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lejandra\Desktop\NLP-Model-for-prevention-of-Cybercrimes\Proyecto\"/>
    </mc:Choice>
  </mc:AlternateContent>
  <xr:revisionPtr revIDLastSave="0" documentId="13_ncr:1_{37BDBFC7-6B4A-4432-A39E-B8769740B524}" xr6:coauthVersionLast="45" xr6:coauthVersionMax="45" xr10:uidLastSave="{00000000-0000-0000-0000-000000000000}"/>
  <bookViews>
    <workbookView xWindow="20370" yWindow="-120" windowWidth="29040" windowHeight="16440" activeTab="1" xr2:uid="{00000000-000D-0000-FFFF-FFFF00000000}"/>
  </bookViews>
  <sheets>
    <sheet name="ReadmeSettings" sheetId="1" r:id="rId1"/>
    <sheet name="Archive" sheetId="2" r:id="rId2"/>
    <sheet name="Summary" sheetId="3" r:id="rId3"/>
    <sheet name="Dashboard" sheetId="4" state="hidden" r:id="rId4"/>
  </sheets>
  <definedNames>
    <definedName name="_xlnm._FilterDatabase" localSheetId="1" hidden="1">Archive!$A$1:$R$1288</definedName>
    <definedName name="dCalc" localSheetId="3">Dashboard!$V$1</definedName>
    <definedName name="sCalc" localSheetId="2">Summary!$L$1</definedName>
    <definedName name="searchTerm" localSheetId="0">ReadmeSettings!$B$9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49" i="4" l="1"/>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C41" i="4"/>
  <c r="O40" i="4"/>
  <c r="O39" i="4"/>
  <c r="C39" i="4"/>
  <c r="O38" i="4"/>
  <c r="O37" i="4"/>
  <c r="O36" i="4"/>
  <c r="O35" i="4"/>
  <c r="O34" i="4"/>
  <c r="I34" i="4"/>
  <c r="O33" i="4"/>
  <c r="I33" i="4"/>
  <c r="O32" i="4"/>
  <c r="I32" i="4"/>
  <c r="O31" i="4"/>
  <c r="I31" i="4"/>
  <c r="O30" i="4"/>
  <c r="I30" i="4"/>
  <c r="O29" i="4"/>
  <c r="I29" i="4"/>
  <c r="O28" i="4"/>
  <c r="I28" i="4"/>
  <c r="O27" i="4"/>
  <c r="I27" i="4"/>
  <c r="O26" i="4"/>
  <c r="I26" i="4"/>
  <c r="O25" i="4"/>
  <c r="I25" i="4"/>
  <c r="O24" i="4"/>
  <c r="I24" i="4"/>
  <c r="O23" i="4"/>
  <c r="I23" i="4"/>
  <c r="F23" i="4"/>
  <c r="O22" i="4"/>
  <c r="O21" i="4"/>
  <c r="O20" i="4"/>
  <c r="O19" i="4"/>
  <c r="O18" i="4"/>
  <c r="O17" i="4"/>
  <c r="O16" i="4"/>
  <c r="Q202" i="4"/>
  <c r="Q201" i="4"/>
  <c r="Q200" i="4"/>
  <c r="Q199" i="4"/>
  <c r="Q198" i="4"/>
  <c r="Q197" i="4"/>
  <c r="Q196" i="4"/>
  <c r="Q195" i="4"/>
  <c r="Q194" i="4"/>
  <c r="Q193" i="4"/>
  <c r="Q192" i="4"/>
  <c r="Q191" i="4"/>
  <c r="Q190" i="4"/>
  <c r="Q189" i="4"/>
  <c r="Q188" i="4"/>
  <c r="Q187" i="4"/>
  <c r="Q186" i="4"/>
  <c r="Q185" i="4"/>
  <c r="Q184" i="4"/>
  <c r="Q183" i="4"/>
  <c r="Q182" i="4"/>
  <c r="Q181" i="4"/>
  <c r="Q180" i="4"/>
  <c r="Q179" i="4"/>
  <c r="Q178" i="4"/>
  <c r="Q177" i="4"/>
  <c r="Q176" i="4"/>
  <c r="Q175" i="4"/>
  <c r="Q174" i="4"/>
  <c r="Q173" i="4"/>
  <c r="Q172" i="4"/>
  <c r="Q171" i="4"/>
  <c r="Q170" i="4"/>
  <c r="Q169" i="4"/>
  <c r="Q168" i="4"/>
  <c r="Q167" i="4"/>
  <c r="Q166" i="4"/>
  <c r="Q165" i="4"/>
  <c r="Q164" i="4"/>
  <c r="Q163" i="4"/>
  <c r="Q162" i="4"/>
  <c r="Q161" i="4"/>
  <c r="Q160" i="4"/>
  <c r="Q159" i="4"/>
  <c r="Q158" i="4"/>
  <c r="Q157" i="4"/>
  <c r="Q156" i="4"/>
  <c r="Q155" i="4"/>
  <c r="Q154" i="4"/>
  <c r="Q153" i="4"/>
  <c r="Q152" i="4"/>
  <c r="Q151" i="4"/>
  <c r="Q150" i="4"/>
  <c r="Q149" i="4"/>
  <c r="Q148" i="4"/>
  <c r="Q147" i="4"/>
  <c r="Q146" i="4"/>
  <c r="Q145" i="4"/>
  <c r="Q144" i="4"/>
  <c r="Q143" i="4"/>
  <c r="Q142" i="4"/>
  <c r="Q141" i="4"/>
  <c r="Q140" i="4"/>
  <c r="Q139" i="4"/>
  <c r="Q138" i="4"/>
  <c r="Q137" i="4"/>
  <c r="Q136" i="4"/>
  <c r="Q135" i="4"/>
  <c r="Q134" i="4"/>
  <c r="Q133" i="4"/>
  <c r="Q132" i="4"/>
  <c r="Q131" i="4"/>
  <c r="Q130" i="4"/>
  <c r="Q129" i="4"/>
  <c r="Q128" i="4"/>
  <c r="Q127" i="4"/>
  <c r="Q126" i="4"/>
  <c r="Q125" i="4"/>
  <c r="Q124" i="4"/>
  <c r="Q123" i="4"/>
  <c r="Q122" i="4"/>
  <c r="Q121" i="4"/>
  <c r="Q120" i="4"/>
  <c r="Q119" i="4"/>
  <c r="Q118" i="4"/>
  <c r="Q117" i="4"/>
  <c r="Q116" i="4"/>
  <c r="Q115" i="4"/>
  <c r="Q114" i="4"/>
  <c r="Q113" i="4"/>
  <c r="Q112" i="4"/>
  <c r="Q111" i="4"/>
  <c r="Q110" i="4"/>
  <c r="Q109" i="4"/>
  <c r="Q108" i="4"/>
  <c r="Q107" i="4"/>
  <c r="Q106" i="4"/>
  <c r="Q105" i="4"/>
  <c r="Q104" i="4"/>
  <c r="Q103" i="4"/>
  <c r="Q102" i="4"/>
  <c r="Q101" i="4"/>
  <c r="Q100" i="4"/>
  <c r="Q99" i="4"/>
  <c r="Q98" i="4"/>
  <c r="Q97" i="4"/>
  <c r="Q96" i="4"/>
  <c r="Q95" i="4"/>
  <c r="Q94" i="4"/>
  <c r="Q93" i="4"/>
  <c r="Q92" i="4"/>
  <c r="Q91" i="4"/>
  <c r="Q90" i="4"/>
  <c r="Q89" i="4"/>
  <c r="Q88" i="4"/>
  <c r="Q87" i="4"/>
  <c r="Q86" i="4"/>
  <c r="Q85" i="4"/>
  <c r="Q84" i="4"/>
  <c r="Q83" i="4"/>
  <c r="Q82" i="4"/>
  <c r="Q81" i="4"/>
  <c r="Q80" i="4"/>
  <c r="Q79" i="4"/>
  <c r="Q78" i="4"/>
  <c r="Q77" i="4"/>
  <c r="Q76" i="4"/>
  <c r="Q75" i="4"/>
  <c r="Q74" i="4"/>
  <c r="Q73" i="4"/>
  <c r="Q72" i="4"/>
  <c r="Q71" i="4"/>
  <c r="Q70" i="4"/>
  <c r="Q69" i="4"/>
  <c r="Q68" i="4"/>
  <c r="Q67" i="4"/>
  <c r="Q66" i="4"/>
  <c r="Q65" i="4"/>
  <c r="Q64" i="4"/>
  <c r="Q63" i="4"/>
  <c r="Q62" i="4"/>
  <c r="Q61" i="4"/>
  <c r="Q60" i="4"/>
  <c r="Q59" i="4"/>
  <c r="Q58" i="4"/>
  <c r="Q57" i="4"/>
  <c r="Q56" i="4"/>
  <c r="Q55" i="4"/>
  <c r="Q54" i="4"/>
  <c r="Q53" i="4"/>
  <c r="Q52" i="4"/>
  <c r="Q51" i="4"/>
  <c r="Q50" i="4"/>
  <c r="Q49" i="4"/>
  <c r="Q48" i="4"/>
  <c r="Q47" i="4"/>
  <c r="Q46" i="4"/>
  <c r="Q45" i="4"/>
  <c r="Q44" i="4"/>
  <c r="Q43" i="4"/>
  <c r="Q42" i="4"/>
  <c r="Q41" i="4"/>
  <c r="Q40" i="4"/>
  <c r="Q39" i="4"/>
  <c r="Q38" i="4"/>
  <c r="Q37" i="4"/>
  <c r="Q36" i="4"/>
  <c r="Q35" i="4"/>
  <c r="Q34" i="4"/>
  <c r="Q33" i="4"/>
  <c r="Q32" i="4"/>
  <c r="Q31" i="4"/>
  <c r="Q30" i="4"/>
  <c r="Q29" i="4"/>
  <c r="Q28" i="4"/>
  <c r="Q27" i="4"/>
  <c r="Q26" i="4"/>
  <c r="Q25" i="4"/>
  <c r="Q24" i="4"/>
  <c r="Q23" i="4"/>
  <c r="Q22" i="4"/>
  <c r="Q21" i="4"/>
  <c r="Q20" i="4"/>
  <c r="Q19" i="4"/>
  <c r="Q18" i="4"/>
  <c r="Q17" i="4"/>
  <c r="Q16" i="4"/>
  <c r="Q15" i="4" a="1"/>
  <c r="Q15" i="4"/>
  <c r="O15" i="4"/>
  <c r="R14" i="4"/>
  <c r="O14" i="4"/>
  <c r="O13" i="4"/>
  <c r="O12" i="4"/>
  <c r="O11" i="4"/>
  <c r="O10" i="4"/>
  <c r="O9" i="4"/>
  <c r="O8" i="4"/>
  <c r="L8" i="4"/>
  <c r="O7" i="4"/>
  <c r="O6" i="4"/>
  <c r="O5" i="4"/>
  <c r="L5" i="4"/>
  <c r="D5" i="4"/>
  <c r="C5" i="4"/>
  <c r="B5" i="4"/>
  <c r="O4" i="4"/>
  <c r="D4" i="4"/>
  <c r="M3" i="4" s="1"/>
  <c r="M4" i="4" s="1"/>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C4" i="4"/>
  <c r="B4" i="4"/>
  <c r="O3" i="4"/>
  <c r="L3" i="4" a="1"/>
  <c r="L3" i="4" s="1"/>
  <c r="T2" i="4"/>
  <c r="L2" i="4" a="1"/>
  <c r="L2" i="4" s="1"/>
  <c r="B1" i="4"/>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G31" i="3"/>
  <c r="F31" i="3"/>
  <c r="E31" i="3"/>
  <c r="G30" i="3"/>
  <c r="F30" i="3"/>
  <c r="E30" i="3"/>
  <c r="G29" i="3"/>
  <c r="F29" i="3"/>
  <c r="E29" i="3"/>
  <c r="G28" i="3"/>
  <c r="F28" i="3"/>
  <c r="E28" i="3"/>
  <c r="G27" i="3"/>
  <c r="F27" i="3"/>
  <c r="E27" i="3"/>
  <c r="G26" i="3"/>
  <c r="F26" i="3"/>
  <c r="E26" i="3"/>
  <c r="G25" i="3"/>
  <c r="F25" i="3"/>
  <c r="E25" i="3"/>
  <c r="G24" i="3"/>
  <c r="F24" i="3"/>
  <c r="E24" i="3"/>
  <c r="G23" i="3"/>
  <c r="F23" i="3"/>
  <c r="E23" i="3"/>
  <c r="G22" i="3"/>
  <c r="F22" i="3"/>
  <c r="E22" i="3"/>
  <c r="G21" i="3"/>
  <c r="F21" i="3"/>
  <c r="E21" i="3"/>
  <c r="M20" i="3"/>
  <c r="G20" i="3"/>
  <c r="F20" i="3"/>
  <c r="E20" i="3"/>
  <c r="M19" i="3"/>
  <c r="G19" i="3"/>
  <c r="F19" i="3"/>
  <c r="E19" i="3"/>
  <c r="M18" i="3"/>
  <c r="G18" i="3"/>
  <c r="F18" i="3"/>
  <c r="E18" i="3"/>
  <c r="M17" i="3"/>
  <c r="G17" i="3"/>
  <c r="F17" i="3"/>
  <c r="E17" i="3"/>
  <c r="M16" i="3"/>
  <c r="J16" i="3"/>
  <c r="G16" i="3"/>
  <c r="F16" i="3"/>
  <c r="E16" i="3"/>
  <c r="M15" i="3"/>
  <c r="J15" i="3"/>
  <c r="G15" i="3"/>
  <c r="F15" i="3"/>
  <c r="E15" i="3"/>
  <c r="M14" i="3"/>
  <c r="G14" i="3"/>
  <c r="F14" i="3"/>
  <c r="E14" i="3"/>
  <c r="M13" i="3"/>
  <c r="G13" i="3"/>
  <c r="F13" i="3"/>
  <c r="E13" i="3"/>
  <c r="M12" i="3"/>
  <c r="G12" i="3"/>
  <c r="F12" i="3"/>
  <c r="E12" i="3"/>
  <c r="M11" i="3"/>
  <c r="G11" i="3"/>
  <c r="F11" i="3"/>
  <c r="E11" i="3"/>
  <c r="M10" i="3"/>
  <c r="J10" i="3"/>
  <c r="G10" i="3"/>
  <c r="F10" i="3"/>
  <c r="E10" i="3"/>
  <c r="M9" i="3"/>
  <c r="G9" i="3"/>
  <c r="F9" i="3"/>
  <c r="E9" i="3"/>
  <c r="M8" i="3"/>
  <c r="J8" i="3"/>
  <c r="G8" i="3"/>
  <c r="F8" i="3"/>
  <c r="E8" i="3"/>
  <c r="M7" i="3"/>
  <c r="J7" i="3"/>
  <c r="G7" i="3"/>
  <c r="F7" i="3"/>
  <c r="E7" i="3"/>
  <c r="M6" i="3"/>
  <c r="J6" i="3"/>
  <c r="G6" i="3"/>
  <c r="F6" i="3"/>
  <c r="E6" i="3"/>
  <c r="M5" i="3"/>
  <c r="J5" i="3"/>
  <c r="G5" i="3"/>
  <c r="F5" i="3"/>
  <c r="E5" i="3"/>
  <c r="M4" i="3"/>
  <c r="J4" i="3"/>
  <c r="G4" i="3"/>
  <c r="F4" i="3"/>
  <c r="E4" i="3"/>
  <c r="M3" i="3"/>
  <c r="J3" i="3" a="1"/>
  <c r="J3" i="3"/>
  <c r="G3" i="3"/>
  <c r="F3" i="3"/>
  <c r="E3" i="3"/>
  <c r="J2" i="3" a="1"/>
  <c r="J2" i="3" s="1"/>
  <c r="G2" i="3"/>
  <c r="F2" i="3"/>
  <c r="E2" i="3"/>
  <c r="B2" i="3" a="1"/>
  <c r="B2" i="3" s="1"/>
  <c r="D1" i="3"/>
  <c r="C1" i="3"/>
  <c r="A32" i="1"/>
  <c r="A31" i="1"/>
  <c r="B28" i="1"/>
  <c r="B26" i="1"/>
  <c r="B22" i="1"/>
  <c r="B21" i="1"/>
  <c r="B20" i="1"/>
  <c r="B19" i="1"/>
  <c r="C17" i="1"/>
  <c r="C9" i="1"/>
  <c r="C4" i="1"/>
  <c r="N3" i="4" l="1" a="1"/>
  <c r="N142" i="4" l="1"/>
  <c r="N134" i="4"/>
  <c r="N126" i="4"/>
  <c r="N118" i="4"/>
  <c r="N110" i="4"/>
  <c r="N102" i="4"/>
  <c r="N94" i="4"/>
  <c r="N86" i="4"/>
  <c r="N78" i="4"/>
  <c r="N70" i="4"/>
  <c r="N62" i="4"/>
  <c r="N54" i="4"/>
  <c r="N46" i="4"/>
  <c r="N38" i="4"/>
  <c r="N30" i="4"/>
  <c r="N22" i="4"/>
  <c r="N14" i="4"/>
  <c r="N6" i="4"/>
  <c r="N146" i="4"/>
  <c r="N114" i="4"/>
  <c r="N82" i="4"/>
  <c r="N58" i="4"/>
  <c r="N26" i="4"/>
  <c r="N89" i="4"/>
  <c r="N149" i="4"/>
  <c r="N141" i="4"/>
  <c r="N133" i="4"/>
  <c r="N125" i="4"/>
  <c r="N117" i="4"/>
  <c r="N109" i="4"/>
  <c r="N101" i="4"/>
  <c r="N93" i="4"/>
  <c r="N85" i="4"/>
  <c r="N77" i="4"/>
  <c r="N69" i="4"/>
  <c r="N61" i="4"/>
  <c r="N53" i="4"/>
  <c r="N45" i="4"/>
  <c r="N37" i="4"/>
  <c r="N29" i="4"/>
  <c r="N21" i="4"/>
  <c r="N13" i="4"/>
  <c r="N5" i="4"/>
  <c r="N98" i="4"/>
  <c r="N50" i="4"/>
  <c r="N18" i="4"/>
  <c r="N137" i="4"/>
  <c r="N129" i="4"/>
  <c r="N97" i="4"/>
  <c r="N65" i="4"/>
  <c r="N33" i="4"/>
  <c r="N148" i="4"/>
  <c r="N140" i="4"/>
  <c r="N132" i="4"/>
  <c r="N124" i="4"/>
  <c r="N116" i="4"/>
  <c r="N108" i="4"/>
  <c r="N100" i="4"/>
  <c r="N92" i="4"/>
  <c r="N84" i="4"/>
  <c r="N76" i="4"/>
  <c r="N68" i="4"/>
  <c r="N60" i="4"/>
  <c r="N52" i="4"/>
  <c r="N44" i="4"/>
  <c r="N36" i="4"/>
  <c r="N28" i="4"/>
  <c r="N20" i="4"/>
  <c r="N12" i="4"/>
  <c r="N4" i="4"/>
  <c r="N138" i="4"/>
  <c r="N122" i="4"/>
  <c r="N90" i="4"/>
  <c r="N66" i="4"/>
  <c r="N34" i="4"/>
  <c r="N3" i="4"/>
  <c r="N145" i="4"/>
  <c r="N105" i="4"/>
  <c r="N73" i="4"/>
  <c r="N49" i="4"/>
  <c r="N9" i="4"/>
  <c r="N147" i="4"/>
  <c r="N139" i="4"/>
  <c r="N131" i="4"/>
  <c r="N123" i="4"/>
  <c r="N115" i="4"/>
  <c r="N107" i="4"/>
  <c r="N99" i="4"/>
  <c r="N91" i="4"/>
  <c r="N83" i="4"/>
  <c r="N75" i="4"/>
  <c r="N67" i="4"/>
  <c r="N59" i="4"/>
  <c r="N51" i="4"/>
  <c r="N43" i="4"/>
  <c r="N35" i="4"/>
  <c r="N27" i="4"/>
  <c r="N19" i="4"/>
  <c r="N11" i="4"/>
  <c r="N130" i="4"/>
  <c r="N106" i="4"/>
  <c r="N74" i="4"/>
  <c r="N42" i="4"/>
  <c r="N10" i="4"/>
  <c r="N113" i="4"/>
  <c r="N57" i="4"/>
  <c r="N25" i="4"/>
  <c r="N144" i="4"/>
  <c r="N136" i="4"/>
  <c r="N128" i="4"/>
  <c r="N120" i="4"/>
  <c r="N112" i="4"/>
  <c r="N104" i="4"/>
  <c r="N96" i="4"/>
  <c r="N88" i="4"/>
  <c r="N80" i="4"/>
  <c r="N72" i="4"/>
  <c r="N64" i="4"/>
  <c r="N56" i="4"/>
  <c r="N48" i="4"/>
  <c r="N40" i="4"/>
  <c r="N32" i="4"/>
  <c r="N24" i="4"/>
  <c r="N16" i="4"/>
  <c r="N8" i="4"/>
  <c r="N143" i="4"/>
  <c r="N135" i="4"/>
  <c r="N127" i="4"/>
  <c r="N119" i="4"/>
  <c r="N111" i="4"/>
  <c r="N103" i="4"/>
  <c r="N95" i="4"/>
  <c r="N87" i="4"/>
  <c r="N79" i="4"/>
  <c r="N71" i="4"/>
  <c r="N63" i="4"/>
  <c r="N55" i="4"/>
  <c r="N47" i="4"/>
  <c r="N39" i="4"/>
  <c r="N31" i="4"/>
  <c r="N23" i="4"/>
  <c r="N15" i="4"/>
  <c r="N7" i="4"/>
  <c r="N121" i="4"/>
  <c r="N81" i="4"/>
  <c r="N41" i="4"/>
  <c r="N17" i="4"/>
</calcChain>
</file>

<file path=xl/sharedStrings.xml><?xml version="1.0" encoding="utf-8"?>
<sst xmlns="http://schemas.openxmlformats.org/spreadsheetml/2006/main" count="13943" uniqueCount="11494">
  <si>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</si>
  <si>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</si>
  <si>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</si>
  <si>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</si>
  <si>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</si>
  <si>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</si>
  <si>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sz val="10"/>
        <rFont val="Courier New"/>
      </rPr>
      <t>TAGS &gt; Setup Twitter Access</t>
    </r>
    <r>
      <rPr>
        <sz val="10"/>
        <color rgb="FF000000"/>
        <rFont val="Arial"/>
      </rPr>
      <t xml:space="preserve"> do so now (this should only need be done once for all your TAGS sheets) </t>
    </r>
  </si>
  <si>
    <t>2. Enter term</t>
  </si>
  <si>
    <t>#blm -filter:retweets</t>
  </si>
  <si>
    <r>
      <rPr>
        <b/>
        <sz val="10"/>
        <rFont val="Arial"/>
      </rPr>
      <t>Note:</t>
    </r>
    <r>
      <rPr>
        <sz val="10"/>
        <color rgb="FF000000"/>
        <rFont val="Arial"/>
      </rPr>
      <t xml:space="preserve">  Make a one off collection with </t>
    </r>
    <r>
      <rPr>
        <sz val="10"/>
        <rFont val="Courier New"/>
      </rPr>
      <t>TAGS &gt; Run now!</t>
    </r>
    <r>
      <rPr>
        <sz val="10"/>
        <color rgb="FF000000"/>
        <rFont val="Arial"/>
      </rPr>
      <t xml:space="preserve"> or set a trigger to collect every hour </t>
    </r>
    <r>
      <rPr>
        <sz val="10"/>
        <rFont val="Courier New"/>
      </rPr>
      <t>TAGS &gt; Update archive every hour</t>
    </r>
    <r>
      <rPr>
        <sz val="10"/>
        <color rgb="FF000000"/>
        <rFont val="Arial"/>
      </rPr>
      <t xml:space="preserve">. To change the frequency open </t>
    </r>
    <r>
      <rPr>
        <sz val="10"/>
        <rFont val="Courier New"/>
      </rPr>
      <t>Tools &gt; Script Editor</t>
    </r>
    <r>
      <rPr>
        <sz val="10"/>
        <color rgb="FF000000"/>
        <rFont val="Arial"/>
      </rPr>
      <t xml:space="preserve"> then </t>
    </r>
    <r>
      <rPr>
        <sz val="10"/>
        <rFont val="Courier New"/>
      </rPr>
      <t>Triggers &gt; Current script's triggers...</t>
    </r>
    <r>
      <rPr>
        <sz val="10"/>
        <color rgb="FF000000"/>
        <rFont val="Arial"/>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</si>
  <si>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</si>
  <si>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</si>
  <si>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</si>
  <si>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</si>
  <si>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</si>
  <si>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</si>
  <si>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</si>
  <si>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</si>
  <si>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</si>
  <si>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</si>
  <si>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</si>
  <si>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</si>
  <si>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</si>
  <si>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</si>
  <si>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</si>
  <si>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</si>
  <si>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</si>
  <si>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</si>
  <si>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</si>
  <si>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sz val="10"/>
        <rFont val="Courier New"/>
      </rPr>
      <t>Share &gt; Anyone with link</t>
    </r>
    <r>
      <rPr>
        <sz val="10"/>
        <color rgb="FF000000"/>
        <rFont val="Arial"/>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</si>
  <si>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</si>
  <si>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</si>
  <si>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</si>
  <si>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</si>
  <si>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</si>
  <si>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</si>
  <si>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</si>
  <si>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</si>
  <si>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</si>
  <si>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</si>
  <si>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</si>
  <si>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</si>
  <si>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</si>
  <si>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</si>
  <si>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</si>
  <si>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</si>
  <si>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</si>
  <si>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</si>
  <si>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</si>
  <si>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</si>
  <si>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</si>
  <si>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1283423838710255617</t>
  </si>
  <si>
    <t>Basti0351</t>
  </si>
  <si>
    <t>@Ralf_Stegner Genauso armselig, scheinheilig und rassistisch wie "Eure" #BLM- Proteste, gel??</t>
  </si>
  <si>
    <t>Wed Jul 15 15:31:02 +0000 2020</t>
  </si>
  <si>
    <t>16808099</t>
  </si>
  <si>
    <t>Ralf_Stegner</t>
  </si>
  <si>
    <t>811251599922307073</t>
  </si>
  <si>
    <t>1283417573607067650</t>
  </si>
  <si>
    <t>&lt;a href="http://twitter.com/download/android" rel="nofollow"&gt;Twitter for Android&lt;/a&gt;</t>
  </si>
  <si>
    <t>http://pbs.twimg.com/profile_images/1220008552284114944/Ei-VPO4P_normal.jpg</t>
  </si>
  <si>
    <t>Radebeul, Deutschland</t>
  </si>
  <si>
    <t>http://twitter.com/Basti0351/statuses/1283423838710255617</t>
  </si>
  <si>
    <t>{"hashtags":[{"text":"BLM","indices":[72,76]}],"symbols":[],"user_mentions":[{"screen_name":"Ralf_Stegner","name":"Ralf Stegner","id":16808099,"id_str":"16808099","indices":[0,13]}],"urls":[]}</t>
  </si>
  <si>
    <t>1283423810243485698</t>
  </si>
  <si>
    <t>BlackPressRadio</t>
  </si>
  <si>
    <t>@tomccarroll @NMAAHC @tvonetv A group of JEWS IN NYC held a #WhitesOnly auction of UNLAWFULLY acquired land in #Harlem on June 15, 2020 but got BUSTED by https://t.co/ZtddzaIvGt That's VILE, RACIST. Where's the OUTRAGE? #ProtectNickCannon #StandWithNickCannon #BoycottViacom #BlackTwitter #Facts #StayWoke #BLM</t>
  </si>
  <si>
    <t>Wed Jul 15 15:30:55 +0000 2020</t>
  </si>
  <si>
    <t>986370665002553344</t>
  </si>
  <si>
    <t>tomccarroll</t>
  </si>
  <si>
    <t>12721712</t>
  </si>
  <si>
    <t>1283412083024035840</t>
  </si>
  <si>
    <t>&lt;a href="https://mobile.twitter.com" rel="nofollow"&gt;Twitter Web App&lt;/a&gt;</t>
  </si>
  <si>
    <t>http://pbs.twimg.com/profile_images/46198002/blackpressradio_logo_normal.gif</t>
  </si>
  <si>
    <t>Washington, DC in the USA</t>
  </si>
  <si>
    <t>http://twitter.com/BlackPressRadio/statuses/1283423810243485698</t>
  </si>
  <si>
    <t>{"hashtags":[{"text":"WhitesOnly","indices":[60,71]},{"text":"Harlem","indices":[111,118]},{"text":"ProtectNickCannon","indices":[220,238]},{"text":"StandWithNickCannon","indices":[239,259]},{"text":"BoycottViacom","indices":[260,274]},{"text":"BlackTwitter","indices":[275,288]},{"text":"Facts","indices":[289,295]},{"text":"StayWoke","indices":[296,305]},{"text":"BLM","indices":[306,310]}],"symbols":[],"user_mentions":[{"screen_name":"tomccarroll","name":"Tom Carroll","id":986370665002553300,"id_str":"986370665002553344","indices":[0,12]},{"screen_name":"NMAAHC","name":"Smithsonian NMAAHC","id":36972997,"id_str":"36972997","indices":[13,20]},{"screen_name":"tvonetv","name":"TV One","id":23585395,"id_str":"23585395","indices":[21,29]}],"urls":[{"url":"https://t.co/ZtddzaIvGt","expanded_url":"http://BlackTwitterDetectives.com","display_url":"BlackTwitterDetectives.com","indices":[154,177]}]}</t>
  </si>
  <si>
    <t>1283423784511438854</t>
  </si>
  <si>
    <t>moniquephotos</t>
  </si>
  <si>
    <t>#BLM #BlackLivesMatter #binningknivessaveslives https://t.co/efK07yk4Yo</t>
  </si>
  <si>
    <t>Wed Jul 15 15:30:49 +0000 2020</t>
  </si>
  <si>
    <t>753604761526669313</t>
  </si>
  <si>
    <t>&lt;a href="http://twitter.com/download/iphone" rel="nofollow"&gt;Twitter for iPhone&lt;/a&gt;</t>
  </si>
  <si>
    <t>http://pbs.twimg.com/profile_images/753610710425411584/se7xuXBY_normal.jpg</t>
  </si>
  <si>
    <t>Bristol, England</t>
  </si>
  <si>
    <t>http://twitter.com/moniquephotos/statuses/1283423784511438854</t>
  </si>
  <si>
    <t>{"hashtags":[{"text":"BLM","indices":[0,4]},{"text":"BlackLivesMatter","indices":[5,22]},{"text":"binningknivessaveslives","indices":[23,47]}],"symbols":[],"user_mentions":[],"urls":[{"url":"https://t.co/efK07yk4Yo","expanded_url":"https://twitter.com/metpoliceuk/status/1283422722719133696","display_url":"twitter.com/metpoliceuk/st…","indices":[48,71]}]}</t>
  </si>
  <si>
    <t>1283423779994181635</t>
  </si>
  <si>
    <t>Somalis4Trump</t>
  </si>
  <si>
    <t>@Artsyfartsyanna Honestly sis, I'm not shocked. Imagine you asked them where the money #BLM raised FOR black peoples betterment went? You probably wouldn't have an account anymore 😔</t>
  </si>
  <si>
    <t>Wed Jul 15 15:30:48 +0000 2020</t>
  </si>
  <si>
    <t>986023638485762048</t>
  </si>
  <si>
    <t>Artsyfartsyanna</t>
  </si>
  <si>
    <t>1282676695665975296</t>
  </si>
  <si>
    <t>1282431010907385858</t>
  </si>
  <si>
    <t>http://pbs.twimg.com/profile_images/1283219509063700481/yFisneIv_normal.jpg</t>
  </si>
  <si>
    <t>http://twitter.com/Somalis4Trump/statuses/1283423779994181635</t>
  </si>
  <si>
    <t>{"hashtags":[{"text":"BLM","indices":[87,91]}],"symbols":[],"user_mentions":[{"screen_name":"Artsyfartsyanna","name":"I want justice for Breonna Taylor","id":986023638485762000,"id_str":"986023638485762048","indices":[0,16]}],"urls":[]}</t>
  </si>
  <si>
    <t>1283423771249070083</t>
  </si>
  <si>
    <t>Erik69833539</t>
  </si>
  <si>
    <t>#BLM is just about ready to be schooled on how America works !! https://t.co/Jdi3fdd1Fg</t>
  </si>
  <si>
    <t>Wed Jul 15 15:30:46 +0000 2020</t>
  </si>
  <si>
    <t>1241436047336235008</t>
  </si>
  <si>
    <t>http://pbs.twimg.com/profile_images/1241436824553259013/Vt0UpjSX_normal.jpg</t>
  </si>
  <si>
    <t>http://twitter.com/Erik69833539/statuses/1283423771249070083</t>
  </si>
  <si>
    <t>{"hashtags":[{"text":"BLM","indices":[0,4]}],"symbols":[],"user_mentions":[],"urls":[{"url":"https://t.co/Jdi3fdd1Fg","expanded_url":"https://twitter.com/noodlez_usa/status/1283276191013588992","display_url":"twitter.com/noodlez_usa/st…","indices":[64,87]}]}</t>
  </si>
  <si>
    <t>1283423761753145345</t>
  </si>
  <si>
    <t>ProjectSociafy</t>
  </si>
  <si>
    <t>Redskins Owner Caves To Leftist Mob Decides To Change Team Name - via: @hodgetwins https://t.co/4QgNz7ZEry @Redskins #politics #nfl #sports #videos #blm #CancelCulture https://t.co/l8nhX3K9JH</t>
  </si>
  <si>
    <t>Wed Jul 15 15:30:44 +0000 2020</t>
  </si>
  <si>
    <t>3698790379</t>
  </si>
  <si>
    <t>&lt;a href="https://buffer.com" rel="nofollow"&gt;Buffer&lt;/a&gt;</t>
  </si>
  <si>
    <t>http://pbs.twimg.com/profile_images/1282517849970479106/ESI2TNds_normal.jpg</t>
  </si>
  <si>
    <t>USA</t>
  </si>
  <si>
    <t>http://twitter.com/ProjectSociafy/statuses/1283423761753145345</t>
  </si>
  <si>
    <t>{"hashtags":[{"text":"politics","indices":[117,126]},{"text":"nfl","indices":[127,131]},{"text":"sports","indices":[132,139]},{"text":"videos","indices":[140,147]},{"text":"blm","indices":[148,152]},{"text":"CancelCulture","indices":[153,167]}],"symbols":[],"user_mentions":[{"screen_name":"hodgetwins","name":"Hodgetwins","id":18584875,"id_str":"18584875","indices":[71,82]},{"screen_name":"Redskins","name":"Washington Redskins","id":36375662,"id_str":"36375662","indices":[107,116]}],"urls":[{"url":"https://t.co/4QgNz7ZEry","expanded_url":"https://sociafy.me/redskins-owner-caves-to-leftist-mob-decides-to-change-team-name/","display_url":"sociafy.me/redskins-owner…","indices":[83,106]}],"media":[{"id":1283423760549388300,"id_str":"1283423760549388288","indices":[168,191],"media_url":"http://pbs.twimg.com/media/Ec-jHD_XoAAlyEN.jpg","media_url_https":"https://pbs.twimg.com/media/Ec-jHD_XoAAlyEN.jpg","url":"https://t.co/l8nhX3K9JH","display_url":"pic.twitter.com/l8nhX3K9JH","expanded_url":"https://twitter.com/ProjectSociafy/status/1283423761753145345/photo/1","type":"photo","sizes":{"medium":{"w":480,"h":360,"resize":"fit"},"thumb":{"w":150,"h":150,"resize":"crop"},"small":{"w":480,"h":360,"resize":"fit"},"large":{"w":480,"h":360,"resize":"fit"}}}]}</t>
  </si>
  <si>
    <t>1283423727556976641</t>
  </si>
  <si>
    <t>okayimjay</t>
  </si>
  <si>
    <t>the TL is not filled with any petitions or anything else that we saw the previous months. PLEASE read this story and sign the petition that is linked below ‼️🙏🏽🤍 #justiceforterrancewilliams #justiceforfelipesantos #naplesfl #fl #swfl #blm #blacklivesmatter https://t.co/tCZZTgYvC5</t>
  </si>
  <si>
    <t>Wed Jul 15 15:30:36 +0000 2020</t>
  </si>
  <si>
    <t>4905055630</t>
  </si>
  <si>
    <t>http://pbs.twimg.com/profile_images/1280653143819325440/3qit2Tmw_normal.jpg</t>
  </si>
  <si>
    <t>Florida, USA</t>
  </si>
  <si>
    <t>http://twitter.com/okayimjay/statuses/1283423727556976641</t>
  </si>
  <si>
    <t>{"hashtags":[{"text":"justiceforterrancewilliams","indices":[162,189]},{"text":"justiceforfelipesantos","indices":[190,213]},{"text":"naplesfl","indices":[214,223]},{"text":"fl","indices":[224,227]},{"text":"swfl","indices":[228,233]},{"text":"blm","indices":[234,238]},{"text":"blacklivesmatter","indices":[239,256]}],"symbols":[],"user_mentions":[],"urls":[{"url":"https://t.co/tCZZTgYvC5","expanded_url":"https://twitter.com/okayimjay/status/1268614845294948354","display_url":"twitter.com/okayimjay/stat…","indices":[257,280]}]}</t>
  </si>
  <si>
    <t>1283423719453593608</t>
  </si>
  <si>
    <t>Im_MaineGibson</t>
  </si>
  <si>
    <t>good vibez 🤑😍 #BLM🖤 #uscu https://t.co/y8GVCY9ZKW</t>
  </si>
  <si>
    <t>Wed Jul 15 15:30:34 +0000 2020</t>
  </si>
  <si>
    <t>1199088580443938816</t>
  </si>
  <si>
    <t>http://pbs.twimg.com/profile_images/1283422995600547841/ulQTUm3i_normal.jpg</t>
  </si>
  <si>
    <t>http://twitter.com/Im_MaineGibson/statuses/1283423719453593608</t>
  </si>
  <si>
    <t>{"hashtags":[{"text":"BLM","indices":[14,18]},{"text":"uscu","indices":[20,25]}],"symbols":[],"user_mentions":[],"urls":[],"media":[{"id":1283423715045396500,"id_str":"1283423715045396492","indices":[26,49],"media_url":"http://pbs.twimg.com/media/Ec-jEaeX0AwaErd.jpg","media_url_https":"https://pbs.twimg.com/media/Ec-jEaeX0AwaErd.jpg","url":"https://t.co/y8GVCY9ZKW","display_url":"pic.twitter.com/y8GVCY9ZKW","expanded_url":"https://twitter.com/Im_MaineGibson/status/1283423719453593608/photo/1","type":"photo","sizes":{"thumb":{"w":150,"h":150,"resize":"crop"},"large":{"w":1536,"h":2048,"resize":"fit"},"small":{"w":510,"h":680,"resize":"fit"},"medium":{"w":900,"h":1200,"resize":"fit"}}}]}</t>
  </si>
  <si>
    <t>1283423700562391043</t>
  </si>
  <si>
    <t>not_PC_RN</t>
  </si>
  <si>
    <t>@no_silenced @AirBoss99276790 The officers should have considered their families when they killed a man by kneeling on his neck while he was begging for air to breath or watching in complete complacency while it happened.  #GeorgeFloyd #SayHisName #BLM</t>
  </si>
  <si>
    <t>Wed Jul 15 15:30:29 +0000 2020</t>
  </si>
  <si>
    <t>1092086942198452224</t>
  </si>
  <si>
    <t>no_silenced</t>
  </si>
  <si>
    <t>836696677436239873</t>
  </si>
  <si>
    <t>1283418996243484672</t>
  </si>
  <si>
    <t>http://pbs.twimg.com/profile_images/1281040073065144325/vfmNj1ao_normal.jpg</t>
  </si>
  <si>
    <t>United States</t>
  </si>
  <si>
    <t>http://twitter.com/not_PC_RN/statuses/1283423700562391043</t>
  </si>
  <si>
    <t>{"hashtags":[{"text":"GeorgeFloyd","indices":[223,235]},{"text":"SayHisName","indices":[236,247]},{"text":"BLM","indices":[248,252]}],"symbols":[],"user_mentions":[{"screen_name":"no_silenced","name":"🌟🌟Rooster🌟🌟","id":1092086942198452200,"id_str":"1092086942198452224","indices":[0,12]},{"screen_name":"AirBoss99276790","name":"Airboss","id":1258554970850447400,"id_str":"1258554970850447361","indices":[13,29]}],"urls":[]}</t>
  </si>
  <si>
    <t>1283423648007827456</t>
  </si>
  <si>
    <t>Republican_Rev</t>
  </si>
  <si>
    <t>Most conservatives are only comfortable with the capitalism vs. communism paradigm and simply can’t adapt, or otherwise aren’t willing to adapt for lack of courage.  #BLM is supported by corporate capital.  The battle here is cultural, not economic.   https://t.co/GV8QQXulxQ</t>
  </si>
  <si>
    <t>Wed Jul 15 15:30:17 +0000 2020</t>
  </si>
  <si>
    <t>3612896413</t>
  </si>
  <si>
    <t>http://pbs.twimg.com/profile_images/759852205969072128/WNS6Fgie_normal.jpg</t>
  </si>
  <si>
    <t>http://twitter.com/Republican_Rev/statuses/1283423648007827456</t>
  </si>
  <si>
    <t>{"hashtags":[{"text":"BLM","indices":[166,170]}],"symbols":[],"user_mentions":[],"urls":[{"url":"https://t.co/GV8QQXulxQ","expanded_url":"https://amgreatness.com/2020/07/14/ok-boomers-blm-is-not-marxist-its-racist/","display_url":"amgreatness.com/2020/07/14/ok-…","indices":[252,275]}]}</t>
  </si>
  <si>
    <t>1283423598670118913</t>
  </si>
  <si>
    <t>Taeluda</t>
  </si>
  <si>
    <t>Daniel Cameron should be ashamed of himself. Can we trade him for somebody asking for the black community 
#Blm #BreonnaTaylor</t>
  </si>
  <si>
    <t>Wed Jul 15 15:30:05 +0000 2020</t>
  </si>
  <si>
    <t>37552218</t>
  </si>
  <si>
    <t>http://pbs.twimg.com/profile_images/1250949219940253698/JI_tA3Pz_normal.jpg</t>
  </si>
  <si>
    <t>Taebrankmusic@gmail.com</t>
  </si>
  <si>
    <t>http://twitter.com/Taeluda/statuses/1283423598670118913</t>
  </si>
  <si>
    <t>{"hashtags":[{"text":"Blm","indices":[107,111]},{"text":"BreonnaTaylor","indices":[112,126]}],"symbols":[],"user_mentions":[],"urls":[]}</t>
  </si>
  <si>
    <t>1283423597139316738</t>
  </si>
  <si>
    <t>FSUVP_DrCons</t>
  </si>
  <si>
    <t>My home office Zoom background needed some sprucing! Printed on Word and bought frames at Ikea for like $7 total. #BLM #loveislove #IDontAge #MightBeAVampire #NoMakeupWFHlife #PandemicTimes #StayHome https://t.co/NwlMXy6Ule</t>
  </si>
  <si>
    <t>41271165</t>
  </si>
  <si>
    <t>http://pbs.twimg.com/profile_images/1270773095633223680/jOXbg8Ou_normal.jpg</t>
  </si>
  <si>
    <t>MA</t>
  </si>
  <si>
    <t>http://twitter.com/FSUVP_DrCons/statuses/1283423597139316738</t>
  </si>
  <si>
    <t>{"hashtags":[{"text":"BLM","indices":[114,118]},{"text":"loveislove","indices":[119,130]},{"text":"IDontAge","indices":[131,140]},{"text":"MightBeAVampire","indices":[141,157]},{"text":"NoMakeupWFHlife","indices":[158,174]},{"text":"PandemicTimes","indices":[175,189]},{"text":"StayHome","indices":[190,199]}],"symbols":[],"user_mentions":[],"urls":[],"media":[{"id":1283423578713710600,"id_str":"1283423578713710592","indices":[200,223],"media_url":"http://pbs.twimg.com/media/Ec-i8emXYAA_jb4.jpg","media_url_https":"https://pbs.twimg.com/media/Ec-i8emXYAA_jb4.jpg","url":"https://t.co/NwlMXy6Ule","display_url":"pic.twitter.com/NwlMXy6Ule","expanded_url":"https://twitter.com/FSUVP_DrCons/status/1283423597139316738/photo/1","type":"photo","sizes":{"thumb":{"w":150,"h":150,"resize":"crop"},"small":{"w":561,"h":680,"resize":"fit"},"medium":{"w":990,"h":1200,"resize":"fit"},"large":{"w":1690,"h":2048,"resize":"fit"}}}]}</t>
  </si>
  <si>
    <t>1283423578562662401</t>
  </si>
  <si>
    <t>LynneHillman3</t>
  </si>
  <si>
    <t>@KLoeffler Explain how #BLM is Marxist. Show your work.</t>
  </si>
  <si>
    <t>Wed Jul 15 15:30:00 +0000 2020</t>
  </si>
  <si>
    <t>29495695</t>
  </si>
  <si>
    <t>KLoeffler</t>
  </si>
  <si>
    <t>824469760410804225</t>
  </si>
  <si>
    <t>1283399417677049857</t>
  </si>
  <si>
    <t>http://pbs.twimg.com/profile_images/1255867889116160001/tQvoljIm_normal.jpg</t>
  </si>
  <si>
    <t>http://twitter.com/LynneHillman3/statuses/1283423578562662401</t>
  </si>
  <si>
    <t>{"hashtags":[{"text":"BLM","indices":[23,27]}],"symbols":[],"user_mentions":[{"screen_name":"KLoeffler","name":"Kelly Loeffler","id":29495695,"id_str":"29495695","indices":[0,10]}],"urls":[]}</t>
  </si>
  <si>
    <t>1283423571658838021</t>
  </si>
  <si>
    <t>TylerLi62228642</t>
  </si>
  <si>
    <t>@AuntVerity @taxesOW @ScottPresler @realDonaldTrump With the covid-19 thing it's people losing their jobs, and also you remind me of my homophobic grandma that's disowning me because I'm transgender and supports #blm</t>
  </si>
  <si>
    <t>Wed Jul 15 15:29:58 +0000 2020</t>
  </si>
  <si>
    <t>961611837925191680</t>
  </si>
  <si>
    <t>AuntVerity</t>
  </si>
  <si>
    <t>1261019330541740033</t>
  </si>
  <si>
    <t>1283422846920855557</t>
  </si>
  <si>
    <t>http://pbs.twimg.com/profile_images/1278428574421323776/BJHEhols_normal.jpg</t>
  </si>
  <si>
    <t>The black parade 🏳️‍🌈</t>
  </si>
  <si>
    <t>http://twitter.com/TylerLi62228642/statuses/1283423571658838021</t>
  </si>
  <si>
    <t>{"hashtags":[{"text":"blm","indices":[212,216]}],"symbols":[],"user_mentions":[{"screen_name":"AuntVerity","name":"Anne Henry","id":961611837925191700,"id_str":"961611837925191680","indices":[0,11]},{"screen_name":"taxesOW","name":"Bellamy Morse","id":1201306420009934800,"id_str":"1201306420009934849","indices":[12,20]},{"screen_name":"ScottPresler","name":"#ThePersistence","id":931286316,"id_str":"931286316","indices":[21,34]},{"screen_name":"realDonaldTrump","name":"Donald J. Trump","id":25073877,"id_str":"25073877","indices":[35,51]}],"urls":[]}</t>
  </si>
  <si>
    <t>1283423546388217857</t>
  </si>
  <si>
    <t>AsianCoolie</t>
  </si>
  <si>
    <t>@ByronYork @RpwWilliams Thank you #CriticalRaceTheory and #BLM for showing the obvious: Confucius was pushing internalized #whitesupremacy values on work ethics, family, and authority structures. Always suspected he was a white-adjacent sell-out.</t>
  </si>
  <si>
    <t>Wed Jul 15 15:29:52 +0000 2020</t>
  </si>
  <si>
    <t>47739450</t>
  </si>
  <si>
    <t>ByronYork</t>
  </si>
  <si>
    <t>1103852444210130949</t>
  </si>
  <si>
    <t>1283372233730203651</t>
  </si>
  <si>
    <t>http://pbs.twimg.com/profile_images/1103860770083885056/t007Nm7J_normal.png</t>
  </si>
  <si>
    <t>http://twitter.com/AsianCoolie/statuses/1283423546388217857</t>
  </si>
  <si>
    <t>{"hashtags":[{"text":"CriticalRaceTheory","indices":[34,53]},{"text":"BLM","indices":[58,62]},{"text":"whitesupremacy","indices":[123,138]}],"symbols":[],"user_mentions":[{"screen_name":"ByronYork","name":"Byron York","id":47739450,"id_str":"47739450","indices":[0,10]},{"screen_name":"RpwWilliams","name":"Ryan P. Williams","id":1453258645,"id_str":"1453258645","indices":[11,23]}],"urls":[]}</t>
  </si>
  <si>
    <t>1283423529455648775</t>
  </si>
  <si>
    <t>matthewhayden</t>
  </si>
  <si>
    <t>Toppled UK slave trader statue replaced with figure of #BLM protester. ‘Doesn’t reflect #diversity, take it down,’ Twitter users say https://t.co/LBsl4igU5q</t>
  </si>
  <si>
    <t>Wed Jul 15 15:29:48 +0000 2020</t>
  </si>
  <si>
    <t>123873223</t>
  </si>
  <si>
    <t>http://pbs.twimg.com/profile_images/782952543/20090723-140939c_normal.jpg</t>
  </si>
  <si>
    <t>Sydney, New South Wales</t>
  </si>
  <si>
    <t>http://twitter.com/matthewhayden/statuses/1283423529455648775</t>
  </si>
  <si>
    <t>{"hashtags":[{"text":"BLM","indices":[55,59]},{"text":"diversity","indices":[88,98]}],"symbols":[],"user_mentions":[],"urls":[{"url":"https://t.co/LBsl4igU5q","expanded_url":"https://www.rt.com/uk/494770-edward-colston-blm-statue/","display_url":"rt.com/uk/494770-edwa…","indices":[133,156]}]}</t>
  </si>
  <si>
    <t>1283423515077537792</t>
  </si>
  <si>
    <t>mikecrain</t>
  </si>
  <si>
    <t>Haha...Fuck yes. #NewStatue #Unofficial #ButNeedsToBe 👍🏽✌🏽
#BLM https://t.co/W7ozymqnxI</t>
  </si>
  <si>
    <t>Wed Jul 15 15:29:45 +0000 2020</t>
  </si>
  <si>
    <t>17830108</t>
  </si>
  <si>
    <t>http://pbs.twimg.com/profile_images/1268304433156288512/U20RqAD4_normal.jpg</t>
  </si>
  <si>
    <t>N. California</t>
  </si>
  <si>
    <t>http://twitter.com/mikecrain/statuses/1283423515077537792</t>
  </si>
  <si>
    <t>{"hashtags":[{"text":"NewStatue","indices":[17,27]},{"text":"Unofficial","indices":[28,39]},{"text":"ButNeedsToBe","indices":[40,53]},{"text":"BLM","indices":[59,63]}],"symbols":[],"user_mentions":[],"urls":[],"media":[{"id":1283423510539276300,"id_str":"1283423510539276288","indices":[64,87],"media_url":"http://pbs.twimg.com/media/Ec-i4goUEAAkibE.jpg","media_url_https":"https://pbs.twimg.com/media/Ec-i4goUEAAkibE.jpg","url":"https://t.co/W7ozymqnxI","display_url":"pic.twitter.com/W7ozymqnxI","expanded_url":"https://twitter.com/mikecrain/status/1283423515077537792/photo/1","type":"photo","sizes":{"thumb":{"w":150,"h":150,"resize":"crop"},"small":{"w":489,"h":680,"resize":"fit"},"medium":{"w":863,"h":1200,"resize":"fit"},"large":{"w":1242,"h":1727,"resize":"fit"}}}]}</t>
  </si>
  <si>
    <t>1283423513299255297</t>
  </si>
  <si>
    <t>ResisterSiste19</t>
  </si>
  <si>
    <t>@Hope8Judith @mommadragon4 @RealMattCouch Most of them, genius. Check the footage. Except for some of the leaders who were shouting the footage shows that MOST protestors are masked and reports show that recent spikes are NOT ATTRIBUTABLE to the #BLM protests.
Your innate bigotry can't help you on this one.</t>
  </si>
  <si>
    <t>977056202629812224</t>
  </si>
  <si>
    <t>Hope8Judith</t>
  </si>
  <si>
    <t>1184932726232760320</t>
  </si>
  <si>
    <t>1281988982327390209</t>
  </si>
  <si>
    <t>http://pbs.twimg.com/profile_images/1194916333936361473/o7e4Dtzp_normal.jpg</t>
  </si>
  <si>
    <t>NYC</t>
  </si>
  <si>
    <t>http://twitter.com/ResisterSiste19/statuses/1283423513299255297</t>
  </si>
  <si>
    <t>{"hashtags":[{"text":"BLM","indices":[246,250]}],"symbols":[],"user_mentions":[{"screen_name":"Hope8Judith","name":"Judith Hope","id":977056202629812200,"id_str":"977056202629812224","indices":[0,12]},{"screen_name":"mommadragon4","name":"🏳️‍🌈MommaDragon ❄️🌊🧷🗳🏖🗽","id":1189296859405262800,"id_str":"1189296859405262851","indices":[13,26]},{"screen_name":"RealMattCouch","name":"Matt Couch 🎙","id":601535938,"id_str":"601535938","indices":[27,41]}],"urls":[]}</t>
  </si>
  <si>
    <t>1283423508719177729</t>
  </si>
  <si>
    <t>fine_acts</t>
  </si>
  <si>
    <t>@theDCCenter, we just released a powerful spoken word poem on anti-Black racism by Black trans poet Lee Mokobe in support of #BLM. Watch the video: https://t.co/N9HHnvub0j and help us amplify this message of truth and change. ✊🏾✊🏽✊🏻 #EndRacism</t>
  </si>
  <si>
    <t>Wed Jul 15 15:29:43 +0000 2020</t>
  </si>
  <si>
    <t>22203688</t>
  </si>
  <si>
    <t>TheDCCenter</t>
  </si>
  <si>
    <t>2767182372</t>
  </si>
  <si>
    <t>http://pbs.twimg.com/profile_images/1255114120745160704/T4s4_ZeX_normal.jpg</t>
  </si>
  <si>
    <t>Global</t>
  </si>
  <si>
    <t>http://twitter.com/fine_acts/statuses/1283423508719177729</t>
  </si>
  <si>
    <t>{"hashtags":[{"text":"BLM","indices":[125,129]},{"text":"EndRacism","indices":[233,243]}],"symbols":[],"user_mentions":[{"screen_name":"TheDCCenter","name":"The DC Center","id":22203688,"id_str":"22203688","indices":[0,12]}],"urls":[{"url":"https://t.co/N9HHnvub0j","expanded_url":"https://fineacts.co/surviving-blackness","display_url":"fineacts.co/surviving-blac…","indices":[148,171]}]}</t>
  </si>
  <si>
    <t>1283423507481874432</t>
  </si>
  <si>
    <t>L0veIsAMirr0r</t>
  </si>
  <si>
    <t>@RubinReport @larryelder @ScottAdamsSays The Dems radical left and #BLM have enacted against whites the "Interrupting Internalized Racial Superiority and Whiteness" agenda in workplaces. If you don't think it will be in your workplace soon, you are being naive.
https://t.co/UFZu6shfTj</t>
  </si>
  <si>
    <t>18379614</t>
  </si>
  <si>
    <t>RubinReport</t>
  </si>
  <si>
    <t>1282011262923284480</t>
  </si>
  <si>
    <t>1283419794432090113</t>
  </si>
  <si>
    <t>http://pbs.twimg.com/profile_images/1282016130970914819/1wI60qWs_normal.jpg</t>
  </si>
  <si>
    <t>http://twitter.com/L0veIsAMirr0r/statuses/1283423507481874432</t>
  </si>
  <si>
    <t>{"hashtags":[{"text":"BLM","indices":[67,71]}],"symbols":[],"user_mentions":[{"screen_name":"RubinReport","name":"Dave Rubin","id":18379614,"id_str":"18379614","indices":[0,12]},{"screen_name":"larryelder","name":"Larry Elder","id":195271137,"id_str":"195271137","indices":[13,24]},{"screen_name":"ScottAdamsSays","name":"Scott Adams","id":2853461537,"id_str":"2853461537","indices":[25,40]}],"urls":[{"url":"https://t.co/UFZu6shfTj","expanded_url":"https://www.youtube.com/watch?v=gLBQX5Z-j-I","display_url":"youtube.com/watch?v=gLBQX5…","indices":[262,285]}]}</t>
  </si>
  <si>
    <t>1283423507028881408</t>
  </si>
  <si>
    <t>mathlimit</t>
  </si>
  <si>
    <t>What do I have to do to get #BLM and #ANTIFIA to burn down all your local banks and the closest central bank. I mean by now they’re just empty buildings, but they’re much more monumental than any of the statues y’all going after.</t>
  </si>
  <si>
    <t>1283184284522749954</t>
  </si>
  <si>
    <t>1283423505489461250</t>
  </si>
  <si>
    <t>&lt;a href="http://twitter.com/#!/download/ipad" rel="nofollow"&gt;Twitter for iPad&lt;/a&gt;</t>
  </si>
  <si>
    <t>http://pbs.twimg.com/profile_images/1283184539519586309/LwjiXqU9_normal.jpg</t>
  </si>
  <si>
    <t>http://twitter.com/mathlimit/statuses/1283423507028881408</t>
  </si>
  <si>
    <t>{"hashtags":[{"text":"BLM","indices":[28,32]},{"text":"ANTIFIA","indices":[37,45]}],"symbols":[],"user_mentions":[],"urls":[]}</t>
  </si>
  <si>
    <t>1283423502616461312</t>
  </si>
  <si>
    <t>LydiaPearce1</t>
  </si>
  <si>
    <t>He returned to the U.S. in the 1871 and settled in Louisiana, where he practiced law and where he was the brigadier-general of the militia and the superintendent of schools in 1875. In 1884 he was elected president of the Wilmington, Wrightsville, and Onslow Railroad.
#BLM #law https://t.co/qJHZrnUxFu</t>
  </si>
  <si>
    <t>Wed Jul 15 15:29:42 +0000 2020</t>
  </si>
  <si>
    <t>631462967</t>
  </si>
  <si>
    <t>1283423496014639105</t>
  </si>
  <si>
    <t>http://pbs.twimg.com/profile_images/1278693986589241346/yWCG0dmh_normal.jpg</t>
  </si>
  <si>
    <t>http://twitter.com/LydiaPearce1/statuses/1283423502616461312</t>
  </si>
  <si>
    <t>{"hashtags":[{"text":"BLM","indices":[269,273]},{"text":"law","indices":[274,278]}],"symbols":[],"user_mentions":[],"urls":[],"media":[{"id":1283423497721712600,"id_str":"1283423497721712642","indices":[279,302],"media_url":"http://pbs.twimg.com/media/Ec-i3w4XkAIf2NU.jpg","media_url_https":"https://pbs.twimg.com/media/Ec-i3w4XkAIf2NU.jpg","url":"https://t.co/qJHZrnUxFu","display_url":"pic.twitter.com/qJHZrnUxFu","expanded_url":"https://twitter.com/LydiaPearce1/status/1283423502616461312/photo/1","type":"photo","sizes":{"thumb":{"w":150,"h":150,"resize":"crop"},"large":{"w":800,"h":1217,"resize":"fit"},"medium":{"w":789,"h":1200,"resize":"fit"},"small":{"w":447,"h":680,"resize":"fit"}}}]}</t>
  </si>
  <si>
    <t>1283423500196294657</t>
  </si>
  <si>
    <t>P_Szpejter</t>
  </si>
  <si>
    <t>@GNamorzyn Widzisz #BLM i wszystko jasne</t>
  </si>
  <si>
    <t>Wed Jul 15 15:29:41 +0000 2020</t>
  </si>
  <si>
    <t>1282354842632151043</t>
  </si>
  <si>
    <t>GNamorzyn</t>
  </si>
  <si>
    <t>3436532938</t>
  </si>
  <si>
    <t>1283422886099914752</t>
  </si>
  <si>
    <t>http://pbs.twimg.com/profile_images/1250180560665927681/ruIGgwfw_normal.jpg</t>
  </si>
  <si>
    <t>http://twitter.com/P_Szpejter/statuses/1283423500196294657</t>
  </si>
  <si>
    <t>{"hashtags":[{"text":"BLM","indices":[19,23]}],"symbols":[],"user_mentions":[{"screen_name":"GNamorzyn","name":"Stachu 🐏","id":1282354842632151000,"id_str":"1282354842632151043","indices":[0,10]}],"urls":[]}</t>
  </si>
  <si>
    <t>1283423494475153408</t>
  </si>
  <si>
    <t>cbrownwolf</t>
  </si>
  <si>
    <t>Shout out to my community (and my daughter who designed the PRIDE I) for creating this mural. #BLM #Vote #community #Colorado https://t.co/lXh1xOKxkO</t>
  </si>
  <si>
    <t>Wed Jul 15 15:29:40 +0000 2020</t>
  </si>
  <si>
    <t>123402477</t>
  </si>
  <si>
    <t>http://pbs.twimg.com/profile_images/1181283263530225665/Mv6yrZTd_normal.png</t>
  </si>
  <si>
    <t>Colorado</t>
  </si>
  <si>
    <t>http://twitter.com/cbrownwolf/statuses/1283423494475153408</t>
  </si>
  <si>
    <t>{"hashtags":[{"text":"BLM","indices":[94,98]},{"text":"Vote","indices":[99,104]},{"text":"community","indices":[105,115]},{"text":"Colorado","indices":[116,125]}],"symbols":[],"user_mentions":[],"urls":[],"media":[{"id":1283423386715123700,"id_str":"1283423386715123713","indices":[126,149],"media_url":"http://pbs.twimg.com/media/Ec-ixTWVcAEyIhS.jpg","media_url_https":"https://pbs.twimg.com/media/Ec-ixTWVcAEyIhS.jpg","url":"https://t.co/lXh1xOKxkO","display_url":"pic.twitter.com/lXh1xOKxkO","expanded_url":"https://twitter.com/cbrownwolf/status/1283423494475153408/photo/1","type":"photo","sizes":{"thumb":{"w":150,"h":150,"resize":"crop"},"medium":{"w":900,"h":1200,"resize":"fit"},"large":{"w":1536,"h":2048,"resize":"fit"},"small":{"w":510,"h":680,"resize":"fit"}}}]}</t>
  </si>
  <si>
    <t>1283423473839353856</t>
  </si>
  <si>
    <t>Peejeetje</t>
  </si>
  <si>
    <t>@JoopSoesan #BDS #ANTIFA #PLO #BLM allemaal hetzelfde pot nat. Selectieve uitsluiters!</t>
  </si>
  <si>
    <t>Wed Jul 15 15:29:35 +0000 2020</t>
  </si>
  <si>
    <t>80550102</t>
  </si>
  <si>
    <t>JoopSoesan</t>
  </si>
  <si>
    <t>333010497</t>
  </si>
  <si>
    <t>1283296695611269120</t>
  </si>
  <si>
    <t>http://pbs.twimg.com/profile_images/1081635548282916865/Boc1n6pt_normal.jpg</t>
  </si>
  <si>
    <t>The Netherlands</t>
  </si>
  <si>
    <t>http://twitter.com/Peejeetje/statuses/1283423473839353856</t>
  </si>
  <si>
    <t>{"hashtags":[{"text":"BDS","indices":[12,16]},{"text":"ANTIFA","indices":[17,24]},{"text":"PLO","indices":[25,29]},{"text":"BLM","indices":[30,34]}],"symbols":[],"user_mentions":[{"screen_name":"JoopSoesan","name":"Joop Soesan 🇮🇱🇳🇱","id":80550102,"id_str":"80550102","indices":[0,11]}],"urls":[]}</t>
  </si>
  <si>
    <t>1283423473268862977</t>
  </si>
  <si>
    <t>UHURU666Melanin</t>
  </si>
  <si>
    <t>https://t.co/aZ8j0zFvSj
#BLM #NickCannon</t>
  </si>
  <si>
    <t>555971860</t>
  </si>
  <si>
    <t>http://pbs.twimg.com/profile_images/1272455433689718791/FxqXRfSZ_normal.jpg</t>
  </si>
  <si>
    <t>earth</t>
  </si>
  <si>
    <t>http://twitter.com/UHURU666Melanin/statuses/1283423473268862977</t>
  </si>
  <si>
    <t>{"hashtags":[{"text":"BLM","indices":[25,29]},{"text":"NickCannon","indices":[30,41]}],"symbols":[],"user_mentions":[],"urls":[{"url":"https://t.co/aZ8j0zFvSj","expanded_url":"https://youtu.be/BloNZd3Ib_Q","display_url":"youtu.be/BloNZd3Ib_Q","indices":[0,23]}]}</t>
  </si>
  <si>
    <t>1283423457426976770</t>
  </si>
  <si>
    <t>darkvdred</t>
  </si>
  <si>
    <t>Yall know #Soros laid a bunch of pallets of bricks out for protests and gave like 200mill to the #BLM shits. pay attention.</t>
  </si>
  <si>
    <t>Wed Jul 15 15:29:31 +0000 2020</t>
  </si>
  <si>
    <t>235841871</t>
  </si>
  <si>
    <t>http://pbs.twimg.com/profile_images/1259886290293620736/Nuhoivqr_normal.jpg</t>
  </si>
  <si>
    <t>Atlanta, GA</t>
  </si>
  <si>
    <t>http://twitter.com/darkvdred/statuses/1283423457426976770</t>
  </si>
  <si>
    <t>{"hashtags":[{"text":"Soros","indices":[10,16]},{"text":"BLM","indices":[97,101]}],"symbols":[],"user_mentions":[],"urls":[]}</t>
  </si>
  <si>
    <t>1283423452251033600</t>
  </si>
  <si>
    <t>PicAxe6</t>
  </si>
  <si>
    <t>Is everyone now convinced that this excuse for an individual is #American Enemy #1?  Why isn’t #BLM not declared a #TerroristOrganization and #Soros and others arrested? This must not stand. #SorosEnemyofthepeople #SorosFundedRiots #SorosEsTerrorismo #Soros #arrestSoros https://t.co/4b7LcqEcPv</t>
  </si>
  <si>
    <t>Wed Jul 15 15:29:30 +0000 2020</t>
  </si>
  <si>
    <t>2421481286</t>
  </si>
  <si>
    <t>http://pbs.twimg.com/profile_images/450844506942738432/S2_CIMFc_normal.jpeg</t>
  </si>
  <si>
    <t>Itinerant</t>
  </si>
  <si>
    <t>http://twitter.com/PicAxe6/statuses/1283423452251033600</t>
  </si>
  <si>
    <t>{"hashtags":[{"text":"American","indices":[64,73]},{"text":"BLM","indices":[95,99]},{"text":"TerroristOrganization","indices":[115,137]},{"text":"Soros","indices":[142,148]},{"text":"SorosEnemyofthepeople","indices":[191,213]},{"text":"SorosFundedRiots","indices":[214,231]},{"text":"SorosEsTerrorismo","indices":[232,250]},{"text":"Soros","indices":[251,257]},{"text":"arrestSoros","indices":[258,270]}],"symbols":[],"user_mentions":[],"urls":[{"url":"https://t.co/4b7LcqEcPv","expanded_url":"https://twitter.com/davidjharrisjr/status/1283314105516843010","display_url":"twitter.com/davidjharrisjr…","indices":[271,294]}]}</t>
  </si>
  <si>
    <t>1283423452154798081</t>
  </si>
  <si>
    <t>Thank you #CriticalRaceTheory and #BLM for showing the obvious: Confucius was pushing internalized #whitesupremacy values on work ethics, family, and authority structures. Always suspected he was a white-adjacent sell-out. https://t.co/3HfEh2T13g</t>
  </si>
  <si>
    <t>http://twitter.com/AsianCoolie/statuses/1283423452154798081</t>
  </si>
  <si>
    <t>{"hashtags":[{"text":"CriticalRaceTheory","indices":[10,29]},{"text":"BLM","indices":[34,38]},{"text":"whitesupremacy","indices":[99,114]}],"symbols":[],"user_mentions":[],"urls":[],"media":[{"id":1283423432533782500,"id_str":"1283423432533782533","indices":[223,246],"media_url":"http://pbs.twimg.com/media/Ec-iz-CWsAUJniT.jpg","media_url_https":"https://pbs.twimg.com/media/Ec-iz-CWsAUJniT.jpg","url":"https://t.co/3HfEh2T13g","display_url":"pic.twitter.com/3HfEh2T13g","expanded_url":"https://twitter.com/AsianCoolie/status/1283423452154798081/photo/1","type":"photo","sizes":{"thumb":{"w":150,"h":150,"resize":"crop"},"small":{"w":637,"h":680,"resize":"fit"},"medium":{"w":1123,"h":1200,"resize":"fit"},"large":{"w":1262,"h":1348,"resize":"fit"}}}]}</t>
  </si>
  <si>
    <t>1283423449210408961</t>
  </si>
  <si>
    <t>soflliving</t>
  </si>
  <si>
    <t>Trump is in denial about #BLM when he remarks that white people are killed just as much as black people by cops.</t>
  </si>
  <si>
    <t>Wed Jul 15 15:29:29 +0000 2020</t>
  </si>
  <si>
    <t>962547822083170304</t>
  </si>
  <si>
    <t>http://pbs.twimg.com/profile_images/1282370815988768768/ejmZlYbp_normal.jpg</t>
  </si>
  <si>
    <t xml:space="preserve">Florida, </t>
  </si>
  <si>
    <t>http://twitter.com/soflliving/statuses/1283423449210408961</t>
  </si>
  <si>
    <t>{"hashtags":[{"text":"BLM","indices":[25,29]}],"symbols":[],"user_mentions":[],"urls":[]}</t>
  </si>
  <si>
    <t>1283423419615383552</t>
  </si>
  <si>
    <t>SmittenKitten00</t>
  </si>
  <si>
    <t>Arresting the WRONG person. Go arrest those 3 piece of shit cops and charge their asses for killing innocent people! #kennystills #BreonnaTaylor #blm https://t.co/fPsrV3qQDR</t>
  </si>
  <si>
    <t>Wed Jul 15 15:29:22 +0000 2020</t>
  </si>
  <si>
    <t>42145481</t>
  </si>
  <si>
    <t>http://pbs.twimg.com/profile_images/1271314976045625345/9gIM-YgA_normal.jpg</t>
  </si>
  <si>
    <t>Texas</t>
  </si>
  <si>
    <t>http://twitter.com/SmittenKitten00/statuses/1283423419615383552</t>
  </si>
  <si>
    <t>{"hashtags":[{"text":"kennystills","indices":[117,129]},{"text":"BreonnaTaylor","indices":[130,144]},{"text":"blm","indices":[145,149]}],"symbols":[],"user_mentions":[],"urls":[{"url":"https://t.co/fPsrV3qQDR","expanded_url":"https://twitter.com/bleacherreport/status/1283403330757238785","display_url":"twitter.com/bleacherreport…","indices":[150,173]}]}</t>
  </si>
  <si>
    <t>1283423402963996672</t>
  </si>
  <si>
    <t>MbokoNbeli</t>
  </si>
  <si>
    <t>@SZ Blödsinn. Es gibt keinen #Rassismus bei der #Polizei. Der Typ ist offenbar auf die #BLM propaganda reingefallen.</t>
  </si>
  <si>
    <t>Wed Jul 15 15:29:18 +0000 2020</t>
  </si>
  <si>
    <t>114508061</t>
  </si>
  <si>
    <t>SZ</t>
  </si>
  <si>
    <t>1264934758779363329</t>
  </si>
  <si>
    <t>1283391863702028290</t>
  </si>
  <si>
    <t>http://pbs.twimg.com/profile_images/1265018344916336640/SpKgHa_5_normal.jpg</t>
  </si>
  <si>
    <t xml:space="preserve">Berlin, Germany </t>
  </si>
  <si>
    <t>http://twitter.com/MbokoNbeli/statuses/1283423402963996672</t>
  </si>
  <si>
    <t>{"hashtags":[{"text":"Rassismus","indices":[29,39]},{"text":"Polizei","indices":[48,56]},{"text":"BLM","indices":[87,91]}],"symbols":[],"user_mentions":[{"screen_name":"SZ","name":"Süddeutsche Zeitung","id":114508061,"id_str":"114508061","indices":[0,3]}],"urls":[]}</t>
  </si>
  <si>
    <t>1283423353932591104</t>
  </si>
  <si>
    <t>SOrt6184</t>
  </si>
  <si>
    <t>Hopefully the charges will be dropped.  Very courageous #BLM https://t.co/Y6WdeSeiYX</t>
  </si>
  <si>
    <t>Wed Jul 15 15:29:07 +0000 2020</t>
  </si>
  <si>
    <t>824303618253787136</t>
  </si>
  <si>
    <t>http://pbs.twimg.com/profile_images/1283035148523581440/8PhVIZvh_normal.jpg</t>
  </si>
  <si>
    <t>http://twitter.com/SOrt6184/statuses/1283423353932591104</t>
  </si>
  <si>
    <t>{"hashtags":[{"text":"BLM","indices":[56,60]}],"symbols":[],"user_mentions":[],"urls":[{"url":"https://t.co/Y6WdeSeiYX","expanded_url":"https://twitter.com/LucasAulbach/status/1283376069333127173","display_url":"twitter.com/LucasAulbach/s…","indices":[61,84]}]}</t>
  </si>
  <si>
    <t>1283423347427213313</t>
  </si>
  <si>
    <t>Thirst_D</t>
  </si>
  <si>
    <t>@D_TheSaint Good shit, #BLM 😭😭😭</t>
  </si>
  <si>
    <t>Wed Jul 15 15:29:05 +0000 2020</t>
  </si>
  <si>
    <t>39359813</t>
  </si>
  <si>
    <t>D_TheSaint</t>
  </si>
  <si>
    <t>171278582</t>
  </si>
  <si>
    <t>1283422869083623424</t>
  </si>
  <si>
    <t>http://pbs.twimg.com/profile_images/1254754338330882048/JlmdH-Vm_normal.jpg</t>
  </si>
  <si>
    <t>http://twitter.com/Thirst_D/statuses/1283423347427213313</t>
  </si>
  <si>
    <t>{"hashtags":[{"text":"BLM","indices":[23,27]}],"symbols":[],"user_mentions":[{"screen_name":"D_TheSaint","name":"SMF","id":39359813,"id_str":"39359813","indices":[0,11]}],"urls":[]}</t>
  </si>
  <si>
    <t>1283423334252916736</t>
  </si>
  <si>
    <t>@shasharma, we just released a powerful spoken word poem on anti-Black racism by Black trans poet Lee Mokobe in support of #BLM. Watch the video: https://t.co/N9HHnvub0j and help us amplify this message of truth and change. ✊🏾✊🏽✊🏻 #EndRacism</t>
  </si>
  <si>
    <t>Wed Jul 15 15:29:02 +0000 2020</t>
  </si>
  <si>
    <t>66462708</t>
  </si>
  <si>
    <t>shasharma</t>
  </si>
  <si>
    <t>http://twitter.com/fine_acts/statuses/1283423334252916736</t>
  </si>
  <si>
    <t>{"hashtags":[{"text":"BLM","indices":[123,127]},{"text":"EndRacism","indices":[231,241]}],"symbols":[],"user_mentions":[{"screen_name":"shasharma","name":"Shalini Sharma","id":66462708,"id_str":"66462708","indices":[0,10]}],"urls":[{"url":"https://t.co/N9HHnvub0j","expanded_url":"https://fineacts.co/surviving-blackness","display_url":"fineacts.co/surviving-blac…","indices":[146,169]}]}</t>
  </si>
  <si>
    <t>1283423332331814912</t>
  </si>
  <si>
    <t>gallan500</t>
  </si>
  <si>
    <t>@RepSwalwell @SteveGuest @GOP That picture of @JoeBiden with his son is a beautiful image of the love he has for his children. It made me want to vote for that decent man even more. 
#VoteBlue #BLM</t>
  </si>
  <si>
    <t>Wed Jul 15 15:29:01 +0000 2020</t>
  </si>
  <si>
    <t>942156122</t>
  </si>
  <si>
    <t>RepSwalwell</t>
  </si>
  <si>
    <t>3060560090</t>
  </si>
  <si>
    <t>1283244442246414340</t>
  </si>
  <si>
    <t>http://pbs.twimg.com/profile_images/1188170213273063425/imPH31Sb_normal.jpg</t>
  </si>
  <si>
    <t>Monroe, NY</t>
  </si>
  <si>
    <t>http://twitter.com/gallan500/statuses/1283423332331814912</t>
  </si>
  <si>
    <t>{"hashtags":[{"text":"VoteBlue","indices":[183,192]},{"text":"BLM","indices":[193,197]}],"symbols":[],"user_mentions":[{"screen_name":"RepSwalwell","name":"Rep. Eric Swalwell","id":942156122,"id_str":"942156122","indices":[0,12]},{"screen_name":"SteveGuest","name":"Steve Guest","id":341194704,"id_str":"341194704","indices":[13,24]},{"screen_name":"GOP","name":"GOP","id":11134252,"id_str":"11134252","indices":[25,29]},{"screen_name":"JoeBiden","name":"Joe Biden","id":939091,"id_str":"939091","indices":[46,55]}],"urls":[]}</t>
  </si>
  <si>
    <t>1283423319082127360</t>
  </si>
  <si>
    <t>fotokunst66</t>
  </si>
  <si>
    <t>Another #KAREN from @karensgoingwild Name and place needed! Thanks. #blm #Racists  https://t.co/g3d0TbbCBM</t>
  </si>
  <si>
    <t>Wed Jul 15 15:28:58 +0000 2020</t>
  </si>
  <si>
    <t>222407686</t>
  </si>
  <si>
    <t>http://pbs.twimg.com/profile_images/634692947200606208/pynp2aLL_normal.jpg</t>
  </si>
  <si>
    <t>Deutschland</t>
  </si>
  <si>
    <t>http://twitter.com/fotokunst66/statuses/1283423319082127360</t>
  </si>
  <si>
    <t>{"hashtags":[{"text":"KAREN","indices":[8,14]},{"text":"blm","indices":[68,72]},{"text":"Racists","indices":[73,81]}],"symbols":[],"user_mentions":[{"screen_name":"karensgoingwild","name":"Karen","id":1265142962981204000,"id_str":"1265142962981203968","indices":[20,36]}],"urls":[{"url":"https://t.co/g3d0TbbCBM","expanded_url":"https://instagram.com/stories/pixelbust/2353882395454938892?igshid=1f4yzgyrbvl52","display_url":"instagram.com/stories/pixelb…","indices":[83,106]}]}</t>
  </si>
  <si>
    <t>1283423236441530370</t>
  </si>
  <si>
    <t>17Q45</t>
  </si>
  <si>
    <t>#Justice will come.
#BLMmarxists are a cover so Marxists can thug their way into more power.
#BLM #BlackLivesMatter DOES NOT CARE ABOUT BLACK LIVES. It is a political power movement for the corrupt @TheDemocrats https://t.co/jxH1rhcVYW</t>
  </si>
  <si>
    <t>Wed Jul 15 15:28:39 +0000 2020</t>
  </si>
  <si>
    <t>1047150284500127744</t>
  </si>
  <si>
    <t>http://pbs.twimg.com/profile_images/1051874315170242560/oXJuPd-O_normal.jpg</t>
  </si>
  <si>
    <t>SoCal</t>
  </si>
  <si>
    <t>http://twitter.com/17Q45/statuses/1283423236441530370</t>
  </si>
  <si>
    <t>{"hashtags":[{"text":"Justice","indices":[0,8]},{"text":"BLMmarxists","indices":[21,33]},{"text":"BLM","indices":[95,99]},{"text":"BlackLivesMatter","indices":[100,117]}],"symbols":[],"user_mentions":[{"screen_name":"TheDemocrats","name":"The Democrats","id":14377605,"id_str":"14377605","indices":[200,213]}],"urls":[{"url":"https://t.co/jxH1rhcVYW","expanded_url":"https://twitter.com/JohnHP8220/status/1282904717488803842","display_url":"twitter.com/JohnHP8220/sta…","indices":[214,237]}]}</t>
  </si>
  <si>
    <t>1283423210994896896</t>
  </si>
  <si>
    <t>Perspektive14</t>
  </si>
  <si>
    <t>@BenBirchallUK Seems like Black lives only started to matter since the criminal #GeorgeFloyd died.... Meanwhile diying kids in Africa be like "are we a joke to you? #blm #propaganda #illuminati https://t.co/lv8qcosksV</t>
  </si>
  <si>
    <t>Wed Jul 15 15:28:33 +0000 2020</t>
  </si>
  <si>
    <t>103529163</t>
  </si>
  <si>
    <t>BenBirchallUK</t>
  </si>
  <si>
    <t>1053713434515251200</t>
  </si>
  <si>
    <t>1283267116767031296</t>
  </si>
  <si>
    <t>http://pbs.twimg.com/profile_images/1244734406507532288/F_RCcR6v_normal.jpg</t>
  </si>
  <si>
    <t>http://twitter.com/Perspektive14/statuses/1283423210994896896</t>
  </si>
  <si>
    <t>{"hashtags":[{"text":"GeorgeFloyd","indices":[80,92]},{"text":"blm","indices":[165,169]},{"text":"propaganda","indices":[170,181]},{"text":"illuminati","indices":[182,193]}],"symbols":[],"user_mentions":[{"screen_name":"BenBirchallUK","name":"Ben Birchall","id":103529163,"id_str":"103529163","indices":[0,14]}],"urls":[],"media":[{"id":1283423207446450200,"id_str":"1283423207446450181","indices":[194,217],"media_url":"http://pbs.twimg.com/media/Ec-im3hWkAUMa8E.jpg","media_url_https":"https://pbs.twimg.com/media/Ec-im3hWkAUMa8E.jpg","url":"https://t.co/lv8qcosksV","display_url":"pic.twitter.com/lv8qcosksV","expanded_url":"https://twitter.com/Perspektive14/status/1283423210994896896/photo/1","type":"photo","sizes":{"thumb":{"w":150,"h":150,"resize":"crop"},"large":{"w":995,"h":640,"resize":"fit"},"medium":{"w":995,"h":640,"resize":"fit"},"small":{"w":680,"h":437,"resize":"fit"}}}]}</t>
  </si>
  <si>
    <t>1283423194112811011</t>
  </si>
  <si>
    <t>kswolfley</t>
  </si>
  <si>
    <t>So the way to lift up #BLM is to tear down anyone named Karen? How 2020 of y’all 😞 https://t.co/DAW8XxRwTd</t>
  </si>
  <si>
    <t>Wed Jul 15 15:28:28 +0000 2020</t>
  </si>
  <si>
    <t>16055521</t>
  </si>
  <si>
    <t>http://pbs.twimg.com/profile_images/1178737704563032065/63h7tivO_normal.jpg</t>
  </si>
  <si>
    <t>http://twitter.com/kswolfley/statuses/1283423194112811011</t>
  </si>
  <si>
    <t>{"hashtags":[{"text":"BLM","indices":[22,26]}],"symbols":[],"user_mentions":[],"urls":[{"url":"https://t.co/DAW8XxRwTd","expanded_url":"https://twitter.com/teezyalntshit/status/1283097992602492928","display_url":"twitter.com/teezyalntshit/…","indices":[83,106]}]}</t>
  </si>
  <si>
    <t>1283423164463296513</t>
  </si>
  <si>
    <t>garys82767</t>
  </si>
  <si>
    <t>#BLM = #BureauOfLandManagement</t>
  </si>
  <si>
    <t>Wed Jul 15 15:28:21 +0000 2020</t>
  </si>
  <si>
    <t>620474554</t>
  </si>
  <si>
    <t>http://pbs.twimg.com/profile_images/464934685483601920/bmUJmFB5_normal.jpeg</t>
  </si>
  <si>
    <t>http://twitter.com/garys82767/statuses/1283423164463296513</t>
  </si>
  <si>
    <t>{"hashtags":[{"text":"BLM","indices":[0,4]},{"text":"BureauOfLandManagement","indices":[7,30]}],"symbols":[],"user_mentions":[],"urls":[]}</t>
  </si>
  <si>
    <t>1283423159845363715</t>
  </si>
  <si>
    <t>USMCMIL03</t>
  </si>
  <si>
    <t>@ThenEatTheRich @truckster1 @drdavidsamadi @DailyCaller Well seems I got me a #BLM Marxist on my timeline.
Now Hear This:
I will defend the Constitution of the United States against all enemies foreign and domestic
:::::::So help me God.
.
.
.
.
May God have mercy upon my enemies, because I won't</t>
  </si>
  <si>
    <t>Wed Jul 15 15:28:20 +0000 2020</t>
  </si>
  <si>
    <t>40745148</t>
  </si>
  <si>
    <t>ThenEatTheRich</t>
  </si>
  <si>
    <t>561310591</t>
  </si>
  <si>
    <t>1283043767411499010</t>
  </si>
  <si>
    <t>http://pbs.twimg.com/profile_images/1261903373181374464/zGQoNYxq_normal.png</t>
  </si>
  <si>
    <t>http://twitter.com/USMCMIL03/statuses/1283423159845363715</t>
  </si>
  <si>
    <t>{"hashtags":[{"text":"BLM","indices":[78,82]}],"symbols":[],"user_mentions":[{"screen_name":"ThenEatTheRich","name":"NothingMoreToEat","id":40745148,"id_str":"40745148","indices":[0,15]},{"screen_name":"truckster1","name":"Truckster1 🇺🇸❌","id":50851420,"id_str":"50851420","indices":[16,27]},{"screen_name":"drdavidsamadi","name":"Dr. David Samadi","id":25816369,"id_str":"25816369","indices":[28,42]},{"screen_name":"DailyCaller","name":"Daily Caller","id":39308549,"id_str":"39308549","indices":[43,55]}],"urls":[]}</t>
  </si>
  <si>
    <t>1283423115440271360</t>
  </si>
  <si>
    <t>@19thnews, we just released a powerful spoken word poem on anti-Black racism by Black trans poet Lee Mokobe in support of #BLM. Watch the video: https://t.co/N9HHnvub0j and help us amplify this message of truth and change. ✊🏾✊🏽✊🏻 #EndRacism</t>
  </si>
  <si>
    <t>Wed Jul 15 15:28:10 +0000 2020</t>
  </si>
  <si>
    <t>1219278784693768193</t>
  </si>
  <si>
    <t>19thnews</t>
  </si>
  <si>
    <t>http://twitter.com/fine_acts/statuses/1283423115440271360</t>
  </si>
  <si>
    <t>{"hashtags":[{"text":"BLM","indices":[122,126]},{"text":"EndRacism","indices":[230,240]}],"symbols":[],"user_mentions":[{"screen_name":"19thnews","name":"19thnews","id":1219278784693768200,"id_str":"1219278784693768193","indices":[0,9]}],"urls":[{"url":"https://t.co/N9HHnvub0j","expanded_url":"https://fineacts.co/surviving-blackness","display_url":"fineacts.co/surviving-blac…","indices":[145,168]}]}</t>
  </si>
  <si>
    <t>1283423091775995905</t>
  </si>
  <si>
    <t>CPatmanidis</t>
  </si>
  <si>
    <t>#blm #btlm #JusticeForBreonnaTaylor 🖤 https://t.co/siaDDYQ1DF</t>
  </si>
  <si>
    <t>Wed Jul 15 15:28:04 +0000 2020</t>
  </si>
  <si>
    <t>989120648344555520</t>
  </si>
  <si>
    <t>http://pbs.twimg.com/profile_images/1276358545731194881/hbKKSzHF_normal.jpg</t>
  </si>
  <si>
    <t xml:space="preserve">Woodbridge, Ontario </t>
  </si>
  <si>
    <t>http://twitter.com/CPatmanidis/statuses/1283423091775995905</t>
  </si>
  <si>
    <t>{"hashtags":[{"text":"blm","indices":[0,4]},{"text":"btlm","indices":[5,10]},{"text":"JusticeForBreonnaTaylor","indices":[11,35]}],"symbols":[],"user_mentions":[],"urls":[],"media":[{"id":1283423074684211200,"id_str":"1283423074684211211","indices":[38,61],"media_url":"http://pbs.twimg.com/media/Ec-ifI8XkAsUmhZ.jpg","media_url_https":"https://pbs.twimg.com/media/Ec-ifI8XkAsUmhZ.jpg","url":"https://t.co/siaDDYQ1DF","display_url":"pic.twitter.com/siaDDYQ1DF","expanded_url":"https://twitter.com/CPatmanidis/status/1283423091775995905/photo/1","type":"photo","sizes":{"thumb":{"w":150,"h":150,"resize":"crop"},"large":{"w":828,"h":826,"resize":"fit"},"small":{"w":680,"h":678,"resize":"fit"},"medium":{"w":828,"h":826,"resize":"fit"}}}]}</t>
  </si>
  <si>
    <t>1283423066656083969</t>
  </si>
  <si>
    <t>bighec_24</t>
  </si>
  <si>
    <t>Rand Paul: Pass the Anti-Lynching Bill Now - Sign the Petition! https://t.co/4MBuzvZmRl via @Change #antilynching #petition #wednesday #BlackLivesMatter #blm</t>
  </si>
  <si>
    <t>Wed Jul 15 15:27:58 +0000 2020</t>
  </si>
  <si>
    <t>2857079791</t>
  </si>
  <si>
    <t>http://pbs.twimg.com/profile_images/1140958689483866114/VpmLsgKl_normal.jpg</t>
  </si>
  <si>
    <t>http://twitter.com/bighec_24/statuses/1283423066656083969</t>
  </si>
  <si>
    <t>{"hashtags":[{"text":"antilynching","indices":[100,113]},{"text":"petition","indices":[114,123]},{"text":"wednesday","indices":[124,134]},{"text":"BlackLivesMatter","indices":[135,152]},{"text":"blm","indices":[153,157]}],"symbols":[],"user_mentions":[{"screen_name":"Change","name":"Change.org","id":15947602,"id_str":"15947602","indices":[92,99]}],"urls":[{"url":"https://t.co/4MBuzvZmRl","expanded_url":"http://chng.it/rTPC2PJG","display_url":"chng.it/rTPC2PJG","indices":[64,87]}]}</t>
  </si>
  <si>
    <t>1283423064064061440</t>
  </si>
  <si>
    <t>StephKall</t>
  </si>
  <si>
    <t>“Whataboutism” just stop 🤚🏾 people. Are you that self absorbed that you can’t possibly stop and see the struggle of #blacklives and the violence we have endured due to being born into a #blackbody #BLM https://t.co/js61OljLAr</t>
  </si>
  <si>
    <t>Wed Jul 15 15:27:57 +0000 2020</t>
  </si>
  <si>
    <t>32546593</t>
  </si>
  <si>
    <t>http://pbs.twimg.com/profile_images/1279641171891859456/yxYhAY1w_normal.jpg</t>
  </si>
  <si>
    <t>Vancouver BC</t>
  </si>
  <si>
    <t>http://twitter.com/StephKall/statuses/1283423064064061440</t>
  </si>
  <si>
    <t>{"hashtags":[{"text":"blacklives","indices":[116,127]},{"text":"blackbody","indices":[186,196]},{"text":"BLM","indices":[197,201]}],"symbols":[],"user_mentions":[],"urls":[],"media":[{"id":1283423050097062000,"id_str":"1283423050097061888","indices":[202,225],"media_url":"http://pbs.twimg.com/media/Ec-idtWVcAABydj.jpg","media_url_https":"https://pbs.twimg.com/media/Ec-idtWVcAABydj.jpg","url":"https://t.co/js61OljLAr","display_url":"pic.twitter.com/js61OljLAr","expanded_url":"https://twitter.com/StephKall/status/1283423064064061440/photo/1","type":"photo","sizes":{"thumb":{"w":150,"h":150,"resize":"crop"},"small":{"w":680,"h":670,"resize":"fit"},"medium":{"w":814,"h":802,"resize":"fit"},"large":{"w":814,"h":802,"resize":"fit"}}}]}</t>
  </si>
  <si>
    <t>1283423056648646658</t>
  </si>
  <si>
    <t>npcj3600</t>
  </si>
  <si>
    <t>they finally found that racist white couple, #philpsarner and #emilyorbay who beat up #crystalcaldwell for no damn reason at the #qualityinn #blm https://t.co/7mrojZXQGz</t>
  </si>
  <si>
    <t>Wed Jul 15 15:27:56 +0000 2020</t>
  </si>
  <si>
    <t>233273755</t>
  </si>
  <si>
    <t>http://pbs.twimg.com/profile_images/1254215402504294403/3qzHGXYg_normal.jpg</t>
  </si>
  <si>
    <t>usa</t>
  </si>
  <si>
    <t>http://twitter.com/npcj3600/statuses/1283423056648646658</t>
  </si>
  <si>
    <t>{"hashtags":[{"text":"philpsarner","indices":[45,57]},{"text":"emilyorbay","indices":[62,73]},{"text":"crystalcaldwell","indices":[86,102]},{"text":"qualityinn","indices":[129,140]},{"text":"blm","indices":[141,145]}],"symbols":[],"user_mentions":[],"urls":[{"url":"https://t.co/7mrojZXQGz","expanded_url":"https://www.yahoo.com/news/couple-accused-racist-attack-connecticut-164002771.html","display_url":"yahoo.com/news/couple-ac…","indices":[146,169]}]}</t>
  </si>
  <si>
    <t>1283422964692783104</t>
  </si>
  <si>
    <t>michaelquotes1</t>
  </si>
  <si>
    <t>The nuclear family is the ideal social unit! There are decades of research to back this up! 
This chart is yet another reason why I can’t put my name to #BLM. The political goals are radical Marxist policies that we have explicitly rejected in this country for a long time. https://t.co/hAsqx0Ydj1</t>
  </si>
  <si>
    <t>Wed Jul 15 15:27:34 +0000 2020</t>
  </si>
  <si>
    <t>133864713</t>
  </si>
  <si>
    <t>http://pbs.twimg.com/profile_images/1182529930028036097/eCs71VI4_normal.jpg</t>
  </si>
  <si>
    <t>Washington, DC</t>
  </si>
  <si>
    <t>http://twitter.com/michaelquotes1/statuses/1283422964692783104</t>
  </si>
  <si>
    <t>{"hashtags":[{"text":"BLM","indices":[154,158]}],"symbols":[],"user_mentions":[],"urls":[{"url":"https://t.co/hAsqx0Ydj1","expanded_url":"https://twitter.com/byronyork/status/1283372233730203651","display_url":"twitter.com/byronyork/stat…","indices":[275,298]}]}</t>
  </si>
  <si>
    <t>1283422897248391168</t>
  </si>
  <si>
    <t>@tlrd, we just released a powerful spoken word poem on anti-Black racism by Black trans poet Lee Mokobe in support of #BLM. Watch the video: https://t.co/N9HHnvub0j and help us amplify this message of truth and change. ✊🏾✊🏽✊🏻 #EndRacism</t>
  </si>
  <si>
    <t>Wed Jul 15 15:27:18 +0000 2020</t>
  </si>
  <si>
    <t>2065391</t>
  </si>
  <si>
    <t>tlrd</t>
  </si>
  <si>
    <t>http://twitter.com/fine_acts/statuses/1283422897248391168</t>
  </si>
  <si>
    <t>{"hashtags":[{"text":"BLM","indices":[118,122]},{"text":"EndRacism","indices":[226,236]}],"symbols":[],"user_mentions":[{"screen_name":"tlrd","name":"Towleroad","id":2065391,"id_str":"2065391","indices":[0,5]}],"urls":[{"url":"https://t.co/N9HHnvub0j","expanded_url":"https://fineacts.co/surviving-blackness","display_url":"fineacts.co/surviving-blac…","indices":[141,164]}]}</t>
  </si>
  <si>
    <t>1283422873533718529</t>
  </si>
  <si>
    <t>forxavani</t>
  </si>
  <si>
    <t>it’s absolutely heartbreaking to watch people get destroyed just because of the colour of their skin. WE ARE ALL THE SAME! WE ALL BLEED RED!  #blm #arresttheracists #ArrestTheKillersOfBreonnaTaylor   NO JUSTICE NO PEACE 🖤</t>
  </si>
  <si>
    <t>Wed Jul 15 15:27:12 +0000 2020</t>
  </si>
  <si>
    <t>1280972051570929675</t>
  </si>
  <si>
    <t>http://pbs.twimg.com/profile_images/1281716167003054080/zbud6lLE_normal.jpg</t>
  </si>
  <si>
    <t>still softish</t>
  </si>
  <si>
    <t>http://twitter.com/forxavani/statuses/1283422873533718529</t>
  </si>
  <si>
    <t>{"hashtags":[{"text":"blm","indices":[142,146]},{"text":"arresttheracists","indices":[147,164]},{"text":"ArrestTheKillersOfBreonnaTaylor","indices":[165,197]}],"symbols":[],"user_mentions":[],"urls":[]}</t>
  </si>
  <si>
    <t>1283422866634145792</t>
  </si>
  <si>
    <t>DirgeCastr</t>
  </si>
  <si>
    <t>This is ballsy as fuck and I love it #BLM https://t.co/oTiJxdjeBh</t>
  </si>
  <si>
    <t>Wed Jul 15 15:27:10 +0000 2020</t>
  </si>
  <si>
    <t>1229141950298763266</t>
  </si>
  <si>
    <t>http://pbs.twimg.com/profile_images/1258740599760486400/lDzlk070_normal.jpg</t>
  </si>
  <si>
    <t>United Kingdom</t>
  </si>
  <si>
    <t>http://twitter.com/DirgeCastr/statuses/1283422866634145792</t>
  </si>
  <si>
    <t>{"hashtags":[{"text":"BLM","indices":[37,41]}],"symbols":[],"user_mentions":[],"urls":[{"url":"https://t.co/oTiJxdjeBh","expanded_url":"https://www.theguardian.com/world/2020/jul/15/edward-colston-statue-replaced-by-sculpture-of-black-lives-matter-protester","display_url":"theguardian.com/world/2020/jul…","indices":[42,65]}]}</t>
  </si>
  <si>
    <t>1283422861403795456</t>
  </si>
  <si>
    <t>nandtpolitics</t>
  </si>
  <si>
    <t>@momontheshore @MomsDemand Every single policy the racist group @MomsDemand pushes has directly led to an increase in murder of black men in cities. They are a hate group. #mdpolitics #mdgov #2A #BanRacists #LiberalsAreracist #BLM</t>
  </si>
  <si>
    <t>Wed Jul 15 15:27:09 +0000 2020</t>
  </si>
  <si>
    <t>1157040898389282816</t>
  </si>
  <si>
    <t>momontheshore</t>
  </si>
  <si>
    <t>3225385757</t>
  </si>
  <si>
    <t>1283400809884114945</t>
  </si>
  <si>
    <t>http://pbs.twimg.com/profile_images/1050195169943769089/-u3uwRlS_normal.jpg</t>
  </si>
  <si>
    <t>Maryland</t>
  </si>
  <si>
    <t>http://twitter.com/nandtpolitics/statuses/1283422861403795456</t>
  </si>
  <si>
    <t>{"hashtags":[{"text":"mdpolitics","indices":[172,183]},{"text":"mdgov","indices":[184,190]},{"text":"2A","indices":[191,194]},{"text":"BanRacists","indices":[195,206]},{"text":"LiberalsAreracist","indices":[207,225]},{"text":"BLM","indices":[226,230]}],"symbols":[],"user_mentions":[{"screen_name":"momontheshore","name":"momontheshore","id":1157040898389282800,"id_str":"1157040898389282816","indices":[0,14]},{"screen_name":"MomsDemand","name":"Moms Demand Action","id":1017637447,"id_str":"1017637447","indices":[15,26]},{"screen_name":"MomsDemand","name":"Moms Demand Action","id":1017637447,"id_str":"1017637447","indices":[64,75]}],"urls":[]}</t>
  </si>
  <si>
    <t>1283422860359290885</t>
  </si>
  <si>
    <t>Po_z</t>
  </si>
  <si>
    <t>@HikindDov @AmericansAA @FOXTV @NickCannon was the Jewish Holocaust but how come nobody talkin about 1890-1945
Germany's black Holocaust that took place 49 years prior!..S.M.H
#ChangeOurBehavior #EB2G
#EveryBody2Gether #BLM https://t.co/uQGpqwqGW3</t>
  </si>
  <si>
    <t>25946566</t>
  </si>
  <si>
    <t>1283422607111368704</t>
  </si>
  <si>
    <t>http://pbs.twimg.com/profile_images/595477542678630400/GjzuBfvR_normal.png</t>
  </si>
  <si>
    <t>Crenshaw &amp; Slauson / Florence</t>
  </si>
  <si>
    <t>http://twitter.com/Po_z/statuses/1283422860359290885</t>
  </si>
  <si>
    <t>{"hashtags":[{"text":"ChangeOurBehavior","indices":[176,194]},{"text":"EB2G","indices":[195,200]},{"text":"EveryBody2Gether","indices":[201,218]},{"text":"BLM","indices":[219,223]}],"symbols":[],"user_mentions":[{"screen_name":"HikindDov","name":"Dov Hikind","id":515655160,"id_str":"515655160","indices":[0,10]},{"screen_name":"AmericansAA","name":"Americans Against Antisemitism","id":1125100168196644900,"id_str":"1125100168196644865","indices":[11,23]},{"screen_name":"FOXTV","name":"FOX","id":16537989,"id_str":"16537989","indices":[24,30]},{"screen_name":"NickCannon","name":"Nick Cannon","id":19571299,"id_str":"19571299","indices":[31,42]}],"urls":[],"media":[{"id":1283422759708577800,"id_str":"1283422759708577792","indices":[224,247],"media_url":"http://pbs.twimg.com/media/Ec-iMzkU0AAR2A5.jpg","media_url_https":"https://pbs.twimg.com/media/Ec-iMzkU0AAR2A5.jpg","url":"https://t.co/uQGpqwqGW3","display_url":"pic.twitter.com/uQGpqwqGW3","expanded_url":"https://twitter.com/Po_z/status/1283422860359290885/photo/1","type":"photo","sizes":{"thumb":{"w":150,"h":150,"resize":"crop"},"medium":{"w":323,"h":500,"resize":"fit"},"small":{"w":323,"h":500,"resize":"fit"},"large":{"w":323,"h":500,"resize":"fit"}}}]}</t>
  </si>
  <si>
    <t>1283422857704271877</t>
  </si>
  <si>
    <t>Kyuchan34267788</t>
  </si>
  <si>
    <t>#blm is dark , folks. Very dark https://t.co/uBk6ETPJX5</t>
  </si>
  <si>
    <t>Wed Jul 15 15:27:08 +0000 2020</t>
  </si>
  <si>
    <t>1038622283181387776</t>
  </si>
  <si>
    <t>http://pbs.twimg.com/profile_images/1281372197605408768/p5ibPrkB_normal.jpg</t>
  </si>
  <si>
    <t>http://twitter.com/Kyuchan34267788/statuses/1283422857704271877</t>
  </si>
  <si>
    <t>{"hashtags":[{"text":"blm","indices":[0,4]}],"symbols":[],"user_mentions":[],"urls":[{"url":"https://t.co/uBk6ETPJX5","expanded_url":"https://twitter.com/kyuchan34267788/status/1283421942175772673","display_url":"twitter.com/kyuchan3426778…","indices":[32,55]}]}</t>
  </si>
  <si>
    <t>1283422834568699905</t>
  </si>
  <si>
    <t>meguminy</t>
  </si>
  <si>
    <t>デブラシオ市長らが総出でトランプタワー前の道路にBLACK LIVES MATTERの黄色い文字をペイントしたら、途端にこの男がやってきて赤いペンキを撒いて行った。#BLM　#ブラックライブスマター
'Black Lives Matter' mural vandal caught on camera outside Trump Tower in NYC https://t.co/XkOfN397JA</t>
  </si>
  <si>
    <t>Wed Jul 15 15:27:03 +0000 2020</t>
  </si>
  <si>
    <t>21512908</t>
  </si>
  <si>
    <t>http://pbs.twimg.com/profile_images/1320657875/megumi1A_normal.jpg</t>
  </si>
  <si>
    <t>New York City</t>
  </si>
  <si>
    <t>http://twitter.com/meguminy/statuses/1283422834568699905</t>
  </si>
  <si>
    <t>{"hashtags":[{"text":"BLM","indices":[82,86]},{"text":"ブラックライブスマター","indices":[87,99]}],"symbols":[],"user_mentions":[],"urls":[{"url":"https://t.co/XkOfN397JA","expanded_url":"https://abc7ny.com/politics/black-lives-matter-mural-vandal-caught-on-video-outside-trump-tower-/6315320/","display_url":"abc7ny.com/politics/black…","indices":[178,201]}]}</t>
  </si>
  <si>
    <t>1283422827446710272</t>
  </si>
  <si>
    <t>kim_diehl</t>
  </si>
  <si>
    <t>Encouraging piece for those in revolutionary left spaces to commit to...”we have a lot of work to do to envision and work toward a society where we take care of each other without any need for police or military.” ⁦@liberation_road⁩ #blm  https://t.co/DrxXE1Uiiq</t>
  </si>
  <si>
    <t>Wed Jul 15 15:27:01 +0000 2020</t>
  </si>
  <si>
    <t>44689943</t>
  </si>
  <si>
    <t>http://pbs.twimg.com/profile_images/952983309482692610/g0YX1vQV_normal.jpg</t>
  </si>
  <si>
    <t>Brooklyn, NY</t>
  </si>
  <si>
    <t>http://twitter.com/kim_diehl/statuses/1283422827446710272</t>
  </si>
  <si>
    <t>{"hashtags":[{"text":"blm","indices":[233,237]}],"symbols":[],"user_mentions":[{"screen_name":"liberation_road","name":"Liberation Road","id":791463134762598400,"id_str":"791463134762598400","indices":[215,231]}],"urls":[{"url":"https://t.co/DrxXE1Uiiq","expanded_url":"https://roadtoliberation.org/why-and-how-socialists-should-build-support-to-defundpolice/","display_url":"roadtoliberation.org/why-and-how-so…","indices":[239,262]}]}</t>
  </si>
  <si>
    <t>1283422758987280385</t>
  </si>
  <si>
    <t>therichardkirby</t>
  </si>
  <si>
    <t>Don’t use the cause of #BLM to dodge accountability for antisemitism. It’s a real problem in the black community.</t>
  </si>
  <si>
    <t>Wed Jul 15 15:26:45 +0000 2020</t>
  </si>
  <si>
    <t>173884747</t>
  </si>
  <si>
    <t>1283418961376403456</t>
  </si>
  <si>
    <t>http://pbs.twimg.com/profile_images/906303639341453313/VZk45BEQ_normal.jpg</t>
  </si>
  <si>
    <t>Everywhere</t>
  </si>
  <si>
    <t>http://twitter.com/therichardkirby/statuses/1283422758987280385</t>
  </si>
  <si>
    <t>{"hashtags":[{"text":"BLM","indices":[23,27]}],"symbols":[],"user_mentions":[],"urls":[]}</t>
  </si>
  <si>
    <t>1283422754637840385</t>
  </si>
  <si>
    <t>FuckTru81015751</t>
  </si>
  <si>
    <t>#Tulsaraceriots #BLM Check out Samantha Van Wie's video! #TikTok https://t.co/jpKU3mgqzj</t>
  </si>
  <si>
    <t>Wed Jul 15 15:26:44 +0000 2020</t>
  </si>
  <si>
    <t>1165011954227929090</t>
  </si>
  <si>
    <t>http://pbs.twimg.com/profile_images/1242655526795821056/JIct-V6I_normal.jpg</t>
  </si>
  <si>
    <t>Austin, Texas</t>
  </si>
  <si>
    <t>http://twitter.com/FuckTru81015751/statuses/1283422754637840385</t>
  </si>
  <si>
    <t>{"hashtags":[{"text":"Tulsaraceriots","indices":[0,15]},{"text":"BLM","indices":[16,20]},{"text":"TikTok","indices":[57,64]}],"symbols":[],"user_mentions":[],"urls":[{"url":"https://t.co/jpKU3mgqzj","expanded_url":"https://vm.tiktok.com/JNdufdB/","display_url":"vm.tiktok.com/JNdufdB/","indices":[65,88]}]}</t>
  </si>
  <si>
    <t>1283422748623212545</t>
  </si>
  <si>
    <t>capitanwhatafak</t>
  </si>
  <si>
    <t>The dude surely likes his flying kicks.
Dumbass hits the kid too.
#BLM #FailVideos https://t.co/mv6M42R680</t>
  </si>
  <si>
    <t>Wed Jul 15 15:26:42 +0000 2020</t>
  </si>
  <si>
    <t>762685030296530944</t>
  </si>
  <si>
    <t>http://pbs.twimg.com/profile_images/1142961919940280320/mpdm1_D-_normal.png</t>
  </si>
  <si>
    <t>US-México</t>
  </si>
  <si>
    <t>http://twitter.com/capitanwhatafak/statuses/1283422748623212545</t>
  </si>
  <si>
    <t>{"hashtags":[{"text":"BLM","indices":[66,70]},{"text":"FailVideos","indices":[71,82]}],"symbols":[],"user_mentions":[],"urls":[],"media":[{"id":1283422598404214800,"id_str":"1283422598404214791","indices":[83,106],"media_url":"http://pbs.twimg.com/ext_tw_video_thumb/1283422598404214791/pu/img/L3e4OnCvazx5iR-v.jpg","media_url_https":"https://pbs.twimg.com/ext_tw_video_thumb/1283422598404214791/pu/img/L3e4OnCvazx5iR-v.jpg","url":"https://t.co/mv6M42R680","display_url":"pic.twitter.com/mv6M42R680","expanded_url":"https://twitter.com/capitanwhatafak/status/1283422748623212545/video/1","type":"photo","sizes":{"thumb":{"w":150,"h":150,"resize":"crop"},"medium":{"w":612,"h":1080,"resize":"fit"},"small":{"w":385,"h":680,"resize":"fit"},"large":{"w":612,"h":1080,"resize":"fit"}}}]}</t>
  </si>
  <si>
    <t>1283422744466599936</t>
  </si>
  <si>
    <t>daisysunshiine_</t>
  </si>
  <si>
    <t>Yesterday was my birthday. 🥳 #BLM https://t.co/9yZw6LXrUh</t>
  </si>
  <si>
    <t>Wed Jul 15 15:26:41 +0000 2020</t>
  </si>
  <si>
    <t>1247293317781610496</t>
  </si>
  <si>
    <t>http://pbs.twimg.com/profile_images/1247293506416185344/EP_kTdZC_normal.jpg</t>
  </si>
  <si>
    <t>http://twitter.com/daisysunshiine_/statuses/1283422744466599936</t>
  </si>
  <si>
    <t>{"hashtags":[{"text":"BLM","indices":[29,33]}],"symbols":[],"user_mentions":[],"urls":[],"media":[{"id":1283422737583808500,"id_str":"1283422737583808512","indices":[34,57],"media_url":"http://pbs.twimg.com/media/Ec-iLhJXoAAjuV5.jpg","media_url_https":"https://pbs.twimg.com/media/Ec-iLhJXoAAjuV5.jpg","url":"https://t.co/9yZw6LXrUh","display_url":"pic.twitter.com/9yZw6LXrUh","expanded_url":"https://twitter.com/daisysunshiine_/status/1283422744466599936/photo/1","type":"photo","sizes":{"thumb":{"w":150,"h":150,"resize":"crop"},"large":{"w":1858,"h":2048,"resize":"fit"},"medium":{"w":1089,"h":1200,"resize":"fit"},"small":{"w":617,"h":680,"resize":"fit"}}}]}</t>
  </si>
  <si>
    <t>1283422740289118208</t>
  </si>
  <si>
    <t>DanaManchild</t>
  </si>
  <si>
    <t>I'm cutting up my #TargetRedCard and cancelling my Account, today. Target, you make your money off of ALL people that shop in your Stores. ALL COLORS SHOP AT TARGET. ALL LIVES MATTER!
#BLM #AllLivesMatter #CancelTarget https://t.co/aZiWb1gEjs</t>
  </si>
  <si>
    <t>Wed Jul 15 15:26:40 +0000 2020</t>
  </si>
  <si>
    <t>830194819779555328</t>
  </si>
  <si>
    <t>http://pbs.twimg.com/profile_images/1058005749886898176/MEKWHMWQ_normal.jpg</t>
  </si>
  <si>
    <t>http://twitter.com/DanaManchild/statuses/1283422740289118208</t>
  </si>
  <si>
    <t>{"hashtags":[{"text":"TargetRedCard","indices":[18,32]},{"text":"BLM","indices":[184,188]},{"text":"AllLivesMatter","indices":[189,204]},{"text":"CancelTarget","indices":[205,218]}],"symbols":[],"user_mentions":[],"urls":[{"url":"https://t.co/aZiWb1gEjs","expanded_url":"https://twitter.com/ozarkmomma2/status/1283192683708678154","display_url":"twitter.com/ozarkmomma2/st…","indices":[219,242]}]}</t>
  </si>
  <si>
    <t>1283422715274301441</t>
  </si>
  <si>
    <t>22DEMATIC22</t>
  </si>
  <si>
    <t>PC controller #BLM !charity No1 BotGod globally/Twitch Rap 👑 (No Copyright Music) giveaway !info !tiktok !video !socials #dematicbarz https://t.co/xk8rERzDGh</t>
  </si>
  <si>
    <t>Wed Jul 15 15:26:34 +0000 2020</t>
  </si>
  <si>
    <t>439633158</t>
  </si>
  <si>
    <t>&lt;a href="https://streamlabs.com" rel="nofollow"&gt;Streamlabs Twitter&lt;/a&gt;</t>
  </si>
  <si>
    <t>http://pbs.twimg.com/profile_images/1211071363521404940/kiIl1iHh_normal.jpg</t>
  </si>
  <si>
    <t>S.I NY</t>
  </si>
  <si>
    <t>http://twitter.com/22DEMATIC22/statuses/1283422715274301441</t>
  </si>
  <si>
    <t>{"hashtags":[{"text":"BLM","indices":[14,18]},{"text":"dematicbarz","indices":[121,133]}],"symbols":[],"user_mentions":[],"urls":[{"url":"https://t.co/xk8rERzDGh","expanded_url":"https://twitch.tv/dematic22","display_url":"twitch.tv/dematic22","indices":[134,157]}]}</t>
  </si>
  <si>
    <t>1283422709108682753</t>
  </si>
  <si>
    <t>mdtolliver</t>
  </si>
  <si>
    <t>@TheRoot “Activate Police with Care”.  Too many 9-1-1 calls have ended in unreasonable, unlawful loss of Black lives. #BLM #RIPBreonnaTaylor
https://t.co/IpnoXURGQ8
https://t.co/L004ygL82M</t>
  </si>
  <si>
    <t>Wed Jul 15 15:26:33 +0000 2020</t>
  </si>
  <si>
    <t>23995748</t>
  </si>
  <si>
    <t>TheRoot</t>
  </si>
  <si>
    <t>29703572</t>
  </si>
  <si>
    <t>1283421137691725824</t>
  </si>
  <si>
    <t>http://pbs.twimg.com/profile_images/1280293313413857285/UBdlmAEn_normal.jpg</t>
  </si>
  <si>
    <t>Delaware, USA</t>
  </si>
  <si>
    <t>http://twitter.com/mdtolliver/statuses/1283422709108682753</t>
  </si>
  <si>
    <t>{"hashtags":[{"text":"BLM","indices":[118,122]},{"text":"RIPBreonnaTaylor","indices":[123,140]}],"symbols":[],"user_mentions":[{"screen_name":"TheRoot","name":"The Root","id":23995748,"id_str":"23995748","indices":[0,8]}],"urls":[{"url":"https://t.co/IpnoXURGQ8","expanded_url":"https://www.delawareblack.com/activate-police-with-care/","display_url":"delawareblack.com/activate-polic…","indices":[141,164]},{"url":"https://t.co/L004ygL82M","expanded_url":"https://twitter.com/mdtolliver/status/1276288142451056640?s=21","display_url":"twitter.com/mdtolliver/sta…","indices":[165,188]}]}</t>
  </si>
  <si>
    <t>1283422706701082625</t>
  </si>
  <si>
    <t>mollychaangesy1</t>
  </si>
  <si>
    <t>@fanboy69901 @adkins_lauryn @America24293164 @andartissa WE ARE RIOTING BECAUSE EVEN IN OUR PEACEFUL PROTESTING... THEY STILL SHOT US DOWN, THREW TEAR GAS AND YOU EXPECT US TO HAVE THE SAME APPROACH... FUCK YOU FOR THINKING THAT BECAUSE THEY STILL AIN'T LISTENING. BREONNA TAYLOR'S KILLERS ARE STILL OUT THERE AND YOU WANT PEACE. #BLM</t>
  </si>
  <si>
    <t>Wed Jul 15 15:26:32 +0000 2020</t>
  </si>
  <si>
    <t>934164311215190016</t>
  </si>
  <si>
    <t>fanboy69901</t>
  </si>
  <si>
    <t>1279786978050027520</t>
  </si>
  <si>
    <t>1283280631422566402</t>
  </si>
  <si>
    <t>http://pbs.twimg.com/profile_images/1279787145939628036/91kirFzP_normal.jpg</t>
  </si>
  <si>
    <t>http://twitter.com/mollychaangesy1/statuses/1283422706701082625</t>
  </si>
  <si>
    <t>{"hashtags":[{"text":"BLM","indices":[330,334]}],"symbols":[],"user_mentions":[{"screen_name":"fanboy69901","name":"Fanboy6990","id":934164311215190000,"id_str":"934164311215190016","indices":[0,12]},{"screen_name":"adkins_lauryn","name":"Violet","id":2967178288,"id_str":"2967178288","indices":[13,27]},{"screen_name":"America24293164","name":"American Girl 🇺🇸","id":1273673808885551000,"id_str":"1273673808885551107","indices":[28,44]},{"screen_name":"andartissa","name":"NJ11 Voter *Biden 2020* 🆘️","id":753861944155734000,"id_str":"753861944155734016","indices":[45,56]}],"urls":[]}</t>
  </si>
  <si>
    <t>1283422705149190147</t>
  </si>
  <si>
    <t>capitolgrease</t>
  </si>
  <si>
    <t>@DawnMDix @JFNYC1 Enough IS enough #BLM</t>
  </si>
  <si>
    <t>714620485</t>
  </si>
  <si>
    <t>DawnMDix</t>
  </si>
  <si>
    <t>706831387211407360</t>
  </si>
  <si>
    <t>1283408151577088002</t>
  </si>
  <si>
    <t>http://pbs.twimg.com/profile_images/1278506875705851904/K4GE0DmE_normal.png</t>
  </si>
  <si>
    <t>Pleasnt Valley PD</t>
  </si>
  <si>
    <t>http://twitter.com/capitolgrease/statuses/1283422705149190147</t>
  </si>
  <si>
    <t>{"hashtags":[{"text":"BLM","indices":[35,39]}],"symbols":[],"user_mentions":[{"screen_name":"DawnMDix","name":"Dawn Dix","id":714620485,"id_str":"714620485","indices":[0,9]},{"screen_name":"JFNYC1","name":"Joel Fischer","id":3085494124,"id_str":"3085494124","indices":[10,17]}],"urls":[]}</t>
  </si>
  <si>
    <t>1283422703286915073</t>
  </si>
  <si>
    <t>CeltWelsh1</t>
  </si>
  <si>
    <t>@stillgray @BristolCouncil have a look at the #BLM Marxists.
Take that Statue down!!</t>
  </si>
  <si>
    <t>Wed Jul 15 15:26:31 +0000 2020</t>
  </si>
  <si>
    <t>16106584</t>
  </si>
  <si>
    <t>stillgray</t>
  </si>
  <si>
    <t>1264358651160076288</t>
  </si>
  <si>
    <t>1283193566882263042</t>
  </si>
  <si>
    <t>http://pbs.twimg.com/profile_images/1264459856905474048/0BrUitMv_normal.jpg</t>
  </si>
  <si>
    <t>http://twitter.com/CeltWelsh1/statuses/1283422703286915073</t>
  </si>
  <si>
    <t>{"hashtags":[{"text":"BLM","indices":[46,50]}],"symbols":[],"user_mentions":[{"screen_name":"stillgray","name":"Ian Miles Cheong","id":16106584,"id_str":"16106584","indices":[0,10]},{"screen_name":"BristolCouncil","name":"Bristol City Council","id":22908049,"id_str":"22908049","indices":[11,26]}],"urls":[]}</t>
  </si>
  <si>
    <t>1283422691660378112</t>
  </si>
  <si>
    <t>JawzOfLife</t>
  </si>
  <si>
    <t>#BreonnaTaylor #GeorgeFlyod #AhmaudArbery #ElijahMClain too many more to name #BLM #blacklivesmatter https://t.co/7jS3WWiCld</t>
  </si>
  <si>
    <t>Wed Jul 15 15:26:29 +0000 2020</t>
  </si>
  <si>
    <t>25235525</t>
  </si>
  <si>
    <t>&lt;a href="http://instagram.com" rel="nofollow"&gt;Instagram&lt;/a&gt;</t>
  </si>
  <si>
    <t>http://pbs.twimg.com/profile_images/1255178055368282114/9jA8fzXo_normal.jpg</t>
  </si>
  <si>
    <t>ATL</t>
  </si>
  <si>
    <t>http://twitter.com/JawzOfLife/statuses/1283422691660378112</t>
  </si>
  <si>
    <t>{"hashtags":[{"text":"BreonnaTaylor","indices":[0,14]},{"text":"GeorgeFlyod","indices":[15,27]},{"text":"AhmaudArbery","indices":[28,41]},{"text":"ElijahMClain","indices":[42,55]},{"text":"BLM","indices":[78,82]},{"text":"blacklivesmatter","indices":[83,100]}],"symbols":[],"user_mentions":[],"urls":[{"url":"https://t.co/7jS3WWiCld","expanded_url":"https://www.instagram.com/p/CCqu7bNhsbi/?igshid=1mftyurvwp8hg","display_url":"instagram.com/p/CCqu7bNhsbi/…","indices":[101,124]}]}</t>
  </si>
  <si>
    <t>1283422671766605825</t>
  </si>
  <si>
    <t>redlandscareer</t>
  </si>
  <si>
    <t>Find out what it takes to run a business via a virtual panel! We will be joined by @thecookiejarTM, @SkoolBoiz, and more! Visit https://t.co/TZ6wiHcUEP to RSVP! #BLM #SupportBlackBusiness #InlandEmpire https://t.co/2RaGoewWXV</t>
  </si>
  <si>
    <t>Wed Jul 15 15:26:24 +0000 2020</t>
  </si>
  <si>
    <t>482277829</t>
  </si>
  <si>
    <t>http://pbs.twimg.com/profile_images/1270473552160944130/JXz7nG_2_normal.jpg</t>
  </si>
  <si>
    <t>1200 E Colton Ave Redlands, CA</t>
  </si>
  <si>
    <t>http://twitter.com/redlandscareer/statuses/1283422671766605825</t>
  </si>
  <si>
    <t>{"hashtags":[{"text":"BLM","indices":[161,165]},{"text":"SupportBlackBusiness","indices":[166,187]},{"text":"InlandEmpire","indices":[188,201]}],"symbols":[],"user_mentions":[{"screen_name":"thecookiejarTM","name":"TheCookieJar","id":2832257798,"id_str":"2832257798","indices":[83,98]},{"screen_name":"SkoolBoiz","name":"Skool Boiz","id":35247115,"id_str":"35247115","indices":[100,110]}],"urls":[{"url":"https://t.co/TZ6wiHcUEP","expanded_url":"http://bit.ly/leadersinbusiness","display_url":"bit.ly/leadersinbusin…","indices":[128,151]}],"media":[{"id":1283422040121208800,"id_str":"1283422040121208832","indices":[202,225],"media_url":"http://pbs.twimg.com/media/Ec-hi65U8AA8nwo.jpg","media_url_https":"https://pbs.twimg.com/media/Ec-hi65U8AA8nwo.jpg","url":"https://t.co/2RaGoewWXV","display_url":"pic.twitter.com/2RaGoewWXV","expanded_url":"https://twitter.com/redlandscareer/status/1283422671766605825/photo/1","type":"photo","sizes":{"large":{"w":1080,"h":608,"resize":"fit"},"thumb":{"w":150,"h":150,"resize":"crop"},"small":{"w":680,"h":383,"resize":"fit"},"medium":{"w":1080,"h":608,"resize":"fit"}}}]}</t>
  </si>
  <si>
    <t>1283422665030750208</t>
  </si>
  <si>
    <t>chitowntaurus13</t>
  </si>
  <si>
    <t>@MaryJayneBurns @djvlad He definitely better be careful 🤦🏽‍♂️
I’mma let the Hood Know he a lookalike #blm #BlackLivesMatter 
🐃 https://t.co/eY7uEJ76RF</t>
  </si>
  <si>
    <t>Wed Jul 15 15:26:22 +0000 2020</t>
  </si>
  <si>
    <t>317351680</t>
  </si>
  <si>
    <t>MaryJayneBurns</t>
  </si>
  <si>
    <t>1219239759295414274</t>
  </si>
  <si>
    <t>1283414688269729794</t>
  </si>
  <si>
    <t>http://pbs.twimg.com/profile_images/1219246283774418945/-e64F_z__normal.jpg</t>
  </si>
  <si>
    <t>http://twitter.com/chitowntaurus13/statuses/1283422665030750208</t>
  </si>
  <si>
    <t>{"hashtags":[{"text":"blm","indices":[102,106]},{"text":"BlackLivesMatter","indices":[107,124]}],"symbols":[],"user_mentions":[{"screen_name":"MaryJayneBurns","name":"Virginia Slim","id":317351680,"id_str":"317351680","indices":[0,15]},{"screen_name":"djvlad","name":"DJ Vlad - VladTV.com","id":18088038,"id_str":"18088038","indices":[16,23]}],"urls":[],"media":[{"id":1283422545367257000,"id_str":"1283422545367257088","indices":[129,152],"media_url":"http://pbs.twimg.com/ext_tw_video_thumb/1283422545367257088/pu/img/OhqAUI_VdQ1k-M2C.jpg","media_url_https":"https://pbs.twimg.com/ext_tw_video_thumb/1283422545367257088/pu/img/OhqAUI_VdQ1k-M2C.jpg","url":"https://t.co/eY7uEJ76RF","display_url":"pic.twitter.com/eY7uEJ76RF","expanded_url":"https://twitter.com/chitowntaurus13/status/1283422665030750208/video/1","type":"photo","sizes":{"thumb":{"w":150,"h":150,"resize":"crop"},"small":{"w":383,"h":680,"resize":"fit"},"large":{"w":720,"h":1280,"resize":"fit"},"medium":{"w":675,"h":1200,"resize":"fit"}}}]}</t>
  </si>
  <si>
    <t>1283422662367346695</t>
  </si>
  <si>
    <t>kristenanne27</t>
  </si>
  <si>
    <t>This #BLM mural in Gainesville keeps getting painted over with a blue line. In my opinion, when you cover one with another, you're saying that group matters more than the other. If you want to say you care about cops, paint NEXT to it (unless you DO think cops matter more...) https://t.co/Rbk2TV1jQX</t>
  </si>
  <si>
    <t>3021084293</t>
  </si>
  <si>
    <t>http://pbs.twimg.com/profile_images/1258132382713970689/wAQKI-Fp_normal.jpg</t>
  </si>
  <si>
    <t>http://twitter.com/kristenanne27/statuses/1283422662367346695</t>
  </si>
  <si>
    <t>{"hashtags":[{"text":"BLM","indices":[5,9]}],"symbols":[],"user_mentions":[],"urls":[],"media":[{"id":1283421584796065800,"id_str":"1283421584796065795","indices":[277,300],"media_url":"http://pbs.twimg.com/media/Ec-hIarWoAMblx7.jpg","media_url_https":"https://pbs.twimg.com/media/Ec-hIarWoAMblx7.jpg","url":"https://t.co/Rbk2TV1jQX","display_url":"pic.twitter.com/Rbk2TV1jQX","expanded_url":"https://twitter.com/kristenanne27/status/1283422662367346695/photo/1","type":"photo","sizes":{"large":{"w":960,"h":513,"resize":"fit"},"thumb":{"w":150,"h":150,"resize":"crop"},"medium":{"w":960,"h":513,"resize":"fit"},"small":{"w":680,"h":363,"resize":"fit"}}}]}</t>
  </si>
  <si>
    <t>1283422632172564482</t>
  </si>
  <si>
    <t>BenjaminMfoafo</t>
  </si>
  <si>
    <t>#elm is right #blm is wrong https://t.co/d7V5D6l473</t>
  </si>
  <si>
    <t>Wed Jul 15 15:26:15 +0000 2020</t>
  </si>
  <si>
    <t>1259736873569783813</t>
  </si>
  <si>
    <t>http://pbs.twimg.com/profile_images/1282975842956705794/9QrDWTog_normal.jpg</t>
  </si>
  <si>
    <t>http://twitter.com/BenjaminMfoafo/statuses/1283422632172564482</t>
  </si>
  <si>
    <t>{"hashtags":[{"text":"elm","indices":[0,4]},{"text":"blm","indices":[14,18]}],"symbols":[],"user_mentions":[],"urls":[],"media":[{"id":1283422619333689300,"id_str":"1283422619333689354","indices":[28,51],"media_url":"http://pbs.twimg.com/tweet_video_thumb/Ec-iEooWAAoTJ5_.jpg","media_url_https":"https://pbs.twimg.com/tweet_video_thumb/Ec-iEooWAAoTJ5_.jpg","url":"https://t.co/d7V5D6l473","display_url":"pic.twitter.com/d7V5D6l473","expanded_url":"https://twitter.com/BenjaminMfoafo/status/1283422632172564482/photo/1","type":"photo","sizes":{"thumb":{"w":150,"h":150,"resize":"crop"},"medium":{"w":320,"h":180,"resize":"fit"},"large":{"w":320,"h":180,"resize":"fit"},"small":{"w":320,"h":180,"resize":"fit"}}}]}</t>
  </si>
  <si>
    <t>1283422593467523072</t>
  </si>
  <si>
    <t>shosholoza_g</t>
  </si>
  <si>
    <t>Self-hating White trash brainwashed to genuflect before a bunch of Black losers aka #BLM who can't make it the world's No1 land of opportunity
Shoo - nothing to see here beyond @realDonaldTrump winning &amp;amp; winning &amp;amp;...😆
@AdamParkhomenko
@KathyNole1 @Kelly74667663
@SusanS31381045 https://t.co/icVNZij9Hi</t>
  </si>
  <si>
    <t>Wed Jul 15 15:26:05 +0000 2020</t>
  </si>
  <si>
    <t>866981879685292032</t>
  </si>
  <si>
    <t>http://pbs.twimg.com/profile_images/867123291709943810/8CuENQZ0_normal.jpg</t>
  </si>
  <si>
    <t>http://twitter.com/shosholoza_g/statuses/1283422593467523072</t>
  </si>
  <si>
    <t>{"hashtags":[{"text":"BLM","indices":[84,88]}],"symbols":[],"user_mentions":[{"screen_name":"realDonaldTrump","name":"Donald J. Trump","id":25073877,"id_str":"25073877","indices":[178,194]},{"screen_name":"AdamParkhomenko","name":"Adam Parkhomenko","id":18382184,"id_str":"18382184","indices":[228,244]},{"screen_name":"KathyNole1","name":"Kathy Nole","id":780518995191443500,"id_str":"780518995191443456","indices":[245,256]},{"screen_name":"Kelly74667663","name":"Kelly","id":1251542860601733000,"id_str":"1251542860601733120","indices":[257,271]},{"screen_name":"SusanS31381045","name":"Susan S","id":1215030454207885300,"id_str":"1215030454207885314","indices":[272,287]}],"urls":[{"url":"https://t.co/icVNZij9Hi","expanded_url":"https://twitter.com/AdamParkhomenko/status/1283399001556094976","display_url":"twitter.com/AdamParkhomenk…","indices":[288,311]}]}</t>
  </si>
  <si>
    <t>1283422564262404096</t>
  </si>
  <si>
    <t>RicSimmons101</t>
  </si>
  <si>
    <t>Spend time making a difference. #positive #positivity #MakeADifference #BLM https://t.co/lbESX6b7a7</t>
  </si>
  <si>
    <t>Wed Jul 15 15:25:58 +0000 2020</t>
  </si>
  <si>
    <t>281846027</t>
  </si>
  <si>
    <t>http://pbs.twimg.com/profile_images/1273631050271354880/QK160zxQ_normal.jpg</t>
  </si>
  <si>
    <t>Palm Springs, CA</t>
  </si>
  <si>
    <t>http://twitter.com/RicSimmons101/statuses/1283422564262404096</t>
  </si>
  <si>
    <t>{"hashtags":[{"text":"positive","indices":[32,41]},{"text":"positivity","indices":[42,53]},{"text":"MakeADifference","indices":[54,70]},{"text":"BLM","indices":[71,75]}],"symbols":[],"user_mentions":[],"urls":[],"media":[{"id":1283422561460617200,"id_str":"1283422561460617217","indices":[76,99],"media_url":"http://pbs.twimg.com/media/Ec-iBRCVAAEbs4V.jpg","media_url_https":"https://pbs.twimg.com/media/Ec-iBRCVAAEbs4V.jpg","url":"https://t.co/lbESX6b7a7","display_url":"pic.twitter.com/lbESX6b7a7","expanded_url":"https://twitter.com/RicSimmons101/status/1283422564262404096/photo/1","type":"photo","sizes":{"thumb":{"w":150,"h":150,"resize":"crop"},"medium":{"w":403,"h":364,"resize":"fit"},"small":{"w":403,"h":364,"resize":"fit"},"large":{"w":403,"h":364,"resize":"fit"}}}]}</t>
  </si>
  <si>
    <t>1283422482796408833</t>
  </si>
  <si>
    <t>pesachlattin</t>
  </si>
  <si>
    <t>Arthur Bell of New Mexico, your antisemitism is on notice worldwide now. Nazi Pig. 
Re: #NickCannon 
As a Jew, as someone who is inspired by the stories of the Torah, the stories of oppression, persecution, refuge and suffering, I support #blm even not all of them support me. https://t.co/koDftHs6Kd</t>
  </si>
  <si>
    <t>Wed Jul 15 15:25:39 +0000 2020</t>
  </si>
  <si>
    <t>350882124</t>
  </si>
  <si>
    <t>http://pbs.twimg.com/profile_images/1283069437881376768/bhkAz4kF_normal.jpg</t>
  </si>
  <si>
    <t>The World.</t>
  </si>
  <si>
    <t>http://twitter.com/pesachlattin/statuses/1283422482796408833</t>
  </si>
  <si>
    <t>{"hashtags":[{"text":"NickCannon","indices":[89,100]},{"text":"blm","indices":[241,245]}],"symbols":[],"user_mentions":[],"urls":[],"media":[{"id":1283422476966359000,"id_str":"1283422476966359040","indices":[279,302],"media_url":"http://pbs.twimg.com/media/Ec-h8WRU8AAbM7j.jpg","media_url_https":"https://pbs.twimg.com/media/Ec-h8WRU8AAbM7j.jpg","url":"https://t.co/koDftHs6Kd","display_url":"pic.twitter.com/koDftHs6Kd","expanded_url":"https://twitter.com/pesachlattin/status/1283422482796408833/photo/1","type":"photo","sizes":{"thumb":{"w":150,"h":150,"resize":"crop"},"small":{"w":322,"h":680,"resize":"fit"},"large":{"w":720,"h":1520,"resize":"fit"},"medium":{"w":568,"h":1200,"resize":"fit"}}}]}</t>
  </si>
  <si>
    <t>1283422467869089792</t>
  </si>
  <si>
    <t>#BLM #BlackLivesMatter #binningknivessaveslives #knifecrime https://t.co/yW9Ka04mFr</t>
  </si>
  <si>
    <t>Wed Jul 15 15:25:35 +0000 2020</t>
  </si>
  <si>
    <t>http://twitter.com/moniquephotos/statuses/1283422467869089792</t>
  </si>
  <si>
    <t>{"hashtags":[{"text":"BLM","indices":[0,4]},{"text":"BlackLivesMatter","indices":[5,22]},{"text":"binningknivessaveslives","indices":[23,47]},{"text":"knifecrime","indices":[48,59]}],"symbols":[],"user_mentions":[],"urls":[{"url":"https://t.co/yW9Ka04mFr","expanded_url":"https://twitter.com/skymarkwhite/status/1283385737292001281","display_url":"twitter.com/skymarkwhite/s…","indices":[60,83]}]}</t>
  </si>
  <si>
    <t>1283422426987220992</t>
  </si>
  <si>
    <t>PrinceHood</t>
  </si>
  <si>
    <t>Why are the regular police investigating #BreonnaTaylor murder? Lies being told. Boys in blue cutting corners and not being thorough. Smh. Lies about suspicious packages? Come on guys. Yall didn't even confirm it was the right house. #PoliceReform #FireandDisarm #BLM</t>
  </si>
  <si>
    <t>Wed Jul 15 15:25:26 +0000 2020</t>
  </si>
  <si>
    <t>39394614</t>
  </si>
  <si>
    <t>http://pbs.twimg.com/profile_images/1264483985561968640/MmtJdYFT_normal.jpg</t>
  </si>
  <si>
    <t>New York, NY</t>
  </si>
  <si>
    <t>http://twitter.com/PrinceHood/statuses/1283422426987220992</t>
  </si>
  <si>
    <t>{"hashtags":[{"text":"BreonnaTaylor","indices":[41,55]},{"text":"PoliceReform","indices":[234,247]},{"text":"FireandDisarm","indices":[248,262]},{"text":"BLM","indices":[263,267]}],"symbols":[],"user_mentions":[],"urls":[]}</t>
  </si>
  <si>
    <t>1283422372926836738</t>
  </si>
  <si>
    <t>Sektenbeauftr</t>
  </si>
  <si>
    <t>@ZDFheute Vielleicht hätte man lieber eine Statue von #JessicaDotyWhitaker dort aufstellen sollen? Sie wird vermutlich leider nicht das letzte Todesopfer durch die #BLM-Bewegung bleiben...</t>
  </si>
  <si>
    <t>Wed Jul 15 15:25:13 +0000 2020</t>
  </si>
  <si>
    <t>1101354170</t>
  </si>
  <si>
    <t>ZDFheute</t>
  </si>
  <si>
    <t>1195780195485130759</t>
  </si>
  <si>
    <t>1283392467786780673</t>
  </si>
  <si>
    <t>http://pbs.twimg.com/profile_images/1229693911523889153/lQn-qVLq_normal.jpg</t>
  </si>
  <si>
    <t>Hannover, Germany</t>
  </si>
  <si>
    <t>http://twitter.com/Sektenbeauftr/statuses/1283422372926836738</t>
  </si>
  <si>
    <t>{"hashtags":[{"text":"JessicaDotyWhitaker","indices":[54,74]},{"text":"BLM","indices":[164,168]}],"symbols":[],"user_mentions":[{"screen_name":"ZDFheute","name":"ZDF heute","id":1101354170,"id_str":"1101354170","indices":[0,9]}],"urls":[]}</t>
  </si>
  <si>
    <t>1283422356313190400</t>
  </si>
  <si>
    <t>Simply_Prah</t>
  </si>
  <si>
    <t>#BLM #arrestthecopswhokilledbreonnataylor #StillGoing #keepyourkneeontheirneck #iamWE  ARREST THE COPS WHO KILLED BREONNA TAYLOR https://t.co/0zKlt6tdis</t>
  </si>
  <si>
    <t>Wed Jul 15 15:25:09 +0000 2020</t>
  </si>
  <si>
    <t>351203450</t>
  </si>
  <si>
    <t>http://pbs.twimg.com/profile_images/1257883594699096064/6g25lkuQ_normal.jpg</t>
  </si>
  <si>
    <t>Richmond, Va</t>
  </si>
  <si>
    <t>http://twitter.com/Simply_Prah/statuses/1283422356313190400</t>
  </si>
  <si>
    <t>{"hashtags":[{"text":"BLM","indices":[0,4]},{"text":"arrestthecopswhokilledbreonnataylor","indices":[5,41]},{"text":"StillGoing","indices":[42,53]},{"text":"keepyourkneeontheirneck","indices":[54,78]},{"text":"iamWE","indices":[79,85]}],"symbols":[],"user_mentions":[],"urls":[{"url":"https://t.co/0zKlt6tdis","expanded_url":"https://www.instagram.com/p/CCqux1NDx9Q/?igshid=1r7ad48qolrk7","display_url":"instagram.com/p/CCqux1NDx9Q/…","indices":[129,152]}]}</t>
  </si>
  <si>
    <t>1283422327280218112</t>
  </si>
  <si>
    <t>ZatZatKat</t>
  </si>
  <si>
    <t>If stopped on the street, you are not obligated to provide identifying information, answer questions, or consent to body or property searches. Always ask if you are being detained or if you are free to go. 
https://t.co/mawFeOjBtg
#BLM</t>
  </si>
  <si>
    <t>Wed Jul 15 15:25:02 +0000 2020</t>
  </si>
  <si>
    <t>1268252553587970048</t>
  </si>
  <si>
    <t>http://pbs.twimg.com/profile_images/1275899922617860097/mteX9X6k_normal.jpg</t>
  </si>
  <si>
    <t>http://twitter.com/ZatZatKat/statuses/1283422327280218112</t>
  </si>
  <si>
    <t>{"hashtags":[{"text":"BLM","indices":[232,236]}],"symbols":[],"user_mentions":[],"urls":[{"url":"https://t.co/mawFeOjBtg","expanded_url":"https://www.nytimes.com/2020/07/15/nyregion/grandchamps-brooklyn-black-lives-matter.html","display_url":"nytimes.com/2020/07/15/nyr…","indices":[208,231]}]}</t>
  </si>
  <si>
    <t>1283422322607652866</t>
  </si>
  <si>
    <t>LizaHerzogReid</t>
  </si>
  <si>
    <t>To be crystal clear: I don’t support isms of any kind. Just as I’ll fight for my own communities, I will fight for others. I won’t stand for racism or antisemitism. If my taking offense at Nick Cannon brought you here, be assured I actively denounce dehumanisation. #blm #proudjew</t>
  </si>
  <si>
    <t>Wed Jul 15 15:25:01 +0000 2020</t>
  </si>
  <si>
    <t>631650537</t>
  </si>
  <si>
    <t>http://pbs.twimg.com/profile_images/1134089537347620864/ukITmbo__normal.jpg</t>
  </si>
  <si>
    <t>Glasgow, Scotland</t>
  </si>
  <si>
    <t>http://twitter.com/LizaHerzogReid/statuses/1283422322607652866</t>
  </si>
  <si>
    <t>{"hashtags":[{"text":"blm","indices":[266,270]},{"text":"proudjew","indices":[271,280]}],"symbols":[],"user_mentions":[],"urls":[]}</t>
  </si>
  <si>
    <t>1283422321596936192</t>
  </si>
  <si>
    <t>#justiceforJahmelLeach #BLM Check out Sofia's video! #TikTok https://t.co/bmmKnkHFGb</t>
  </si>
  <si>
    <t>Wed Jul 15 15:25:00 +0000 2020</t>
  </si>
  <si>
    <t>http://twitter.com/FuckTru81015751/statuses/1283422321596936192</t>
  </si>
  <si>
    <t>{"hashtags":[{"text":"justiceforJahmelLeach","indices":[0,22]},{"text":"BLM","indices":[23,27]},{"text":"TikTok","indices":[53,60]}],"symbols":[],"user_mentions":[],"urls":[{"url":"https://t.co/bmmKnkHFGb","expanded_url":"https://vm.tiktok.com/JNdnqUq/","display_url":"vm.tiktok.com/JNdnqUq/","indices":[61,84]}]}</t>
  </si>
  <si>
    <t>1283422310628839424</t>
  </si>
  <si>
    <t>SchlitzieMetz</t>
  </si>
  <si>
    <t>Hey #antifa , #BLM  and other #SJW "involved" people, where are you now? Why don't you care for this? https://t.co/kSnJwdSfBq</t>
  </si>
  <si>
    <t>Wed Jul 15 15:24:58 +0000 2020</t>
  </si>
  <si>
    <t>3398327115</t>
  </si>
  <si>
    <t>http://pbs.twimg.com/profile_images/627381171266158592/vz4UuM1-_normal.jpg</t>
  </si>
  <si>
    <t>Nederland</t>
  </si>
  <si>
    <t>http://twitter.com/SchlitzieMetz/statuses/1283422310628839424</t>
  </si>
  <si>
    <t>{"hashtags":[{"text":"antifa","indices":[4,11]},{"text":"BLM","indices":[14,18]},{"text":"SJW","indices":[30,34]}],"symbols":[],"user_mentions":[],"urls":[{"url":"https://t.co/kSnJwdSfBq","expanded_url":"https://twitter.com/mehdi_karayusuf/status/1283375863380287489","display_url":"twitter.com/mehdi_karayusu…","indices":[102,125]}]}</t>
  </si>
  <si>
    <t>1283422310125301760</t>
  </si>
  <si>
    <t>MartyDark2</t>
  </si>
  <si>
    <t>@mitchellreports Oh no sweetie are you ok? That must have been so traumatic. Have you ever seen anything else like what’s currently going on before either? Ever seen anything as absurd as #BLM?</t>
  </si>
  <si>
    <t>89820928</t>
  </si>
  <si>
    <t>mitchellreports</t>
  </si>
  <si>
    <t>1225285980636102656</t>
  </si>
  <si>
    <t>1283237089736302592</t>
  </si>
  <si>
    <t>http://pbs.twimg.com/profile_images/1275991629350854658/TfZJLAAm_normal.jpg</t>
  </si>
  <si>
    <t>Colorado, USA</t>
  </si>
  <si>
    <t>http://twitter.com/MartyDark2/statuses/1283422310125301760</t>
  </si>
  <si>
    <t>{"hashtags":[{"text":"BLM","indices":[188,192]}],"symbols":[],"user_mentions":[{"screen_name":"mitchellreports","name":"Andrea Mitchell","id":89820928,"id_str":"89820928","indices":[0,16]}],"urls":[]}</t>
  </si>
  <si>
    <t>1283422277321854977</t>
  </si>
  <si>
    <t>Williams9Dj</t>
  </si>
  <si>
    <t>#FREEKENNYSTILLS !!! #BLM https://t.co/kFzXXiLztq</t>
  </si>
  <si>
    <t>Wed Jul 15 15:24:50 +0000 2020</t>
  </si>
  <si>
    <t>2995482405</t>
  </si>
  <si>
    <t>http://pbs.twimg.com/profile_images/1124770373969559565/gdlh2mFk_normal.jpg</t>
  </si>
  <si>
    <t>District9✨☠</t>
  </si>
  <si>
    <t>http://twitter.com/Williams9Dj/statuses/1283422277321854977</t>
  </si>
  <si>
    <t>{"hashtags":[{"text":"FREEKENNYSTILLS","indices":[0,16]},{"text":"BLM","indices":[21,25]}],"symbols":[],"user_mentions":[],"urls":[{"url":"https://t.co/kFzXXiLztq","expanded_url":"https://twitter.com/bleacherreport/status/1283403330757238785","display_url":"twitter.com/bleacherreport…","indices":[26,49]}]}</t>
  </si>
  <si>
    <t>1283422276898045952</t>
  </si>
  <si>
    <t>KrsJams</t>
  </si>
  <si>
    <t>Flatbush Ave #blm #BlackLivesMatter https://t.co/4liLVm2pYx</t>
  </si>
  <si>
    <t>1665268380</t>
  </si>
  <si>
    <t>http://pbs.twimg.com/profile_images/1280537279526768651/FsYV1OfF_normal.jpg</t>
  </si>
  <si>
    <t>http://twitter.com/KrsJams/statuses/1283422276898045952</t>
  </si>
  <si>
    <t>{"hashtags":[{"text":"blm","indices":[13,17]},{"text":"BlackLivesMatter","indices":[18,35]}],"symbols":[],"user_mentions":[],"urls":[],"media":[{"id":1283422272074780700,"id_str":"1283422272074780673","indices":[36,59],"media_url":"http://pbs.twimg.com/media/Ec-hwa_XkAEq7SN.jpg","media_url_https":"https://pbs.twimg.com/media/Ec-hwa_XkAEq7SN.jpg","url":"https://t.co/4liLVm2pYx","display_url":"pic.twitter.com/4liLVm2pYx","expanded_url":"https://twitter.com/KrsJams/status/1283422276898045952/photo/1","type":"photo","sizes":{"small":{"w":680,"h":510,"resize":"fit"},"large":{"w":2048,"h":1536,"resize":"fit"},"thumb":{"w":150,"h":150,"resize":"crop"},"medium":{"w":1200,"h":900,"resize":"fit"}}}]}</t>
  </si>
  <si>
    <t>1283422247135383552</t>
  </si>
  <si>
    <t>PaulaFeese</t>
  </si>
  <si>
    <t>#BLM THIS is REALITY under this hijacked movement these #liberal funded fools are on our streets VIOLENTLY disrupting business &amp;amp; INNOCENT people’s lives in acts of #domesticterrorism Then have the gall to act like victims
This #Democrat encouraged crap must be “abolished” #NoMore https://t.co/npCO78Osno</t>
  </si>
  <si>
    <t>Wed Jul 15 15:24:43 +0000 2020</t>
  </si>
  <si>
    <t>286013431</t>
  </si>
  <si>
    <t>http://pbs.twimg.com/profile_images/1121484353379422224/POBcosFN_normal.jpg</t>
  </si>
  <si>
    <t>http://twitter.com/PaulaFeese/statuses/1283422247135383552</t>
  </si>
  <si>
    <t>{"hashtags":[{"text":"BLM","indices":[0,4]},{"text":"liberal","indices":[56,64]},{"text":"domesticterrorism","indices":[168,186]},{"text":"Democrat","indices":[231,240]},{"text":"NoMore","indices":[277,284]}],"symbols":[],"user_mentions":[],"urls":[{"url":"https://t.co/npCO78Osno","expanded_url":"https://twitter.com/stillgray/status/1283193566882263042","display_url":"twitter.com/stillgray/stat…","indices":[285,308]}]}</t>
  </si>
  <si>
    <t>1283422221000757248</t>
  </si>
  <si>
    <t>Kare05125103</t>
  </si>
  <si>
    <t>@IvankaTrump #ivanka Oh the mighty have fallen, you went from wearing $$$$$ dresses, and knocking off $$$$$$ shoes............now you're selling cheap beans. During a world wide crisis-we mere mortal Americans gotta look for some humor.  #goyafuckyouself #boycottgoya #BLM</t>
  </si>
  <si>
    <t>Wed Jul 15 15:24:36 +0000 2020</t>
  </si>
  <si>
    <t>52544275</t>
  </si>
  <si>
    <t>IvankaTrump</t>
  </si>
  <si>
    <t>1207656711202516992</t>
  </si>
  <si>
    <t>1283221019684110337</t>
  </si>
  <si>
    <t>http://abs.twimg.com/sticky/default_profile_images/default_profile_normal.png</t>
  </si>
  <si>
    <t>Boston</t>
  </si>
  <si>
    <t>http://twitter.com/Kare05125103/statuses/1283422221000757248</t>
  </si>
  <si>
    <t>{"hashtags":[{"text":"ivanka","indices":[13,20]},{"text":"goyafuckyouself","indices":[238,254]},{"text":"boycottgoya","indices":[255,267]},{"text":"BLM","indices":[268,272]}],"symbols":[],"user_mentions":[{"screen_name":"IvankaTrump","name":"Ivanka Trump","id":52544275,"id_str":"52544275","indices":[0,12]}],"urls":[]}</t>
  </si>
  <si>
    <t>1283422214918987780</t>
  </si>
  <si>
    <t>appplejack003</t>
  </si>
  <si>
    <t>"#BLM" movement is based on manipulation, hypocrisy and conformity. 
It appeals to sheeple who put their "feelings" as their moral compass.
No matter how absurd their perspectives and arguments maybe their feelings triumph over anything else. https://t.co/IF1jJCUcUf</t>
  </si>
  <si>
    <t>Wed Jul 15 15:24:35 +0000 2020</t>
  </si>
  <si>
    <t>953170804526764033</t>
  </si>
  <si>
    <t>http://pbs.twimg.com/profile_images/953172062696361984/v_amAgd3_normal.jpg</t>
  </si>
  <si>
    <t>Canada</t>
  </si>
  <si>
    <t>http://twitter.com/appplejack003/statuses/1283422214918987780</t>
  </si>
  <si>
    <t>{"hashtags":[{"text":"BLM","indices":[1,5]}],"symbols":[],"user_mentions":[],"urls":[{"url":"https://t.co/IF1jJCUcUf","expanded_url":"https://twitter.com/realGonzaloLira/status/1283414583688953858","display_url":"twitter.com/realGonzaloLir…","indices":[245,268]}]}</t>
  </si>
  <si>
    <t>1283422205431484417</t>
  </si>
  <si>
    <t>yomibolo</t>
  </si>
  <si>
    <t>Imagine the media coming up with distractions to top the problem of white supremacy and systemic racism.  It’s happening. A few black men make outrageous statements and the media steers the boat away from #blm. 😔</t>
  </si>
  <si>
    <t>Wed Jul 15 15:24:33 +0000 2020</t>
  </si>
  <si>
    <t>163915528</t>
  </si>
  <si>
    <t>http://pbs.twimg.com/profile_images/767033046176505857/Z9sYmeKi_normal.jpg</t>
  </si>
  <si>
    <t>Omaha, NE</t>
  </si>
  <si>
    <t>http://twitter.com/yomibolo/statuses/1283422205431484417</t>
  </si>
  <si>
    <t>{"hashtags":[{"text":"blm","indices":[205,209]}],"symbols":[],"user_mentions":[],"urls":[]}</t>
  </si>
  <si>
    <t>1283422176310259712</t>
  </si>
  <si>
    <t>danfromwestlake</t>
  </si>
  <si>
    <t>@DanRather My husband always calls me something that sounds like this brand of canned beans. I don’t get it. #blm</t>
  </si>
  <si>
    <t>Wed Jul 15 15:24:26 +0000 2020</t>
  </si>
  <si>
    <t>36711022</t>
  </si>
  <si>
    <t>DanRather</t>
  </si>
  <si>
    <t>19670901</t>
  </si>
  <si>
    <t>1283232464962498565</t>
  </si>
  <si>
    <t>http://pbs.twimg.com/profile_images/687516368208445441/ddI-5Wlp_normal.jpg</t>
  </si>
  <si>
    <t>Westlake Village, CA</t>
  </si>
  <si>
    <t>http://twitter.com/danfromwestlake/statuses/1283422176310259712</t>
  </si>
  <si>
    <t>{"hashtags":[{"text":"blm","indices":[109,113]}],"symbols":[],"user_mentions":[{"screen_name":"DanRather","name":"Dan Rather","id":36711022,"id_str":"36711022","indices":[0,10]}],"urls":[]}</t>
  </si>
  <si>
    <t>1283422138637180939</t>
  </si>
  <si>
    <t>MarieMccolley</t>
  </si>
  <si>
    <t>A first cousin of mine is attempting to nudge me into a fight on my #BLM post on FB. 
Delete him or block and delete him? 
I will hear your argument for keeping him “as a friend” in the spirit of discourse and sparring.</t>
  </si>
  <si>
    <t>Wed Jul 15 15:24:17 +0000 2020</t>
  </si>
  <si>
    <t>1045757478691131393</t>
  </si>
  <si>
    <t>http://pbs.twimg.com/profile_images/1094053279863111680/U47ymLvj_normal.jpg</t>
  </si>
  <si>
    <t>West Virginia, USA</t>
  </si>
  <si>
    <t>http://twitter.com/MarieMccolley/statuses/1283422138637180939</t>
  </si>
  <si>
    <t>{"hashtags":[{"text":"BLM","indices":[68,72]}],"symbols":[],"user_mentions":[],"urls":[]}</t>
  </si>
  <si>
    <t>1283422138221973504</t>
  </si>
  <si>
    <t>a71an7a</t>
  </si>
  <si>
    <t>...I deliver for amazon and this is what i see. #BLM https://t.co/VSnVfCo6IT</t>
  </si>
  <si>
    <t>1080947071434280960</t>
  </si>
  <si>
    <t>http://pbs.twimg.com/profile_images/1215840924439322625/3eCGhjJq_normal.jpg</t>
  </si>
  <si>
    <t>Kentucky, USA</t>
  </si>
  <si>
    <t>http://twitter.com/a71an7a/statuses/1283422138221973504</t>
  </si>
  <si>
    <t>{"hashtags":[{"text":"BLM","indices":[48,52]}],"symbols":[],"user_mentions":[],"urls":[],"media":[{"id":1283422094991282200,"id_str":"1283422094991282177","indices":[53,76],"media_url":"http://pbs.twimg.com/ext_tw_video_thumb/1283422094991282177/pu/img/JFpWF0KzE3QEBHa4.jpg","media_url_https":"https://pbs.twimg.com/ext_tw_video_thumb/1283422094991282177/pu/img/JFpWF0KzE3QEBHa4.jpg","url":"https://t.co/VSnVfCo6IT","display_url":"pic.twitter.com/VSnVfCo6IT","expanded_url":"https://twitter.com/a71an7a/status/1283422138221973504/video/1","type":"photo","sizes":{"thumb":{"w":150,"h":150,"resize":"crop"},"small":{"w":383,"h":680,"resize":"fit"},"large":{"w":720,"h":1280,"resize":"fit"},"medium":{"w":675,"h":1200,"resize":"fit"}}}]}</t>
  </si>
  <si>
    <t>1283422083217670145</t>
  </si>
  <si>
    <t>Steven97596508</t>
  </si>
  <si>
    <t>#NickCannon #BLM defending nick cannon are equal to white supremacists who dont believe their racists. Time to look in the mirror</t>
  </si>
  <si>
    <t>Wed Jul 15 15:24:04 +0000 2020</t>
  </si>
  <si>
    <t>1183803741230645248</t>
  </si>
  <si>
    <t>http://pbs.twimg.com/profile_images/1190147939995439104/thehVtE8_normal.jpg</t>
  </si>
  <si>
    <t>http://twitter.com/Steven97596508/statuses/1283422083217670145</t>
  </si>
  <si>
    <t>{"hashtags":[{"text":"NickCannon","indices":[0,11]},{"text":"BLM","indices":[12,16]}],"symbols":[],"user_mentions":[],"urls":[]}</t>
  </si>
  <si>
    <t>1283422075865137153</t>
  </si>
  <si>
    <t>KenFro</t>
  </si>
  <si>
    <t>#BLM like all Democrat allies care NOTHING about black lives or racism. They, like the Democrat Party, are USING those people and those issues to advance their own agenda. People who have been "conditioned" to believe the worst abt US will gladly assist them in tearing Her down.</t>
  </si>
  <si>
    <t>Wed Jul 15 15:24:02 +0000 2020</t>
  </si>
  <si>
    <t>18996956</t>
  </si>
  <si>
    <t>http://pbs.twimg.com/profile_images/1244415777819721731/hZF-ZrUM_normal.jpg</t>
  </si>
  <si>
    <t>Red State Missourian…And now that Trump has arrived, I won't need to move to Texas.</t>
  </si>
  <si>
    <t>http://twitter.com/KenFro/statuses/1283422075865137153</t>
  </si>
  <si>
    <t>{"hashtags":[{"text":"BLM","indices":[0,4]}],"symbols":[],"user_mentions":[],"urls":[]}</t>
  </si>
  <si>
    <t>1283422009280651267</t>
  </si>
  <si>
    <t>RealDrRusty</t>
  </si>
  <si>
    <t>So I guess The Cleveland "Browns" name is fine with #BLM Why don't they call em the Cleveland Non Gendered People of Color!</t>
  </si>
  <si>
    <t>Wed Jul 15 15:23:46 +0000 2020</t>
  </si>
  <si>
    <t>1035398390656458757</t>
  </si>
  <si>
    <t>http://pbs.twimg.com/profile_images/1275459968683200520/2D4jgvIq_normal.jpg</t>
  </si>
  <si>
    <t xml:space="preserve">Arlen Texas </t>
  </si>
  <si>
    <t>http://twitter.com/RealDrRusty/statuses/1283422009280651267</t>
  </si>
  <si>
    <t>{"hashtags":[{"text":"BLM","indices":[52,56]}],"symbols":[],"user_mentions":[],"urls":[]}</t>
  </si>
  <si>
    <t>1283422000023625730</t>
  </si>
  <si>
    <t>ActivistLue</t>
  </si>
  <si>
    <t>Oh the great things that come when we define the police . #DefundThePolice #PoliceBrutality #blm  https://t.co/3h4NflbuOy</t>
  </si>
  <si>
    <t>Wed Jul 15 15:23:44 +0000 2020</t>
  </si>
  <si>
    <t>1029853413012586497</t>
  </si>
  <si>
    <t>http://pbs.twimg.com/profile_images/1103033293153488896/COHmiCQ6_normal.jpg</t>
  </si>
  <si>
    <t>North Las Vegas, NV</t>
  </si>
  <si>
    <t>http://twitter.com/ActivistLue/statuses/1283422000023625730</t>
  </si>
  <si>
    <t>{"hashtags":[{"text":"DefundThePolice","indices":[58,74]},{"text":"PoliceBrutality","indices":[75,91]},{"text":"blm","indices":[92,96]}],"symbols":[],"user_mentions":[],"urls":[{"url":"https://t.co/3h4NflbuOy","expanded_url":"https://apple.news/Au_9N690eR12atQFOEhhSOA","display_url":"apple.news/Au_9N690eR12at…","indices":[98,121]}]}</t>
  </si>
  <si>
    <t>1283421947301429249</t>
  </si>
  <si>
    <t>Tee_Beau</t>
  </si>
  <si>
    <t>@NickCannon I believe you have no hate but you also have no education no social emotional intelligence ... but lots of delusional spirits talking to you — get help you do a mega disservice to the #BLM movement #equity</t>
  </si>
  <si>
    <t>Wed Jul 15 15:23:31 +0000 2020</t>
  </si>
  <si>
    <t>19571299</t>
  </si>
  <si>
    <t>NickCannon</t>
  </si>
  <si>
    <t>443890429</t>
  </si>
  <si>
    <t>1282755971454910464</t>
  </si>
  <si>
    <t>http://twitter.com/Tee_Beau/statuses/1283421947301429249</t>
  </si>
  <si>
    <t>{"hashtags":[{"text":"BLM","indices":[196,200]},{"text":"equity","indices":[210,217]}],"symbols":[],"user_mentions":[{"screen_name":"NickCannon","name":"Nick Cannon","id":19571299,"id_str":"19571299","indices":[0,11]}],"urls":[]}</t>
  </si>
  <si>
    <t>1283421942175772673</t>
  </si>
  <si>
    <t>And she plays a role in #BLM ... yaaak!! 🙀🙀🙀🎃😱😱 https://t.co/Ys6E3UgcW8</t>
  </si>
  <si>
    <t>Wed Jul 15 15:23:30 +0000 2020</t>
  </si>
  <si>
    <t>http://twitter.com/Kyuchan34267788/statuses/1283421942175772673</t>
  </si>
  <si>
    <t>{"hashtags":[{"text":"BLM","indices":[24,28]}],"symbols":[],"user_mentions":[],"urls":[],"media":[{"id":1283421937746636800,"id_str":"1283421937746636800","indices":[48,71],"media_url":"http://pbs.twimg.com/media/Ec-hc9hU8AAJSgm.jpg","media_url_https":"https://pbs.twimg.com/media/Ec-hc9hU8AAJSgm.jpg","url":"https://t.co/Ys6E3UgcW8","display_url":"pic.twitter.com/Ys6E3UgcW8","expanded_url":"https://twitter.com/Kyuchan34267788/status/1283421942175772673/photo/1","type":"photo","sizes":{"thumb":{"w":150,"h":150,"resize":"crop"},"small":{"w":499,"h":680,"resize":"fit"},"medium":{"w":880,"h":1200,"resize":"fit"},"large":{"w":1242,"h":1694,"resize":"fit"}}}]}</t>
  </si>
  <si>
    <t>1283421929693753344</t>
  </si>
  <si>
    <t>IntenseCityUk</t>
  </si>
  <si>
    <t>@Rich_Cashplus @Cashplus @AskKingsley2 @RipeInsurance @premiumcredit @Insure4Sport @TheFCA @ICOnews @NELFT @ukhomeoffice @financialombuds @RoyalCWSociety @Mastercard @RoyalMail FAO #JamesBolshaw #GDPR #blm
#windrushscandal #FinancialWoes
#GDP #OutPut #dataprotection U2 https://t.co/SQHoE3ef0g</t>
  </si>
  <si>
    <t>Wed Jul 15 15:23:27 +0000 2020</t>
  </si>
  <si>
    <t>2255603670</t>
  </si>
  <si>
    <t>1283421412120723456</t>
  </si>
  <si>
    <t>http://pbs.twimg.com/profile_images/430375026185883648/A4qB-fQe_normal.png</t>
  </si>
  <si>
    <t>http://twitter.com/IntenseCityUk/statuses/1283421929693753344</t>
  </si>
  <si>
    <t>{"hashtags":[{"text":"JamesBolshaw","indices":[181,194]},{"text":"GDPR","indices":[195,200]},{"text":"blm","indices":[201,205]},{"text":"windrushscandal","indices":[206,222]},{"text":"FinancialWoes","indices":[223,237]},{"text":"GDP","indices":[238,242]},{"text":"OutPut","indices":[243,250]},{"text":"dataprotection","indices":[251,266]}],"symbols":[],"user_mentions":[{"screen_name":"Rich_Cashplus","name":"Rich Wagner","id":307515746,"id_str":"307515746","indices":[0,14]},{"screen_name":"Cashplus","name":"Cashplus","id":15739278,"id_str":"15739278","indices":[15,24]},{"screen_name":"AskKingsley2","name":"@AskKingsley","id":1209155399875801000,"id_str":"1209155399875801090","indices":[25,38]},{"screen_name":"RipeInsurance","name":"RipeInsurance","id":857537376167620600,"id_str":"857537376167620609","indices":[39,53]},{"screen_name":"premiumcredit","name":"Premium Credit","id":121211282,"id_str":"121211282","indices":[54,68]},{"screen_name":"Insure4Sport","name":"Insure4Sport","id":2706623382,"id_str":"2706623382","indices":[69,82]},{"screen_name":"TheFCA","name":"Financial Conduct Authority","id":169431716,"id_str":"169431716","indices":[83,90]},{"screen_name":"ICOnews","name":"ICO","id":52753292,"id_str":"52753292","indices":[91,99]},{"screen_name":"NELFT","name":"NELFT","id":994886474,"id_str":"994886474","indices":[100,106]},{"screen_name":"ukhomeoffice","name":"Home Office","id":138037459,"id_str":"138037459","indices":[107,120]},{"screen_name":"financialombuds","name":"Financial Ombudsman Service","id":115711865,"id_str":"115711865","indices":[121,137]},{"screen_name":"RoyalCWSociety","name":"Royal Commonwealth Society","id":50310637,"id_str":"50310637","indices":[138,153]},{"screen_name":"Mastercard","name":"Mastercard","id":75014376,"id_str":"75014376","indices":[154,165]},{"screen_name":"RoyalMail","name":"Royal Mail","id":96965958,"id_str":"96965958","indices":[166,176]}],"urls":[],"media":[{"id":1283421922634629000,"id_str":"1283421922634629125","indices":[270,293],"media_url":"http://pbs.twimg.com/media/Ec-hcFOWAAUCxln.png","media_url_https":"https://pbs.twimg.com/media/Ec-hcFOWAAUCxln.png","url":"https://t.co/SQHoE3ef0g","display_url":"pic.twitter.com/SQHoE3ef0g","expanded_url":"https://twitter.com/IntenseCityUk/status/1283421929693753344/photo/1","type":"photo","sizes":{"small":{"w":459,"h":680,"resize":"fit"},"medium":{"w":662,"h":980,"resize":"fit"},"thumb":{"w":150,"h":150,"resize":"crop"},"large":{"w":662,"h":980,"resize":"fit"}}}]}</t>
  </si>
  <si>
    <t>1283421915764252672</t>
  </si>
  <si>
    <t>tincanman2010</t>
  </si>
  <si>
    <t>Interesting.
The Economist this month suggested that gradual progress has been made on civil rights in the last 100 years but #BLM protests suggest white folks need to upgrade the pace to gradual+. https://t.co/vqhpzpkXVQ</t>
  </si>
  <si>
    <t>Wed Jul 15 15:23:24 +0000 2020</t>
  </si>
  <si>
    <t>38911395</t>
  </si>
  <si>
    <t>http://pbs.twimg.com/profile_images/985905577988538368/GhNAHxPZ_normal.jpg</t>
  </si>
  <si>
    <t>Powell River, British Columbia</t>
  </si>
  <si>
    <t>http://twitter.com/tincanman2010/statuses/1283421915764252672</t>
  </si>
  <si>
    <t>{"hashtags":[{"text":"BLM","indices":[126,130]}],"symbols":[],"user_mentions":[],"urls":[{"url":"https://t.co/vqhpzpkXVQ","expanded_url":"https://twitter.com/villagevoice/status/1283417605957656576","display_url":"twitter.com/villagevoice/s…","indices":[198,221]}]}</t>
  </si>
  <si>
    <t>1283421910655627264</t>
  </si>
  <si>
    <t>jessiejukebox1</t>
  </si>
  <si>
    <t>New Single coming very soon... TOO MUCH !!  Will be available on all platforms #newmusic #musicvideo #jessiejukebox #legend #comingsoon #toomuch #houstoncompetition #artistsoninstagram #blm @ Northside of H-Town https://t.co/tmhyD8k4oY</t>
  </si>
  <si>
    <t>Wed Jul 15 15:23:22 +0000 2020</t>
  </si>
  <si>
    <t>3041470903</t>
  </si>
  <si>
    <t>http://pbs.twimg.com/profile_images/1144114295111847936/n3he5tHc_normal.jpg</t>
  </si>
  <si>
    <t>Spring, TX</t>
  </si>
  <si>
    <t>http://twitter.com/jessiejukebox1/statuses/1283421910655627264</t>
  </si>
  <si>
    <t>{"hashtags":[{"text":"newmusic","indices":[79,88]},{"text":"musicvideo","indices":[89,100]},{"text":"jessiejukebox","indices":[101,115]},{"text":"legend","indices":[116,123]},{"text":"comingsoon","indices":[124,135]},{"text":"toomuch","indices":[136,144]},{"text":"houstoncompetition","indices":[145,164]},{"text":"artistsoninstagram","indices":[165,184]},{"text":"blm","indices":[185,189]}],"symbols":[],"user_mentions":[],"urls":[{"url":"https://t.co/tmhyD8k4oY","expanded_url":"https://www.instagram.com/p/CCqt2K9FJPb/?igshid=1i1m0mxwxp9a7","display_url":"instagram.com/p/CCqt2K9FJPb/…","indices":[212,235]}]}</t>
  </si>
  <si>
    <t>1283421877860536321</t>
  </si>
  <si>
    <t>LasVegasBeet</t>
  </si>
  <si>
    <t>#sayhername #breonnataylor #blm #blacklivesmatter #saytheirnames #justiceforbreonnataylor #prisonreform #justice #antiracism #human #humanrights #justicenotserved https://t.co/J5IWXAK4wW</t>
  </si>
  <si>
    <t>Wed Jul 15 15:23:15 +0000 2020</t>
  </si>
  <si>
    <t>14438216</t>
  </si>
  <si>
    <t>http://pbs.twimg.com/profile_images/531714027622518784/jHCAOQZF_normal.jpeg</t>
  </si>
  <si>
    <t>Las Vegas, NV</t>
  </si>
  <si>
    <t>http://twitter.com/LasVegasBeet/statuses/1283421877860536321</t>
  </si>
  <si>
    <t>{"hashtags":[{"text":"sayhername","indices":[0,11]},{"text":"breonnataylor","indices":[12,26]},{"text":"blm","indices":[27,31]},{"text":"blacklivesmatter","indices":[32,49]},{"text":"saytheirnames","indices":[50,64]},{"text":"justiceforbreonnataylor","indices":[65,89]},{"text":"prisonreform","indices":[90,103]},{"text":"justice","indices":[104,112]},{"text":"antiracism","indices":[113,124]},{"text":"human","indices":[125,131]},{"text":"humanrights","indices":[132,144]},{"text":"justicenotserved","indices":[145,162]}],"symbols":[],"user_mentions":[],"urls":[{"url":"https://t.co/J5IWXAK4wW","expanded_url":"https://www.instagram.com/p/CCquj2hHI6a/?igshid=1p1d4t9q8s8p3","display_url":"instagram.com/p/CCquj2hHI6a/…","indices":[163,186]}]}</t>
  </si>
  <si>
    <t>1283421866204565505</t>
  </si>
  <si>
    <t>HovsMyUncleTho</t>
  </si>
  <si>
    <t>White people, you hashtagging #BLM means nothing unless you leverage your white privilege (whether you realize you have it or not) to stand up for inequality towards Black people. Performative Allyship is a thing. Until you’re willing to speak up on Black injustice, you’re RACIST</t>
  </si>
  <si>
    <t>Wed Jul 15 15:23:12 +0000 2020</t>
  </si>
  <si>
    <t>4035223333</t>
  </si>
  <si>
    <t>http://pbs.twimg.com/profile_images/1280901463036907521/lUhYdj5Z_normal.jpg</t>
  </si>
  <si>
    <t>http://twitter.com/HovsMyUncleTho/statuses/1283421866204565505</t>
  </si>
  <si>
    <t>{"hashtags":[{"text":"BLM","indices":[30,34]}],"symbols":[],"user_mentions":[],"urls":[]}</t>
  </si>
  <si>
    <t>1283421854531649536</t>
  </si>
  <si>
    <t>DrTrapezoid</t>
  </si>
  <si>
    <t>@JoeBiden cannot be trusted #WriteinBernie to get a real progressive President! #Bernie2020 #SocialJustice #AOC #Ilhan #BLM #BlackLivesMattters</t>
  </si>
  <si>
    <t>Wed Jul 15 15:23:09 +0000 2020</t>
  </si>
  <si>
    <t>939091</t>
  </si>
  <si>
    <t>JoeBiden</t>
  </si>
  <si>
    <t>1130299954654662656</t>
  </si>
  <si>
    <t>http://pbs.twimg.com/profile_images/1162528094432817152/U23dvcfg_normal.jpg</t>
  </si>
  <si>
    <t>http://twitter.com/DrTrapezoid/statuses/1283421854531649536</t>
  </si>
  <si>
    <t>{"hashtags":[{"text":"WriteinBernie","indices":[28,42]},{"text":"Bernie2020","indices":[80,91]},{"text":"SocialJustice","indices":[92,106]},{"text":"AOC","indices":[107,111]},{"text":"Ilhan","indices":[112,118]},{"text":"BLM","indices":[119,123]},{"text":"BlackLivesMattters","indices":[124,143]}],"symbols":[],"user_mentions":[{"screen_name":"JoeBiden","name":"Joe Biden","id":939091,"id_str":"939091","indices":[0,9]}],"urls":[]}</t>
  </si>
  <si>
    <t>1283421808423829504</t>
  </si>
  <si>
    <t>Kingpin_223</t>
  </si>
  <si>
    <t>@NickCannon  @Kaepernick7 we stand with you guys 💯 #RealHebrews in due time they will understand why they should’ve treated us equal #BLM #AllGloryBeToGod #TheMostHigh #KingOfKings</t>
  </si>
  <si>
    <t>Wed Jul 15 15:22:58 +0000 2020</t>
  </si>
  <si>
    <t>177626316</t>
  </si>
  <si>
    <t>http://pbs.twimg.com/profile_images/522472608340922368/Z-QkkrRu_normal.jpeg</t>
  </si>
  <si>
    <t>http://twitter.com/Kingpin_223/statuses/1283421808423829504</t>
  </si>
  <si>
    <t>{"hashtags":[{"text":"RealHebrews","indices":[51,63]},{"text":"BLM","indices":[133,137]},{"text":"AllGloryBeToGod","indices":[138,154]},{"text":"TheMostHigh","indices":[155,167]},{"text":"KingOfKings","indices":[168,180]}],"symbols":[],"user_mentions":[{"screen_name":"NickCannon","name":"Nick Cannon","id":19571299,"id_str":"19571299","indices":[0,11]},{"screen_name":"Kaepernick7","name":"Colin Kaepernick","id":45055696,"id_str":"45055696","indices":[13,25]}],"urls":[]}</t>
  </si>
  <si>
    <t>1283421805009678338</t>
  </si>
  <si>
    <t>@BristolCouncil Show us the proof that the public wanted a Marxist #BLM Statue put up!!
Show us the proof.</t>
  </si>
  <si>
    <t>Wed Jul 15 15:22:57 +0000 2020</t>
  </si>
  <si>
    <t>22908049</t>
  </si>
  <si>
    <t>BristolCouncil</t>
  </si>
  <si>
    <t>http://twitter.com/CeltWelsh1/statuses/1283421805009678338</t>
  </si>
  <si>
    <t>{"hashtags":[{"text":"BLM","indices":[67,71]}],"symbols":[],"user_mentions":[{"screen_name":"BristolCouncil","name":"Bristol City Council","id":22908049,"id_str":"22908049","indices":[0,15]}],"urls":[]}</t>
  </si>
  <si>
    <t>1283421734037868544</t>
  </si>
  <si>
    <t>cl0udz18</t>
  </si>
  <si>
    <t>this is a perfect example of ‘#BLM’ in bio twitter https://t.co/A7KFaU9r7t</t>
  </si>
  <si>
    <t>Wed Jul 15 15:22:40 +0000 2020</t>
  </si>
  <si>
    <t>714818384874053632</t>
  </si>
  <si>
    <t>http://pbs.twimg.com/profile_images/1276351927270416386/kh1rGnfq_normal.jpg</t>
  </si>
  <si>
    <t>they/she/khasaaro</t>
  </si>
  <si>
    <t>http://twitter.com/cl0udz18/statuses/1283421734037868544</t>
  </si>
  <si>
    <t>{"hashtags":[{"text":"BLM","indices":[30,34]}],"symbols":[],"user_mentions":[],"urls":[{"url":"https://t.co/A7KFaU9r7t","expanded_url":"https://twitter.com/mcberry077/status/1283418038746767361","display_url":"twitter.com/mcberry077/sta…","indices":[51,74]}]}</t>
  </si>
  <si>
    <t>1283421733471559682</t>
  </si>
  <si>
    <t>wht353</t>
  </si>
  <si>
    <t>@kpdawes @kpdawes doth protest too much.
What about the very REAL "social attacks" being carried out in *real life* under the banner of the BOOTS-on-the-ground "extreme" #BLM?
Those who becry and want to avoid a civil war in America had best quit trying to #NoBrainer start one.
#QAnon</t>
  </si>
  <si>
    <t>1252741975</t>
  </si>
  <si>
    <t>kpdawes</t>
  </si>
  <si>
    <t>953862471747604480</t>
  </si>
  <si>
    <t>1283416217324261376</t>
  </si>
  <si>
    <t>http://pbs.twimg.com/profile_images/961468714041274368/LfxIyCmv_normal.jpg</t>
  </si>
  <si>
    <t>God's hands</t>
  </si>
  <si>
    <t>http://twitter.com/wht353/statuses/1283421733471559682</t>
  </si>
  <si>
    <t>{"hashtags":[{"text":"BLM","indices":[171,175]},{"text":"NoBrainer","indices":[259,269]},{"text":"QAnon","indices":[282,288]}],"symbols":[],"user_mentions":[{"screen_name":"kpdawes","name":"kp dawes","id":1252741975,"id_str":"1252741975","indices":[0,8]},{"screen_name":"kpdawes","name":"kp dawes","id":1252741975,"id_str":"1252741975","indices":[9,17]}],"urls":[]}</t>
  </si>
  <si>
    <t>1283421721169735682</t>
  </si>
  <si>
    <t>FULHAMFRENCHIE</t>
  </si>
  <si>
    <t>@TimInEngland @dearaunty @BBCNews Do you think that the sentence would be the same for someone who removed this statue ? I think that it should be, but I doubt it would be. I think that it needs to be left to democratically elected authorities. Should they send a message to #BLM, and bill them for the removal ?</t>
  </si>
  <si>
    <t>Wed Jul 15 15:22:37 +0000 2020</t>
  </si>
  <si>
    <t>1173964394839126016</t>
  </si>
  <si>
    <t>TimInEngland</t>
  </si>
  <si>
    <t>974763316466810880</t>
  </si>
  <si>
    <t>1283409579536257030</t>
  </si>
  <si>
    <t>http://pbs.twimg.com/profile_images/1170806829288497152/fho84zFf_normal.jpg</t>
  </si>
  <si>
    <t>http://twitter.com/FULHAMFRENCHIE/statuses/1283421721169735682</t>
  </si>
  <si>
    <t>{"hashtags":[{"text":"BLM","indices":[275,279]}],"symbols":[],"user_mentions":[{"screen_name":"TimInEngland","name":"Tim #ScrewTheWoke (Also On Parler)","id":1173964394839126000,"id_str":"1173964394839126016","indices":[0,13]},{"screen_name":"dearaunty","name":".Dear Aunty","id":716027743,"id_str":"716027743","indices":[14,24]},{"screen_name":"BBCNews","name":"BBC News (UK)","id":612473,"id_str":"612473","indices":[25,33]}],"urls":[]}</t>
  </si>
  <si>
    <t>1283421691591323648</t>
  </si>
  <si>
    <t>peppelaar_media</t>
  </si>
  <si>
    <t>@Alexand16635371 @DarinJaneczko @williamlegate So #blm are barbarians now? https://t.co/NRvQRiK8dH</t>
  </si>
  <si>
    <t>Wed Jul 15 15:22:30 +0000 2020</t>
  </si>
  <si>
    <t>932758398033993728</t>
  </si>
  <si>
    <t>Alexand16635371</t>
  </si>
  <si>
    <t>194416840</t>
  </si>
  <si>
    <t>1283418944087310336</t>
  </si>
  <si>
    <t>http://pbs.twimg.com/profile_images/488787700003000320/EqYNDahR_normal.jpeg</t>
  </si>
  <si>
    <t>salem, oregon</t>
  </si>
  <si>
    <t>http://twitter.com/peppelaar_media/statuses/1283421691591323648</t>
  </si>
  <si>
    <t>{"hashtags":[{"text":"blm","indices":[50,54]}],"symbols":[],"user_mentions":[{"screen_name":"Alexand16635371","name":"Alexandra","id":932758398033993700,"id_str":"932758398033993728","indices":[0,16]},{"screen_name":"DarinJaneczko","name":"Darin Janeczko","id":43450911,"id_str":"43450911","indices":[17,31]},{"screen_name":"williamlegate","name":"William LeGate 🧢","id":38029205,"id_str":"38029205","indices":[32,46]}],"urls":[],"media":[{"id":1283421685509582800,"id_str":"1283421685509582848","indices":[75,98],"media_url":"http://pbs.twimg.com/tweet_video_thumb/Ec-hOR3U8AAXl2L.jpg","media_url_https":"https://pbs.twimg.com/tweet_video_thumb/Ec-hOR3U8AAXl2L.jpg","url":"https://t.co/NRvQRiK8dH","display_url":"pic.twitter.com/NRvQRiK8dH","expanded_url":"https://twitter.com/peppelaar_media/status/1283421691591323648/photo/1","type":"photo","sizes":{"thumb":{"w":150,"h":150,"resize":"crop"},"small":{"w":438,"h":338,"resize":"fit"},"medium":{"w":438,"h":338,"resize":"fit"},"large":{"w":438,"h":338,"resize":"fit"}}}]}</t>
  </si>
  <si>
    <t>1283421663313498114</t>
  </si>
  <si>
    <t>ThaRocka</t>
  </si>
  <si>
    <t>@MissFinster3 @ghmaxi0 @UebelIsmir @LVZ Also nicht sozial benachteiligte, die in einer  bestimmten Gegend (Brennpunkt) wohnen, 
sondern einfach an der #Hautfarbe festzumachen?
Das ist purer #Rassismus
#noracism 
#blm</t>
  </si>
  <si>
    <t>Wed Jul 15 15:22:24 +0000 2020</t>
  </si>
  <si>
    <t>947141273420554240</t>
  </si>
  <si>
    <t>MissFinster3</t>
  </si>
  <si>
    <t>746760567612936192</t>
  </si>
  <si>
    <t>1283411778974691332</t>
  </si>
  <si>
    <t>http://pbs.twimg.com/profile_images/1153428991514222593/3_wmEms5_normal.jpg</t>
  </si>
  <si>
    <t>http://twitter.com/ThaRocka/statuses/1283421663313498114</t>
  </si>
  <si>
    <t>{"hashtags":[{"text":"Hautfarbe","indices":[152,162]},{"text":"Rassismus","indices":[192,202]},{"text":"noracism","indices":[204,213]},{"text":"blm","indices":[215,219]}],"symbols":[],"user_mentions":[{"screen_name":"MissFinster3","name":"MissFinster","id":947141273420554200,"id_str":"947141273420554240","indices":[0,13]},{"screen_name":"ghmaxi0","name":"🇩🇪Gabher🇮🇱","id":964859056262471700,"id_str":"964859056262471680","indices":[14,22]},{"screen_name":"UebelIsmir","name":"IsmirUebel","id":1218899075959087000,"id_str":"1218899075959087104","indices":[23,34]},{"screen_name":"LVZ","name":"LVZ","id":19811643,"id_str":"19811643","indices":[35,39]}],"urls":[]}</t>
  </si>
  <si>
    <t>1283421662923259905</t>
  </si>
  <si>
    <t>MarkKirchmeier</t>
  </si>
  <si>
    <t>Pamplin Media Group - Tear gas deployed as feds clash with Portland protesters https://t.co/Mu8JEdg51o #Oregon #Portland #Orpol #PDX #PDXprotests #Portlandriots #Portlandprotests #Portlandpolice #BLM #GOP #Democrats #Trump2020 #Biden2020</t>
  </si>
  <si>
    <t>Wed Jul 15 15:22:23 +0000 2020</t>
  </si>
  <si>
    <t>305318642</t>
  </si>
  <si>
    <t>http://pbs.twimg.com/profile_images/772531921481977857/C1Zq5lNW_normal.jpg</t>
  </si>
  <si>
    <t>Portland</t>
  </si>
  <si>
    <t>http://twitter.com/MarkKirchmeier/statuses/1283421662923259905</t>
  </si>
  <si>
    <t>{"hashtags":[{"text":"Oregon","indices":[103,110]},{"text":"Portland","indices":[111,120]},{"text":"Orpol","indices":[121,127]},{"text":"PDX","indices":[128,132]},{"text":"PDXprotests","indices":[133,145]},{"text":"Portlandriots","indices":[146,160]},{"text":"Portlandprotests","indices":[161,178]},{"text":"Portlandpolice","indices":[179,194]},{"text":"BLM","indices":[195,199]},{"text":"GOP","indices":[200,204]},{"text":"Democrats","indices":[205,215]},{"text":"Trump2020","indices":[216,226]},{"text":"Biden2020","indices":[227,237]}],"symbols":[],"user_mentions":[],"urls":[{"url":"https://t.co/Mu8JEdg51o","expanded_url":"https://pamplinmedia.com/pt/9-news/473622-382973-tear-gas-deployed-as-feds-clash-with-portland-protesters","display_url":"pamplinmedia.com/pt/9-news/4736…","indices":[79,102]}]}</t>
  </si>
  <si>
    <t>1283421577288339459</t>
  </si>
  <si>
    <t>RealNaz1</t>
  </si>
  <si>
    <t>So You are telling me Nick Cannon handlers watched this through and thought, this does not insight racism of any kind! I know Nick does not hold an malice, but finally we’re being heard...then this?! #BLM https://t.co/0HwvzpcDhW</t>
  </si>
  <si>
    <t>Wed Jul 15 15:22:03 +0000 2020</t>
  </si>
  <si>
    <t>279999457</t>
  </si>
  <si>
    <t>http://pbs.twimg.com/profile_images/1247494531085471746/rkw54MCc_normal.jpg</t>
  </si>
  <si>
    <t>http://twitter.com/RealNaz1/statuses/1283421577288339459</t>
  </si>
  <si>
    <t>{"hashtags":[{"text":"BLM","indices":[200,204]}],"symbols":[],"user_mentions":[],"urls":[{"url":"https://t.co/0HwvzpcDhW","expanded_url":"https://www.dailymail.co.uk/tvshowbiz/article-8524115/Nick-Cannon-dropped-ViacomCBS-failing-apologize-using-anti-Semitism-rhetoric.html?ito=amp_twitter_share-top","display_url":"dailymail.co.uk/tvshowbiz/arti…","indices":[205,228]}]}</t>
  </si>
  <si>
    <t>1283421572439605250</t>
  </si>
  <si>
    <t>kaleighafaye</t>
  </si>
  <si>
    <t>I got the #BLM code for yall @ThisNigga_Ameer @_untuckedjersey .. ✊🏾✊🏾 #ACNH #AnimalCrossingDesigns #AnimalCrossingNewHorizons #AnimalCrossing https://t.co/RYVLGp3ras</t>
  </si>
  <si>
    <t>Wed Jul 15 15:22:02 +0000 2020</t>
  </si>
  <si>
    <t>1128808048418578432</t>
  </si>
  <si>
    <t>http://pbs.twimg.com/profile_images/1283149965821390849/et7LeR9W_normal.jpg</t>
  </si>
  <si>
    <t>http://twitter.com/kaleighafaye/statuses/1283421572439605250</t>
  </si>
  <si>
    <t>{"hashtags":[{"text":"BLM","indices":[10,14]},{"text":"ACNH","indices":[71,76]},{"text":"AnimalCrossingDesigns","indices":[77,99]},{"text":"AnimalCrossingNewHorizons","indices":[100,126]},{"text":"AnimalCrossing","indices":[127,142]}],"symbols":[],"user_mentions":[{"screen_name":"ThisNigga_Ameer","name":"Blessed by the Sun","id":218354832,"id_str":"218354832","indices":[29,45]},{"screen_name":"_untuckedjersey","name":"edBOY. 💜💛","id":116337684,"id_str":"116337684","indices":[46,62]}],"urls":[],"media":[{"id":1283421387894513700,"id_str":"1283421387894513664","indices":[143,166],"media_url":"http://pbs.twimg.com/media/Ec-g89KXYAAugmj.jpg","media_url_https":"https://pbs.twimg.com/media/Ec-g89KXYAAugmj.jpg","url":"https://t.co/RYVLGp3ras","display_url":"pic.twitter.com/RYVLGp3ras","expanded_url":"https://twitter.com/kaleighafaye/status/1283421572439605250/photo/1","type":"photo","sizes":{"thumb":{"w":150,"h":150,"resize":"crop"},"large":{"w":2048,"h":1536,"resize":"fit"},"small":{"w":680,"h":510,"resize":"fit"},"medium":{"w":1200,"h":900,"resize":"fit"}}}]}</t>
  </si>
  <si>
    <t>1283421564122406913</t>
  </si>
  <si>
    <t>brunel_draft</t>
  </si>
  <si>
    <t>Our 10th BLM Series piece!! 
by Zilver Eden
https://t.co/P2ychruNEs
https://t.co/0rExuZPpy7:
- Improve Maternal Mortality Rates and Health Care for Black Women in the U.K
Entire poem available to view on: https://t.co/i0622SVLiX !
#blm #blacklivesmatter #race #identity https://t.co/6VDI86WjB5</t>
  </si>
  <si>
    <t>Wed Jul 15 15:22:00 +0000 2020</t>
  </si>
  <si>
    <t>1272200005919617024</t>
  </si>
  <si>
    <t>http://pbs.twimg.com/profile_images/1272200826900156424/mRqbxZ3A_normal.jpg</t>
  </si>
  <si>
    <t>http://twitter.com/brunel_draft/statuses/1283421564122406913</t>
  </si>
  <si>
    <t>{"hashtags":[{"text":"blm","indices":[235,239]},{"text":"blacklivesmatter","indices":[240,257]},{"text":"race","indices":[258,263]},{"text":"identity","indices":[264,273]}],"symbols":[],"user_mentions":[],"urls":[{"url":"https://t.co/P2ychruNEs","expanded_url":"http://stephenlawrence.org.uk","display_url":"stephenlawrence.org.uk","indices":[45,68]},{"url":"https://t.co/0rExuZPpy7","expanded_url":"http://Petition.parliament.uk","display_url":"Petition.parliament.uk","indices":[70,93]},{"url":"https://t.co/i0622SVLiX","expanded_url":"http://bruneldraft.com","display_url":"bruneldraft.com","indices":[208,231]}],"media":[{"id":1283421557898064000,"id_str":"1283421557898063873","indices":[274,297],"media_url":"http://pbs.twimg.com/media/Ec-hG2eXsAE372Q.jpg","media_url_https":"https://pbs.twimg.com/media/Ec-hG2eXsAE372Q.jpg","url":"https://t.co/6VDI86WjB5","display_url":"pic.twitter.com/6VDI86WjB5","expanded_url":"https://twitter.com/brunel_draft/status/1283421564122406913/photo/1","type":"photo","sizes":{"small":{"w":680,"h":680,"resize":"fit"},"thumb":{"w":150,"h":150,"resize":"crop"},"large":{"w":1080,"h":1080,"resize":"fit"},"medium":{"w":1080,"h":1080,"resize":"fit"}}}]}</t>
  </si>
  <si>
    <t>1283421542991290368</t>
  </si>
  <si>
    <t>IPurpleRobot</t>
  </si>
  <si>
    <t>@NMAAHC Is there a "Aspects and Assumptions of Blackness"? 
#BLM
#AllLivesMatter #BlackLivesMatter 
https://t.co/XVdIi08awJ</t>
  </si>
  <si>
    <t>Wed Jul 15 15:21:55 +0000 2020</t>
  </si>
  <si>
    <t>36972997</t>
  </si>
  <si>
    <t>NMAAHC</t>
  </si>
  <si>
    <t>370778459</t>
  </si>
  <si>
    <t>1283031026906869762</t>
  </si>
  <si>
    <t>http://pbs.twimg.com/profile_images/1171987116412133377/g-_EyxMi_normal.jpg</t>
  </si>
  <si>
    <t>ARIZONA</t>
  </si>
  <si>
    <t>http://twitter.com/IPurpleRobot/statuses/1283421542991290368</t>
  </si>
  <si>
    <t>{"hashtags":[{"text":"BLM","indices":[60,64]},{"text":"AllLivesMatter","indices":[65,80]},{"text":"BlackLivesMatter","indices":[81,98]}],"symbols":[],"user_mentions":[{"screen_name":"NMAAHC","name":"Smithsonian NMAAHC","id":36972997,"id_str":"36972997","indices":[0,7]}],"urls":[{"url":"https://t.co/XVdIi08awJ","expanded_url":"https://twitter.com/ByronYork/status/1283372233730203651","display_url":"twitter.com/ByronYork/stat…","indices":[101,124]}]}</t>
  </si>
  <si>
    <t>1283421480567533568</t>
  </si>
  <si>
    <t>pissedoffchick5</t>
  </si>
  <si>
    <t>Love this! #BLM https://t.co/jDgczZkrKP</t>
  </si>
  <si>
    <t>Wed Jul 15 15:21:40 +0000 2020</t>
  </si>
  <si>
    <t>1266425932354486272</t>
  </si>
  <si>
    <t>http://pbs.twimg.com/profile_images/1266426212097814536/5k8KhxMv_normal.jpg</t>
  </si>
  <si>
    <t>http://twitter.com/pissedoffchick5/statuses/1283421480567533568</t>
  </si>
  <si>
    <t>{"hashtags":[{"text":"BLM","indices":[11,15]}],"symbols":[],"user_mentions":[],"urls":[{"url":"https://t.co/jDgczZkrKP","expanded_url":"https://twitter.com/cbsnews/status/1283419701700366338","display_url":"twitter.com/cbsnews/status…","indices":[16,39]}]}</t>
  </si>
  <si>
    <t>1283421433251663877</t>
  </si>
  <si>
    <t>soytonimontana</t>
  </si>
  <si>
    <t>blm should start first in planned parenthood; innocent black babies being killed; they could grow up to be something so amazing. #blm</t>
  </si>
  <si>
    <t>Wed Jul 15 15:21:29 +0000 2020</t>
  </si>
  <si>
    <t>1181713588739809280</t>
  </si>
  <si>
    <t>http://pbs.twimg.com/profile_images/1278216485148790784/i2Tn9bRY_normal.jpg</t>
  </si>
  <si>
    <t>http://twitter.com/soytonimontana/statuses/1283421433251663877</t>
  </si>
  <si>
    <t>{"hashtags":[{"text":"blm","indices":[129,133]}],"symbols":[],"user_mentions":[],"urls":[]}</t>
  </si>
  <si>
    <t>1283421401035223045</t>
  </si>
  <si>
    <t>stu_blues7</t>
  </si>
  <si>
    <t>@SkySportsNews Strive away &amp;amp; support the marxist #BLM who riot &amp;amp; destroy in the name of anti racism, but I guess the only thing you’re interested in is the publicity. It will go bad &amp;amp; then you &amp;amp; the other #BLM supporters will look pretty stupid. Try other anti racist platforms not US trash</t>
  </si>
  <si>
    <t>Wed Jul 15 15:21:21 +0000 2020</t>
  </si>
  <si>
    <t>108568373</t>
  </si>
  <si>
    <t>SkySportsNews</t>
  </si>
  <si>
    <t>2333145307</t>
  </si>
  <si>
    <t>1283402651393302528</t>
  </si>
  <si>
    <t>http://pbs.twimg.com/profile_images/1250727269506711554/ZYEDgAUS_normal.jpg</t>
  </si>
  <si>
    <t>Sucina, Spain</t>
  </si>
  <si>
    <t>http://twitter.com/stu_blues7/statuses/1283421401035223045</t>
  </si>
  <si>
    <t>{"hashtags":[{"text":"BLM","indices":[53,57]},{"text":"BLM","indices":[221,225]}],"symbols":[],"user_mentions":[{"screen_name":"SkySportsNews","name":"Sky Sports News","id":108568373,"id_str":"108568373","indices":[0,14]}],"urls":[]}</t>
  </si>
  <si>
    <t>1283421379908505601</t>
  </si>
  <si>
    <t>thejoelepstein</t>
  </si>
  <si>
    <t>N.Y.P.D. Says It Used Restraint During Protests. Here’s What the Videos Show. https://t.co/DYH44LAaDn #BLM</t>
  </si>
  <si>
    <t>Wed Jul 15 15:21:16 +0000 2020</t>
  </si>
  <si>
    <t>60071441</t>
  </si>
  <si>
    <t>http://pbs.twimg.com/profile_images/1195013595307884544/m76trP7G_normal.jpg</t>
  </si>
  <si>
    <t>New York &amp; Los Angeles</t>
  </si>
  <si>
    <t>http://twitter.com/thejoelepstein/statuses/1283421379908505601</t>
  </si>
  <si>
    <t>{"hashtags":[{"text":"BLM","indices":[102,106]}],"symbols":[],"user_mentions":[],"urls":[{"url":"https://t.co/DYH44LAaDn","expanded_url":"https://www.nytimes.com/interactive/2020/07/14/nyregion/nypd-george-floyd-protests.html","display_url":"nytimes.com/interactive/20…","indices":[78,101]}]}</t>
  </si>
  <si>
    <t>1283421339450109952</t>
  </si>
  <si>
    <t>Cimarron_Ranch</t>
  </si>
  <si>
    <t>Anyone one else remember when you had a beef with #BLM you meant the Bureau of Land Management?</t>
  </si>
  <si>
    <t>Wed Jul 15 15:21:06 +0000 2020</t>
  </si>
  <si>
    <t>957061131335385088</t>
  </si>
  <si>
    <t>http://pbs.twimg.com/profile_images/960924611574620160/sS3mTFSc_normal.jpg</t>
  </si>
  <si>
    <t>Off Grid</t>
  </si>
  <si>
    <t>http://twitter.com/Cimarron_Ranch/statuses/1283421339450109952</t>
  </si>
  <si>
    <t>{"hashtags":[{"text":"BLM","indices":[50,54]}],"symbols":[],"user_mentions":[],"urls":[]}</t>
  </si>
  <si>
    <t>1283421333745999872</t>
  </si>
  <si>
    <t>chrissiama</t>
  </si>
  <si>
    <t>Kim Gardner St. Louis prosecutor investigating the couple who defended themselves and their property while simultaneously releasing all rioters and looters. We are living George Soros’ American dream. #GeorgeSoros #blm #kimgardner #StLouis #stlouiscouple #DefundThePolice #racism https://t.co/puqxw5LpW1</t>
  </si>
  <si>
    <t>Wed Jul 15 15:21:05 +0000 2020</t>
  </si>
  <si>
    <t>176368220</t>
  </si>
  <si>
    <t>http://pbs.twimg.com/profile_images/1282453305151692800/wnwAVm2x_normal.jpg</t>
  </si>
  <si>
    <t>http://twitter.com/chrissiama/statuses/1283421333745999872</t>
  </si>
  <si>
    <t>{"hashtags":[{"text":"GeorgeSoros","indices":[201,213]},{"text":"blm","indices":[214,218]},{"text":"kimgardner","indices":[219,230]},{"text":"StLouis","indices":[231,239]},{"text":"stlouiscouple","indices":[240,254]},{"text":"DefundThePolice","indices":[255,271]},{"text":"racism","indices":[272,279]}],"symbols":[],"user_mentions":[],"urls":[],"media":[{"id":1283421160856846300,"id_str":"1283421160856846337","indices":[280,303],"media_url":"http://pbs.twimg.com/ext_tw_video_thumb/1283421160856846337/pu/img/kFD3r3joLRt4CHrB.jpg","media_url_https":"https://pbs.twimg.com/ext_tw_video_thumb/1283421160856846337/pu/img/kFD3r3joLRt4CHrB.jpg","url":"https://t.co/puqxw5LpW1","display_url":"pic.twitter.com/puqxw5LpW1","expanded_url":"https://twitter.com/chrissiama/status/1283421333745999872/video/1","type":"photo","sizes":{"thumb":{"w":150,"h":150,"resize":"crop"},"medium":{"w":1200,"h":555,"resize":"fit"},"small":{"w":680,"h":315,"resize":"fit"},"large":{"w":1280,"h":592,"resize":"fit"}}}]}</t>
  </si>
  <si>
    <t>1283421318931787776</t>
  </si>
  <si>
    <t>pukmis</t>
  </si>
  <si>
    <t>@creepingsharia Looks more like an act from the Muslim Brotherhood than #BLM but then again what's one Terrorist Group to another ???</t>
  </si>
  <si>
    <t>Wed Jul 15 15:21:01 +0000 2020</t>
  </si>
  <si>
    <t>15650882</t>
  </si>
  <si>
    <t>creepingsharia</t>
  </si>
  <si>
    <t>15229800</t>
  </si>
  <si>
    <t>1283074237914374147</t>
  </si>
  <si>
    <t>http://pbs.twimg.com/profile_images/1176873301446209536/s0x5LEzL_normal.jpg</t>
  </si>
  <si>
    <t>Petrolia , On. Canada</t>
  </si>
  <si>
    <t>http://twitter.com/pukmis/statuses/1283421318931787776</t>
  </si>
  <si>
    <t>{"hashtags":[{"text":"BLM","indices":[72,76]}],"symbols":[],"user_mentions":[{"screen_name":"creepingsharia","name":"Creeping Sharia","id":15650882,"id_str":"15650882","indices":[0,15]}],"urls":[]}</t>
  </si>
  <si>
    <t>1283421218398502913</t>
  </si>
  <si>
    <t>DelConto</t>
  </si>
  <si>
    <t>@AlessandraMQ @giobandnere Bestie all'opera.
I #BLM ci stanno insegnando che, per alcuni di loro, le parole "libertà" e "diritti" significano "comportarsi da animali". È KKK dei neri.</t>
  </si>
  <si>
    <t>Wed Jul 15 15:20:37 +0000 2020</t>
  </si>
  <si>
    <t>537079214</t>
  </si>
  <si>
    <t>AlessandraMQ</t>
  </si>
  <si>
    <t>1218904013053231105</t>
  </si>
  <si>
    <t>1283134522712875010</t>
  </si>
  <si>
    <t>http://pbs.twimg.com/profile_images/1241755251289600000/iHwkHeeY_normal.jpg</t>
  </si>
  <si>
    <t>http://twitter.com/DelConto/statuses/1283421218398502913</t>
  </si>
  <si>
    <t>{"hashtags":[{"text":"BLM","indices":[47,51]}],"symbols":[],"user_mentions":[{"screen_name":"AlessandraMQ","name":"Alessandra Meloni🇮🇹🇮🇱🇺🇸🇯🇵🇨🇦 #Trump2020","id":537079214,"id_str":"537079214","indices":[0,13]},{"screen_name":"giobandnere","name":"giobandnere","id":1180638921946026000,"id_str":"1180638921946025985","indices":[14,26]}],"urls":[]}</t>
  </si>
  <si>
    <t>1283421217215709184</t>
  </si>
  <si>
    <t>CDeath666</t>
  </si>
  <si>
    <t>@realDonaldTrump So all Latinos and African Americans #BLM are criminals? What is criminal was sending back parent "illegals" and leaving their "US Citizen" children here with strangers to be abused, raped, and neglected, and some die Mr President.</t>
  </si>
  <si>
    <t>25073877</t>
  </si>
  <si>
    <t>realDonaldTrump</t>
  </si>
  <si>
    <t>1276594978983161856</t>
  </si>
  <si>
    <t>1282281745585504265</t>
  </si>
  <si>
    <t>http://pbs.twimg.com/profile_images/1278314521250222084/lFotQuVv_normal.jpg</t>
  </si>
  <si>
    <t>http://twitter.com/CDeath666/statuses/1283421217215709184</t>
  </si>
  <si>
    <t>{"hashtags":[{"text":"BLM","indices":[54,58]}],"symbols":[],"user_mentions":[{"screen_name":"realDonaldTrump","name":"Donald J. Trump","id":25073877,"id_str":"25073877","indices":[0,16]}],"urls":[]}</t>
  </si>
  <si>
    <t>1283421195078111233</t>
  </si>
  <si>
    <t>@transscribe, we just released a powerful spoken word poem on anti-Black racism by Black trans poet Lee Mokobe in support of #BLM. Watch the video: https://t.co/N9HHnvub0j and help us amplify this message of truth and change. ✊🏾✊🏽✊🏻 #EndRacism</t>
  </si>
  <si>
    <t>Wed Jul 15 15:20:32 +0000 2020</t>
  </si>
  <si>
    <t>4421977275</t>
  </si>
  <si>
    <t>transscribe</t>
  </si>
  <si>
    <t>http://twitter.com/fine_acts/statuses/1283421195078111233</t>
  </si>
  <si>
    <t>{"hashtags":[{"text":"BLM","indices":[125,129]},{"text":"EndRacism","indices":[233,243]}],"symbols":[],"user_mentions":[{"screen_name":"transscribe","name":"Katelyn Burns","id":4421977275,"id_str":"4421977275","indices":[0,12]}],"urls":[{"url":"https://t.co/N9HHnvub0j","expanded_url":"https://fineacts.co/surviving-blackness","display_url":"fineacts.co/surviving-blac…","indices":[148,171]}]}</t>
  </si>
  <si>
    <t>1283421178619744262</t>
  </si>
  <si>
    <t>TLowso</t>
  </si>
  <si>
    <t>it's still #BLM dummy</t>
  </si>
  <si>
    <t>Wed Jul 15 15:20:28 +0000 2020</t>
  </si>
  <si>
    <t>1739465082</t>
  </si>
  <si>
    <t>http://pbs.twimg.com/profile_images/1274165742032781312/aicAO03P_normal.jpg</t>
  </si>
  <si>
    <t>Dreamville</t>
  </si>
  <si>
    <t>http://twitter.com/TLowso/statuses/1283421178619744262</t>
  </si>
  <si>
    <t>{"hashtags":[{"text":"BLM","indices":[11,15]}],"symbols":[],"user_mentions":[],"urls":[]}</t>
  </si>
  <si>
    <t>1283421174903508999</t>
  </si>
  <si>
    <t>KarinSnippe2</t>
  </si>
  <si>
    <t>Shelby Steele: Race In America | Hoover Virtual Policy Briefing https://t.co/W262xngDqt via @YouTube #BLM #racisme #identiteitspolitiek</t>
  </si>
  <si>
    <t>Wed Jul 15 15:20:27 +0000 2020</t>
  </si>
  <si>
    <t>520266484</t>
  </si>
  <si>
    <t>http://pbs.twimg.com/profile_images/881233112218439685/irg0Qbli_normal.jpg</t>
  </si>
  <si>
    <t>http://twitter.com/KarinSnippe2/statuses/1283421174903508999</t>
  </si>
  <si>
    <t>{"hashtags":[{"text":"BLM","indices":[101,105]},{"text":"racisme","indices":[106,114]},{"text":"identiteitspolitiek","indices":[115,135]}],"symbols":[],"user_mentions":[{"screen_name":"YouTube","name":"YouTube","id":10228272,"id_str":"10228272","indices":[92,100]}],"urls":[{"url":"https://t.co/W262xngDqt","expanded_url":"https://youtu.be/b-Dw8JRYkpI","display_url":"youtu.be/b-Dw8JRYkpI","indices":[64,87]}]}</t>
  </si>
  <si>
    <t>1283421170063282178</t>
  </si>
  <si>
    <t>TruthIsFree4You</t>
  </si>
  <si>
    <t>This post is for the Wokey McWoke Face liberals who support #BLM. 
WHY DOES’NT ALL BLACK LIVES MATTER? 
https://t.co/R4OTejoPKW
- Join the conversation on ⁦@clouthub⁩</t>
  </si>
  <si>
    <t>Wed Jul 15 15:20:26 +0000 2020</t>
  </si>
  <si>
    <t>1098612434758193152</t>
  </si>
  <si>
    <t>http://pbs.twimg.com/profile_images/1104961344258883584/1hP3J8Mq_normal.jpg</t>
  </si>
  <si>
    <t>http://twitter.com/TruthIsFree4You/statuses/1283421170063282178</t>
  </si>
  <si>
    <t>{"hashtags":[{"text":"BLM","indices":[60,64]}],"symbols":[],"user_mentions":[{"screen_name":"clouthub","name":"CloutHub","id":904525544892514300,"id_str":"904525544892514304","indices":[158,167]}],"urls":[{"url":"https://t.co/R4OTejoPKW","expanded_url":"https://youtu.be/jPR6ViV70ac","display_url":"youtu.be/jPR6ViV70ac","indices":[106,129]}]}</t>
  </si>
  <si>
    <t>1283421127822516224</t>
  </si>
  <si>
    <t>Assoc____Pundit</t>
  </si>
  <si>
    <t>Quick @NYCMayor paint #BLM on 111th and Amsterdam! https://t.co/agd9zEaJBf</t>
  </si>
  <si>
    <t>Wed Jul 15 15:20:16 +0000 2020</t>
  </si>
  <si>
    <t>890746877624406016</t>
  </si>
  <si>
    <t>http://pbs.twimg.com/profile_images/1065290535793913856/a3U5cLrw_normal.jpg</t>
  </si>
  <si>
    <t>http://twitter.com/Assoc____Pundit/statuses/1283421127822516224</t>
  </si>
  <si>
    <t>{"hashtags":[{"text":"BLM","indices":[22,26]}],"symbols":[],"user_mentions":[{"screen_name":"NYCMayor","name":"Mayor Bill de Blasio","id":19834403,"id_str":"19834403","indices":[6,15]}],"urls":[{"url":"https://t.co/agd9zEaJBf","expanded_url":"https://twitter.com/JFNYC1/status/1283211457484730369","display_url":"twitter.com/JFNYC1/status/…","indices":[51,74]}]}</t>
  </si>
  <si>
    <t>1283421097443106816</t>
  </si>
  <si>
    <t>brunetteterra21</t>
  </si>
  <si>
    <t>Trae The Truth was arrested for protesting the killing of #BreonnaTaylor this morning outside of Kentucky Attorney General @DanielCameronAG home. #BLM #BreonnaTaylorWasMurdered</t>
  </si>
  <si>
    <t>Wed Jul 15 15:20:09 +0000 2020</t>
  </si>
  <si>
    <t>1691860298</t>
  </si>
  <si>
    <t>http://pbs.twimg.com/profile_images/1282839066447405056/3vO8PjGG_normal.jpg</t>
  </si>
  <si>
    <t>Houston TX</t>
  </si>
  <si>
    <t>http://twitter.com/brunetteterra21/statuses/1283421097443106816</t>
  </si>
  <si>
    <t>{"hashtags":[{"text":"BreonnaTaylor","indices":[58,72]},{"text":"BLM","indices":[146,150]},{"text":"BreonnaTaylorWasMurdered","indices":[151,176]}],"symbols":[],"user_mentions":[{"screen_name":"DanielCameronAG","name":"Daniel Cameron","id":1087394808723849200,"id_str":"1087394808723849217","indices":[123,139]}],"urls":[]}</t>
  </si>
  <si>
    <t>1283421097111826432</t>
  </si>
  <si>
    <t>MichaelHarr10</t>
  </si>
  <si>
    <t>@LevarStoney Hey Sparky, you're pretty good at removing monuments but when are you going to address a real issue like B-on-B homicides every day in every major city or improved education opportunities for blacks? If you only had a brain.  #BLM @GovernorVA #BLM #BLMprotest</t>
  </si>
  <si>
    <t>113191401</t>
  </si>
  <si>
    <t>LevarStoney</t>
  </si>
  <si>
    <t>1012114441</t>
  </si>
  <si>
    <t>http://pbs.twimg.com/profile_images/872755478236991489/yRHQinpu_normal.jpg</t>
  </si>
  <si>
    <t>Earth...that's all you need</t>
  </si>
  <si>
    <t>http://twitter.com/MichaelHarr10/statuses/1283421097111826432</t>
  </si>
  <si>
    <t>{"hashtags":[{"text":"BLM","indices":[239,243]},{"text":"BLM","indices":[256,260]},{"text":"BLMprotest","indices":[261,272]}],"symbols":[],"user_mentions":[{"screen_name":"LevarStoney","name":"Levar M. Stoney","id":113191401,"id_str":"113191401","indices":[0,12]},{"screen_name":"GovernorVA","name":"Ralph Northam","id":104198706,"id_str":"104198706","indices":[244,255]}],"urls":[]}</t>
  </si>
  <si>
    <t>1283421096671232001</t>
  </si>
  <si>
    <t>msqto_kila</t>
  </si>
  <si>
    <t>Starting to see black friends who are on the left wake up. They are recognizing the #BLM isn’t really doing anything for black people and all they do is just run their mouths. They also can’t stand the destruction that Antifa is doing in the name of the movement</t>
  </si>
  <si>
    <t>Wed Jul 15 15:20:08 +0000 2020</t>
  </si>
  <si>
    <t>1151574290526920704</t>
  </si>
  <si>
    <t>http://pbs.twimg.com/profile_images/1272555077731880961/-W27kx4J_normal.jpg</t>
  </si>
  <si>
    <t>http://twitter.com/msqto_kila/statuses/1283421096671232001</t>
  </si>
  <si>
    <t>{"hashtags":[{"text":"BLM","indices":[84,88]}],"symbols":[],"user_mentions":[],"urls":[]}</t>
  </si>
  <si>
    <t>1283421076199006208</t>
  </si>
  <si>
    <t>MyLifeAsTra</t>
  </si>
  <si>
    <t>look at who runs the #BLM organization (no, it’s not George Soros) and look at who they are funded by and you will see how and why we don’t know what that money is being used for AND you will find out that these people who run it advocate for unity between Black people and 12🤡</t>
  </si>
  <si>
    <t>Wed Jul 15 15:20:04 +0000 2020</t>
  </si>
  <si>
    <t>107858983</t>
  </si>
  <si>
    <t>http://pbs.twimg.com/profile_images/1217943446503206919/xwTsEMde_normal.jpg</t>
  </si>
  <si>
    <t>http://twitter.com/MyLifeAsTra/statuses/1283421076199006208</t>
  </si>
  <si>
    <t>{"hashtags":[{"text":"BLM","indices":[21,25]}],"symbols":[],"user_mentions":[],"urls":[]}</t>
  </si>
  <si>
    <t>1283421021698093056</t>
  </si>
  <si>
    <t>XCrush47</t>
  </si>
  <si>
    <t>https://t.co/1CVzeUaiFW
#blm #BlackLivesMatter #acab #NoJusticeNoPeace @washingtonpost @HuffPost @CNN @YourAnonCentral https://t.co/G4zuV0nlWO</t>
  </si>
  <si>
    <t>Wed Jul 15 15:19:51 +0000 2020</t>
  </si>
  <si>
    <t>2655395072</t>
  </si>
  <si>
    <t>http://pbs.twimg.com/profile_images/1203494474489319424/EqX777LP_normal.jpg</t>
  </si>
  <si>
    <t>http://twitter.com/XCrush47/statuses/1283421021698093056</t>
  </si>
  <si>
    <t>{"hashtags":[{"text":"blm","indices":[25,29]},{"text":"BlackLivesMatter","indices":[30,47]},{"text":"acab","indices":[48,53]},{"text":"NoJusticeNoPeace","indices":[54,71]}],"symbols":[],"user_mentions":[{"screen_name":"washingtonpost","name":"The Washington Post","id":2467791,"id_str":"2467791","indices":[72,87]},{"screen_name":"HuffPost","name":"HuffPost","id":14511951,"id_str":"14511951","indices":[88,97]},{"screen_name":"CNN","name":"CNN","id":759251,"id_str":"759251","indices":[98,102]},{"screen_name":"YourAnonCentral","name":"Anonymous","id":373157754,"id_str":"373157754","indices":[103,119]}],"urls":[{"url":"https://t.co/1CVzeUaiFW","expanded_url":"https://www.facebook.com/1806227622/posts/10213299594843492/?d=n","display_url":"facebook.com/1806227622/pos…","indices":[0,23]}],"media":[{"id":1283421017323401200,"id_str":"1283421017323401218","indices":[120,143],"media_url":"http://pbs.twimg.com/media/Ec-gnYrU8AIm97B.jpg","media_url_https":"https://pbs.twimg.com/media/Ec-gnYrU8AIm97B.jpg","url":"https://t.co/G4zuV0nlWO","display_url":"pic.twitter.com/G4zuV0nlWO","expanded_url":"https://twitter.com/XCrush47/status/1283421021698093056/photo/1","type":"photo","sizes":{"thumb":{"w":150,"h":150,"resize":"crop"},"large":{"w":946,"h":2048,"resize":"fit"},"medium":{"w":554,"h":1200,"resize":"fit"},"small":{"w":314,"h":680,"resize":"fit"}}}]}</t>
  </si>
  <si>
    <t>1283420992547639296</t>
  </si>
  <si>
    <t>jblazn</t>
  </si>
  <si>
    <t>Check out How do I know you're not cake? :O !newvid #BLM | If you're reading this you matter, you're loved, you're needed&amp;lt;3 https://t.co/Oo9bV3005T</t>
  </si>
  <si>
    <t>Wed Jul 15 15:19:44 +0000 2020</t>
  </si>
  <si>
    <t>716465030</t>
  </si>
  <si>
    <t>http://pbs.twimg.com/profile_images/1279564538732404736/qBAHOSC7_normal.jpg</t>
  </si>
  <si>
    <t>Pyeongtaek-si</t>
  </si>
  <si>
    <t>http://twitter.com/jblazn/statuses/1283420992547639296</t>
  </si>
  <si>
    <t>{"hashtags":[{"text":"BLM","indices":[52,56]}],"symbols":[],"user_mentions":[],"urls":[{"url":"https://t.co/Oo9bV3005T","expanded_url":"https://www.twitch.tv/keekeexbabyy","display_url":"twitch.tv/keekeexbabyy","indices":[127,150]}]}</t>
  </si>
  <si>
    <t>1283420985102934016</t>
  </si>
  <si>
    <t>Linda39125805</t>
  </si>
  <si>
    <t>The #Redskins bow to the "#Wokians."/BDM(black deaths matter). https://t.co/iGQJS5gc3D via @YouTube 
#BLM</t>
  </si>
  <si>
    <t>Wed Jul 15 15:19:42 +0000 2020</t>
  </si>
  <si>
    <t>1221963833700429825</t>
  </si>
  <si>
    <t>http://pbs.twimg.com/profile_images/1221964469665964034/4fOCCY6D_normal.jpg</t>
  </si>
  <si>
    <t>Sunny Florida</t>
  </si>
  <si>
    <t>http://twitter.com/Linda39125805/statuses/1283420985102934016</t>
  </si>
  <si>
    <t>{"hashtags":[{"text":"Redskins","indices":[4,13]},{"text":"Wokians","indices":[26,34]},{"text":"BLM","indices":[101,105]}],"symbols":[],"user_mentions":[{"screen_name":"YouTube","name":"YouTube","id":10228272,"id_str":"10228272","indices":[91,99]}],"urls":[{"url":"https://t.co/iGQJS5gc3D","expanded_url":"https://youtu.be/TcHJESEPVMs","display_url":"youtu.be/TcHJESEPVMs","indices":[63,86]}]}</t>
  </si>
  <si>
    <t>1283420834653253632</t>
  </si>
  <si>
    <t>__bamber</t>
  </si>
  <si>
    <t>This is LITERALLY how stupid y’all sound. All lives matter when black lives matter too. #AllLivesMatter #BlackLivesMatter #blm ✊🏾 https://t.co/Hz1J1DvdCn</t>
  </si>
  <si>
    <t>Wed Jul 15 15:19:06 +0000 2020</t>
  </si>
  <si>
    <t>1583915112</t>
  </si>
  <si>
    <t>http://pbs.twimg.com/profile_images/1266777381865492481/Nrxj-0T3_normal.jpg</t>
  </si>
  <si>
    <t>Cleveland, OH</t>
  </si>
  <si>
    <t>http://twitter.com/__bamber/statuses/1283420834653253632</t>
  </si>
  <si>
    <t>{"hashtags":[{"text":"AllLivesMatter","indices":[88,103]},{"text":"BlackLivesMatter","indices":[104,121]},{"text":"blm","indices":[122,126]}],"symbols":[],"user_mentions":[],"urls":[],"media":[{"id":1283420536471724000,"id_str":"1283420536471724032","indices":[130,153],"media_url":"http://pbs.twimg.com/ext_tw_video_thumb/1283420536471724032/pu/img/vd-X4oMUjuQDi3rt.jpg","media_url_https":"https://pbs.twimg.com/ext_tw_video_thumb/1283420536471724032/pu/img/vd-X4oMUjuQDi3rt.jpg","url":"https://t.co/Hz1J1DvdCn","display_url":"pic.twitter.com/Hz1J1DvdCn","expanded_url":"https://twitter.com/__bamber/status/1283420834653253632/video/1","type":"photo","sizes":{"thumb":{"w":150,"h":150,"resize":"crop"},"small":{"w":383,"h":680,"resize":"fit"},"large":{"w":576,"h":1024,"resize":"fit"},"medium":{"w":576,"h":1024,"resize":"fit"}}}]}</t>
  </si>
  <si>
    <t>1283420821378207745</t>
  </si>
  <si>
    <t>Bamonouri</t>
  </si>
  <si>
    <t>Black Lives Matter must avoid being co-opted by American corporate philanthropy - #Ford Foundation trying to co-opt and steer the direction of #BLM-  @TC_Africa https://t.co/ci9RXJzkty</t>
  </si>
  <si>
    <t>Wed Jul 15 15:19:03 +0000 2020</t>
  </si>
  <si>
    <t>183884580</t>
  </si>
  <si>
    <t>http://pbs.twimg.com/profile_images/1273103394606059520/3uhveXTP_normal.jpg</t>
  </si>
  <si>
    <t>City of London, London</t>
  </si>
  <si>
    <t>http://twitter.com/Bamonouri/statuses/1283420821378207745</t>
  </si>
  <si>
    <t>{"hashtags":[{"text":"Ford","indices":[82,87]},{"text":"BLM","indices":[143,147]}],"symbols":[],"user_mentions":[{"screen_name":"TC_Africa","name":"Conversation Africa","id":2932813026,"id_str":"2932813026","indices":[150,160]}],"urls":[{"url":"https://t.co/ci9RXJzkty","expanded_url":"https://theconversation.com/black-lives-matter-must-avoid-being-co-opted-by-american-corporate-philanthropy-141927?utm_medium=amptwitter&amp;utm_source=twitter","display_url":"theconversation.com/black-lives-ma…","indices":[161,184]}]}</t>
  </si>
  <si>
    <t>1283420814017085440</t>
  </si>
  <si>
    <t>Check out Tell me what you want 
sub goal: 203/250 #BLM
 https://t.co/6XjLHR9313</t>
  </si>
  <si>
    <t>Wed Jul 15 15:19:01 +0000 2020</t>
  </si>
  <si>
    <t>http://twitter.com/jblazn/statuses/1283420814017085440</t>
  </si>
  <si>
    <t>{"hashtags":[{"text":"BLM","indices":[51,55]}],"symbols":[],"user_mentions":[],"urls":[{"url":"https://t.co/6XjLHR9313","expanded_url":"https://www.twitch.tv/trapqueen0430","display_url":"twitch.tv/trapqueen0430","indices":[57,80]}]}</t>
  </si>
  <si>
    <t>1283420761479360513</t>
  </si>
  <si>
    <t>D_Easy_1_Hunnit</t>
  </si>
  <si>
    <t>America is in the position where they really don’t want to support #BLM anymore... It just isn’t trendy any longer.</t>
  </si>
  <si>
    <t>Wed Jul 15 15:18:48 +0000 2020</t>
  </si>
  <si>
    <t>56273091</t>
  </si>
  <si>
    <t>http://pbs.twimg.com/profile_images/1275247551428558856/zqTdViZB_normal.jpg</t>
  </si>
  <si>
    <t>Buffalo, New York (716)</t>
  </si>
  <si>
    <t>http://twitter.com/D_Easy_1_Hunnit/statuses/1283420761479360513</t>
  </si>
  <si>
    <t>{"hashtags":[{"text":"BLM","indices":[67,71]}],"symbols":[],"user_mentions":[],"urls":[]}</t>
  </si>
  <si>
    <t>1283420759310962688</t>
  </si>
  <si>
    <t>33Whiskey</t>
  </si>
  <si>
    <t>@susanadili52 @realDonaldTrump @FoxNews #JoeBiden is a racist. #BLM #Resist #GeorgeFloyd #dogfaceponysoldier</t>
  </si>
  <si>
    <t>1224867831906553858</t>
  </si>
  <si>
    <t>susanadili52</t>
  </si>
  <si>
    <t>1283388013205172227</t>
  </si>
  <si>
    <t>1282683142697091073</t>
  </si>
  <si>
    <t>http://pbs.twimg.com/profile_images/1283390535676329984/0VSpWkld_normal.jpg</t>
  </si>
  <si>
    <t>http://twitter.com/33Whiskey/statuses/1283420759310962688</t>
  </si>
  <si>
    <t>{"hashtags":[{"text":"JoeBiden","indices":[40,49]},{"text":"BLM","indices":[63,67]},{"text":"Resist","indices":[68,75]},{"text":"GeorgeFloyd","indices":[76,88]},{"text":"dogfaceponysoldier","indices":[89,108]}],"symbols":[],"user_mentions":[{"screen_name":"susanadili52","name":"Susan 🌊🌊🌊🌊. RIDIN WITH BIDEN","id":1224867831906553900,"id_str":"1224867831906553858","indices":[0,13]},{"screen_name":"realDonaldTrump","name":"Donald J. Trump","id":25073877,"id_str":"25073877","indices":[14,30]},{"screen_name":"FoxNews","name":"Fox News","id":1367531,"id_str":"1367531","indices":[31,39]}],"urls":[]}</t>
  </si>
  <si>
    <t>1283420739786485760</t>
  </si>
  <si>
    <t>__chychy54</t>
  </si>
  <si>
    <t>Where can I get a #blm mask from 🤔🤔🤔</t>
  </si>
  <si>
    <t>Wed Jul 15 15:18:43 +0000 2020</t>
  </si>
  <si>
    <t>712018299</t>
  </si>
  <si>
    <t>http://pbs.twimg.com/profile_images/1275068671967113217/1RjWbI4i_normal.jpg</t>
  </si>
  <si>
    <t>http://twitter.com/__chychy54/statuses/1283420739786485760</t>
  </si>
  <si>
    <t>{"hashtags":[{"text":"blm","indices":[18,22]}],"symbols":[],"user_mentions":[],"urls":[]}</t>
  </si>
  <si>
    <t>1283420694492176384</t>
  </si>
  <si>
    <t>LiuBaoBei1</t>
  </si>
  <si>
    <t>@jimwaterson To responsible and impartial journalists losing their jobs, I feel for you, and wish you luck.
To @guardian, whose bias reporting throughout #COVID19 and #BLM was disgusting, seeing the media outlet struggle is satisfying.
A Guardian writer -&amp;gt; 'nuff said
https://t.co/LNSnkRl5wW</t>
  </si>
  <si>
    <t>Wed Jul 15 15:18:33 +0000 2020</t>
  </si>
  <si>
    <t>25275453</t>
  </si>
  <si>
    <t>jimwaterson</t>
  </si>
  <si>
    <t>1245833410247081984</t>
  </si>
  <si>
    <t>1283343444824465416</t>
  </si>
  <si>
    <t>http://pbs.twimg.com/profile_images/1245833586546278400/c3bx3S5Q_normal.jpg</t>
  </si>
  <si>
    <t>http://twitter.com/LiuBaoBei1/statuses/1283420694492176384</t>
  </si>
  <si>
    <t>{"hashtags":[{"text":"COVID19","indices":[155,163]},{"text":"BLM","indices":[168,172]}],"symbols":[],"user_mentions":[{"screen_name":"jimwaterson","name":"Jim Waterson","id":25275453,"id_str":"25275453","indices":[0,12]},{"screen_name":"guardian","name":"The Guardian","id":87818409,"id_str":"87818409","indices":[112,121]}],"urls":[{"url":"https://t.co/LNSnkRl5wW","expanded_url":"https://twitter.com/joelgolby/status/1271003261198307328?s=20","display_url":"twitter.com/joelgolby/stat…","indices":[273,296]}]}</t>
  </si>
  <si>
    <t>1283420685604397063</t>
  </si>
  <si>
    <t>itscoumil</t>
  </si>
  <si>
    <t>Reminder: Just because #BLM isn't trending anymore, doesn't mean that the fight is over. Here are some ways we can help: https://t.co/90vwqn7VSu ❤️</t>
  </si>
  <si>
    <t>Wed Jul 15 15:18:30 +0000 2020</t>
  </si>
  <si>
    <t>1103368803201835008</t>
  </si>
  <si>
    <t>http://pbs.twimg.com/profile_images/1281284772313038848/2boQc-v2_normal.jpg</t>
  </si>
  <si>
    <t>coumilttv@gmail.com</t>
  </si>
  <si>
    <t>http://twitter.com/itscoumil/statuses/1283420685604397063</t>
  </si>
  <si>
    <t>{"hashtags":[{"text":"BLM","indices":[23,27]}],"symbols":[],"user_mentions":[],"urls":[{"url":"https://t.co/90vwqn7VSu","expanded_url":"https://blacklivesmatters.carrd.co/#","display_url":"blacklivesmatters.carrd.co/#","indices":[121,144]}]}</t>
  </si>
  <si>
    <t>1283420651374641152</t>
  </si>
  <si>
    <t>laineeSCHWA</t>
  </si>
  <si>
    <t>Have you taken action for the #BLM movement today? I HAVE! Here's a good list of ways to help:
➡️ https://t.co/aCn8GjSW6x</t>
  </si>
  <si>
    <t>Wed Jul 15 15:18:22 +0000 2020</t>
  </si>
  <si>
    <t>233389972</t>
  </si>
  <si>
    <t>http://pbs.twimg.com/profile_images/3672920588/a6dd30c300c4b193a6b515e778ba5b82_normal.png</t>
  </si>
  <si>
    <t>KC</t>
  </si>
  <si>
    <t>http://twitter.com/laineeSCHWA/statuses/1283420651374641152</t>
  </si>
  <si>
    <t>{"hashtags":[{"text":"BLM","indices":[30,34]}],"symbols":[],"user_mentions":[],"urls":[{"url":"https://t.co/aCn8GjSW6x","expanded_url":"https://linktr.ee/theradical","display_url":"linktr.ee/theradical","indices":[98,121]}]}</t>
  </si>
  <si>
    <t>1283420628238794754</t>
  </si>
  <si>
    <t>KittiKarella</t>
  </si>
  <si>
    <t>@RobertGiguere59 Y’all tripping! How we calling people beaners and japs but ain’t racist? Y’all tried it. #BLM because black lives never mattered and we tired. TF? Don’t speak on things you never have or will experience. The NERVE smh</t>
  </si>
  <si>
    <t>Wed Jul 15 15:18:17 +0000 2020</t>
  </si>
  <si>
    <t>853025098739179520</t>
  </si>
  <si>
    <t>RobertGiguere59</t>
  </si>
  <si>
    <t>1613730758</t>
  </si>
  <si>
    <t>1283226514117591040</t>
  </si>
  <si>
    <t>http://pbs.twimg.com/profile_images/1211354491808694272/fmiWyBjB_normal.jpg</t>
  </si>
  <si>
    <t>Vegas, USA</t>
  </si>
  <si>
    <t>http://twitter.com/KittiKarella/statuses/1283420628238794754</t>
  </si>
  <si>
    <t>{"hashtags":[{"text":"BLM","indices":[106,110]}],"symbols":[],"user_mentions":[{"screen_name":"RobertGiguere59","name":"Robert's RT &amp; Promos 45.3K Follow 4 🔁","id":853025098739179500,"id_str":"853025098739179520","indices":[0,16]}],"urls":[]}</t>
  </si>
  <si>
    <t>1283420619447480321</t>
  </si>
  <si>
    <t>BandRunnaz</t>
  </si>
  <si>
    <t>Stay safe &amp;amp; be blessed! 😷🖤 BLM Face Mask are now available on our website https://t.co/qHRTlfLTxx 🌍#BlackLivesMatter #BLM #BandRunnazClothing #ShopOnline #FreeShipping https://t.co/AGWf7VrNDB</t>
  </si>
  <si>
    <t>Wed Jul 15 15:18:15 +0000 2020</t>
  </si>
  <si>
    <t>2841563538</t>
  </si>
  <si>
    <t>http://pbs.twimg.com/profile_images/1207931569014374400/QBSzCJur_normal.jpg</t>
  </si>
  <si>
    <t>Los Angeles, CA</t>
  </si>
  <si>
    <t>http://twitter.com/BandRunnaz/statuses/1283420619447480321</t>
  </si>
  <si>
    <t>{"hashtags":[{"text":"BlackLivesMatter","indices":[103,120]},{"text":"BLM","indices":[121,125]},{"text":"BandRunnazClothing","indices":[126,145]},{"text":"ShopOnline","indices":[146,157]},{"text":"FreeShipping","indices":[158,171]}],"symbols":[],"user_mentions":[],"urls":[{"url":"https://t.co/qHRTlfLTxx","expanded_url":"http://bandrunnazclothing.com","display_url":"bandrunnazclothing.com","indices":[78,101]}],"media":[{"id":1283420612820492300,"id_str":"1283420612820492288","indices":[172,195],"media_url":"http://pbs.twimg.com/media/Ec-gP1yUYAAW408.jpg","media_url_https":"https://pbs.twimg.com/media/Ec-gP1yUYAAW408.jpg","url":"https://t.co/AGWf7VrNDB","display_url":"pic.twitter.com/AGWf7VrNDB","expanded_url":"https://twitter.com/BandRunnaz/status/1283420619447480321/photo/1","type":"photo","sizes":{"thumb":{"w":150,"h":150,"resize":"crop"},"small":{"w":680,"h":563,"resize":"fit"},"large":{"w":2048,"h":1696,"resize":"fit"},"medium":{"w":1200,"h":994,"resize":"fit"}}}]}</t>
  </si>
  <si>
    <t>1283420512924860419</t>
  </si>
  <si>
    <t>GeorgeValdivia7</t>
  </si>
  <si>
    <t>@jodyrosen - I thought you were a woman when I heard your name. How sad that you would suggest replacing the Star Spangled Banner with Lean on Me! You might be a soft and weak man that bends to all whims like #BLM which is Marxist. May I suggest you leave this Republic. Coward!</t>
  </si>
  <si>
    <t>Wed Jul 15 15:17:49 +0000 2020</t>
  </si>
  <si>
    <t>40539779</t>
  </si>
  <si>
    <t>jodyrosen</t>
  </si>
  <si>
    <t>1161481297702862854</t>
  </si>
  <si>
    <t>http://pbs.twimg.com/profile_images/1161690082971213824/Xl8ZIQfy_normal.jpg</t>
  </si>
  <si>
    <t>South Central, PA</t>
  </si>
  <si>
    <t>http://twitter.com/GeorgeValdivia7/statuses/1283420512924860419</t>
  </si>
  <si>
    <t>{"hashtags":[{"text":"BLM","indices":[209,213]}],"symbols":[],"user_mentions":[{"screen_name":"jodyrosen","name":"Jody Rosen","id":40539779,"id_str":"40539779","indices":[0,10]}],"urls":[]}</t>
  </si>
  <si>
    <t>1283420512496922624</t>
  </si>
  <si>
    <t>PeterBr31478822</t>
  </si>
  <si>
    <t>@Craig_A_Spencer Alas, most scientists lost credibility by supporting #blm when protests are an obvious health risk for spreading the virus.</t>
  </si>
  <si>
    <t>831279407088148480</t>
  </si>
  <si>
    <t>Craig_A_Spencer</t>
  </si>
  <si>
    <t>1017557632977006592</t>
  </si>
  <si>
    <t>1283203525514756098</t>
  </si>
  <si>
    <t>Chilliwack, British Columbia</t>
  </si>
  <si>
    <t>http://twitter.com/PeterBr31478822/statuses/1283420512496922624</t>
  </si>
  <si>
    <t>{"hashtags":[{"text":"blm","indices":[70,74]}],"symbols":[],"user_mentions":[{"screen_name":"Craig_A_Spencer","name":"Craig Spencer MD MPH","id":831279407088148500,"id_str":"831279407088148480","indices":[0,16]}],"urls":[]}</t>
  </si>
  <si>
    <t>1283420504372719616</t>
  </si>
  <si>
    <t>swede1956</t>
  </si>
  <si>
    <t>Trump is not just a pathological liar, racist, or a sexist or xenophobe or religious bigot. He is a fraud. He goes around the country saying he stands for the working class when the opposite is true. He stands for his friends like Roger Stone and for the billionaire class. #BLM</t>
  </si>
  <si>
    <t>Wed Jul 15 15:17:47 +0000 2020</t>
  </si>
  <si>
    <t>35292546</t>
  </si>
  <si>
    <t>http://pbs.twimg.com/profile_images/1268202488093650945/veiSDp_I_normal.jpg</t>
  </si>
  <si>
    <t>Arlington Heights, IL.</t>
  </si>
  <si>
    <t>http://twitter.com/swede1956/statuses/1283420504372719616</t>
  </si>
  <si>
    <t>{"hashtags":[{"text":"BLM","indices":[274,278]}],"symbols":[],"user_mentions":[],"urls":[]}</t>
  </si>
  <si>
    <t>1283420458923069441</t>
  </si>
  <si>
    <t>Tacolifter</t>
  </si>
  <si>
    <t>#blm needs to hear this man https://t.co/ifHW6pQQW8</t>
  </si>
  <si>
    <t>Wed Jul 15 15:17:36 +0000 2020</t>
  </si>
  <si>
    <t>1272264677485998081</t>
  </si>
  <si>
    <t>http://pbs.twimg.com/profile_images/1273276255056494594/saO951Fu_normal.jpg</t>
  </si>
  <si>
    <t>http://twitter.com/Tacolifter/statuses/1283420458923069441</t>
  </si>
  <si>
    <t>{"hashtags":[{"text":"blm","indices":[0,4]}],"symbols":[],"user_mentions":[],"urls":[{"url":"https://t.co/ifHW6pQQW8","expanded_url":"https://twitter.com/realderekutley/status/1281365399884496900","display_url":"twitter.com/realderekutley…","indices":[28,51]}]}</t>
  </si>
  <si>
    <t>1283420432755036161</t>
  </si>
  <si>
    <t>G1302Peter</t>
  </si>
  <si>
    <t>@BorisJohnson If there was to be a 2nd #spike it would have happed by now due to the#hoards on #beaches and #numerous #Demos by #BLM and #Antifa so #PM can we cut the nonsense.</t>
  </si>
  <si>
    <t>Wed Jul 15 15:17:30 +0000 2020</t>
  </si>
  <si>
    <t>3131144855</t>
  </si>
  <si>
    <t>BorisJohnson</t>
  </si>
  <si>
    <t>2574486283</t>
  </si>
  <si>
    <t>1283415778163924994</t>
  </si>
  <si>
    <t>http://pbs.twimg.com/profile_images/1216641864134209536/qVRrMvFO_normal.jpg</t>
  </si>
  <si>
    <t>Essex UK</t>
  </si>
  <si>
    <t>http://twitter.com/G1302Peter/statuses/1283420432755036161</t>
  </si>
  <si>
    <t>{"hashtags":[{"text":"spike","indices":[39,45]},{"text":"beaches","indices":[95,103]},{"text":"numerous","indices":[108,117]},{"text":"Demos","indices":[118,124]},{"text":"BLM","indices":[128,132]},{"text":"Antifa","indices":[137,144]},{"text":"PM","indices":[148,151]}],"symbols":[],"user_mentions":[{"screen_name":"BorisJohnson","name":"Boris Johnson #StayAlert","id":3131144855,"id_str":"3131144855","indices":[0,13]}],"urls":[]}</t>
  </si>
  <si>
    <t>1283420424131485696</t>
  </si>
  <si>
    <t>aqualung21120</t>
  </si>
  <si>
    <t>Until the #BLM and the #ALM people stop demonizing each other on social media by sharing the extreme examples and keep expanding the divide, we will accomplish nothing and our hatred will persist.</t>
  </si>
  <si>
    <t>Wed Jul 15 15:17:28 +0000 2020</t>
  </si>
  <si>
    <t>292008201</t>
  </si>
  <si>
    <t>http://pbs.twimg.com/profile_images/1165004084245598213/XLp0H44X_normal.jpg</t>
  </si>
  <si>
    <t>http://twitter.com/aqualung21120/statuses/1283420424131485696</t>
  </si>
  <si>
    <t>{"hashtags":[{"text":"BLM","indices":[10,14]},{"text":"ALM","indices":[23,27]}],"symbols":[],"user_mentions":[],"urls":[]}</t>
  </si>
  <si>
    <t>1283420413394128896</t>
  </si>
  <si>
    <t>h67922051</t>
  </si>
  <si>
    <t>@pastorlocke Careful, your impenetrable ignorance is showing. #BLM</t>
  </si>
  <si>
    <t>Wed Jul 15 15:17:26 +0000 2020</t>
  </si>
  <si>
    <t>21632108</t>
  </si>
  <si>
    <t>pastorlocke</t>
  </si>
  <si>
    <t>1234813307338530816</t>
  </si>
  <si>
    <t>1283418274378784768</t>
  </si>
  <si>
    <t>http://pbs.twimg.com/profile_images/1234813598813257728/2memzekC_normal.jpg</t>
  </si>
  <si>
    <t>Ohio, USA</t>
  </si>
  <si>
    <t>http://twitter.com/h67922051/statuses/1283420413394128896</t>
  </si>
  <si>
    <t>{"hashtags":[{"text":"BLM","indices":[62,66]}],"symbols":[],"user_mentions":[{"screen_name":"pastorlocke","name":"Pastor Greg Locke","id":21632108,"id_str":"21632108","indices":[0,12]}],"urls":[]}</t>
  </si>
  <si>
    <t>1283420366090784769</t>
  </si>
  <si>
    <t>ProEurope2019</t>
  </si>
  <si>
    <t>@JulieMc26209659 @GaryLineker I think statues celebrating slavery ought to be pulled down. It’s not something to celebrate.
Well said Gary, again!
@GaryLineker 
#BLM</t>
  </si>
  <si>
    <t>Wed Jul 15 15:17:14 +0000 2020</t>
  </si>
  <si>
    <t>1104797244916727809</t>
  </si>
  <si>
    <t>JulieMc26209659</t>
  </si>
  <si>
    <t>965073858</t>
  </si>
  <si>
    <t>1283415891082981378</t>
  </si>
  <si>
    <t>http://pbs.twimg.com/profile_images/1160887396948422657/yttktYBw_normal.jpg</t>
  </si>
  <si>
    <t>http://twitter.com/ProEurope2019/statuses/1283420366090784769</t>
  </si>
  <si>
    <t>{"hashtags":[{"text":"BLM","indices":[163,167]}],"symbols":[],"user_mentions":[{"screen_name":"JulieMc26209659","name":"Julie McDonald","id":1104797244916727800,"id_str":"1104797244916727809","indices":[0,16]},{"screen_name":"GaryLineker","name":"Gary Lineker","id":471287735,"id_str":"471287735","indices":[17,29]},{"screen_name":"GaryLineker","name":"Gary Lineker","id":471287735,"id_str":"471287735","indices":[149,161]}],"urls":[]}</t>
  </si>
  <si>
    <t>1283420335107239936</t>
  </si>
  <si>
    <t>GovtOfThePeople</t>
  </si>
  <si>
    <t>In the United States, you have every right to protest to voice for governmental change. Use your right to vote to enact that change. Are you registered? #2020Elections  #RockTheVote #BLM</t>
  </si>
  <si>
    <t>Wed Jul 15 15:17:07 +0000 2020</t>
  </si>
  <si>
    <t>4494864974</t>
  </si>
  <si>
    <t>http://pbs.twimg.com/profile_images/689021070049845248/k28Ma6Fl_normal.jpg</t>
  </si>
  <si>
    <t>http://twitter.com/GovtOfThePeople/statuses/1283420335107239936</t>
  </si>
  <si>
    <t>{"hashtags":[{"text":"2020Elections","indices":[153,167]},{"text":"RockTheVote","indices":[169,181]},{"text":"BLM","indices":[182,186]}],"symbols":[],"user_mentions":[],"urls":[]}</t>
  </si>
  <si>
    <t>1283420327599464449</t>
  </si>
  <si>
    <t>DauntlessPatri1</t>
  </si>
  <si>
    <t>Such a delightful departure from the #BLM approach of Blood, Loot and Murder. https://t.co/dyt464sfej</t>
  </si>
  <si>
    <t>Wed Jul 15 15:17:05 +0000 2020</t>
  </si>
  <si>
    <t>1171809619146002433</t>
  </si>
  <si>
    <t>http://pbs.twimg.com/profile_images/1224712150897262593/PrfL2NWg_normal.jpg</t>
  </si>
  <si>
    <t>http://twitter.com/DauntlessPatri1/statuses/1283420327599464449</t>
  </si>
  <si>
    <t>{"hashtags":[{"text":"BLM","indices":[37,41]}],"symbols":[],"user_mentions":[],"urls":[{"url":"https://t.co/dyt464sfej","expanded_url":"https://twitter.com/KarluskaP/status/1283419428135329792","display_url":"twitter.com/KarluskaP/stat…","indices":[78,101]}]}</t>
  </si>
  <si>
    <t>1283420313766645761</t>
  </si>
  <si>
    <t>9NEWSNANCY</t>
  </si>
  <si>
    <t>@KMetaKowalski @DrMartyFox Before you start hashtaging #BLM you need to know that they are a self-admitted Marxist group here to take our freedom and burn down our country. 
They are frauds. 
They care nothing about Black Lives Mattering unless they can leverage off of it.
https://t.co/vgzXqlewOZ</t>
  </si>
  <si>
    <t>Wed Jul 15 15:17:02 +0000 2020</t>
  </si>
  <si>
    <t>2356642926</t>
  </si>
  <si>
    <t>KMetaKowalski</t>
  </si>
  <si>
    <t>454513795</t>
  </si>
  <si>
    <t>1283388579943714822</t>
  </si>
  <si>
    <t>http://pbs.twimg.com/profile_images/1230745224495820803/RpeTIqDa_normal.jpg</t>
  </si>
  <si>
    <t>http://twitter.com/9NEWSNANCY/statuses/1283420313766645761</t>
  </si>
  <si>
    <t>{"hashtags":[{"text":"BLM","indices":[55,59]}],"symbols":[],"user_mentions":[{"screen_name":"KMetaKowalski","name":"Ksawery MetaKowalski","id":2356642926,"id_str":"2356642926","indices":[0,14]},{"screen_name":"DrMartyFox","name":"Dr. Marty Fox 🇺🇸","id":26900055,"id_str":"26900055","indices":[15,26]}],"urls":[],"media":[{"id":1273564029181714400,"id_str":"1273564029181714432","indices":[276,299],"media_url":"http://pbs.twimg.com/ext_tw_video_thumb/1273564029181714432/pu/img/ZqSr9rS25cqR2my8.jpg","media_url_https":"https://pbs.twimg.com/ext_tw_video_thumb/1273564029181714432/pu/img/ZqSr9rS25cqR2my8.jpg","url":"https://t.co/vgzXqlewOZ","display_url":"pic.twitter.com/vgzXqlewOZ","expanded_url":"https://twitter.com/Yggdrasilsnorna/status/1273564192700850177/video/1","type":"photo","sizes":{"medium":{"w":1200,"h":671,"resize":"fit"},"thumb":{"w":150,"h":150,"resize":"crop"},"small":{"w":680,"h":380,"resize":"fit"},"large":{"w":1280,"h":716,"resize":"fit"}},"source_status_id":1273564192700850200,"source_status_id_str":"1273564192700850177","source_user_id":900807865149075500,"source_user_id_str":"900807865149075458"}]}</t>
  </si>
  <si>
    <t>1283420311376011264</t>
  </si>
  <si>
    <t>SERAPH1</t>
  </si>
  <si>
    <t>The Purity Spiral and Group Neurosis #BLM #riots2020 https://t.co/mKBr10iCkc via Dale Yeager https://t.co/H98axmRQyU</t>
  </si>
  <si>
    <t>Wed Jul 15 15:17:01 +0000 2020</t>
  </si>
  <si>
    <t>15625365</t>
  </si>
  <si>
    <t>http://pbs.twimg.com/profile_images/1045305719598305280/ZoUQkUny_normal.jpg</t>
  </si>
  <si>
    <t>Southeastern, PA</t>
  </si>
  <si>
    <t>http://twitter.com/SERAPH1/statuses/1283420311376011264</t>
  </si>
  <si>
    <t>{"hashtags":[{"text":"BLM","indices":[37,41]},{"text":"riots2020","indices":[42,52]}],"symbols":[],"user_mentions":[],"urls":[{"url":"https://t.co/mKBr10iCkc","expanded_url":"https://buff.ly/2Ou0xKl","display_url":"buff.ly/2Ou0xKl","indices":[53,76]}],"media":[{"id":1283420309832573000,"id_str":"1283420309832572933","indices":[93,116],"media_url":"http://pbs.twimg.com/media/Ec-f-NEXoAU0IKK.jpg","media_url_https":"https://pbs.twimg.com/media/Ec-f-NEXoAU0IKK.jpg","url":"https://t.co/H98axmRQyU","display_url":"pic.twitter.com/H98axmRQyU","expanded_url":"https://twitter.com/SERAPH1/status/1283420311376011264/photo/1","type":"photo","sizes":{"thumb":{"w":150,"h":150,"resize":"crop"},"medium":{"w":700,"h":420,"resize":"fit"},"small":{"w":680,"h":408,"resize":"fit"},"large":{"w":700,"h":420,"resize":"fit"}}}]}</t>
  </si>
  <si>
    <t>1283420305566732290</t>
  </si>
  <si>
    <t>SkepticMindset</t>
  </si>
  <si>
    <t>Art in San Bernardino
#SanBernardino
#BLM https://t.co/A1XHL6FyjB</t>
  </si>
  <si>
    <t>Wed Jul 15 15:17:00 +0000 2020</t>
  </si>
  <si>
    <t>1196602272110669824</t>
  </si>
  <si>
    <t>http://pbs.twimg.com/profile_images/1269229390711275522/p5m7lIa7_normal.jpg</t>
  </si>
  <si>
    <t>Near U</t>
  </si>
  <si>
    <t>http://twitter.com/SkepticMindset/statuses/1283420305566732290</t>
  </si>
  <si>
    <t>{"hashtags":[{"text":"SanBernardino","indices":[23,37]},{"text":"BLM","indices":[38,42]}],"symbols":[],"user_mentions":[],"urls":[],"media":[{"id":1283420220820877300,"id_str":"1283420220820877315","indices":[43,66],"media_url":"http://pbs.twimg.com/media/Ec-f5BeU8AMaSGu.jpg","media_url_https":"https://pbs.twimg.com/media/Ec-f5BeU8AMaSGu.jpg","url":"https://t.co/A1XHL6FyjB","display_url":"pic.twitter.com/A1XHL6FyjB","expanded_url":"https://twitter.com/SkepticMindset/status/1283420305566732290/photo/1","type":"photo","sizes":{"thumb":{"w":150,"h":150,"resize":"crop"},"medium":{"w":900,"h":1200,"resize":"fit"},"small":{"w":510,"h":680,"resize":"fit"},"large":{"w":1536,"h":2048,"resize":"fit"}}}]}</t>
  </si>
  <si>
    <t>1283420259937026049</t>
  </si>
  <si>
    <t>KassandraTroy</t>
  </si>
  <si>
    <t>#blm Marxist world view on full display..🧐 https://t.co/jmc4pd8HII</t>
  </si>
  <si>
    <t>Wed Jul 15 15:16:49 +0000 2020</t>
  </si>
  <si>
    <t>15427912</t>
  </si>
  <si>
    <t>http://pbs.twimg.com/profile_images/1214421641712852993/mq_chITL_normal.jpg</t>
  </si>
  <si>
    <t>Planet Trump</t>
  </si>
  <si>
    <t>http://twitter.com/KassandraTroy/statuses/1283420259937026049</t>
  </si>
  <si>
    <t>{"hashtags":[{"text":"blm","indices":[0,4]}],"symbols":[],"user_mentions":[],"urls":[{"url":"https://t.co/jmc4pd8HII","expanded_url":"https://twitter.com/agent_of_change/status/1283167726266187778","display_url":"twitter.com/agent_of_chang…","indices":[43,66]}]}</t>
  </si>
  <si>
    <t>1283420226281852928</t>
  </si>
  <si>
    <t>tijanwatt</t>
  </si>
  <si>
    <t>State and local governments earn substantial revenues on fines collected for traffic violations. California wrote 3.6 million tickets in 2019 raising $1.4 billion for the state budget. #DefundThePolice should be reviewed in this context.  #blm #California  https://t.co/dhotzI3gIk</t>
  </si>
  <si>
    <t>Wed Jul 15 15:16:41 +0000 2020</t>
  </si>
  <si>
    <t>42666737</t>
  </si>
  <si>
    <t>http://pbs.twimg.com/profile_images/1281436812523667457/-LqO5_4S_normal.jpg</t>
  </si>
  <si>
    <t>Palo Alto, CA</t>
  </si>
  <si>
    <t>http://twitter.com/tijanwatt/statuses/1283420226281852928</t>
  </si>
  <si>
    <t>{"hashtags":[{"text":"DefundThePolice","indices":[185,201]},{"text":"blm","indices":[239,243]},{"text":"California","indices":[244,255]}],"symbols":[],"user_mentions":[],"urls":[{"url":"https://t.co/dhotzI3gIk","expanded_url":"https://www.cbs8.com/article/money/cars/low-income-drivers-in-california-could-see-traffic-fines-cut-in-half/509-105f16c2-fc55-4ad8-bc40-0373a5f665a8","display_url":"cbs8.com/article/money/…","indices":[257,280]}]}</t>
  </si>
  <si>
    <t>1283420221194166272</t>
  </si>
  <si>
    <t>Bryan700</t>
  </si>
  <si>
    <t>The Media Is Silent After a White Mother Is MURDERED By a Black #BLM Mob Thug for Saying ‘All Lives Matter’</t>
  </si>
  <si>
    <t>Wed Jul 15 15:16:40 +0000 2020</t>
  </si>
  <si>
    <t>47806130</t>
  </si>
  <si>
    <t>http://pbs.twimg.com/profile_images/419145060504969217/H5naRPsw_normal.jpeg</t>
  </si>
  <si>
    <t>San Francisco Bay Area</t>
  </si>
  <si>
    <t>http://twitter.com/Bryan700/statuses/1283420221194166272</t>
  </si>
  <si>
    <t>{"hashtags":[{"text":"BLM","indices":[64,68]}],"symbols":[],"user_mentions":[],"urls":[]}</t>
  </si>
  <si>
    <t>1283420207978029056</t>
  </si>
  <si>
    <t>Neon_Knight23</t>
  </si>
  <si>
    <t>#BLM @LewisHamilton https://t.co/GFo0JIdKBX</t>
  </si>
  <si>
    <t>Wed Jul 15 15:16:37 +0000 2020</t>
  </si>
  <si>
    <t>837244821962166272</t>
  </si>
  <si>
    <t>http://pbs.twimg.com/profile_images/1261184495023251457/H7-YpoKJ_normal.jpg</t>
  </si>
  <si>
    <t>Midlands UK</t>
  </si>
  <si>
    <t>http://twitter.com/Neon_Knight23/statuses/1283420207978029056</t>
  </si>
  <si>
    <t>{"hashtags":[{"text":"BLM","indices":[0,4]}],"symbols":[],"user_mentions":[{"screen_name":"LewisHamilton","name":"Lewis Hamilton","id":213969309,"id_str":"213969309","indices":[5,19]}],"urls":[],"media":[{"id":1283420199815979000,"id_str":"1283420199815979008","indices":[20,43],"media_url":"http://pbs.twimg.com/media/Ec-f3zOXoAAhXdE.jpg","media_url_https":"https://pbs.twimg.com/media/Ec-f3zOXoAAhXdE.jpg","url":"https://t.co/GFo0JIdKBX","display_url":"pic.twitter.com/GFo0JIdKBX","expanded_url":"https://twitter.com/Neon_Knight23/status/1283420207978029056/photo/1","type":"photo","sizes":{"medium":{"w":540,"h":781,"resize":"fit"},"thumb":{"w":150,"h":150,"resize":"crop"},"large":{"w":540,"h":781,"resize":"fit"},"small":{"w":470,"h":680,"resize":"fit"}}}]}</t>
  </si>
  <si>
    <t>1283420185030991880</t>
  </si>
  <si>
    <t>TPVogels</t>
  </si>
  <si>
    <t>Edward Colston's former plinth has a new owner inhabitant: #BLM. https://t.co/UzuKnBFoc0 https://t.co/M88tsbFaXs</t>
  </si>
  <si>
    <t>Wed Jul 15 15:16:31 +0000 2020</t>
  </si>
  <si>
    <t>1525743398</t>
  </si>
  <si>
    <t>http://pbs.twimg.com/profile_images/378800000012968909/aafeba092000084b9bf520381722d4f3_normal.jpeg</t>
  </si>
  <si>
    <t>Oxford, UK</t>
  </si>
  <si>
    <t>http://twitter.com/TPVogels/statuses/1283420185030991880</t>
  </si>
  <si>
    <t>{"hashtags":[{"text":"BLM","indices":[59,63]}],"symbols":[],"user_mentions":[],"urls":[{"url":"https://t.co/UzuKnBFoc0","expanded_url":"https://gu.com/p/eayne/stw","display_url":"gu.com/p/eayne/stw","indices":[65,88]}],"media":[{"id":1283419876779073500,"id_str":"1283419876779073536","indices":[89,112],"media_url":"http://pbs.twimg.com/media/Ec-fk_0XoAAOFqS.jpg","media_url_https":"https://pbs.twimg.com/media/Ec-fk_0XoAAOFqS.jpg","url":"https://t.co/M88tsbFaXs","display_url":"pic.twitter.com/M88tsbFaXs","expanded_url":"https://twitter.com/TPVogels/status/1283420185030991880/photo/1","type":"photo","sizes":{"thumb":{"w":150,"h":150,"resize":"crop"},"medium":{"w":643,"h":643,"resize":"fit"},"large":{"w":643,"h":643,"resize":"fit"},"small":{"w":643,"h":643,"resize":"fit"}}}]}</t>
  </si>
  <si>
    <t>1283420107096707075</t>
  </si>
  <si>
    <t>xo__Amber__xo</t>
  </si>
  <si>
    <t>@CarolineClinten
 hi i would probs cry if one of u would reply or even follow me!! I once met caroline in the circus of the sky actually! (tbh i was kinda scared i dont know why)  But Bye! - Amber ❤️ #blm #blacklivesmatter #alllivesmatterwhenblacklivesmatter https://t.co/RdGhGSV2o7</t>
  </si>
  <si>
    <t>Wed Jul 15 15:16:12 +0000 2020</t>
  </si>
  <si>
    <t>1016532684271734784</t>
  </si>
  <si>
    <t>CarolineClinten</t>
  </si>
  <si>
    <t>1202928828336812032</t>
  </si>
  <si>
    <t>http://pbs.twimg.com/profile_images/1216430790504042499/LVgdZjjN_normal.jpg</t>
  </si>
  <si>
    <t>cryin' in da club</t>
  </si>
  <si>
    <t>http://twitter.com/xo__Amber__xo/statuses/1283420107096707075</t>
  </si>
  <si>
    <t>{"hashtags":[{"text":"blm","indices":[200,204]},{"text":"blacklivesmatter","indices":[205,222]},{"text":"alllivesmatterwhenblacklivesmatter","indices":[223,258]}],"symbols":[],"user_mentions":[{"screen_name":"CarolineClinten","name":"Caroline &amp; Clinten! BLM!!!","id":1016532684271734800,"id_str":"1016532684271734784","indices":[0,16]}],"urls":[],"media":[{"id":1283420100402524200,"id_str":"1283420100402524161","indices":[259,282],"media_url":"http://pbs.twimg.com/tweet_video_thumb/Ec-fyA4WsAEPOk9.jpg","media_url_https":"https://pbs.twimg.com/tweet_video_thumb/Ec-fyA4WsAEPOk9.jpg","url":"https://t.co/RdGhGSV2o7","display_url":"pic.twitter.com/RdGhGSV2o7","expanded_url":"https://twitter.com/xo__Amber__xo/status/1283420107096707075/photo/1","type":"photo","sizes":{"thumb":{"w":150,"h":150,"resize":"crop"},"large":{"w":480,"h":440,"resize":"fit"},"small":{"w":480,"h":440,"resize":"fit"},"medium":{"w":480,"h":440,"resize":"fit"}}}]}</t>
  </si>
  <si>
    <t>1283420106907942912</t>
  </si>
  <si>
    <t>ClarissaRedwine</t>
  </si>
  <si>
    <t>The National Labor Relations Act gave workers the right to organize for better working conditions BUT expressly excluded agriculture workers &amp;amp; domestic workers.
Why do you think (in 1935) these industries were protected from anti-exploitation measures? #blm</t>
  </si>
  <si>
    <t>2178842562</t>
  </si>
  <si>
    <t>http://pbs.twimg.com/profile_images/1267599799999762434/8pLyNLsA_normal.jpg</t>
  </si>
  <si>
    <t>http://twitter.com/ClarissaRedwine/statuses/1283420106907942912</t>
  </si>
  <si>
    <t>{"hashtags":[{"text":"blm","indices":[258,262]}],"symbols":[],"user_mentions":[],"urls":[]}</t>
  </si>
  <si>
    <t>1283420090306662400</t>
  </si>
  <si>
    <t>Mx349892666</t>
  </si>
  <si>
    <t>What matters is the establishment controlling your voice. There’s too many brothers and sisters who mentally enslave themselves with this “less privileged” way of thinking. #BLM</t>
  </si>
  <si>
    <t>Wed Jul 15 15:16:08 +0000 2020</t>
  </si>
  <si>
    <t>1182016441224056833</t>
  </si>
  <si>
    <t>http://pbs.twimg.com/profile_images/1255593329577717760/08e6kPk0_normal.jpg</t>
  </si>
  <si>
    <t>http://twitter.com/Mx349892666/statuses/1283420090306662400</t>
  </si>
  <si>
    <t>{"hashtags":[{"text":"BLM","indices":[173,177]}],"symbols":[],"user_mentions":[],"urls":[]}</t>
  </si>
  <si>
    <t>1283420060875251712</t>
  </si>
  <si>
    <t>chikochi6</t>
  </si>
  <si>
    <t>@sanzu1604 @tsuisoku #BLM？
確か犯罪集団でしたよね。</t>
  </si>
  <si>
    <t>Wed Jul 15 15:16:01 +0000 2020</t>
  </si>
  <si>
    <t>1197222016530542592</t>
  </si>
  <si>
    <t>sanzu1604</t>
  </si>
  <si>
    <t>1204657854667296768</t>
  </si>
  <si>
    <t>1283318269026263040</t>
  </si>
  <si>
    <t>http://pbs.twimg.com/profile_images/1274636727940870145/8x0ZwfNK_normal.jpg</t>
  </si>
  <si>
    <t>http://twitter.com/chikochi6/statuses/1283420060875251712</t>
  </si>
  <si>
    <t>{"hashtags":[{"text":"BLM","indices":[21,25]}],"symbols":[],"user_mentions":[{"screen_name":"sanzu1604","name":"三途🇯🇵","id":1197222016530542600,"id_str":"1197222016530542592","indices":[0,10]},{"screen_name":"tsuisoku","name":"ツイッター速報","id":2276883054,"id_str":"2276883054","indices":[11,20]}],"urls":[]}</t>
  </si>
  <si>
    <t>1283419942054838272</t>
  </si>
  <si>
    <t>HarryLamont4</t>
  </si>
  <si>
    <t>Got the God given right to protect yours &amp;amp; your own, &amp;amp; when your chillin' gets shot dead for some dumb azz misdemeanor, blame yourself! @POTUS @WhiteHouse 
#Constitution #BLM #BLMprotest #BLMTerrorism #WednesdayMorning #WednesdayThoughts 
https://t.co/g0kR3Zm6n2</t>
  </si>
  <si>
    <t>Wed Jul 15 15:15:33 +0000 2020</t>
  </si>
  <si>
    <t>842627594797248513</t>
  </si>
  <si>
    <t>http://pbs.twimg.com/profile_images/1281373140870823936/oIK1SMnp_normal.jpg</t>
  </si>
  <si>
    <t>San Diego, CA transplant via Glendora.  Pasadena Born &amp; Bred</t>
  </si>
  <si>
    <t>http://twitter.com/HarryLamont4/statuses/1283419942054838272</t>
  </si>
  <si>
    <t>{"hashtags":[{"text":"Constitution","indices":[164,177]},{"text":"BLM","indices":[178,182]},{"text":"BLMprotest","indices":[183,194]},{"text":"BLMTerrorism","indices":[195,208]},{"text":"WednesdayMorning","indices":[209,226]},{"text":"WednesdayThoughts","indices":[227,245]}],"symbols":[],"user_mentions":[{"screen_name":"POTUS","name":"President Trump","id":822215679726100500,"id_str":"822215679726100480","indices":[144,150]},{"screen_name":"WhiteHouse","name":"The White House","id":822215673812119600,"id_str":"822215673812119553","indices":[151,162]}],"urls":[{"url":"https://t.co/g0kR3Zm6n2","expanded_url":"https://www.washingtontimes.com/news/2020/jul/14/mark-and-patricia-mccloskey-st-louis-couple-get-do/","display_url":"washingtontimes.com/news/2020/jul/…","indices":[247,270]}]}</t>
  </si>
  <si>
    <t>1283419923528605696</t>
  </si>
  <si>
    <t>AikaTsujimoto</t>
  </si>
  <si>
    <t>Of all the Trump Administration movements, this is one move that I didn't predict-bypassing CDC data reporting to Washington. It's pretty obvious that he's going to make Covid-19 "dissappear" by erasing data/ Controlled data = No Covid-19 / less cases of COVID-19. #america #blm</t>
  </si>
  <si>
    <t>Wed Jul 15 15:15:29 +0000 2020</t>
  </si>
  <si>
    <t>3715657152</t>
  </si>
  <si>
    <t>http://pbs.twimg.com/profile_images/648511007069892608/2YeIy86C_normal.jpg</t>
  </si>
  <si>
    <t>http://twitter.com/AikaTsujimoto/statuses/1283419923528605696</t>
  </si>
  <si>
    <t>{"hashtags":[{"text":"america","indices":[265,273]},{"text":"blm","indices":[274,278]}],"symbols":[],"user_mentions":[],"urls":[]}</t>
  </si>
  <si>
    <t>1283419922639532032</t>
  </si>
  <si>
    <t>#BLM has showed me that the left really doesn't give a F about black people. Millions was raised FOR black betterment but was and stolen, funnelled out to God knows where. #Trump2020</t>
  </si>
  <si>
    <t>http://twitter.com/Somalis4Trump/statuses/1283419922639532032</t>
  </si>
  <si>
    <t>{"hashtags":[{"text":"BLM","indices":[0,4]},{"text":"Trump2020","indices":[172,182]}],"symbols":[],"user_mentions":[],"urls":[]}</t>
  </si>
  <si>
    <t>1283419839462346752</t>
  </si>
  <si>
    <t>LaeLaAli</t>
  </si>
  <si>
    <t>It’s Sad How WE The Black Community Are All In For The #BLM But Some Of US Aren’t Using Our “Black Lives” To #Vote! Change Doesn’t Happen If You Don’t Put Pressure EVERYWHERE! Make Sure Y’all Vote Man! #OpenYourEyes</t>
  </si>
  <si>
    <t>Wed Jul 15 15:15:09 +0000 2020</t>
  </si>
  <si>
    <t>131961544</t>
  </si>
  <si>
    <t>http://pbs.twimg.com/profile_images/1282847858526498817/aNOtK811_normal.jpg</t>
  </si>
  <si>
    <t>🌎</t>
  </si>
  <si>
    <t>http://twitter.com/LaeLaAli/statuses/1283419839462346752</t>
  </si>
  <si>
    <t>{"hashtags":[{"text":"BLM","indices":[55,59]},{"text":"Vote","indices":[109,114]},{"text":"OpenYourEyes","indices":[202,215]}],"symbols":[],"user_mentions":[],"urls":[]}</t>
  </si>
  <si>
    <t>1283419828188045315</t>
  </si>
  <si>
    <t>professor_mor</t>
  </si>
  <si>
    <t>@UKLabour Haven’t got a clue what Labour stand for apart from #BLM and Remaining in the EU.</t>
  </si>
  <si>
    <t>Wed Jul 15 15:15:06 +0000 2020</t>
  </si>
  <si>
    <t>14291684</t>
  </si>
  <si>
    <t>UKLabour</t>
  </si>
  <si>
    <t>825019419093004292</t>
  </si>
  <si>
    <t>1283415829300772869</t>
  </si>
  <si>
    <t>http://pbs.twimg.com/profile_images/838836719260676096/91sl8Rfo_normal.jpg</t>
  </si>
  <si>
    <t>http://twitter.com/professor_mor/statuses/1283419828188045315</t>
  </si>
  <si>
    <t>{"hashtags":[{"text":"BLM","indices":[62,66]}],"symbols":[],"user_mentions":[{"screen_name":"UKLabour","name":"The Labour Party","id":14291684,"id_str":"14291684","indices":[0,9]}],"urls":[]}</t>
  </si>
  <si>
    <t>1283419744792506369</t>
  </si>
  <si>
    <t>Tea_Party_Chris</t>
  </si>
  <si>
    <t>#BlackLivesMatter are #Marxists
I hear #Ghana will welcome #BLM with open arms so pack ur bags &amp;amp; leave https://t.co/KmdosIAAay</t>
  </si>
  <si>
    <t>Wed Jul 15 15:14:46 +0000 2020</t>
  </si>
  <si>
    <t>334389274</t>
  </si>
  <si>
    <t>http://pbs.twimg.com/profile_images/618848856051089409/IiIUnQ-N_normal.png</t>
  </si>
  <si>
    <t>Arizona, USA</t>
  </si>
  <si>
    <t>http://twitter.com/Tea_Party_Chris/statuses/1283419744792506369</t>
  </si>
  <si>
    <t>{"hashtags":[{"text":"BlackLivesMatter","indices":[0,17]},{"text":"Marxists","indices":[22,31]},{"text":"Ghana","indices":[39,45]},{"text":"BLM","indices":[59,63]}],"symbols":[],"user_mentions":[],"urls":[{"url":"https://t.co/KmdosIAAay","expanded_url":"https://twitter.com/stillgray/status/1283193566882263042","display_url":"twitter.com/stillgray/stat…","indices":[107,130]}]}</t>
  </si>
  <si>
    <t>1283419672482906119</t>
  </si>
  <si>
    <t>Brooklyn_278</t>
  </si>
  <si>
    <t>@apadillafilm6 Even though you hate the cops this wasn’t the time to protest. The cops clergy and the community’s are doing something positive to stop the murders of black kids. Clearly your hatred for the police exceeds the value of a Black life #NYC. #BLM.</t>
  </si>
  <si>
    <t>Wed Jul 15 15:14:29 +0000 2020</t>
  </si>
  <si>
    <t>346746528</t>
  </si>
  <si>
    <t>apadillafilm6</t>
  </si>
  <si>
    <t>73258746</t>
  </si>
  <si>
    <t>1283412850023768064</t>
  </si>
  <si>
    <t>http://pbs.twimg.com/profile_images/673912946121158656/l8AGw55s_normal.png</t>
  </si>
  <si>
    <t>http://twitter.com/Brooklyn_278/statuses/1283419672482906119</t>
  </si>
  <si>
    <t>{"hashtags":[{"text":"NYC","indices":[247,251]},{"text":"BLM","indices":[253,257]}],"symbols":[],"user_mentions":[{"screen_name":"apadillafilm6","name":"Andrew J. Padilla 🇵🇷","id":346746528,"id_str":"346746528","indices":[0,14]}],"urls":[]}</t>
  </si>
  <si>
    <t>1283419643135180800</t>
  </si>
  <si>
    <t>going_to_mel</t>
  </si>
  <si>
    <t>@ScottPresler @realDonaldTrump a vote for trump is a vote for the kkk, a terrorist organisation so fierce the militarised police fear them and so do their bidding #BLM https://t.co/yKN9Vi8NHc</t>
  </si>
  <si>
    <t>Wed Jul 15 15:14:22 +0000 2020</t>
  </si>
  <si>
    <t>931286316</t>
  </si>
  <si>
    <t>ScottPresler</t>
  </si>
  <si>
    <t>25297046</t>
  </si>
  <si>
    <t>1283375138759741443</t>
  </si>
  <si>
    <t>http://pbs.twimg.com/profile_images/829544632518193152/5b6ve-F0_normal.jpg</t>
  </si>
  <si>
    <t>Candy Kitchen, New Mexico</t>
  </si>
  <si>
    <t>http://twitter.com/going_to_mel/statuses/1283419643135180800</t>
  </si>
  <si>
    <t>{"hashtags":[{"text":"BLM","indices":[163,167]}],"symbols":[],"user_mentions":[{"screen_name":"ScottPresler","name":"#ThePersistence","id":931286316,"id_str":"931286316","indices":[0,13]},{"screen_name":"realDonaldTrump","name":"Donald J. Trump","id":25073877,"id_str":"25073877","indices":[14,30]}],"urls":[],"media":[{"id":1283419636625621000,"id_str":"1283419636625620992","indices":[168,191],"media_url":"http://pbs.twimg.com/media/Ec-fXBLUwAAYBFx.jpg","media_url_https":"https://pbs.twimg.com/media/Ec-fXBLUwAAYBFx.jpg","url":"https://t.co/yKN9Vi8NHc","display_url":"pic.twitter.com/yKN9Vi8NHc","expanded_url":"https://twitter.com/going_to_mel/status/1283419643135180800/photo/1","type":"photo","sizes":{"medium":{"w":650,"h":683,"resize":"fit"},"thumb":{"w":150,"h":150,"resize":"crop"},"small":{"w":647,"h":680,"resize":"fit"},"large":{"w":650,"h":683,"resize":"fit"}}}]}</t>
  </si>
  <si>
    <t>1283419609308200961</t>
  </si>
  <si>
    <t>Czon95</t>
  </si>
  <si>
    <t>📣I'm LIVE with #7DaystoDie !  https://t.co/zjZ0wnOJMh  I'm always getting myself into some situations. Wonder what today has in store? #TwitchPGH #blm #icantbreathe #loveislaw #blackgamergirls</t>
  </si>
  <si>
    <t>Wed Jul 15 15:14:14 +0000 2020</t>
  </si>
  <si>
    <t>1559702538</t>
  </si>
  <si>
    <t>&lt;a href="https://wizebot.tv" rel="nofollow"&gt;Wize.Bot&lt;/a&gt;</t>
  </si>
  <si>
    <t>http://pbs.twimg.com/profile_images/974427300761604096/5UmBToZr_normal.jpg</t>
  </si>
  <si>
    <t>Pittsburgh, PA</t>
  </si>
  <si>
    <t>http://twitter.com/Czon95/statuses/1283419609308200961</t>
  </si>
  <si>
    <t>{"hashtags":[{"text":"7DaystoDie","indices":[15,26]},{"text":"TwitchPGH","indices":[135,145]},{"text":"blm","indices":[146,150]},{"text":"icantbreathe","indices":[151,164]},{"text":"loveislaw","indices":[165,175]},{"text":"blackgamergirls","indices":[176,192]}],"symbols":[],"user_mentions":[],"urls":[{"url":"https://t.co/zjZ0wnOJMh","expanded_url":"http://wzbot.tw/live/czon95?826054","display_url":"wzbot.tw/live/czon95?82…","indices":[30,53]}]}</t>
  </si>
  <si>
    <t>1283419541725417474</t>
  </si>
  <si>
    <t>sherilucia</t>
  </si>
  <si>
    <t>@mainey_maine It’s our problem actually. We’re all equal &amp;amp; should come together as human beings regardless of our outlook or our race, whatever it is- &amp;amp; unite, so we can progress into something beautiful for our children &amp;amp; their future but #blm is turning into what it is apparently against.</t>
  </si>
  <si>
    <t>Wed Jul 15 15:13:58 +0000 2020</t>
  </si>
  <si>
    <t>56929231</t>
  </si>
  <si>
    <t>mainey_maine</t>
  </si>
  <si>
    <t>229022999</t>
  </si>
  <si>
    <t>1283415320414257154</t>
  </si>
  <si>
    <t>http://pbs.twimg.com/profile_images/1087457917765341187/Sg4JcCbR_normal.jpg</t>
  </si>
  <si>
    <t>http://twitter.com/sherilucia/statuses/1283419541725417474</t>
  </si>
  <si>
    <t>{"hashtags":[{"text":"blm","indices":[252,256]}],"symbols":[],"user_mentions":[{"screen_name":"mainey_maine","name":"Maine","id":56929231,"id_str":"56929231","indices":[0,13]}],"urls":[]}</t>
  </si>
  <si>
    <t>1283419528999903232</t>
  </si>
  <si>
    <t>MccubbinLeon</t>
  </si>
  <si>
    <t>@ttvanthonyhunt @talkRADIO Your argument is inane stupid and follows a boring racist trope. #BLM cares more about black on black crime than white on white crime because they are the victims and are more likely to be incarcerated for similar crimes white people commit.</t>
  </si>
  <si>
    <t>Wed Jul 15 15:13:55 +0000 2020</t>
  </si>
  <si>
    <t>389496682</t>
  </si>
  <si>
    <t>ttvanthonyhunt</t>
  </si>
  <si>
    <t>841394066420039680</t>
  </si>
  <si>
    <t>1283406838298443778</t>
  </si>
  <si>
    <t>http://pbs.twimg.com/profile_images/841403687708819456/nb66fNhy_normal.jpg</t>
  </si>
  <si>
    <t>London, England</t>
  </si>
  <si>
    <t>http://twitter.com/MccubbinLeon/statuses/1283419528999903232</t>
  </si>
  <si>
    <t>{"hashtags":[{"text":"BLM","indices":[92,96]}],"symbols":[],"user_mentions":[{"screen_name":"ttvanthonyhunt","name":"Anthony Hunt","id":389496682,"id_str":"389496682","indices":[0,15]},{"screen_name":"talkRADIO","name":"talkRADIO","id":3380282686,"id_str":"3380282686","indices":[16,26]}],"urls":[]}</t>
  </si>
  <si>
    <t>1283419503154561024</t>
  </si>
  <si>
    <t>Vane_Aminga</t>
  </si>
  <si>
    <t>@arabbu Definitely another case of the entrenched inequality in this highly polarised society. Seen darker ranges online but never found any in shops when I quickly need band aid, so for now got to use the pale ones or the clear alternatives, so yes #BLM all the way</t>
  </si>
  <si>
    <t>Wed Jul 15 15:13:48 +0000 2020</t>
  </si>
  <si>
    <t>35180035</t>
  </si>
  <si>
    <t>arabbu</t>
  </si>
  <si>
    <t>84345689</t>
  </si>
  <si>
    <t>1283057751732649984</t>
  </si>
  <si>
    <t>http://pbs.twimg.com/profile_images/1269028722708971526/zceAWRQy_normal.jpg</t>
  </si>
  <si>
    <t>http://twitter.com/Vane_Aminga/statuses/1283419503154561024</t>
  </si>
  <si>
    <t>{"hashtags":[{"text":"BLM","indices":[250,254]}],"symbols":[],"user_mentions":[{"screen_name":"arabbu","name":"A R A B B U ▫️ N D E G E","id":35180035,"id_str":"35180035","indices":[0,7]}],"urls":[]}</t>
  </si>
  <si>
    <t>1283419487379886080</t>
  </si>
  <si>
    <t>00001Kat</t>
  </si>
  <si>
    <t>@ABCWorldNews Sad when the general public has to school the media on verifiable trends #BLM #Shootings #wednesdaymorning https://t.co/ofMokvGgIa</t>
  </si>
  <si>
    <t>Wed Jul 15 15:13:45 +0000 2020</t>
  </si>
  <si>
    <t>86141342</t>
  </si>
  <si>
    <t>ABCWorldNews</t>
  </si>
  <si>
    <t>2720130608</t>
  </si>
  <si>
    <t>1283389162192863233</t>
  </si>
  <si>
    <t>http://pbs.twimg.com/profile_images/1272009020686110722/FmmzMzD2_normal.jpg</t>
  </si>
  <si>
    <t>http://twitter.com/00001Kat/statuses/1283419487379886080</t>
  </si>
  <si>
    <t>{"hashtags":[{"text":"BLM","indices":[87,91]},{"text":"Shootings","indices":[92,102]},{"text":"wednesdaymorning","indices":[103,120]}],"symbols":[],"user_mentions":[{"screen_name":"ABCWorldNews","name":"World News Tonight","id":86141342,"id_str":"86141342","indices":[0,13]}],"urls":[],"media":[{"id":1283419483550425000,"id_str":"1283419483550425089","indices":[121,144],"media_url":"http://pbs.twimg.com/media/Ec-fOG7WoAEpJeA.jpg","media_url_https":"https://pbs.twimg.com/media/Ec-fOG7WoAEpJeA.jpg","url":"https://t.co/ofMokvGgIa","display_url":"pic.twitter.com/ofMokvGgIa","expanded_url":"https://twitter.com/00001Kat/status/1283419487379886080/photo/1","type":"photo","sizes":{"thumb":{"w":150,"h":150,"resize":"crop"},"large":{"w":743,"h":880,"resize":"fit"},"small":{"w":574,"h":680,"resize":"fit"},"medium":{"w":743,"h":880,"resize":"fit"}}}]}</t>
  </si>
  <si>
    <t>1283419470271320065</t>
  </si>
  <si>
    <t>EmpireFightingC</t>
  </si>
  <si>
    <t>𝗥𝗲𝗷𝗲𝗰𝘁𝗲𝗱 𝗯𝘆 𝘁𝗵𝗲 𝗰𝗶𝘁𝗶𝘇𝗲𝗻𝘀 𝗼𝗳 𝗕𝗿𝗶𝘀𝘁𝗼𝗹
Today all eyes are on Bristol again as the statue of #BLM protester Jen Reid replaces slave trader Edward Colston. Captured by @AlexCarlTurner 📸 https://t.co/GfxC2katWW</t>
  </si>
  <si>
    <t>Wed Jul 15 15:13:41 +0000 2020</t>
  </si>
  <si>
    <t>2443941000</t>
  </si>
  <si>
    <t>http://pbs.twimg.com/profile_images/1088855041237237761/SuB-4zTj_normal.jpg</t>
  </si>
  <si>
    <t>Bristol &amp; South Wales</t>
  </si>
  <si>
    <t>http://twitter.com/EmpireFightingC/statuses/1283419470271320065</t>
  </si>
  <si>
    <t>{"hashtags":[{"text":"BLM","indices":[89,93]}],"symbols":[],"user_mentions":[{"screen_name":"AlexCarlTurner","name":"Alexander Turner","id":486991302,"id_str":"486991302","indices":[163,178]}],"urls":[],"media":[{"id":1283418626268291000,"id_str":"1283418626268291073","indices":[181,204],"media_url":"http://pbs.twimg.com/media/Ec-ecNTXYAE30Kp.jpg","media_url_https":"https://pbs.twimg.com/media/Ec-ecNTXYAE30Kp.jpg","url":"https://t.co/GfxC2katWW","display_url":"pic.twitter.com/GfxC2katWW","expanded_url":"https://twitter.com/EmpireFightingC/status/1283419470271320065/photo/1","type":"photo","sizes":{"thumb":{"w":150,"h":150,"resize":"crop"},"large":{"w":1366,"h":2048,"resize":"fit"},"small":{"w":453,"h":680,"resize":"fit"},"medium":{"w":800,"h":1200,"resize":"fit"}}}]}</t>
  </si>
  <si>
    <t>1283419443909939200</t>
  </si>
  <si>
    <t>RayDeLorenzo</t>
  </si>
  <si>
    <t>@Tabitha59803043 @NBA @bosnianbeast27 @trailblazers In all due respect Tabitha understand BLM is not about exclusion of anyone. #BLM is a simple message saying, hey we're important too. To ignore the importance means systematic racism won't end. So get over it. https://t.co/XTe7WmVQm6</t>
  </si>
  <si>
    <t>Wed Jul 15 15:13:34 +0000 2020</t>
  </si>
  <si>
    <t>1246893812733091840</t>
  </si>
  <si>
    <t>Tabitha59803043</t>
  </si>
  <si>
    <t>2389156962</t>
  </si>
  <si>
    <t>1283210395960905728</t>
  </si>
  <si>
    <t>http://pbs.twimg.com/profile_images/1268192534355865605/4poXNlpW_normal.jpg</t>
  </si>
  <si>
    <t>http://twitter.com/RayDeLorenzo/statuses/1283419443909939200</t>
  </si>
  <si>
    <t>{"hashtags":[{"text":"BLM","indices":[128,132]}],"symbols":[],"user_mentions":[{"screen_name":"Tabitha59803043","name":"Tabitha","id":1246893812733091800,"id_str":"1246893812733091840","indices":[0,16]},{"screen_name":"NBA","name":"NBA","id":19923144,"id_str":"19923144","indices":[17,21]},{"screen_name":"bosnianbeast27","name":"Jusuf Nurkić","id":487962301,"id_str":"487962301","indices":[22,37]},{"screen_name":"trailblazers","name":"Portland Trail Blazers","id":6395222,"id_str":"6395222","indices":[38,51]}],"urls":[{"url":"https://t.co/XTe7WmVQm6","expanded_url":"https://metro.co.uk/2020/03/09/can-white-people-experience-racism-12340542/","display_url":"metro.co.uk/2020/03/09/can…","indices":[262,285]}]}</t>
  </si>
  <si>
    <t>1283419413090316288</t>
  </si>
  <si>
    <t>RamiTheBrown</t>
  </si>
  <si>
    <t>@TheOrlandoJones @NickCannon Point is, he said it and he should've known better. I like Nick, always have and still do. And I like you... won't watch American Gods anymore bc of what they did to you. I can focus just fine on #BreonnaTaylor and #BLM but still think Nick was wrongheaded in that instance.</t>
  </si>
  <si>
    <t>Wed Jul 15 15:13:27 +0000 2020</t>
  </si>
  <si>
    <t>356314667</t>
  </si>
  <si>
    <t>TheOrlandoJones</t>
  </si>
  <si>
    <t>1112934035641323520</t>
  </si>
  <si>
    <t>1283414080422842368</t>
  </si>
  <si>
    <t>http://pbs.twimg.com/profile_images/1112935524799578112/_b4fpHxI_normal.jpg</t>
  </si>
  <si>
    <t>http://twitter.com/RamiTheBrown/statuses/1283419413090316288</t>
  </si>
  <si>
    <t>{"hashtags":[{"text":"BreonnaTaylor","indices":[225,239]},{"text":"BLM","indices":[244,248]}],"symbols":[],"user_mentions":[{"screen_name":"TheOrlandoJones","name":"Orlando Jones","id":356314667,"id_str":"356314667","indices":[0,16]},{"screen_name":"NickCannon","name":"Nick Cannon","id":19571299,"id_str":"19571299","indices":[17,28]}],"urls":[]}</t>
  </si>
  <si>
    <t>1283419388771803137</t>
  </si>
  <si>
    <t>jawoistjawi</t>
  </si>
  <si>
    <t>Wow - mittlerweile sind hunderte der #Liebmann Umschläge  verschickt worden! 
Ihr habt noch keinen um das größte #Nazi #Täterdenkmal #Palandt einfach selbst um zu benennen? Bestellt ihn über folgenden Link: https://t.co/d9pyjvfcZ4
#LieberLiebmann #Beck #blm https://t.co/VMnEGP5pgv</t>
  </si>
  <si>
    <t>Wed Jul 15 15:13:21 +0000 2020</t>
  </si>
  <si>
    <t>55883961</t>
  </si>
  <si>
    <t>http://pbs.twimg.com/profile_images/516959832327208960/mIuhjK1K_normal.jpeg</t>
  </si>
  <si>
    <t>http://twitter.com/jawoistjawi/statuses/1283419388771803137</t>
  </si>
  <si>
    <t>{"hashtags":[{"text":"Liebmann","indices":[37,46]},{"text":"Nazi","indices":[113,118]},{"text":"Täterdenkmal","indices":[119,132]},{"text":"Palandt","indices":[133,141]},{"text":"LieberLiebmann","indices":[232,247]},{"text":"Beck","indices":[248,253]},{"text":"blm","indices":[254,258]}],"symbols":[],"user_mentions":[],"urls":[{"url":"https://t.co/d9pyjvfcZ4","expanded_url":"http://forms.gle/ADCQmu5DXrJTQDZp8","display_url":"forms.gle/ADCQmu5DXrJTQD…","indices":[207,230]}],"media":[{"id":1283418511822540800,"id_str":"1283418511822540808","indices":[259,282],"media_url":"http://pbs.twimg.com/media/Ec-eVi9X0Agv2hj.jpg","media_url_https":"https://pbs.twimg.com/media/Ec-eVi9X0Agv2hj.jpg","url":"https://t.co/VMnEGP5pgv","display_url":"pic.twitter.com/VMnEGP5pgv","expanded_url":"https://twitter.com/jawoistjawi/status/1283419388771803137/photo/1","type":"photo","sizes":{"thumb":{"w":150,"h":150,"resize":"crop"},"large":{"w":960,"h":540,"resize":"fit"},"small":{"w":680,"h":383,"resize":"fit"},"medium":{"w":960,"h":540,"resize":"fit"}}}]}</t>
  </si>
  <si>
    <t>1283419346962747392</t>
  </si>
  <si>
    <t>Georgie Soros Plows $220 Million into Radical #BLM Groups of Thugs and Anti-Police Movements.</t>
  </si>
  <si>
    <t>Wed Jul 15 15:13:11 +0000 2020</t>
  </si>
  <si>
    <t>http://twitter.com/Bryan700/statuses/1283419346962747392</t>
  </si>
  <si>
    <t>{"hashtags":[{"text":"BLM","indices":[46,50]}],"symbols":[],"user_mentions":[],"urls":[]}</t>
  </si>
  <si>
    <t>1283419343003570177</t>
  </si>
  <si>
    <t>Gerber9Stan</t>
  </si>
  <si>
    <t>@Pikeitberk @beethgogh @TIME At least the #NRA stands for the American values of freedom and rights.  #BLM and #AntifaTerrorist have been coopted and are now #DNC slush funds that stand for Marxism, Socialism, bigotry, racism, and hate, all very unAmerican.</t>
  </si>
  <si>
    <t>Wed Jul 15 15:13:10 +0000 2020</t>
  </si>
  <si>
    <t>779314463656779776</t>
  </si>
  <si>
    <t>Pikeitberk</t>
  </si>
  <si>
    <t>1244279199227133952</t>
  </si>
  <si>
    <t>1283388930713321472</t>
  </si>
  <si>
    <t>http://pbs.twimg.com/profile_images/1244280310763868161/lkygMVND_normal.jpg</t>
  </si>
  <si>
    <t>http://twitter.com/Gerber9Stan/statuses/1283419343003570177</t>
  </si>
  <si>
    <t>{"hashtags":[{"text":"NRA","indices":[42,46]},{"text":"BLM","indices":[102,106]},{"text":"AntifaTerrorist","indices":[111,127]},{"text":"DNC","indices":[158,162]}],"symbols":[],"user_mentions":[{"screen_name":"Pikeitberk","name":"Old Durf","id":779314463656779800,"id_str":"779314463656779776","indices":[0,11]},{"screen_name":"beethgogh","name":"Carlos Bustamante","id":796593229097566200,"id_str":"796593229097566209","indices":[12,22]},{"screen_name":"TIME","name":"TIME","id":14293310,"id_str":"14293310","indices":[23,28]}],"urls":[]}</t>
  </si>
  <si>
    <t>1283419331943190530</t>
  </si>
  <si>
    <t>Lily_schnoodle</t>
  </si>
  <si>
    <t>Decided I couldn't wear this old hp jumper without some adjustments! (Pls ignore my bad sewing) 🌈🖤#FuckJKR #BLM #LGBT https://t.co/NHRzQryPwX</t>
  </si>
  <si>
    <t>Wed Jul 15 15:13:08 +0000 2020</t>
  </si>
  <si>
    <t>4884761873</t>
  </si>
  <si>
    <t>http://pbs.twimg.com/profile_images/1009573981966487552/pqgrhrvL_normal.jpg</t>
  </si>
  <si>
    <t>http://twitter.com/Lily_schnoodle/statuses/1283419331943190530</t>
  </si>
  <si>
    <t>{"hashtags":[{"text":"FuckJKR","indices":[98,106]},{"text":"BLM","indices":[107,111]},{"text":"LGBT","indices":[112,117]}],"symbols":[],"user_mentions":[],"urls":[],"media":[{"id":1283419328516436000,"id_str":"1283419328516435968","indices":[118,141],"media_url":"http://pbs.twimg.com/media/Ec-fFFYXsAAp_as.jpg","media_url_https":"https://pbs.twimg.com/media/Ec-fFFYXsAAp_as.jpg","url":"https://t.co/NHRzQryPwX","display_url":"pic.twitter.com/NHRzQryPwX","expanded_url":"https://twitter.com/Lily_schnoodle/status/1283419331943190530/photo/1","type":"photo","sizes":{"thumb":{"w":150,"h":150,"resize":"crop"},"medium":{"w":900,"h":1200,"resize":"fit"},"small":{"w":510,"h":680,"resize":"fit"},"large":{"w":1536,"h":2048,"resize":"fit"}}}]}</t>
  </si>
  <si>
    <t>1283419316256374785</t>
  </si>
  <si>
    <t>TheyLovingKEESH</t>
  </si>
  <si>
    <t>@icesluvUu They cancelled wild n out because nick cannon with the whole #BLM movement basically</t>
  </si>
  <si>
    <t>Wed Jul 15 15:13:04 +0000 2020</t>
  </si>
  <si>
    <t>527635230</t>
  </si>
  <si>
    <t>icesluvUu</t>
  </si>
  <si>
    <t>239545758</t>
  </si>
  <si>
    <t>1283400386301382657</t>
  </si>
  <si>
    <t>http://pbs.twimg.com/profile_images/1269740303633780738/xQk2b1av_normal.jpg</t>
  </si>
  <si>
    <t>http://twitter.com/TheyLovingKEESH/statuses/1283419316256374785</t>
  </si>
  <si>
    <t>{"hashtags":[{"text":"BLM","indices":[72,76]}],"symbols":[],"user_mentions":[{"screen_name":"icesluvUu","name":"IceyBitch","id":527635230,"id_str":"527635230","indices":[0,10]}],"urls":[]}</t>
  </si>
  <si>
    <t>1283419284048420865</t>
  </si>
  <si>
    <t>Yester0630</t>
  </si>
  <si>
    <t>Fox been doing this deceitful sh!t since the 90's w/NO ARTIFACTS, RECEIPTS or proof to back up their statements😳🤯 @NickCannon is fired IMMEDIATELY but Fox/radio talking heads: Limbaugh, Carson, Ingraham, Coulter n&amp;gt; spew #AntiBlack rhetoric n STILL💰💵OUT🤷🏽‍♂️ #WhiteSupremacy #BLM https://t.co/ZXzdSGgLvC https://t.co/aORfRsKq91</t>
  </si>
  <si>
    <t>Wed Jul 15 15:12:56 +0000 2020</t>
  </si>
  <si>
    <t>1252232412785815553</t>
  </si>
  <si>
    <t>http://pbs.twimg.com/profile_images/1252233291421200385/mNGsVhCH_normal.jpg</t>
  </si>
  <si>
    <t>(314) STL, Missouri, USA</t>
  </si>
  <si>
    <t>http://twitter.com/Yester0630/statuses/1283419284048420865</t>
  </si>
  <si>
    <t>{"hashtags":[{"text":"AntiBlack","indices":[223,233]},{"text":"WhiteSupremacy","indices":[261,276]},{"text":"BLM","indices":[277,281]}],"symbols":[],"user_mentions":[{"screen_name":"NickCannon","name":"Nick Cannon","id":19571299,"id_str":"19571299","indices":[114,125]}],"urls":[{"url":"https://t.co/ZXzdSGgLvC","expanded_url":"https://twitter.com/LeftSentThis/status/1283281086278012928","display_url":"twitter.com/LeftSentThis/s…","indices":[282,305]}],"media":[{"id":1283419259440443400,"id_str":"1283419259440443393","indices":[306,329],"media_url":"http://pbs.twimg.com/media/Ec-fBEDXsAEHK8d.jpg","media_url_https":"https://pbs.twimg.com/media/Ec-fBEDXsAEHK8d.jpg","url":"https://t.co/aORfRsKq91","display_url":"pic.twitter.com/aORfRsKq91","expanded_url":"https://twitter.com/Yester0630/status/1283419284048420865/photo/1","type":"photo","sizes":{"thumb":{"w":150,"h":150,"resize":"crop"},"small":{"w":618,"h":412,"resize":"fit"},"large":{"w":618,"h":412,"resize":"fit"},"medium":{"w":618,"h":412,"resize":"fit"}}}]}</t>
  </si>
  <si>
    <t>1283419283851223040</t>
  </si>
  <si>
    <t>Paolo90777</t>
  </si>
  <si>
    <t>@francescatotolo A quella pagliacciata del #BLM (dietro cui si nascondono i $oliti) non frega nulla delle vite dei neri. Pura strumentalizzazione commerciale e consumistica per far macinare quattrini alle multinazionali, alla faccia dei fessi antirazzisti che si inginocchiano emulando i milionari</t>
  </si>
  <si>
    <t>2971149125</t>
  </si>
  <si>
    <t>francescatotolo</t>
  </si>
  <si>
    <t>1214466915634237441</t>
  </si>
  <si>
    <t>1283343936896081921</t>
  </si>
  <si>
    <t>http://pbs.twimg.com/profile_images/1265987258710097920/rDkIGA1s_normal.jpg</t>
  </si>
  <si>
    <t>http://twitter.com/Paolo90777/statuses/1283419283851223040</t>
  </si>
  <si>
    <t>{"hashtags":[{"text":"BLM","indices":[43,47]}],"symbols":[{"text":"oliti","indices":[76,82]}],"user_mentions":[{"screen_name":"francescatotolo","name":"Francesca Totolo","id":2971149125,"id_str":"2971149125","indices":[0,16]}],"urls":[]}</t>
  </si>
  <si>
    <t>1283419277056512002</t>
  </si>
  <si>
    <t>kr_richardson</t>
  </si>
  <si>
    <t>The #BLM movement is now hijacked by these commies who are harassing black people. Insanity. https://t.co/QtIWTuKvY4</t>
  </si>
  <si>
    <t>Wed Jul 15 15:12:55 +0000 2020</t>
  </si>
  <si>
    <t>1163662917331382272</t>
  </si>
  <si>
    <t>http://pbs.twimg.com/profile_images/1224319395763064832/q9ZZ-5ML_normal.jpg</t>
  </si>
  <si>
    <t>Houston, TX</t>
  </si>
  <si>
    <t>http://twitter.com/kr_richardson/statuses/1283419277056512002</t>
  </si>
  <si>
    <t>{"hashtags":[{"text":"BLM","indices":[4,8]}],"symbols":[],"user_mentions":[],"urls":[{"url":"https://t.co/QtIWTuKvY4","expanded_url":"https://twitter.com/stillgray/status/1283193566882263042","display_url":"twitter.com/stillgray/stat…","indices":[93,116]}]}</t>
  </si>
  <si>
    <t>1283419273583489025</t>
  </si>
  <si>
    <t>RehabbingUSA</t>
  </si>
  <si>
    <t>@seanhannity @realDonaldTrump Since #BLM supports violence and domestic terrorism, looting and hate! Lets #burn it down like the virgin mary BLM- Let's bring this to the ground .... 
https://t.co/PchCsl6S5Z</t>
  </si>
  <si>
    <t>Wed Jul 15 15:12:54 +0000 2020</t>
  </si>
  <si>
    <t>41634520</t>
  </si>
  <si>
    <t>seanhannity</t>
  </si>
  <si>
    <t>1259351133434179584</t>
  </si>
  <si>
    <t>http://pbs.twimg.com/profile_images/1266835013099610112/XPFPPJTg_normal.png</t>
  </si>
  <si>
    <t>Las Vegas, Nevada</t>
  </si>
  <si>
    <t>http://twitter.com/RehabbingUSA/statuses/1283419273583489025</t>
  </si>
  <si>
    <t>{"hashtags":[{"text":"BLM","indices":[36,40]},{"text":"burn","indices":[106,111]}],"symbols":[],"user_mentions":[{"screen_name":"seanhannity","name":"Sean Hannity","id":41634520,"id_str":"41634520","indices":[0,12]},{"screen_name":"realDonaldTrump","name":"Donald J. Trump","id":25073877,"id_str":"25073877","indices":[13,29]}],"urls":[{"url":"https://t.co/PchCsl6S5Z","expanded_url":"https://www.google.com/amp/s/www.nbcnews.com/news/amp/ncna1233862","display_url":"google.com/amp/s/www.nbcn…","indices":[183,206]}]}</t>
  </si>
  <si>
    <t>1283419211319123968</t>
  </si>
  <si>
    <t>M006</t>
  </si>
  <si>
    <t>@UnpleasantTrut2 #BLM at its finest</t>
  </si>
  <si>
    <t>Wed Jul 15 15:12:39 +0000 2020</t>
  </si>
  <si>
    <t>1007321467279826944</t>
  </si>
  <si>
    <t>UnpleasantTrut2</t>
  </si>
  <si>
    <t>29242045</t>
  </si>
  <si>
    <t>1283378004513755138</t>
  </si>
  <si>
    <t>http://pbs.twimg.com/profile_images/124847095/edit_op_stap_normal.JPG</t>
  </si>
  <si>
    <t>Antwerp, Belgium, Europe</t>
  </si>
  <si>
    <t>http://twitter.com/M006/statuses/1283419211319123968</t>
  </si>
  <si>
    <t>{"hashtags":[{"text":"BLM","indices":[17,21]}],"symbols":[],"user_mentions":[{"screen_name":"UnpleasantTrut2","name":"Unpleasant Truths","id":1007321467279827000,"id_str":"1007321467279826944","indices":[0,16]}],"urls":[]}</t>
  </si>
  <si>
    <t>1283419207514894338</t>
  </si>
  <si>
    <t>TheGSlot</t>
  </si>
  <si>
    <t>A statue has been erected in plots to honour #BLM activist Jen Reid. When the original colston statue was taken down, Jen climbed up on the perch and raised her arm in black power salute 💕#jenreid #plith #thegslot https://t.co/CPkD2Q2wpZ</t>
  </si>
  <si>
    <t>Wed Jul 15 15:12:38 +0000 2020</t>
  </si>
  <si>
    <t>1282928862817656832</t>
  </si>
  <si>
    <t>http://pbs.twimg.com/profile_images/1282929378637357059/R1BpImBm_normal.jpg</t>
  </si>
  <si>
    <t>http://twitter.com/TheGSlot/statuses/1283419207514894338</t>
  </si>
  <si>
    <t>{"hashtags":[{"text":"BLM","indices":[45,49]},{"text":"jenreid","indices":[188,196]},{"text":"plith","indices":[197,203]},{"text":"thegslot","indices":[204,213]}],"symbols":[],"user_mentions":[],"urls":[],"media":[{"id":1283418984570912800,"id_str":"1283418984570912770","indices":[214,237],"media_url":"http://pbs.twimg.com/ext_tw_video_thumb/1283418984570912770/pu/img/K3VT9Bh4o8VuMs5c.jpg","media_url_https":"https://pbs.twimg.com/ext_tw_video_thumb/1283418984570912770/pu/img/K3VT9Bh4o8VuMs5c.jpg","url":"https://t.co/CPkD2Q2wpZ","display_url":"pic.twitter.com/CPkD2Q2wpZ","expanded_url":"https://twitter.com/TheGSlot/status/1283419207514894338/video/1","type":"photo","sizes":{"thumb":{"w":150,"h":150,"resize":"crop"},"small":{"w":680,"h":680,"resize":"fit"},"medium":{"w":720,"h":720,"resize":"fit"},"large":{"w":720,"h":720,"resize":"fit"}}}]}</t>
  </si>
  <si>
    <t>1283419166888820736</t>
  </si>
  <si>
    <t>flyftrs102</t>
  </si>
  <si>
    <t>You were told by @SusanRice27 @HillaryClinton and @BarackObama that the murder of a us ambassador was the result of a “spontaneous demonstration” You are now being told by MSM that #BLM riots are spontaneous demonstrations. Think you’re being lied to again?</t>
  </si>
  <si>
    <t>Wed Jul 15 15:12:28 +0000 2020</t>
  </si>
  <si>
    <t>4817640811</t>
  </si>
  <si>
    <t>http://pbs.twimg.com/profile_images/968042598039478272/N6c1oB1m_normal.jpg</t>
  </si>
  <si>
    <t>http://twitter.com/flyftrs102/statuses/1283419166888820736</t>
  </si>
  <si>
    <t>{"hashtags":[{"text":"BLM","indices":[181,185]}],"symbols":[],"user_mentions":[{"screen_name":"SusanRice27","name":"susan rice","id":1329572702,"id_str":"1329572702","indices":[17,29]},{"screen_name":"HillaryClinton","name":"Hillary Clinton","id":1339835893,"id_str":"1339835893","indices":[30,45]},{"screen_name":"BarackObama","name":"Barack Obama","id":813286,"id_str":"813286","indices":[50,62]}],"urls":[]}</t>
  </si>
  <si>
    <t>1283419147163045888</t>
  </si>
  <si>
    <t>DannyyBouzon</t>
  </si>
  <si>
    <t>@_pcabrera24 I’m putting 1,300$ on Black #BLM</t>
  </si>
  <si>
    <t>Wed Jul 15 15:12:24 +0000 2020</t>
  </si>
  <si>
    <t>2868007893</t>
  </si>
  <si>
    <t>_pcabrera24</t>
  </si>
  <si>
    <t>828031633966108675</t>
  </si>
  <si>
    <t>1283416605238714369</t>
  </si>
  <si>
    <t>http://pbs.twimg.com/profile_images/1248213858482655232/9x6WcdGb_normal.jpg</t>
  </si>
  <si>
    <t>Miami, FL</t>
  </si>
  <si>
    <t>http://twitter.com/DannyyBouzon/statuses/1283419147163045888</t>
  </si>
  <si>
    <t>{"hashtags":[{"text":"BLM","indices":[41,45]}],"symbols":[],"user_mentions":[{"screen_name":"_pcabrera24","name":"pabs","id":2868007893,"id_str":"2868007893","indices":[0,12]}],"urls":[]}</t>
  </si>
  <si>
    <t>1283419137004322816</t>
  </si>
  <si>
    <t>FafanyoThePryme</t>
  </si>
  <si>
    <t>Dear Ghanaians
I did this for Ghana police some years back and also addressed Black Lives Matter in this song. 
This is the first song I produced myself. I don't regret it.
Kindly retweet for me please
#GhanaPolice
#BLM
#Letter2ThePolice
https://t.co/Cyi1K36JQx</t>
  </si>
  <si>
    <t>Wed Jul 15 15:12:21 +0000 2020</t>
  </si>
  <si>
    <t>1299403104</t>
  </si>
  <si>
    <t>1283412251567849472</t>
  </si>
  <si>
    <t>http://pbs.twimg.com/profile_images/1261401053477691392/_dAlgBle_normal.jpg</t>
  </si>
  <si>
    <t>Greater Accra, Ghana</t>
  </si>
  <si>
    <t>http://twitter.com/FafanyoThePryme/statuses/1283419137004322816</t>
  </si>
  <si>
    <t>{"hashtags":[{"text":"GhanaPolice","indices":[203,215]},{"text":"BLM","indices":[216,220]},{"text":"Letter2ThePolice","indices":[221,238]}],"symbols":[],"user_mentions":[],"urls":[{"url":"https://t.co/Cyi1K36JQx","expanded_url":"https://soundcloud.com/fafanyothepryme/letter2thepolice-fafanyo-the-1","display_url":"soundcloud.com/fafanyotheprym…","indices":[240,263]}]}</t>
  </si>
  <si>
    <t>1283419066078605319</t>
  </si>
  <si>
    <t>RepublicanDad20</t>
  </si>
  <si>
    <t>@charliekirk11 But, go ahead and gather in thousands to march for #BLM, cause, those aren't super-spreader events, right?</t>
  </si>
  <si>
    <t>Wed Jul 15 15:12:04 +0000 2020</t>
  </si>
  <si>
    <t>292929271</t>
  </si>
  <si>
    <t>charliekirk11</t>
  </si>
  <si>
    <t>1217466740465995778</t>
  </si>
  <si>
    <t>1283418847295311873</t>
  </si>
  <si>
    <t>http://pbs.twimg.com/profile_images/1283125937836441600/mGucQhZx_normal.jpg</t>
  </si>
  <si>
    <t>PNW</t>
  </si>
  <si>
    <t>http://twitter.com/RepublicanDad20/statuses/1283419066078605319</t>
  </si>
  <si>
    <t>{"hashtags":[{"text":"BLM","indices":[66,70]}],"symbols":[],"user_mentions":[{"screen_name":"charliekirk11","name":"Charlie Kirk","id":292929271,"id_str":"292929271","indices":[0,14]}],"urls":[]}</t>
  </si>
  <si>
    <t>1283419049620275200</t>
  </si>
  <si>
    <t>SkyeGidman</t>
  </si>
  <si>
    <t>Black Lives Matter very much! #blm Black lives matter forever! @year6MAPS #Blacklivesmatter #Blacklivesmatterforever https://t.co/hwdHQiqal7</t>
  </si>
  <si>
    <t>Wed Jul 15 15:12:00 +0000 2020</t>
  </si>
  <si>
    <t>1242410958523375616</t>
  </si>
  <si>
    <t>http://pbs.twimg.com/profile_images/1242435635404771328/v46aZG-q_normal.jpg</t>
  </si>
  <si>
    <t>http://twitter.com/SkyeGidman/statuses/1283419049620275200</t>
  </si>
  <si>
    <t>{"hashtags":[{"text":"blm","indices":[30,34]},{"text":"Blacklivesmatter","indices":[74,91]},{"text":"Blacklivesmatterforever","indices":[92,116]}],"symbols":[],"user_mentions":[{"screen_name":"year6MAPS","name":"Y6 Monks Abbey","id":3535248496,"id_str":"3535248496","indices":[63,73]}],"urls":[],"media":[{"id":1283419031836426200,"id_str":"1283419031836426240","indices":[117,140],"media_url":"http://pbs.twimg.com/media/Ec-ez0KWAAAT7r_.jpg","media_url_https":"https://pbs.twimg.com/media/Ec-ez0KWAAAT7r_.jpg","url":"https://t.co/hwdHQiqal7","display_url":"pic.twitter.com/hwdHQiqal7","expanded_url":"https://twitter.com/SkyeGidman/status/1283419049620275200/photo/1","type":"photo","sizes":{"medium":{"w":900,"h":1200,"resize":"fit"},"small":{"w":510,"h":680,"resize":"fit"},"thumb":{"w":150,"h":150,"resize":"crop"},"large":{"w":1350,"h":1800,"resize":"fit"}}}]}</t>
  </si>
  <si>
    <t>1283419032226390022</t>
  </si>
  <si>
    <t>barmb17123</t>
  </si>
  <si>
    <t>At this point in our history we cannot afford to go BACKWARD. #BLM #VoteDougJones We MUST #FlipTheSenateBlue #DitchMitch2020 #Vote @AmyMcGrathKY #VoteBlueToSaveAmerica2020 and #VoteByMail in HUGE NUMBERS. #GOTV #VoteJoeBiden2020 https://t.co/JrBtJyFp6P</t>
  </si>
  <si>
    <t>Wed Jul 15 15:11:56 +0000 2020</t>
  </si>
  <si>
    <t>3780915614</t>
  </si>
  <si>
    <t>http://pbs.twimg.com/profile_images/1262370701970780160/Q_yPX4cH_normal.jpg</t>
  </si>
  <si>
    <t>California, USA</t>
  </si>
  <si>
    <t>http://twitter.com/barmb17123/statuses/1283419032226390022</t>
  </si>
  <si>
    <t>{"hashtags":[{"text":"BLM","indices":[62,66]},{"text":"VoteDougJones","indices":[67,81]},{"text":"FlipTheSenateBlue","indices":[90,108]},{"text":"DitchMitch2020","indices":[109,124]},{"text":"Vote","indices":[125,130]},{"text":"VoteBlueToSaveAmerica2020","indices":[145,171]},{"text":"VoteByMail","indices":[176,187]},{"text":"GOTV","indices":[205,210]},{"text":"VoteJoeBiden2020","indices":[211,228]}],"symbols":[],"user_mentions":[{"screen_name":"AmyMcGrathKY","name":"Amy McGrath","id":2783231383,"id_str":"2783231383","indices":[131,144]}],"urls":[{"url":"https://t.co/JrBtJyFp6P","expanded_url":"https://twitter.com/aldemocrats/status/1283240632409096192","display_url":"twitter.com/aldemocrats/st…","indices":[229,252]}]}</t>
  </si>
  <si>
    <t>1283419026367172608</t>
  </si>
  <si>
    <t>flgirlbella</t>
  </si>
  <si>
    <t>@Memeboi60001982 @kianasp @DougJones @DougJonesHQ and if you support trump you don’t have the country’s best interest in heart. you have “YOUR interest at heart.” #blm #dumptrump 🤢</t>
  </si>
  <si>
    <t>Wed Jul 15 15:11:55 +0000 2020</t>
  </si>
  <si>
    <t>1245410300339326978</t>
  </si>
  <si>
    <t>Memeboi60001982</t>
  </si>
  <si>
    <t>2499673766</t>
  </si>
  <si>
    <t>1283265090435919872</t>
  </si>
  <si>
    <t>http://pbs.twimg.com/profile_images/1265824947928170499/LPVelPpm_normal.jpg</t>
  </si>
  <si>
    <t>http://twitter.com/flgirlbella/statuses/1283419026367172608</t>
  </si>
  <si>
    <t>{"hashtags":[{"text":"blm","indices":[163,167]},{"text":"dumptrump","indices":[168,178]}],"symbols":[],"user_mentions":[{"screen_name":"Memeboi60001982","name":"Memeboi","id":1245410300339327000,"id_str":"1245410300339326978","indices":[0,16]},{"screen_name":"kianasp","name":"Kiana Perkins","id":254833442,"id_str":"254833442","indices":[17,25]},{"screen_name":"DougJones","name":"Doug Jones","id":239548513,"id_str":"239548513","indices":[26,36]},{"screen_name":"DougJonesHQ","name":"Doug Jones for Senate","id":1085336531567628300,"id_str":"1085336531567628288","indices":[37,49]}],"urls":[]}</t>
  </si>
  <si>
    <t>1283419017903067138</t>
  </si>
  <si>
    <t>JMRivers17</t>
  </si>
  <si>
    <t>@lclambeck @StamAdvocate The reality is that nothing will change the @EducateCT @GovNedLamont gross hypocrisy about charters unless black parents start to protest like #BLM. #BlackMindsMatter</t>
  </si>
  <si>
    <t>Wed Jul 15 15:11:53 +0000 2020</t>
  </si>
  <si>
    <t>39520317</t>
  </si>
  <si>
    <t>lclambeck</t>
  </si>
  <si>
    <t>180885524</t>
  </si>
  <si>
    <t>1283160605957005313</t>
  </si>
  <si>
    <t>http://pbs.twimg.com/profile_images/1181200705467670528/sd_bLH5w_normal.jpg</t>
  </si>
  <si>
    <t>http://twitter.com/JMRivers17/statuses/1283419017903067138</t>
  </si>
  <si>
    <t>{"hashtags":[{"text":"BLM","indices":[168,172]},{"text":"BlackMindsMatter","indices":[174,191]}],"symbols":[],"user_mentions":[{"screen_name":"lclambeck","name":"linda lambeck","id":39520317,"id_str":"39520317","indices":[0,10]},{"screen_name":"StamAdvocate","name":"Stamford Advocate","id":16583845,"id_str":"16583845","indices":[11,24]},{"screen_name":"EducateCT","name":"CT Dept of Education","id":2319382922,"id_str":"2319382922","indices":[69,79]},{"screen_name":"GovNedLamont","name":"Governor Ned Lamont","id":1076293903723233300,"id_str":"1076293903723233280","indices":[80,93]}],"urls":[]}</t>
  </si>
  <si>
    <t>1283419011427045376</t>
  </si>
  <si>
    <t>woodlandmetal</t>
  </si>
  <si>
    <t>@Blklivesmatter I'd like the BLM movement to explain this picture. Nicolas Maduro with the BLM co-founder.Maduro is a dictator commiting atrocities against the population of Venezuela. Murder, rape, homophobe, starvation, accused of crimes against humanity #blm #BlackLivesMatter https://t.co/0TJBiJKkTF</t>
  </si>
  <si>
    <t>Wed Jul 15 15:11:51 +0000 2020</t>
  </si>
  <si>
    <t>1604931252</t>
  </si>
  <si>
    <t>Blklivesmatter</t>
  </si>
  <si>
    <t>1249550054492422145</t>
  </si>
  <si>
    <t>http://pbs.twimg.com/profile_images/1249601946622844929/foFGrooO_normal.jpg</t>
  </si>
  <si>
    <t>Mexico city</t>
  </si>
  <si>
    <t>http://twitter.com/woodlandmetal/statuses/1283419011427045376</t>
  </si>
  <si>
    <t>{"hashtags":[{"text":"blm","indices":[257,261]},{"text":"BlackLivesMatter","indices":[262,279]}],"symbols":[],"user_mentions":[{"screen_name":"Blklivesmatter","name":"Black Lives Matter","id":1604931252,"id_str":"1604931252","indices":[0,15]}],"urls":[],"media":[{"id":1283418404653797400,"id_str":"1283418404653797376","indices":[280,303],"media_url":"http://pbs.twimg.com/media/Ec-ePTuWkAA1K9a.jpg","media_url_https":"https://pbs.twimg.com/media/Ec-ePTuWkAA1K9a.jpg","url":"https://t.co/0TJBiJKkTF","display_url":"pic.twitter.com/0TJBiJKkTF","expanded_url":"https://twitter.com/woodlandmetal/status/1283419011427045376/photo/1","type":"photo","sizes":{"medium":{"w":678,"h":381,"resize":"fit"},"thumb":{"w":150,"h":150,"resize":"crop"},"large":{"w":678,"h":381,"resize":"fit"},"small":{"w":678,"h":381,"resize":"fit"}}}]}</t>
  </si>
  <si>
    <t>1283419007979343873</t>
  </si>
  <si>
    <t>violetvallery</t>
  </si>
  <si>
    <t>and the ones that know are always checking where they donate but oh dear Charles tell me how are you helping the #BLM movement by supporting a racist orange who is the reason that all of this is happening, but yeah i am the FoOL😿😿
#BlackLivesMatter #BlackTransLivesMatter #ACAB</t>
  </si>
  <si>
    <t>Wed Jul 15 15:11:50 +0000 2020</t>
  </si>
  <si>
    <t>908408490238111746</t>
  </si>
  <si>
    <t>1283416678345445377</t>
  </si>
  <si>
    <t>http://pbs.twimg.com/profile_images/1273246847952392192/_crY-YKT_normal.jpg</t>
  </si>
  <si>
    <t>http://twitter.com/violetvallery/statuses/1283419007979343873</t>
  </si>
  <si>
    <t>{"hashtags":[{"text":"BLM","indices":[113,117]},{"text":"BlackLivesMatter","indices":[231,248]},{"text":"BlackTransLivesMatter","indices":[249,271]},{"text":"ACAB","indices":[272,277]}],"symbols":[],"user_mentions":[],"urls":[]}</t>
  </si>
  <si>
    <t>1283419003785039878</t>
  </si>
  <si>
    <t>FlorianPanko</t>
  </si>
  <si>
    <t>@ValentinCaUhl @herr_elljott Mach mich echt einfach nur Fassungslos. #BLM #BlackLivesMatter</t>
  </si>
  <si>
    <t>Wed Jul 15 15:11:49 +0000 2020</t>
  </si>
  <si>
    <t>1154517942111019010</t>
  </si>
  <si>
    <t>ValentinCaUhl</t>
  </si>
  <si>
    <t>987035156</t>
  </si>
  <si>
    <t>1283369520304979971</t>
  </si>
  <si>
    <t>http://pbs.twimg.com/profile_images/1278077204740689922/o8iHftyP_normal.jpg</t>
  </si>
  <si>
    <t>Bochum, Deutschland</t>
  </si>
  <si>
    <t>http://twitter.com/FlorianPanko/statuses/1283419003785039878</t>
  </si>
  <si>
    <t>{"hashtags":[{"text":"BLM","indices":[69,73]},{"text":"BlackLivesMatter","indices":[74,91]}],"symbols":[],"user_mentions":[{"screen_name":"ValentinCaUhl","name":"Valentin Kurt Uhlemann","id":1154517942111019000,"id_str":"1154517942111019010","indices":[0,14]},{"screen_name":"herr_elljott","name":"leon jeske 💛","id":1178387023067062300,"id_str":"1178387023067062272","indices":[15,28]}],"urls":[]}</t>
  </si>
  <si>
    <t>1283418977725820928</t>
  </si>
  <si>
    <t>TheoFisk</t>
  </si>
  <si>
    <t>@bitchicalist @SarcasmStardust You want to put that up against a guy who praises the fucking confederate flag? Tells black NASCAR driver to apologize for supporting #BLM
Biden is extremely flawed, please do not ever think we differ here 
Will you accept the reality that one of these two WILL be president?</t>
  </si>
  <si>
    <t>Wed Jul 15 15:11:43 +0000 2020</t>
  </si>
  <si>
    <t>1098272822919680000</t>
  </si>
  <si>
    <t>bitchicalist</t>
  </si>
  <si>
    <t>1252722896046297089</t>
  </si>
  <si>
    <t>1283416064815255552</t>
  </si>
  <si>
    <t>http://pbs.twimg.com/profile_images/1270949837865979905/aC-Whs4N_normal.jpg</t>
  </si>
  <si>
    <t>A "Capitalist Shithole"</t>
  </si>
  <si>
    <t>http://twitter.com/TheoFisk/statuses/1283418977725820928</t>
  </si>
  <si>
    <t>{"hashtags":[{"text":"BLM","indices":[165,169]}],"symbols":[],"user_mentions":[{"screen_name":"bitchicalist","name":"Anarcho-Bitchicalist","id":1098272822919680000,"id_str":"1098272822919680000","indices":[0,13]},{"screen_name":"SarcasmStardust","name":"Comrade Misty is Putin’s Buddy","id":279673090,"id_str":"279673090","indices":[14,30]}],"urls":[]}</t>
  </si>
  <si>
    <t>1283418860968796160</t>
  </si>
  <si>
    <t>Tattyan_03</t>
  </si>
  <si>
    <t>#BLM https://t.co/TUL1xU4tlv</t>
  </si>
  <si>
    <t>Wed Jul 15 15:11:15 +0000 2020</t>
  </si>
  <si>
    <t>286508347</t>
  </si>
  <si>
    <t>http://pbs.twimg.com/profile_images/1264807395693178880/Npj5iNf3_normal.jpg</t>
  </si>
  <si>
    <t>金沢市</t>
  </si>
  <si>
    <t>http://twitter.com/Tattyan_03/statuses/1283418860968796160</t>
  </si>
  <si>
    <t>{"hashtags":[{"text":"BLM","indices":[0,4]}],"symbols":[],"user_mentions":[],"urls":[{"url":"https://t.co/TUL1xU4tlv","expanded_url":"https://twitter.com/Tomo20309138/status/1283408542070738944","display_url":"twitter.com/Tomo20309138/s…","indices":[5,28]}]}</t>
  </si>
  <si>
    <t>1283418763128381440</t>
  </si>
  <si>
    <t>Black lives matter! @year6MAPS #blm #blacklivesmatter this black movement is extremely important and everyone needs to know that. I support black lives! Black Lives Matter! ✊🏻✊🏽✊🏾✊🏿 https://t.co/LJ36EXXZkS</t>
  </si>
  <si>
    <t>Wed Jul 15 15:10:52 +0000 2020</t>
  </si>
  <si>
    <t>http://twitter.com/SkyeGidman/statuses/1283418763128381440</t>
  </si>
  <si>
    <t>{"hashtags":[{"text":"blm","indices":[31,35]},{"text":"blacklivesmatter","indices":[36,53]}],"symbols":[],"user_mentions":[{"screen_name":"year6MAPS","name":"Y6 Monks Abbey","id":3535248496,"id_str":"3535248496","indices":[20,30]}],"urls":[],"media":[{"id":1283418749253582800,"id_str":"1283418749253582848","indices":[182,205],"media_url":"http://pbs.twimg.com/media/Ec-ejXdWAAA-cJy.jpg","media_url_https":"https://pbs.twimg.com/media/Ec-ejXdWAAA-cJy.jpg","url":"https://t.co/LJ36EXXZkS","display_url":"pic.twitter.com/LJ36EXXZkS","expanded_url":"https://twitter.com/SkyeGidman/status/1283418763128381440/photo/1","type":"photo","sizes":{"thumb":{"w":150,"h":150,"resize":"crop"},"large":{"w":1350,"h":1800,"resize":"fit"},"medium":{"w":900,"h":1200,"resize":"fit"},"small":{"w":510,"h":680,"resize":"fit"}}}]}</t>
  </si>
  <si>
    <t>1283418753464774656</t>
  </si>
  <si>
    <t>LewisCo48759466</t>
  </si>
  <si>
    <t>@RepAOC, grew up entitiled, went to the best schools, and became a wonderful bartender. She knows nothing about poor people! Just close your ignorant mouth! #NYC #BLMTerrorists #BLM #StopViolence</t>
  </si>
  <si>
    <t>Wed Jul 15 15:10:50 +0000 2020</t>
  </si>
  <si>
    <t>1079104563280527364</t>
  </si>
  <si>
    <t>RepAOC</t>
  </si>
  <si>
    <t>1224913739432046597</t>
  </si>
  <si>
    <t>http://pbs.twimg.com/profile_images/1279438252584435712/8zp8aZqp_normal.jpg</t>
  </si>
  <si>
    <t xml:space="preserve">Liberal USA </t>
  </si>
  <si>
    <t>http://twitter.com/LewisCo48759466/statuses/1283418753464774656</t>
  </si>
  <si>
    <t>{"hashtags":[{"text":"NYC","indices":[157,161]},{"text":"BLMTerrorists","indices":[162,176]},{"text":"BLM","indices":[177,181]},{"text":"StopViolence","indices":[182,195]}],"symbols":[],"user_mentions":[{"screen_name":"RepAOC","name":"Rep. Alexandria Ocasio-Cortez","id":1079104563280527400,"id_str":"1079104563280527364","indices":[0,7]}],"urls":[]}</t>
  </si>
  <si>
    <t>1283418706236899329</t>
  </si>
  <si>
    <t>politicritic1</t>
  </si>
  <si>
    <t>#Democrat #DNC #BLM #Antifa #Zombies #Marxist #Communist #Soros #GeorgeSoros - #Trump2020NowMoreThanEver 
https://t.co/kqQDCerx6A</t>
  </si>
  <si>
    <t>Wed Jul 15 15:10:38 +0000 2020</t>
  </si>
  <si>
    <t>478261822</t>
  </si>
  <si>
    <t>http://pbs.twimg.com/profile_images/1262385394986991617/5hO03pOl_normal.jpg</t>
  </si>
  <si>
    <t>Hell on Earth</t>
  </si>
  <si>
    <t>http://twitter.com/politicritic1/statuses/1283418706236899329</t>
  </si>
  <si>
    <t>{"hashtags":[{"text":"Democrat","indices":[0,9]},{"text":"DNC","indices":[10,14]},{"text":"BLM","indices":[15,19]},{"text":"Antifa","indices":[20,27]},{"text":"Zombies","indices":[28,36]},{"text":"Marxist","indices":[37,45]},{"text":"Communist","indices":[46,56]},{"text":"Soros","indices":[57,63]},{"text":"GeorgeSoros","indices":[64,76]},{"text":"Trump2020NowMoreThanEver","indices":[79,104]}],"symbols":[],"user_mentions":[],"urls":[{"url":"https://t.co/kqQDCerx6A","expanded_url":"https://youtu.be/4a6YdNmK77k","display_url":"youtu.be/4a6YdNmK77k","indices":[106,129]}]}</t>
  </si>
  <si>
    <t>1283418691162513408</t>
  </si>
  <si>
    <t>EdwinJa08</t>
  </si>
  <si>
    <t>Can we please stop the #FAKENEWS  about the dominance of #WhitePrivilege. Whites make up about 12% world pop. Projected to drop to 6%. @realDonaldTrump @TuckerCarlson @maddow @TheEllenShow @MichealMartinTD #blm #Ireland #NYC https://t.co/X8Je1Cn8Se</t>
  </si>
  <si>
    <t>Wed Jul 15 15:10:35 +0000 2020</t>
  </si>
  <si>
    <t>1077001061423087616</t>
  </si>
  <si>
    <t>http://pbs.twimg.com/profile_images/1225548031774339074/LA3veX9h_normal.jpg</t>
  </si>
  <si>
    <t>http://twitter.com/EdwinJa08/statuses/1283418691162513408</t>
  </si>
  <si>
    <t>{"hashtags":[{"text":"FAKENEWS","indices":[23,32]},{"text":"WhitePrivilege","indices":[57,72]},{"text":"blm","indices":[206,210]},{"text":"Ireland","indices":[211,219]},{"text":"NYC","indices":[220,224]}],"symbols":[],"user_mentions":[{"screen_name":"realDonaldTrump","name":"Donald J. Trump","id":25073877,"id_str":"25073877","indices":[135,151]},{"screen_name":"TuckerCarlson","name":"Tucker Carlson","id":22703645,"id_str":"22703645","indices":[152,166]},{"screen_name":"maddow","name":"Rachel Maddow MSNBC","id":16129920,"id_str":"16129920","indices":[167,174]},{"screen_name":"TheEllenShow","name":"Ellen DeGeneres","id":15846407,"id_str":"15846407","indices":[175,188]},{"screen_name":"MichealMartinTD","name":"Micheál Martin","id":114007914,"id_str":"114007914","indices":[189,205]}],"urls":[],"media":[{"id":1283418684229333000,"id_str":"1283418684229332992","indices":[225,248],"media_url":"http://pbs.twimg.com/media/Ec-eflOWsAAkQQt.jpg","media_url_https":"https://pbs.twimg.com/media/Ec-eflOWsAAkQQt.jpg","url":"https://t.co/X8Je1Cn8Se","display_url":"pic.twitter.com/X8Je1Cn8Se","expanded_url":"https://twitter.com/EdwinJa08/status/1283418691162513408/photo/1","type":"photo","sizes":{"large":{"w":750,"h":1069,"resize":"fit"},"thumb":{"w":150,"h":150,"resize":"crop"},"small":{"w":477,"h":680,"resize":"fit"},"medium":{"w":750,"h":1069,"resize":"fit"}}}]}</t>
  </si>
  <si>
    <t>1283418687702106112</t>
  </si>
  <si>
    <t>donaldvwatkins</t>
  </si>
  <si>
    <t>#justiceforlavenajohnson
#blm
#lavenajohnson
#justiceforlavena
https://t.co/EBa17bhedk</t>
  </si>
  <si>
    <t>Wed Jul 15 15:10:34 +0000 2020</t>
  </si>
  <si>
    <t>722812524010147840</t>
  </si>
  <si>
    <t>http://pbs.twimg.com/profile_images/960265877055856642/K1Z8WdaZ_normal.jpg</t>
  </si>
  <si>
    <t>http://twitter.com/donaldvwatkins/statuses/1283418687702106112</t>
  </si>
  <si>
    <t>{"hashtags":[{"text":"justiceforlavenajohnson","indices":[0,24]},{"text":"blm","indices":[25,29]},{"text":"lavenajohnson","indices":[30,44]},{"text":"justiceforlavena","indices":[45,62]}],"symbols":[],"user_mentions":[],"urls":[{"url":"https://t.co/EBa17bhedk","expanded_url":"https://www.donaldwatkins.com/post/the-murder-of-pfc-lavena-johnson-part-2","display_url":"donaldwatkins.com/post/the-murde…","indices":[63,86]}]}</t>
  </si>
  <si>
    <t>1283418562774761472</t>
  </si>
  <si>
    <t>DARSB1</t>
  </si>
  <si>
    <t>@JustinWingerter @laurenboebert "if we just get back to that" is a nice summary of what #BLM and other groups are striving for.</t>
  </si>
  <si>
    <t>Wed Jul 15 15:10:04 +0000 2020</t>
  </si>
  <si>
    <t>84928555</t>
  </si>
  <si>
    <t>JustinWingerter</t>
  </si>
  <si>
    <t>368572244</t>
  </si>
  <si>
    <t>1283417638555856896</t>
  </si>
  <si>
    <t>&lt;a href="https://about.twitter.com/products/tweetdeck" rel="nofollow"&gt;TweetDeck&lt;/a&gt;</t>
  </si>
  <si>
    <t>http://pbs.twimg.com/profile_images/1098762110043996161/d69eYtEX_normal.jpg</t>
  </si>
  <si>
    <t>http://twitter.com/DARSB1/statuses/1283418562774761472</t>
  </si>
  <si>
    <t>{"hashtags":[{"text":"BLM","indices":[88,92]}],"symbols":[],"user_mentions":[{"screen_name":"JustinWingerter","name":"Justin Wingerter","id":84928555,"id_str":"84928555","indices":[0,16]},{"screen_name":"laurenboebert","name":"Lauren Boebert for Congress (R-CO3)","id":1201670995435647000,"id_str":"1201670995435646976","indices":[17,31]}],"urls":[]}</t>
  </si>
  <si>
    <t>1283418511826497536</t>
  </si>
  <si>
    <t>CaliLiliIndies</t>
  </si>
  <si>
    <t>@MpumiMlambo2 #DaysOfeVe™☯️
#UniteSisters
#ReUnite 
#TaoOfeVe™☯️ 
#ClimateAction
#Oceans🐬 
#WomensRights 
#QWOC 
#BLM #NOH8 
CuttingEdgeOfThePacific™🦀 
#ThisFemaleIsNotYetRated™☯️ 
https://t.co/9msdykTSYJ 
🎬 https://t.co/r7hwds7iDs
🎵 https://t.co/cLRvSOk0gy
🎙️ https://t.co/9NHCWmeUe7</t>
  </si>
  <si>
    <t>Wed Jul 15 15:09:52 +0000 2020</t>
  </si>
  <si>
    <t>594100783</t>
  </si>
  <si>
    <t>1283417702854389760</t>
  </si>
  <si>
    <t>http://pbs.twimg.com/profile_images/1280289584929177601/AFLqtp16_normal.jpg</t>
  </si>
  <si>
    <t>TheCaliLiliIndies™VenusBeach™</t>
  </si>
  <si>
    <t>http://twitter.com/CaliLiliIndies/statuses/1283418511826497536</t>
  </si>
  <si>
    <t>{"hashtags":[{"text":"DaysOfeVe","indices":[14,24]},{"text":"UniteSisters","indices":[28,41]},{"text":"ReUnite","indices":[42,50]},{"text":"TaoOfeVe","indices":[52,61]},{"text":"ClimateAction","indices":[66,80]},{"text":"Oceans","indices":[81,88]},{"text":"WomensRights","indices":[91,104]},{"text":"QWOC","indices":[106,111]},{"text":"BLM","indices":[113,117]},{"text":"NOH8","indices":[118,123]},{"text":"ThisFemaleIsNotYetRated","indices":[152,176]}],"symbols":[],"user_mentions":[{"screen_name":"MpumiMlambo2","name":"MSAKAZI 🇿🇦 🇬🇭🇮🇹","id":798968855343272000,"id_str":"798968855343271936","indices":[0,13]}],"urls":[{"url":"https://t.co/r7hwds7iDs","expanded_url":"https://itunes.apple.com/us/movie/eve-n-god-this-female-is-not-yet-rated/id1447735793","display_url":"itunes.apple.com/us/movie/eve-n…","indices":[208,231]},{"url":"https://t.co/cLRvSOk0gy","expanded_url":"https://music.apple.com/us/album/this-female-is-not-yet-rated/1402313761","display_url":"music.apple.com/us/album/this-…","indices":[234,257]},{"url":"https://t.co/9NHCWmeUe7","expanded_url":"https://medium.com/@mondofilm/interview-with-cali-lili-from-eve-n-god-this-female-is-not-yet-rated-6d50611b758e","display_url":"medium.com/@mondofilm/int…","indices":[261,284]}],"media":[{"id":989579343205552100,"id_str":"989579343205552129","indices":[181,204],"media_url":"http://pbs.twimg.com/ext_tw_video_thumb/989579343205552129/pu/img/P2IyF6Ur_EJcTENN.jpg","media_url_https":"https://pbs.twimg.com/ext_tw_video_thumb/989579343205552129/pu/img/P2IyF6Ur_EJcTENN.jpg","url":"https://t.co/9msdykTSYJ","display_url":"pic.twitter.com/9msdykTSYJ","expanded_url":"https://twitter.com/CaliLiliIndies/status/989580396009418757/video/1","type":"photo","sizes":{"medium":{"w":640,"h":640,"resize":"fit"},"thumb":{"w":150,"h":150,"resize":"crop"},"large":{"w":640,"h":640,"resize":"fit"},"small":{"w":640,"h":640,"resize":"fit"}},"source_status_id":989580396009418800,"source_status_id_str":"989580396009418757","source_user_id":594100783,"source_user_id_str":"594100783"}]}</t>
  </si>
  <si>
    <t>1283418496274137093</t>
  </si>
  <si>
    <t>Trump__Train__</t>
  </si>
  <si>
    <t>Have you had your Second Tower Moment yet? 
I think John Q Public is figuring out that #Covid19 is a #Plandemic and is all political now. Same with the #BLM &amp;amp; #Antifa race riots
https://t.co/si3NO1ixdD</t>
  </si>
  <si>
    <t>Wed Jul 15 15:09:48 +0000 2020</t>
  </si>
  <si>
    <t>972692132766117888</t>
  </si>
  <si>
    <t>http://pbs.twimg.com/profile_images/972695836558872576/UxAcu_xw_normal.jpg</t>
  </si>
  <si>
    <t>Near Tampa, FL</t>
  </si>
  <si>
    <t>http://twitter.com/Trump__Train__/statuses/1283418496274137093</t>
  </si>
  <si>
    <t>{"hashtags":[{"text":"Covid19","indices":[88,96]},{"text":"Plandemic","indices":[102,112]},{"text":"BLM","indices":[153,157]},{"text":"Antifa","indices":[164,171]}],"symbols":[],"user_mentions":[],"urls":[{"url":"https://t.co/si3NO1ixdD","expanded_url":"https://www.wnd.com/2020/07/second-tower-moment-yet/?utm_source=Twitter&amp;utm_medium=PostTopSharingButtons&amp;utm_campaign=websitesharingbuttons","display_url":"wnd.com/2020/07/second…","indices":[184,207]}]}</t>
  </si>
  <si>
    <t>1283418451319480321</t>
  </si>
  <si>
    <t>mlbkiwi</t>
  </si>
  <si>
    <t>RACISM: Trump ⁦@realDonaldTrump⁩ says 'more white people' killed by police than Black people #blm #auspol #nzpol 
https://t.co/uitfgZgtyy</t>
  </si>
  <si>
    <t>Wed Jul 15 15:09:38 +0000 2020</t>
  </si>
  <si>
    <t>3048500449</t>
  </si>
  <si>
    <t>http://pbs.twimg.com/profile_images/571515725262684160/HwY9iqva_normal.jpeg</t>
  </si>
  <si>
    <t>http://twitter.com/mlbkiwi/statuses/1283418451319480321</t>
  </si>
  <si>
    <t>{"hashtags":[{"text":"blm","indices":[93,97]},{"text":"auspol","indices":[98,105]},{"text":"nzpol","indices":[106,112]}],"symbols":[],"user_mentions":[{"screen_name":"realDonaldTrump","name":"Donald J. Trump","id":25073877,"id_str":"25073877","indices":[15,31]}],"urls":[{"url":"https://t.co/uitfgZgtyy","expanded_url":"https://aje.io/p7vav","display_url":"aje.io/p7vav","indices":[114,137]}]}</t>
  </si>
  <si>
    <t>1283418429190541312</t>
  </si>
  <si>
    <t>Yero_pol</t>
  </si>
  <si>
    <t>Gm, meanwhile,in the UK 🇬🇧 #blm #wednesdaymorning #BlueLivesMatter https://t.co/mNHvnOcaDP</t>
  </si>
  <si>
    <t>Wed Jul 15 15:09:32 +0000 2020</t>
  </si>
  <si>
    <t>727726874730827777</t>
  </si>
  <si>
    <t>http://pbs.twimg.com/profile_images/1268972869536690177/LF3dshBB_normal.jpg</t>
  </si>
  <si>
    <t>Florida</t>
  </si>
  <si>
    <t>http://twitter.com/Yero_pol/statuses/1283418429190541312</t>
  </si>
  <si>
    <t>{"hashtags":[{"text":"blm","indices":[27,31]},{"text":"wednesdaymorning","indices":[32,49]},{"text":"BlueLivesMatter","indices":[50,66]}],"symbols":[],"user_mentions":[],"urls":[],"media":[{"id":1283418425214283800,"id_str":"1283418425214283781","indices":[67,90],"media_url":"http://pbs.twimg.com/media/Ec-eQgUWsAU4tkY.jpg","media_url_https":"https://pbs.twimg.com/media/Ec-eQgUWsAU4tkY.jpg","url":"https://t.co/mNHvnOcaDP","display_url":"pic.twitter.com/mNHvnOcaDP","expanded_url":"https://twitter.com/Yero_pol/status/1283418429190541312/photo/1","type":"photo","sizes":{"thumb":{"w":150,"h":150,"resize":"crop"},"large":{"w":713,"h":937,"resize":"fit"},"medium":{"w":713,"h":937,"resize":"fit"},"small":{"w":517,"h":680,"resize":"fit"}}}]}</t>
  </si>
  <si>
    <t>1283418365130706945</t>
  </si>
  <si>
    <t>JusPlainTalk101</t>
  </si>
  <si>
    <t>@GSneintZ @wvd11_moo #BLM</t>
  </si>
  <si>
    <t>Wed Jul 15 15:09:17 +0000 2020</t>
  </si>
  <si>
    <t>1020084986</t>
  </si>
  <si>
    <t>GSneintZ</t>
  </si>
  <si>
    <t>512608908</t>
  </si>
  <si>
    <t>1281730822689689602</t>
  </si>
  <si>
    <t>http://pbs.twimg.com/profile_images/1143289300080971776/P4woPqZf_normal.png</t>
  </si>
  <si>
    <t>http://twitter.com/JusPlainTalk101/statuses/1283418365130706945</t>
  </si>
  <si>
    <t>{"hashtags":[{"text":"BLM","indices":[21,25]}],"symbols":[],"user_mentions":[{"screen_name":"GSneintZ","name":"G S","id":1020084986,"id_str":"1020084986","indices":[0,9]},{"screen_name":"wvd11_moo","name":"wvd11 RIPGeorgeFloyd BlackLivesMatter","id":1090429759702601700,"id_str":"1090429759702601728","indices":[10,20]}],"urls":[]}</t>
  </si>
  <si>
    <t>1283418334608990210</t>
  </si>
  <si>
    <t>bhudd99</t>
  </si>
  <si>
    <t>Remember when #BLM “just wanted justice for George” &amp;amp; then physically destroyed half the country ...
Over a month later NO ONE is talking about Floyd, but we wanna eliminate police
It’s almost like these FAR left groups have an agenda &amp;amp; use minorities to push it</t>
  </si>
  <si>
    <t>Wed Jul 15 15:09:10 +0000 2020</t>
  </si>
  <si>
    <t>380620515</t>
  </si>
  <si>
    <t>1283417134635384834</t>
  </si>
  <si>
    <t>http://pbs.twimg.com/profile_images/1278490487889035267/MLPmtzgy_normal.jpg</t>
  </si>
  <si>
    <t>Oxford, OH</t>
  </si>
  <si>
    <t>http://twitter.com/bhudd99/statuses/1283418334608990210</t>
  </si>
  <si>
    <t>{"hashtags":[{"text":"BLM","indices":[14,18]}],"symbols":[],"user_mentions":[],"urls":[]}</t>
  </si>
  <si>
    <t>1283418312895078400</t>
  </si>
  <si>
    <t>mattsrealview</t>
  </si>
  <si>
    <t>Destroy the statue #Bristol #JenReid #Blm #statue #EdwardColston</t>
  </si>
  <si>
    <t>Wed Jul 15 15:09:05 +0000 2020</t>
  </si>
  <si>
    <t>4266771321</t>
  </si>
  <si>
    <t>http://pbs.twimg.com/profile_images/669309736395939840/RbwJN6Al_normal.jpg</t>
  </si>
  <si>
    <t>http://twitter.com/mattsrealview/statuses/1283418312895078400</t>
  </si>
  <si>
    <t>{"hashtags":[{"text":"Bristol","indices":[19,27]},{"text":"JenReid","indices":[28,36]},{"text":"Blm","indices":[37,41]},{"text":"statue","indices":[42,49]},{"text":"EdwardColston","indices":[50,64]}],"symbols":[],"user_mentions":[],"urls":[]}</t>
  </si>
  <si>
    <t>1283418241709334529</t>
  </si>
  <si>
    <t>JuhaniMatila</t>
  </si>
  <si>
    <t>@yleuutiset #blm</t>
  </si>
  <si>
    <t>Wed Jul 15 15:08:48 +0000 2020</t>
  </si>
  <si>
    <t>23502747</t>
  </si>
  <si>
    <t>yleuutiset</t>
  </si>
  <si>
    <t>1153323075498315782</t>
  </si>
  <si>
    <t>1283344567060881408</t>
  </si>
  <si>
    <t>http://pbs.twimg.com/profile_images/1242864629287706624/vvCQH7ZI_normal.jpg</t>
  </si>
  <si>
    <t>http://twitter.com/JuhaniMatila/statuses/1283418241709334529</t>
  </si>
  <si>
    <t>{"hashtags":[{"text":"blm","indices":[12,16]}],"symbols":[],"user_mentions":[{"screen_name":"yleuutiset","name":"Yle Uutiset","id":23502747,"id_str":"23502747","indices":[0,11]}],"urls":[]}</t>
  </si>
  <si>
    <t>1283418235577171968</t>
  </si>
  <si>
    <t>PhennommA</t>
  </si>
  <si>
    <t>@momma3raccoon @intheknowjoeblo @dagenmcdowell @GovernorTomWolf #pennsylvania gave 30mil of EIP to #blm while 3mil citizens gone 14wks no #unemploymentbenefits TO DATE
 Lies blames website.  Site was prev redone cost 25m. Media silent.</t>
  </si>
  <si>
    <t>Wed Jul 15 15:08:46 +0000 2020</t>
  </si>
  <si>
    <t>1065065681899659264</t>
  </si>
  <si>
    <t>momma3raccoon</t>
  </si>
  <si>
    <t>1219986276495110151</t>
  </si>
  <si>
    <t>1283414315228442624</t>
  </si>
  <si>
    <t>http://pbs.twimg.com/profile_images/1219988892247609346/ZtVUVqGg_normal.jpg</t>
  </si>
  <si>
    <t>stargate</t>
  </si>
  <si>
    <t>http://twitter.com/PhennommA/statuses/1283418235577171968</t>
  </si>
  <si>
    <t>{"hashtags":[{"text":"pennsylvania","indices":[64,77]},{"text":"blm","indices":[99,103]},{"text":"unemploymentbenefits","indices":[138,159]}],"symbols":[],"user_mentions":[{"screen_name":"momma3raccoon","name":"momma3raccoon@yahoo.com","id":1065065681899659300,"id_str":"1065065681899659264","indices":[0,14]},{"screen_name":"intheknowjoeblo","name":"Persnickety","id":1227764404969779200,"id_str":"1227764404969779205","indices":[15,31]},{"screen_name":"dagenmcdowell","name":"Dagen McDowell","id":58120509,"id_str":"58120509","indices":[32,46]},{"screen_name":"GovernorTomWolf","name":"Governor Tom Wolf","id":2978837542,"id_str":"2978837542","indices":[47,63]}],"urls":[]}</t>
  </si>
  <si>
    <t>1283418232641040385</t>
  </si>
  <si>
    <t>BigMouthJoe</t>
  </si>
  <si>
    <t>@Dudeteronomy @Nvr4Get91101 And to think we buy their products for our children. Wake up corporate America you are funding a Marxist revolution when you fund #BLM.</t>
  </si>
  <si>
    <t>492529570</t>
  </si>
  <si>
    <t>Dudeteronomy</t>
  </si>
  <si>
    <t>2322798020</t>
  </si>
  <si>
    <t>1283394389742505986</t>
  </si>
  <si>
    <t>http://pbs.twimg.com/profile_images/759193519449858049/N2hesAJ4_normal.jpg</t>
  </si>
  <si>
    <t>Home Town Lake Arrowhead, CA</t>
  </si>
  <si>
    <t>http://twitter.com/BigMouthJoe/statuses/1283418232641040385</t>
  </si>
  <si>
    <t>{"hashtags":[{"text":"BLM","indices":[158,162]}],"symbols":[],"user_mentions":[{"screen_name":"Dudeteronomy","name":"♱ Mr. Will ♱","id":492529570,"id_str":"492529570","indices":[0,13]},{"screen_name":"Nvr4Get91101","name":"I Yam What I Yam","id":247002793,"id_str":"247002793","indices":[14,27]}],"urls":[]}</t>
  </si>
  <si>
    <t>1283418197237141509</t>
  </si>
  <si>
    <t>superchemist13</t>
  </si>
  <si>
    <t>@VollzeitJonas 1) Das ist nicht dumm. Das ist infamer Dreck. Fischen im Trüben. #HJ #Goebbels
2) Es wäre ein Fortschritt, wenn die Jüngeren nicht immer wieder so leicht irren würden. 
3) Was vertritt eigentlich ein feministischer cis-Kerl so? Oder gehts um jede Stimme (w) - wie bei der JU? #blm</t>
  </si>
  <si>
    <t>Wed Jul 15 15:08:37 +0000 2020</t>
  </si>
  <si>
    <t>3291111263</t>
  </si>
  <si>
    <t>VollzeitJonas</t>
  </si>
  <si>
    <t>268752214</t>
  </si>
  <si>
    <t>1283398404358504448</t>
  </si>
  <si>
    <t>http://pbs.twimg.com/profile_images/1245650223625428993/NhRagqTh_normal.jpg</t>
  </si>
  <si>
    <t>Bremen Germany</t>
  </si>
  <si>
    <t>http://twitter.com/superchemist13/statuses/1283418197237141509</t>
  </si>
  <si>
    <t>{"hashtags":[{"text":"HJ","indices":[80,83]},{"text":"Goebbels","indices":[84,93]},{"text":"blm","indices":[291,295]}],"symbols":[],"user_mentions":[{"screen_name":"VollzeitJonas","name":"Jonas Volkmann 🇪🇺🇮🇱🏳️‍🌈","id":3291111263,"id_str":"3291111263","indices":[0,14]}],"urls":[]}</t>
  </si>
  <si>
    <t>1283418193546096640</t>
  </si>
  <si>
    <t>MrChristianCafe</t>
  </si>
  <si>
    <t>@OnPointRadio @taylorbranch #BreonnaTaylor #BLM https://t.co/FJymk7T6Pz</t>
  </si>
  <si>
    <t>Wed Jul 15 15:08:36 +0000 2020</t>
  </si>
  <si>
    <t>23112236</t>
  </si>
  <si>
    <t>OnPointRadio</t>
  </si>
  <si>
    <t>960553448264617985</t>
  </si>
  <si>
    <t>1283417034110402561</t>
  </si>
  <si>
    <t>http://pbs.twimg.com/profile_images/960558317239263233/xpVylQwY_normal.jpg</t>
  </si>
  <si>
    <t>Lexington, KY</t>
  </si>
  <si>
    <t>http://twitter.com/MrChristianCafe/statuses/1283418193546096640</t>
  </si>
  <si>
    <t>{"hashtags":[{"text":"BreonnaTaylor","indices":[28,42]},{"text":"BLM","indices":[43,47]}],"symbols":[],"user_mentions":[{"screen_name":"OnPointRadio","name":"On Point","id":23112236,"id_str":"23112236","indices":[0,13]},{"screen_name":"taylorbranch","name":"Taylor Branch","id":73239360,"id_str":"73239360","indices":[14,27]}],"urls":[],"media":[{"id":1283418186524823600,"id_str":"1283418186524823554","indices":[48,71],"media_url":"http://pbs.twimg.com/media/Ec-eCnIWkAIl4rw.jpg","media_url_https":"https://pbs.twimg.com/media/Ec-eCnIWkAIl4rw.jpg","url":"https://t.co/FJymk7T6Pz","display_url":"pic.twitter.com/FJymk7T6Pz","expanded_url":"https://twitter.com/MrChristianCafe/status/1283418193546096640/photo/1","type":"photo","sizes":{"medium":{"w":739,"h":1200,"resize":"fit"},"thumb":{"w":150,"h":150,"resize":"crop"},"large":{"w":1242,"h":2016,"resize":"fit"},"small":{"w":419,"h":680,"resize":"fit"}}}]}</t>
  </si>
  <si>
    <t>1283418183693676544</t>
  </si>
  <si>
    <t>AndreaDoremus</t>
  </si>
  <si>
    <t>Here is ANOTHER article #Boston that explains #DefundThePolice #DefundPolice!
Yes, its an "in your face" demand &amp;amp; slogan. I think that's the point.
#BlackLivesMatter #BLM #bostonprotest #BostonProtests
#bospoli #mapoli @ProWRoxRoz @ProgressiveMass https://t.co/SZqDTxUrnr</t>
  </si>
  <si>
    <t>Wed Jul 15 15:08:34 +0000 2020</t>
  </si>
  <si>
    <t>306953937</t>
  </si>
  <si>
    <t>http://pbs.twimg.com/profile_images/1246427878113390592/X3yPWm-l_normal.jpg</t>
  </si>
  <si>
    <t>West Roxbury, Boston</t>
  </si>
  <si>
    <t>http://twitter.com/AndreaDoremus/statuses/1283418183693676544</t>
  </si>
  <si>
    <t>{"hashtags":[{"text":"Boston","indices":[24,31]},{"text":"DefundThePolice","indices":[46,62]},{"text":"DefundPolice","indices":[63,76]},{"text":"BlackLivesMatter","indices":[153,170]},{"text":"BLM","indices":[171,175]},{"text":"bostonprotest","indices":[176,190]},{"text":"BostonProtests","indices":[191,206]},{"text":"bospoli","indices":[207,215]},{"text":"mapoli","indices":[216,223]}],"symbols":[],"user_mentions":[{"screen_name":"ProWRoxRoz","name":"Progressive WRox/Roz","id":3011170929,"id_str":"3011170929","indices":[224,235]},{"screen_name":"ProgressiveMass","name":"Progressive Mass","id":369059154,"id_str":"369059154","indices":[236,252]}],"urls":[{"url":"https://t.co/SZqDTxUrnr","expanded_url":"https://twitter.com/ngertner/status/1270048287417131008","display_url":"twitter.com/ngertner/statu…","indices":[253,276]}]}</t>
  </si>
  <si>
    <t>1283418177213468672</t>
  </si>
  <si>
    <t>VOCRadioRobDoc</t>
  </si>
  <si>
    <t>@RebeccaBoutwell @SaRaAshcraft @SGTreport So when people ask how the peaceful, hard working citizens of Germany ever let this evil tyrant into power?...
NOW YOU KNOW!!!
#BLM #Antifa #BLMIsADomesticTerroristGroup #Marxism #AntifaTerrorist https://t.co/RfXI0I0dha</t>
  </si>
  <si>
    <t>Wed Jul 15 15:08:32 +0000 2020</t>
  </si>
  <si>
    <t>852181870284599296</t>
  </si>
  <si>
    <t>RebeccaBoutwell</t>
  </si>
  <si>
    <t>777526532851892224</t>
  </si>
  <si>
    <t>1283416519817428993</t>
  </si>
  <si>
    <t>http://pbs.twimg.com/profile_images/978841747471048704/jfTWHlWG_normal.jpg</t>
  </si>
  <si>
    <t>http://twitter.com/VOCRadioRobDoc/statuses/1283418177213468672</t>
  </si>
  <si>
    <t>{"hashtags":[{"text":"BLM","indices":[170,174]},{"text":"Antifa","indices":[175,182]},{"text":"BLMIsADomesticTerroristGroup","indices":[183,212]},{"text":"Marxism","indices":[213,221]},{"text":"AntifaTerrorist","indices":[222,238]}],"symbols":[],"user_mentions":[{"screen_name":"RebeccaBoutwell","name":"Rebecca Boutwell","id":852181870284599300,"id_str":"852181870284599296","indices":[0,16]},{"screen_name":"SaRaAshcraft","name":"Sarah Ruth Ashcraft","id":4311670299,"id_str":"4311670299","indices":[17,30]},{"screen_name":"SGTreport","name":"SGTreport","id":454232867,"id_str":"454232867","indices":[31,41]}],"urls":[],"media":[{"id":1283418171018543000,"id_str":"1283418171018543104","indices":[239,262],"media_url":"http://pbs.twimg.com/media/Ec-eBtXXgAAFcnC.jpg","media_url_https":"https://pbs.twimg.com/media/Ec-eBtXXgAAFcnC.jpg","url":"https://t.co/RfXI0I0dha","display_url":"pic.twitter.com/RfXI0I0dha","expanded_url":"https://twitter.com/VOCRadioRobDoc/status/1283418177213468672/photo/1","type":"photo","sizes":{"thumb":{"w":150,"h":150,"resize":"crop"},"medium":{"w":360,"h":360,"resize":"fit"},"small":{"w":360,"h":360,"resize":"fit"},"large":{"w":360,"h":360,"resize":"fit"}}}]}</t>
  </si>
  <si>
    <t>1283418172708859906</t>
  </si>
  <si>
    <t>nivthegreat</t>
  </si>
  <si>
    <t>The fight for equality will never end until changes are made. The media may have forgotten, you may have forgotten, but we haven’t. ✊🏿 #blm https://t.co/Bsr4EKIsgd</t>
  </si>
  <si>
    <t>Wed Jul 15 15:08:31 +0000 2020</t>
  </si>
  <si>
    <t>110142710</t>
  </si>
  <si>
    <t>http://pbs.twimg.com/profile_images/1283068480279982086/pSulSNPb_normal.jpg</t>
  </si>
  <si>
    <t>LDN/PBO</t>
  </si>
  <si>
    <t>http://twitter.com/nivthegreat/statuses/1283418172708859906</t>
  </si>
  <si>
    <t>{"hashtags":[{"text":"blm","indices":[135,139]}],"symbols":[],"user_mentions":[],"urls":[],"media":[{"id":1283418165423333400,"id_str":"1283418165423333376","indices":[140,163],"media_url":"http://pbs.twimg.com/tweet_video_thumb/Ec-eBYhXYAAruGP.jpg","media_url_https":"https://pbs.twimg.com/tweet_video_thumb/Ec-eBYhXYAAruGP.jpg","url":"https://t.co/Bsr4EKIsgd","display_url":"pic.twitter.com/Bsr4EKIsgd","expanded_url":"https://twitter.com/nivthegreat/status/1283418172708859906/photo/1","type":"photo","sizes":{"thumb":{"w":150,"h":150,"resize":"crop"},"large":{"w":498,"h":498,"resize":"fit"},"medium":{"w":498,"h":498,"resize":"fit"},"small":{"w":498,"h":498,"resize":"fit"}}}]}</t>
  </si>
  <si>
    <t>1283418146884530176</t>
  </si>
  <si>
    <t>Jan_Ginjaar</t>
  </si>
  <si>
    <t>@Yvonne91952182 Nee hoor, de meerderheid past zich hier in NL graag aan, aan de zielige jankende minderheid. Zie #kozp #blm #d666 #groenslinks dus, gewoon doen waar jij zin in hebt. De kruik gaat zolang te water tot ie barst. En dan #pvv en #fvd #stemzeweg #KICKOUTRUTTE</t>
  </si>
  <si>
    <t>Wed Jul 15 15:08:25 +0000 2020</t>
  </si>
  <si>
    <t>1183380253353361410</t>
  </si>
  <si>
    <t>Yvonne91952182</t>
  </si>
  <si>
    <t>528992082</t>
  </si>
  <si>
    <t>1280563999373955074</t>
  </si>
  <si>
    <t>http://pbs.twimg.com/profile_images/1263014623407747076/X-P6ydT__normal.jpg</t>
  </si>
  <si>
    <t>Dokkum Fugellan, Dongeradeel</t>
  </si>
  <si>
    <t>http://twitter.com/Jan_Ginjaar/statuses/1283418146884530176</t>
  </si>
  <si>
    <t>{"hashtags":[{"text":"kozp","indices":[113,118]},{"text":"blm","indices":[119,123]},{"text":"d666","indices":[124,129]},{"text":"groenslinks","indices":[130,142]},{"text":"pvv","indices":[233,237]},{"text":"fvd","indices":[241,245]},{"text":"stemzeweg","indices":[246,256]},{"text":"KICKOUTRUTTE","indices":[257,270]}],"symbols":[],"user_mentions":[{"screen_name":"Yvonne91952182","name":"Yvonne","id":1183380253353361400,"id_str":"1183380253353361410","indices":[0,15]}],"urls":[]}</t>
  </si>
  <si>
    <t>1283418142023262208</t>
  </si>
  <si>
    <t>Histrione</t>
  </si>
  <si>
    <t>Und dann noch dieses rassistische dazu wenn der Mensch dunkelhäutig ist gönn doch lass ihn doch er ist doch auch nur ein Mensch und auch wenn er schwul sein sollte lass ihn doch bei gott. Hayde tschüss.
#BLM</t>
  </si>
  <si>
    <t>Wed Jul 15 15:08:24 +0000 2020</t>
  </si>
  <si>
    <t>1121690260897820673</t>
  </si>
  <si>
    <t>1283417853190901762</t>
  </si>
  <si>
    <t>http://pbs.twimg.com/profile_images/1282641725949968384/7VJIBo-r_normal.jpg</t>
  </si>
  <si>
    <t>Frankfurt am Main</t>
  </si>
  <si>
    <t>http://twitter.com/Histrione/statuses/1283418142023262208</t>
  </si>
  <si>
    <t>{"hashtags":[{"text":"BLM","indices":[203,207]}],"symbols":[],"user_mentions":[],"urls":[]}</t>
  </si>
  <si>
    <t>1283418107810385926</t>
  </si>
  <si>
    <t>PSteenbruggen</t>
  </si>
  <si>
    <t>@AT5 Dacht dat de slavernij was afgeschaft... #blm</t>
  </si>
  <si>
    <t>Wed Jul 15 15:08:16 +0000 2020</t>
  </si>
  <si>
    <t>9595022</t>
  </si>
  <si>
    <t>AT5</t>
  </si>
  <si>
    <t>1119591313903620097</t>
  </si>
  <si>
    <t>1283397004090122243</t>
  </si>
  <si>
    <t>http://pbs.twimg.com/profile_images/1202901839697629184/AKSP4tah_normal.jpg</t>
  </si>
  <si>
    <t>Haarlem, Nederland</t>
  </si>
  <si>
    <t>http://twitter.com/PSteenbruggen/statuses/1283418107810385926</t>
  </si>
  <si>
    <t>{"hashtags":[{"text":"blm","indices":[46,50]}],"symbols":[],"user_mentions":[{"screen_name":"AT5","name":"AT5","id":9595022,"id_str":"9595022","indices":[0,4]}],"urls":[]}</t>
  </si>
  <si>
    <t>1283418102378749953</t>
  </si>
  <si>
    <t>WhyAreUThatUgly</t>
  </si>
  <si>
    <t>BLM #BLM #BlackLivesMatter https://t.co/YMfZ15DfLl</t>
  </si>
  <si>
    <t>Wed Jul 15 15:08:15 +0000 2020</t>
  </si>
  <si>
    <t>1262789135594663936</t>
  </si>
  <si>
    <t>http://pbs.twimg.com/profile_images/1262791998127386625/Vf7iLmAQ_normal.jpg</t>
  </si>
  <si>
    <t>Mordor</t>
  </si>
  <si>
    <t>http://twitter.com/WhyAreUThatUgly/statuses/1283418102378749953</t>
  </si>
  <si>
    <t>{"hashtags":[{"text":"BLM","indices":[4,8]},{"text":"BlackLivesMatter","indices":[9,26]}],"symbols":[],"user_mentions":[],"urls":[],"media":[{"id":1283418089497993200,"id_str":"1283418089497993216","indices":[27,50],"media_url":"http://pbs.twimg.com/media/Ec-d89rWoAAqbWf.jpg","media_url_https":"https://pbs.twimg.com/media/Ec-d89rWoAAqbWf.jpg","url":"https://t.co/YMfZ15DfLl","display_url":"pic.twitter.com/YMfZ15DfLl","expanded_url":"https://twitter.com/WhyAreUThatUgly/status/1283418102378749953/photo/1","type":"photo","sizes":{"thumb":{"w":150,"h":150,"resize":"crop"},"medium":{"w":678,"h":934,"resize":"fit"},"small":{"w":494,"h":680,"resize":"fit"},"large":{"w":678,"h":934,"resize":"fit"}}}]}</t>
  </si>
  <si>
    <t>1283418063442829312</t>
  </si>
  <si>
    <t>LouisianaHotsa3</t>
  </si>
  <si>
    <t>@dagenmcdowell Not surprising but I figured it would include some ridiculous rule like “White People” must wear a properly woke mask. Such as: #BLM #CheckingMyPrivilege #BeWoke #IAmAMonster #RecoveringRacist  #Nazi #WhiteGuilt #WhiteFragility #Antifa #SupportBlackBusinesses</t>
  </si>
  <si>
    <t>Wed Jul 15 15:08:05 +0000 2020</t>
  </si>
  <si>
    <t>58120509</t>
  </si>
  <si>
    <t>dagenmcdowell</t>
  </si>
  <si>
    <t>1181631465014083584</t>
  </si>
  <si>
    <t>1283414039532576768</t>
  </si>
  <si>
    <t>http://pbs.twimg.com/profile_images/1182046580930732032/3eES6-le_normal.jpg</t>
  </si>
  <si>
    <t>Louisiana, USA</t>
  </si>
  <si>
    <t>http://twitter.com/LouisianaHotsa3/statuses/1283418063442829312</t>
  </si>
  <si>
    <t>{"hashtags":[{"text":"BLM","indices":[143,147]},{"text":"CheckingMyPrivilege","indices":[148,168]},{"text":"BeWoke","indices":[169,176]},{"text":"IAmAMonster","indices":[177,189]},{"text":"RecoveringRacist","indices":[190,207]},{"text":"Nazi","indices":[209,214]},{"text":"WhiteGuilt","indices":[215,226]},{"text":"WhiteFragility","indices":[227,242]},{"text":"Antifa","indices":[243,250]},{"text":"SupportBlackBusinesses","indices":[251,274]}],"symbols":[],"user_mentions":[{"screen_name":"dagenmcdowell","name":"Dagen McDowell","id":58120509,"id_str":"58120509","indices":[0,14]}],"urls":[]}</t>
  </si>
  <si>
    <t>1283418014453571585</t>
  </si>
  <si>
    <t>BIGDAVE21420668</t>
  </si>
  <si>
    <t>#BLM OLYMPICS. 😂 https://t.co/d9Cxs4rdA4</t>
  </si>
  <si>
    <t>Wed Jul 15 15:07:54 +0000 2020</t>
  </si>
  <si>
    <t>1256392047180873729</t>
  </si>
  <si>
    <t>http://pbs.twimg.com/profile_images/1256396324779458560/g61IgE8x_normal.jpg</t>
  </si>
  <si>
    <t>Tennessee, USA</t>
  </si>
  <si>
    <t>http://twitter.com/BIGDAVE21420668/statuses/1283418014453571585</t>
  </si>
  <si>
    <t>{"hashtags":[{"text":"BLM","indices":[0,4]}],"symbols":[],"user_mentions":[],"urls":[],"media":[{"id":1283418011874087000,"id_str":"1283418011874086920","indices":[17,40],"media_url":"http://pbs.twimg.com/media/Ec-d4cgX0Ag_bpG.jpg","media_url_https":"https://pbs.twimg.com/media/Ec-d4cgX0Ag_bpG.jpg","url":"https://t.co/d9Cxs4rdA4","display_url":"pic.twitter.com/d9Cxs4rdA4","expanded_url":"https://twitter.com/BIGDAVE21420668/status/1283418014453571585/photo/1","type":"photo","sizes":{"thumb":{"w":150,"h":150,"resize":"crop"},"large":{"w":986,"h":1024,"resize":"fit"},"small":{"w":655,"h":680,"resize":"fit"},"medium":{"w":986,"h":1024,"resize":"fit"}}}]}</t>
  </si>
  <si>
    <t>1283417974905470976</t>
  </si>
  <si>
    <t>ANoelleJay</t>
  </si>
  <si>
    <t>Buy Black.
#BlackLivesMatter #blackart #blackartists #shopblack #BlackOwnedBusiness #shopblackowned #blm #shopblackbusinesses #buyblack #blackownedbusinesses https://t.co/6IOgI7QeJF</t>
  </si>
  <si>
    <t>Wed Jul 15 15:07:44 +0000 2020</t>
  </si>
  <si>
    <t>707184766026649600</t>
  </si>
  <si>
    <t>http://pbs.twimg.com/profile_images/1124580444228542464/GDG3do5d_normal.jpg</t>
  </si>
  <si>
    <t>http://twitter.com/ANoelleJay/statuses/1283417974905470976</t>
  </si>
  <si>
    <t>{"hashtags":[{"text":"BlackLivesMatter","indices":[11,28]},{"text":"blackart","indices":[29,38]},{"text":"blackartists","indices":[39,52]},{"text":"shopblack","indices":[53,63]},{"text":"BlackOwnedBusiness","indices":[64,83]},{"text":"shopblackowned","indices":[84,99]},{"text":"blm","indices":[100,104]},{"text":"shopblackbusinesses","indices":[105,125]},{"text":"buyblack","indices":[126,135]},{"text":"blackownedbusinesses","indices":[136,157]}],"symbols":[],"user_mentions":[],"urls":[{"url":"https://t.co/6IOgI7QeJF","expanded_url":"https://twitter.com/artscase/status/1283416051280207872","display_url":"twitter.com/artscase/statu…","indices":[158,181]}]}</t>
  </si>
  <si>
    <t>1283417916818575360</t>
  </si>
  <si>
    <t>bloodraw_sd</t>
  </si>
  <si>
    <t>BRA! THIS MAN FUCKED UP 😤😤🤬🤬🤬 WOOW SMH #HOLLYWOOD #WTF #BLM #BlackLivesMatter https://t.co/tsvJYuiIcT</t>
  </si>
  <si>
    <t>Wed Jul 15 15:07:30 +0000 2020</t>
  </si>
  <si>
    <t>1141112111290097667</t>
  </si>
  <si>
    <t>http://pbs.twimg.com/profile_images/1277053307819896837/wZjy0744_normal.jpg</t>
  </si>
  <si>
    <t>http://twitter.com/bloodraw_sd/statuses/1283417916818575360</t>
  </si>
  <si>
    <t>{"hashtags":[{"text":"HOLLYWOOD","indices":[39,49]},{"text":"WTF","indices":[50,54]},{"text":"BLM","indices":[55,59]},{"text":"BlackLivesMatter","indices":[60,77]}],"symbols":[],"user_mentions":[],"urls":[],"media":[{"id":1283417233126043600,"id_str":"1283417233126043648","indices":[78,101],"media_url":"http://pbs.twimg.com/ext_tw_video_thumb/1283417233126043648/pu/img/WO2PzZQpTrxDnpCT.jpg","media_url_https":"https://pbs.twimg.com/ext_tw_video_thumb/1283417233126043648/pu/img/WO2PzZQpTrxDnpCT.jpg","url":"https://t.co/tsvJYuiIcT","display_url":"pic.twitter.com/tsvJYuiIcT","expanded_url":"https://twitter.com/bloodraw_sd/status/1283417916818575360/video/1","type":"photo","sizes":{"thumb":{"w":150,"h":150,"resize":"crop"},"large":{"w":624,"h":1232,"resize":"fit"},"small":{"w":344,"h":680,"resize":"fit"},"medium":{"w":608,"h":1200,"resize":"fit"}}}]}</t>
  </si>
  <si>
    <t>1283417913563795458</t>
  </si>
  <si>
    <t>flywithkamala</t>
  </si>
  <si>
    <t>The statue of slave trader Edward Colston that was toppled last month in Bristol, UK was replaced with a statue of #BlackLivesMatter protestor, Jen Reid, on #WednesdayMorning! ✊🏾👊🏾#RepresentationMatters #BLM https://t.co/wgUbCsA1Eu</t>
  </si>
  <si>
    <t>876091408704315392</t>
  </si>
  <si>
    <t>http://pbs.twimg.com/profile_images/1214743511561592832/bRItWNPy_normal.jpg</t>
  </si>
  <si>
    <t>DC and NYC</t>
  </si>
  <si>
    <t>http://twitter.com/flywithkamala/statuses/1283417913563795458</t>
  </si>
  <si>
    <t>{"hashtags":[{"text":"BlackLivesMatter","indices":[115,132]},{"text":"WednesdayMorning","indices":[157,174]},{"text":"RepresentationMatters","indices":[180,202]},{"text":"BLM","indices":[203,207]}],"symbols":[],"user_mentions":[],"urls":[],"media":[{"id":1283417909759561700,"id_str":"1283417909759561728","indices":[208,231],"media_url":"http://pbs.twimg.com/media/Ec-dygGX0AAdQnS.jpg","media_url_https":"https://pbs.twimg.com/media/Ec-dygGX0AAdQnS.jpg","url":"https://t.co/wgUbCsA1Eu","display_url":"pic.twitter.com/wgUbCsA1Eu","expanded_url":"https://twitter.com/flywithkamala/status/1283417913563795458/photo/1","type":"photo","sizes":{"thumb":{"w":150,"h":150,"resize":"crop"},"large":{"w":992,"h":1441,"resize":"fit"},"small":{"w":468,"h":680,"resize":"fit"},"medium":{"w":826,"h":1200,"resize":"fit"}}}]}</t>
  </si>
  <si>
    <t>1283417903983988736</t>
  </si>
  <si>
    <t>JustinAmaze</t>
  </si>
  <si>
    <t>And this is why that Will and Jada distraction ain’t shit. #BLM</t>
  </si>
  <si>
    <t>Wed Jul 15 15:07:27 +0000 2020</t>
  </si>
  <si>
    <t>100356150</t>
  </si>
  <si>
    <t>http://pbs.twimg.com/profile_images/1274507219950854145/7jaCADdi_normal.jpg</t>
  </si>
  <si>
    <t>JUST-IN-A-MAZE</t>
  </si>
  <si>
    <t>http://twitter.com/JustinAmaze/statuses/1283417903983988736</t>
  </si>
  <si>
    <t>{"hashtags":[{"text":"BLM","indices":[59,63]}],"symbols":[],"user_mentions":[],"urls":[]}</t>
  </si>
  <si>
    <t>1283417900670484481</t>
  </si>
  <si>
    <t>jayhouse1997</t>
  </si>
  <si>
    <t>I'm going to keep my mouth shut on the obvious Political and Social Justice Agenda's being forced into Entertainment. I'm just looking to see if anyone else is catching it. #jayhouse #2k20 #socialjustice #agenda #forcedinclusion #COVID19 #blm</t>
  </si>
  <si>
    <t>Wed Jul 15 15:07:26 +0000 2020</t>
  </si>
  <si>
    <t>1213194369844445184</t>
  </si>
  <si>
    <t>http://pbs.twimg.com/profile_images/1279969336141193218/BIGFOvNi_normal.jpg</t>
  </si>
  <si>
    <t>Mobile, AL</t>
  </si>
  <si>
    <t>http://twitter.com/jayhouse1997/statuses/1283417900670484481</t>
  </si>
  <si>
    <t>{"hashtags":[{"text":"jayhouse","indices":[173,182]},{"text":"2k20","indices":[183,188]},{"text":"socialjustice","indices":[189,203]},{"text":"agenda","indices":[204,211]},{"text":"forcedinclusion","indices":[212,228]},{"text":"COVID19","indices":[229,237]},{"text":"blm","indices":[238,242]}],"symbols":[],"user_mentions":[],"urls":[]}</t>
  </si>
  <si>
    <t>1283417899064012803</t>
  </si>
  <si>
    <t>DMode_101</t>
  </si>
  <si>
    <t>@HennyGawdIsBack @MLG_Mahal @BleacherReport @LucasAulbach 1,000’s More Blacks are killed because of #BlackOnBlack! So where is #BLM? Oh that’s right they don’t care!</t>
  </si>
  <si>
    <t>1271958077567369216</t>
  </si>
  <si>
    <t>HennyGawdIsBack</t>
  </si>
  <si>
    <t>1202001829665607681</t>
  </si>
  <si>
    <t>1283403840855908353</t>
  </si>
  <si>
    <t>http://pbs.twimg.com/profile_images/1202133560175579136/ipuMQbup_normal.jpg</t>
  </si>
  <si>
    <t>http://twitter.com/DMode_101/statuses/1283417899064012803</t>
  </si>
  <si>
    <t>{"hashtags":[{"text":"BlackOnBlack","indices":[100,113]},{"text":"BLM","indices":[127,131]}],"symbols":[],"user_mentions":[{"screen_name":"HennyGawdIsBack","name":"jack offerman","id":1271958077567369200,"id_str":"1271958077567369216","indices":[0,16]},{"screen_name":"MLG_Mahal","name":"Rahim Jaffer","id":2205329413,"id_str":"2205329413","indices":[17,27]},{"screen_name":"BleacherReport","name":"Bleacher Report","id":890891,"id_str":"890891","indices":[28,43]},{"screen_name":"LucasAulbach","name":"Lucas Aulbach","id":720945144,"id_str":"720945144","indices":[44,57]}],"urls":[]}</t>
  </si>
  <si>
    <t>1283417892562903040</t>
  </si>
  <si>
    <t>MikeStraarup</t>
  </si>
  <si>
    <t>@ChristinaEgelun @AlexVanopslagh Du forstår ikke - med hele den værdidebat, som løbende foregår omkring os med #BLM o. lign. - at folket går op i, om hensynet til et mindretal tager overhånd og dominerer indretningen af vores samfund? De færreste er nok bekymret for isen - det er symbolikken, det drejer sig om.</t>
  </si>
  <si>
    <t>Wed Jul 15 15:07:24 +0000 2020</t>
  </si>
  <si>
    <t>2302252871</t>
  </si>
  <si>
    <t>ChristinaEgelun</t>
  </si>
  <si>
    <t>1004965534146981888</t>
  </si>
  <si>
    <t>1283415778738475009</t>
  </si>
  <si>
    <t>http://pbs.twimg.com/profile_images/1282604499304161282/m0vHAiIh_normal.jpg</t>
  </si>
  <si>
    <t>Askov, Vejen, Danmark</t>
  </si>
  <si>
    <t>http://twitter.com/MikeStraarup/statuses/1283417892562903040</t>
  </si>
  <si>
    <t>{"hashtags":[{"text":"BLM","indices":[111,115]}],"symbols":[],"user_mentions":[{"screen_name":"ChristinaEgelun","name":"Christina Egelund","id":2302252871,"id_str":"2302252871","indices":[0,16]},{"screen_name":"AlexVanopslagh","name":"Alex Vanopslagh","id":1531564633,"id_str":"1531564633","indices":[17,32]}],"urls":[]}</t>
  </si>
  <si>
    <t>1283417848212148225</t>
  </si>
  <si>
    <t>axgelitaa</t>
  </si>
  <si>
    <t>They’re arresting EVERYBODY but the killers. #acab #blm https://t.co/Oi2MhQ2DLU</t>
  </si>
  <si>
    <t>Wed Jul 15 15:07:14 +0000 2020</t>
  </si>
  <si>
    <t>3275108467</t>
  </si>
  <si>
    <t>http://pbs.twimg.com/profile_images/1281638750729076737/6Gsy1ETd_normal.jpg</t>
  </si>
  <si>
    <t>🪐</t>
  </si>
  <si>
    <t>http://twitter.com/axgelitaa/statuses/1283417848212148225</t>
  </si>
  <si>
    <t>{"hashtags":[{"text":"acab","indices":[45,50]},{"text":"blm","indices":[51,55]}],"symbols":[],"user_mentions":[],"urls":[{"url":"https://t.co/Oi2MhQ2DLU","expanded_url":"https://twitter.com/bleacherreport/status/1283403330757238785","display_url":"twitter.com/bleacherreport…","indices":[56,79]}]}</t>
  </si>
  <si>
    <t>1283417803991777281</t>
  </si>
  <si>
    <t>fredstewartpdx</t>
  </si>
  <si>
    <t>The Blatant Racism of Chloe Eudaly, Portland Politics and Media by Theresa Griffin Kennedy https://t.co/ofl2KxkCrE #PortlandOregon #racism #Politics #oregon #ChloeEudaly #BlackLivesMatter #blacklivesbetter #blm #RacismInAmerica #oregonhistory #portlandhistory #Elections2020 https://t.co/lbn0nTgIYe</t>
  </si>
  <si>
    <t>Wed Jul 15 15:07:03 +0000 2020</t>
  </si>
  <si>
    <t>93762876</t>
  </si>
  <si>
    <t>http://pbs.twimg.com/profile_images/552271599/05SmColor_normal.jpg</t>
  </si>
  <si>
    <t>Portland, Oregon</t>
  </si>
  <si>
    <t>http://twitter.com/fredstewartpdx/statuses/1283417803991777281</t>
  </si>
  <si>
    <t>{"hashtags":[{"text":"PortlandOregon","indices":[115,130]},{"text":"racism","indices":[131,138]},{"text":"Politics","indices":[139,148]},{"text":"oregon","indices":[149,156]},{"text":"ChloeEudaly","indices":[157,169]},{"text":"BlackLivesMatter","indices":[170,187]},{"text":"blacklivesbetter","indices":[188,205]},{"text":"blm","indices":[206,210]},{"text":"RacismInAmerica","indices":[211,227]},{"text":"oregonhistory","indices":[228,242]},{"text":"portlandhistory","indices":[243,259]},{"text":"Elections2020","indices":[260,274]}],"symbols":[],"user_mentions":[],"urls":[{"url":"https://t.co/ofl2KxkCrE","expanded_url":"https://buff.ly/3j2s6s9","display_url":"buff.ly/3j2s6s9","indices":[91,114]}],"media":[{"id":1283417802150498300,"id_str":"1283417802150498310","indices":[275,298],"media_url":"http://pbs.twimg.com/media/Ec-dsPOX0AY4LBH.jpg","media_url_https":"https://pbs.twimg.com/media/Ec-dsPOX0AY4LBH.jpg","url":"https://t.co/lbn0nTgIYe","display_url":"pic.twitter.com/lbn0nTgIYe","expanded_url":"https://twitter.com/fredstewartpdx/status/1283417803991777281/photo/1","type":"photo","sizes":{"thumb":{"w":150,"h":150,"resize":"crop"},"large":{"w":459,"h":462,"resize":"fit"},"medium":{"w":459,"h":462,"resize":"fit"},"small":{"w":459,"h":462,"resize":"fit"}}}]}</t>
  </si>
  <si>
    <t>1283417787696926721</t>
  </si>
  <si>
    <t>WartimeOnthtrak</t>
  </si>
  <si>
    <t>DIAMOND KING! #LowkeyCRACKED #BLM https://t.co/oY0eXsDJ3q</t>
  </si>
  <si>
    <t>Wed Jul 15 15:06:59 +0000 2020</t>
  </si>
  <si>
    <t>282781189</t>
  </si>
  <si>
    <t>http://pbs.twimg.com/profile_images/1283080725374402560/wfy-taTO_normal.jpg</t>
  </si>
  <si>
    <t>NY</t>
  </si>
  <si>
    <t>http://twitter.com/WartimeOnthtrak/statuses/1283417787696926721</t>
  </si>
  <si>
    <t>{"hashtags":[{"text":"LowkeyCRACKED","indices":[14,28]},{"text":"BLM","indices":[29,33]}],"symbols":[],"user_mentions":[],"urls":[{"url":"https://t.co/oY0eXsDJ3q","expanded_url":"https://twitch.tv/wartimettv","display_url":"twitch.tv/wartimettv","indices":[34,57]}]}</t>
  </si>
  <si>
    <t>1283417777651539968</t>
  </si>
  <si>
    <t>RanaSireynna</t>
  </si>
  <si>
    <t>Please reshare or simply read the articles to inform yourself and others on these grave issues, stay safe &amp;lt;3 #KashmirBleeds #YemenCrisis #COVID19 #blm #minorities #justicefornadeemjoseph #ClimateChange #palestinemustlive #palestine</t>
  </si>
  <si>
    <t>Wed Jul 15 15:06:57 +0000 2020</t>
  </si>
  <si>
    <t>893781109917581312</t>
  </si>
  <si>
    <t>1283417036618518528</t>
  </si>
  <si>
    <t>http://pbs.twimg.com/profile_images/1280158578662346753/git9wPy3_normal.jpg</t>
  </si>
  <si>
    <t>http://twitter.com/RanaSireynna/statuses/1283417777651539968</t>
  </si>
  <si>
    <t>{"hashtags":[{"text":"KashmirBleeds","indices":[112,126]},{"text":"YemenCrisis","indices":[127,139]},{"text":"COVID19","indices":[140,148]},{"text":"blm","indices":[149,153]},{"text":"minorities","indices":[154,165]},{"text":"justicefornadeemjoseph","indices":[166,189]},{"text":"ClimateChange","indices":[190,204]},{"text":"palestinemustlive","indices":[205,223]},{"text":"palestine","indices":[224,234]}],"symbols":[],"user_mentions":[],"urls":[]}</t>
  </si>
  <si>
    <t>1283417715101835264</t>
  </si>
  <si>
    <t>GdBlsstheRight</t>
  </si>
  <si>
    <t>Anybody know when @MLS is going to stop wearing the #BLM political party crap? Love soccer but so tough to watch how the coaches and players are being taken for a ride by this socialist/marxists party.</t>
  </si>
  <si>
    <t>Wed Jul 15 15:06:42 +0000 2020</t>
  </si>
  <si>
    <t>178078114</t>
  </si>
  <si>
    <t>http://pbs.twimg.com/profile_images/735141001291911168/Ukmgeht3_normal.jpg</t>
  </si>
  <si>
    <t>Anywhere and Everywhere</t>
  </si>
  <si>
    <t>http://twitter.com/GdBlsstheRight/statuses/1283417715101835264</t>
  </si>
  <si>
    <t>{"hashtags":[{"text":"BLM","indices":[52,56]}],"symbols":[],"user_mentions":[{"screen_name":"MLS","name":"Major League Soccer","id":107146095,"id_str":"107146095","indices":[18,22]}],"urls":[]}</t>
  </si>
  <si>
    <t>1283417710576103429</t>
  </si>
  <si>
    <t>shiba59625316</t>
  </si>
  <si>
    <t>社会現象として気になってたのでちょくちょく時勢を拝見してましたけど、いつのまにか #AllLivesMatter  &amp;gt;&amp;gt; #BlackLivesMatter 
に呟きの多さが逆転してますね。
アトランタで #BLM 参加者に射撃された黒人少女が亡くなって、親御さんが記者会見したあたりが転機のようです。 https://t.co/fw86XYpwpt</t>
  </si>
  <si>
    <t>Wed Jul 15 15:06:41 +0000 2020</t>
  </si>
  <si>
    <t>1114495697426849792</t>
  </si>
  <si>
    <t>http://pbs.twimg.com/profile_images/1124306017624285185/XRfsPA_r_normal.png</t>
  </si>
  <si>
    <t>リアスティーゼ王国フェリアス領イーステリアの森-中部</t>
  </si>
  <si>
    <t>http://twitter.com/shiba59625316/statuses/1283417710576103429</t>
  </si>
  <si>
    <t>{"hashtags":[{"text":"AllLivesMatter","indices":[41,56]},{"text":"BlackLivesMatter","indices":[67,84]},{"text":"BLM","indices":[111,115]}],"symbols":[],"user_mentions":[],"urls":[],"media":[{"id":1283416840094404600,"id_str":"1283416840094404609","indices":[160,183],"media_url":"http://pbs.twimg.com/media/Ec-c0PSU0AEkpno.png","media_url_https":"https://pbs.twimg.com/media/Ec-c0PSU0AEkpno.png","url":"https://t.co/fw86XYpwpt","display_url":"pic.twitter.com/fw86XYpwpt","expanded_url":"https://twitter.com/shiba59625316/status/1283417710576103429/photo/1","type":"photo","sizes":{"small":{"w":564,"h":328,"resize":"fit"},"large":{"w":564,"h":328,"resize":"fit"},"thumb":{"w":150,"h":150,"resize":"crop"},"medium":{"w":564,"h":328,"resize":"fit"}}}]}</t>
  </si>
  <si>
    <t>1283417656369065984</t>
  </si>
  <si>
    <t>MsRedHot61</t>
  </si>
  <si>
    <t>@TheView The whites that are getting killed are mainly from them committing mass murders. Not driving home for no reason.
#Votehimout #BLM</t>
  </si>
  <si>
    <t>Wed Jul 15 15:06:28 +0000 2020</t>
  </si>
  <si>
    <t>21258337</t>
  </si>
  <si>
    <t>TheView</t>
  </si>
  <si>
    <t>214948512</t>
  </si>
  <si>
    <t>http://pbs.twimg.com/profile_images/1105150333305716736/ys4xCydZ_normal.jpg</t>
  </si>
  <si>
    <t>http://twitter.com/MsRedHot61/statuses/1283417656369065984</t>
  </si>
  <si>
    <t>{"hashtags":[{"text":"Votehimout","indices":[123,134]},{"text":"BLM","indices":[135,139]}],"symbols":[],"user_mentions":[{"screen_name":"TheView","name":"The View","id":21258337,"id_str":"21258337","indices":[0,8]}],"urls":[]}</t>
  </si>
  <si>
    <t>1283417640539758593</t>
  </si>
  <si>
    <t>BergvikJohnny</t>
  </si>
  <si>
    <t>@battista_ralph How convenient that "the public" (=democrat connected #blm and #antifa insurgents) demanded that the police be defunded right when Seattle, NYC and other cities were looking for ways to cut their gigantic deficits. Got to hand it to them, very clever way to manufacture consent.</t>
  </si>
  <si>
    <t>Wed Jul 15 15:06:24 +0000 2020</t>
  </si>
  <si>
    <t>1259147512629395461</t>
  </si>
  <si>
    <t>battista_ralph</t>
  </si>
  <si>
    <t>1129449807695818752</t>
  </si>
  <si>
    <t>1283134719375421446</t>
  </si>
  <si>
    <t>http://pbs.twimg.com/profile_images/1283404681570648065/rDGg8vpE_normal.jpg</t>
  </si>
  <si>
    <t>Germany</t>
  </si>
  <si>
    <t>http://twitter.com/BergvikJohnny/statuses/1283417640539758593</t>
  </si>
  <si>
    <t>{"hashtags":[{"text":"blm","indices":[70,74]},{"text":"antifa","indices":[79,86]}],"symbols":[],"user_mentions":[{"screen_name":"battista_ralph","name":"Ralph Battista","id":1259147512629395500,"id_str":"1259147512629395461","indices":[0,15]}],"urls":[]}</t>
  </si>
  <si>
    <t>1283417627487080448</t>
  </si>
  <si>
    <t>DamonGlasgow</t>
  </si>
  <si>
    <t>@MrJDGraham @JohnAgard1 Agreed. Brilliant resource. Nice to see how many creative, inspiring and caring people there are out there who are keeping this #blm movement going. So important! Bravo!🙏😍</t>
  </si>
  <si>
    <t>Wed Jul 15 15:06:21 +0000 2020</t>
  </si>
  <si>
    <t>1279498760251473920</t>
  </si>
  <si>
    <t>MrJDGraham</t>
  </si>
  <si>
    <t>125333015</t>
  </si>
  <si>
    <t>1283417163047620609</t>
  </si>
  <si>
    <t>http://pbs.twimg.com/profile_images/1268066460687110145/Ujxc8dnr_normal.jpg</t>
  </si>
  <si>
    <t>Glasgow / Manchester, UK</t>
  </si>
  <si>
    <t>http://twitter.com/DamonGlasgow/statuses/1283417627487080448</t>
  </si>
  <si>
    <t>{"hashtags":[{"text":"blm","indices":[152,156]}],"symbols":[],"user_mentions":[{"screen_name":"MrJDGraham","name":"Mr Graham","id":1279498760251474000,"id_str":"1279498760251473920","indices":[0,11]},{"screen_name":"JohnAgard1","name":"John Agard","id":294680850,"id_str":"294680850","indices":[12,23]}],"urls":[]}</t>
  </si>
  <si>
    <t>1283417610189709313</t>
  </si>
  <si>
    <t>HoylandEileen</t>
  </si>
  <si>
    <t>Well, isn't that special?
The 2 Top recipients of #BLM donations. https://t.co/Zn5001tYsm https://t.co/dcnazOg2SA</t>
  </si>
  <si>
    <t>Wed Jul 15 15:06:17 +0000 2020</t>
  </si>
  <si>
    <t>814228802373042177</t>
  </si>
  <si>
    <t>http://pbs.twimg.com/profile_images/841473554642223105/M1AegpTs_normal.jpg</t>
  </si>
  <si>
    <t>Annapolis, MD</t>
  </si>
  <si>
    <t>http://twitter.com/HoylandEileen/statuses/1283417610189709313</t>
  </si>
  <si>
    <t>{"hashtags":[{"text":"BLM","indices":[51,55]}],"symbols":[],"user_mentions":[],"urls":[{"url":"https://t.co/Zn5001tYsm","expanded_url":"https://twitter.com/TimMurtaugh/status/1283232480552771585","display_url":"twitter.com/TimMurtaugh/st…","indices":[67,90]}],"media":[{"id":1283417579978186800,"id_str":"1283417579978186752","indices":[91,114],"media_url":"http://pbs.twimg.com/media/Ec-dfTkXYAA9Qg5.png","media_url_https":"https://pbs.twimg.com/media/Ec-dfTkXYAA9Qg5.png","url":"https://t.co/dcnazOg2SA","display_url":"pic.twitter.com/dcnazOg2SA","expanded_url":"https://twitter.com/HoylandEileen/status/1283417610189709313/photo/1","type":"photo","sizes":{"medium":{"w":608,"h":437,"resize":"fit"},"thumb":{"w":150,"h":150,"resize":"crop"},"large":{"w":608,"h":437,"resize":"fit"},"small":{"w":608,"h":437,"resize":"fit"}}}]}</t>
  </si>
  <si>
    <t>1283417580636483584</t>
  </si>
  <si>
    <t>CindyMarcus91</t>
  </si>
  <si>
    <t>TBH maybe it's a good thing that Prince Harry and Meghan Markle aren't senior royals anymore cuz who knows if they would've spoken about #BLM. Maybe they stepped away to be the voice we needed in the royal fam.</t>
  </si>
  <si>
    <t>Wed Jul 15 15:06:10 +0000 2020</t>
  </si>
  <si>
    <t>1238150709469540353</t>
  </si>
  <si>
    <t>http://pbs.twimg.com/profile_images/1282476440538103809/6s2O0zdu_normal.jpg</t>
  </si>
  <si>
    <t>http://twitter.com/CindyMarcus91/statuses/1283417580636483584</t>
  </si>
  <si>
    <t>{"hashtags":[{"text":"BLM","indices":[137,141]}],"symbols":[],"user_mentions":[],"urls":[]}</t>
  </si>
  <si>
    <t>1283417411899858944</t>
  </si>
  <si>
    <t>AunyeaLachelle</t>
  </si>
  <si>
    <t>@peacockTV 🦚 is now streaming EVERYWHERE, @StudyHallShow wants to make you laugh tonight, &amp;amp; raise a pint 🍻to a new beer coming out that supports #BLM! Today on #PhillyLive at 11:45am! @NBCPhiladelphia https://t.co/31zccVe3us</t>
  </si>
  <si>
    <t>Wed Jul 15 15:05:30 +0000 2020</t>
  </si>
  <si>
    <t>1171155332917321730</t>
  </si>
  <si>
    <t>peacockTV</t>
  </si>
  <si>
    <t>336058634</t>
  </si>
  <si>
    <t>http://pbs.twimg.com/profile_images/1166515094211239937/2nDHnCmI_normal.jpg</t>
  </si>
  <si>
    <t>http://twitter.com/AunyeaLachelle/statuses/1283417411899858944</t>
  </si>
  <si>
    <t>{"hashtags":[{"text":"BLM","indices":[149,153]},{"text":"PhillyLive","indices":[164,175]}],"symbols":[],"user_mentions":[{"screen_name":"peacockTV","name":"Peacock","id":1171155332917321700,"id_str":"1171155332917321730","indices":[0,10]},{"screen_name":"StudyHallShow","name":"Study Hall","id":1063981943707107300,"id_str":"1063981943707107328","indices":[42,56]},{"screen_name":"NBCPhiladelphia","name":"NBC10 Philadelphia","id":15755669,"id_str":"15755669","indices":[188,204]}],"urls":[],"media":[{"id":1283417331625013200,"id_str":"1283417331625013248","indices":[205,228],"media_url":"http://pbs.twimg.com/ext_tw_video_thumb/1283417331625013248/pu/img/g7wUel9jQLEQZq8O.jpg","media_url_https":"https://pbs.twimg.com/ext_tw_video_thumb/1283417331625013248/pu/img/g7wUel9jQLEQZq8O.jpg","url":"https://t.co/31zccVe3us","display_url":"pic.twitter.com/31zccVe3us","expanded_url":"https://twitter.com/AunyeaLachelle/status/1283417411899858944/video/1","type":"photo","sizes":{"thumb":{"w":150,"h":150,"resize":"crop"},"small":{"w":383,"h":680,"resize":"fit"},"large":{"w":720,"h":1280,"resize":"fit"},"medium":{"w":675,"h":1200,"resize":"fit"}}}]}</t>
  </si>
  <si>
    <t>1283417388659159041</t>
  </si>
  <si>
    <t>ClaireRevell_</t>
  </si>
  <si>
    <t>"I am white. I am privileged. I am Anti-Racist." Here's my latest blog, speaking very honestly about my feelings and perspective on the issue of #inequality and #racism. #BLM #diversity https://t.co/yZAoGrcskU</t>
  </si>
  <si>
    <t>Wed Jul 15 15:05:24 +0000 2020</t>
  </si>
  <si>
    <t>3426668385</t>
  </si>
  <si>
    <t>http://pbs.twimg.com/profile_images/1146698977083047936/YIOT-34b_normal.png</t>
  </si>
  <si>
    <t>England, United Kingdom</t>
  </si>
  <si>
    <t>http://twitter.com/ClaireRevell_/statuses/1283417388659159041</t>
  </si>
  <si>
    <t>{"hashtags":[{"text":"inequality","indices":[145,156]},{"text":"racism","indices":[161,168]},{"text":"BLM","indices":[170,174]},{"text":"diversity","indices":[175,185]}],"symbols":[],"user_mentions":[],"urls":[{"url":"https://t.co/yZAoGrcskU","expanded_url":"https://twitter.com/TutorProLtd/status/1283390883090575360","display_url":"twitter.com/TutorProLtd/st…","indices":[186,209]}]}</t>
  </si>
  <si>
    <t>1283417379804835840</t>
  </si>
  <si>
    <t>roartosoar</t>
  </si>
  <si>
    <t>Here's a way to put your money directly in the hands of Black Woman business owner. #BLM #BlackWomen #nonprofit #BusinessOwner</t>
  </si>
  <si>
    <t>Wed Jul 15 15:05:22 +0000 2020</t>
  </si>
  <si>
    <t>1228074030189535234</t>
  </si>
  <si>
    <t>1283416957241311232</t>
  </si>
  <si>
    <t>http://pbs.twimg.com/profile_images/1230338040825970690/20oy5Vgc_normal.jpg</t>
  </si>
  <si>
    <t>Long Beach, CA</t>
  </si>
  <si>
    <t>http://twitter.com/roartosoar/statuses/1283417379804835840</t>
  </si>
  <si>
    <t>{"hashtags":[{"text":"BLM","indices":[84,88]},{"text":"BlackWomen","indices":[89,100]},{"text":"nonprofit","indices":[101,111]},{"text":"BusinessOwner","indices":[112,126]}],"symbols":[],"user_mentions":[],"urls":[]}</t>
  </si>
  <si>
    <t>1283417368362913794</t>
  </si>
  <si>
    <t>ucinursing</t>
  </si>
  <si>
    <t>Political science Prof. Davin Phoenix discusses the political impact of the #BLM movement, &amp;amp; whether the energy and anger of this moment will lead to lasting political change.
🎧 : https://t.co/5IS8rAA6of</t>
  </si>
  <si>
    <t>Wed Jul 15 15:05:20 +0000 2020</t>
  </si>
  <si>
    <t>780462429633323008</t>
  </si>
  <si>
    <t>&lt;a href="https://www.hootsuite.com" rel="nofollow"&gt;Hootsuite Inc.&lt;/a&gt;</t>
  </si>
  <si>
    <t>http://pbs.twimg.com/profile_images/1222934743093637122/ZBQT6izD_normal.jpg</t>
  </si>
  <si>
    <t>Irvine, CA</t>
  </si>
  <si>
    <t>http://twitter.com/ucinursing/statuses/1283417368362913794</t>
  </si>
  <si>
    <t>{"hashtags":[{"text":"BLM","indices":[76,80]}],"symbols":[],"user_mentions":[],"urls":[{"url":"https://t.co/5IS8rAA6of","expanded_url":"https://bit.ly/2Ob3BuN","display_url":"bit.ly/2Ob3BuN","indices":[184,207]}]}</t>
  </si>
  <si>
    <t>1283417366387470338</t>
  </si>
  <si>
    <t>skullydabull</t>
  </si>
  <si>
    <t>Check Out My New Single
"BLM" OUT NOW ONLY ON SOUNDCLOUD...
MAKE SURE YOU STOP BY AND GIVE ME A SPEND...
#BLM #music 
https://t.co/JbjAVwztQp</t>
  </si>
  <si>
    <t>Wed Jul 15 15:05:19 +0000 2020</t>
  </si>
  <si>
    <t>1062781195983970308</t>
  </si>
  <si>
    <t>http://pbs.twimg.com/profile_images/1283192354707472386/6-Ge5Kc5_normal.jpg</t>
  </si>
  <si>
    <t>http://twitter.com/skullydabull/statuses/1283417366387470338</t>
  </si>
  <si>
    <t>{"hashtags":[{"text":"BLM","indices":[105,109]},{"text":"music","indices":[110,116]}],"symbols":[],"user_mentions":[],"urls":[{"url":"https://t.co/JbjAVwztQp","expanded_url":"https://soundcloud.com/user-333637493/blm?ref=clipboard","display_url":"soundcloud.com/user-333637493…","indices":[118,141]}]}</t>
  </si>
  <si>
    <t>1283417270564208640</t>
  </si>
  <si>
    <t>rgutierrezperez</t>
  </si>
  <si>
    <t>I mean... I love the #BLM murals but what about the murderers of #BreonnaTaylor? Can we arrest them? I’m just saying we did this before with all the MLK Jr. boulevards and that didn’t stop White Supremacy #NoJusticeNoPeace</t>
  </si>
  <si>
    <t>Wed Jul 15 15:04:56 +0000 2020</t>
  </si>
  <si>
    <t>1276053786700603392</t>
  </si>
  <si>
    <t>http://pbs.twimg.com/profile_images/1276054038664982529/qd3UBYvb_normal.jpg</t>
  </si>
  <si>
    <t>Reno, NV</t>
  </si>
  <si>
    <t>http://twitter.com/rgutierrezperez/statuses/1283417270564208640</t>
  </si>
  <si>
    <t>{"hashtags":[{"text":"BLM","indices":[21,25]},{"text":"BreonnaTaylor","indices":[65,79]},{"text":"NoJusticeNoPeace","indices":[205,222]}],"symbols":[],"user_mentions":[],"urls":[]}</t>
  </si>
  <si>
    <t>1283417238855315457</t>
  </si>
  <si>
    <t>Bet2amillion</t>
  </si>
  <si>
    <t>LOCK DOWN the #BLM rallies!!
This is insane!!  
We the people have to rise up and not take this nonsense any longer....  
This virus is NOT bad if the "experts" keep allowing #BLM to have protests....  
Businesses, STAY OPEN!!!  
#COVID19 https://t.co/VRnrYwD8pP</t>
  </si>
  <si>
    <t>Wed Jul 15 15:04:49 +0000 2020</t>
  </si>
  <si>
    <t>1171912669164490752</t>
  </si>
  <si>
    <t>http://pbs.twimg.com/profile_images/1171915164708306944/YVg9hyBU_normal.jpg</t>
  </si>
  <si>
    <t>http://twitter.com/Bet2amillion/statuses/1283417238855315457</t>
  </si>
  <si>
    <t>{"hashtags":[{"text":"BLM","indices":[14,18]},{"text":"BLM","indices":[178,182]},{"text":"COVID19","indices":[235,243]}],"symbols":[],"user_mentions":[],"urls":[{"url":"https://t.co/VRnrYwD8pP","expanded_url":"https://twitter.com/chuckwoolery/status/1283416079616872448","display_url":"twitter.com/chuckwoolery/s…","indices":[244,267]}]}</t>
  </si>
  <si>
    <t>1283417220513595392</t>
  </si>
  <si>
    <t>jdotlou</t>
  </si>
  <si>
    <t>Where all the movements at? #blm #alm #tiredoflivinginthisbitchasssocietywherebadpeoplearecontrollingthegeneralpublic https://t.co/i4pVNYLn08</t>
  </si>
  <si>
    <t>Wed Jul 15 15:04:44 +0000 2020</t>
  </si>
  <si>
    <t>882110468147564544</t>
  </si>
  <si>
    <t>http://pbs.twimg.com/profile_images/1276753305864192001/IiERUOUL_normal.jpg</t>
  </si>
  <si>
    <t>713</t>
  </si>
  <si>
    <t>http://twitter.com/jdotlou/statuses/1283417220513595392</t>
  </si>
  <si>
    <t>{"hashtags":[{"text":"blm","indices":[28,32]},{"text":"alm","indices":[33,37]},{"text":"tiredoflivinginthisbitchasssocietywherebadpeoplearecontrollingthegeneralpublic","indices":[38,117]}],"symbols":[],"user_mentions":[],"urls":[],"media":[{"id":1283417206399873000,"id_str":"1283417206399873025","indices":[118,141],"media_url":"http://pbs.twimg.com/media/Ec-dJj4WsAE2BBY.jpg","media_url_https":"https://pbs.twimg.com/media/Ec-dJj4WsAE2BBY.jpg","url":"https://t.co/i4pVNYLn08","display_url":"pic.twitter.com/i4pVNYLn08","expanded_url":"https://twitter.com/jdotlou/status/1283417220513595392/photo/1","type":"photo","sizes":{"small":{"w":680,"h":613,"resize":"fit"},"thumb":{"w":150,"h":150,"resize":"crop"},"medium":{"w":827,"h":745,"resize":"fit"},"large":{"w":827,"h":745,"resize":"fit"}}}]}</t>
  </si>
  <si>
    <t>1283417218429132802</t>
  </si>
  <si>
    <t>JPVWAG</t>
  </si>
  <si>
    <t>@LissaLove123 @SanMateogirl11 @4evanyr @NickCannon Until #BLM goes into Chicago, Baltimore &amp;amp; other major inner cities &amp;amp; cleans up the "black on black" murders which happens on a daily basis, I DON'T GIVE A FUCK ABOUT THEM.
BTW...They stand for nothing...do you hear me @TheRevAl &amp;amp; BLOWJOB QUEEN @SenKamalaHarris</t>
  </si>
  <si>
    <t>1061654831411220481</t>
  </si>
  <si>
    <t>LissaLove123</t>
  </si>
  <si>
    <t>2472950582</t>
  </si>
  <si>
    <t>1283399692546711559</t>
  </si>
  <si>
    <t>http://pbs.twimg.com/profile_images/973671237506555916/4KGR_Y4a_normal.jpg</t>
  </si>
  <si>
    <t>http://twitter.com/JPVWAG/statuses/1283417218429132802</t>
  </si>
  <si>
    <t>{"hashtags":[{"text":"BLM","indices":[57,61]}],"symbols":[],"user_mentions":[{"screen_name":"LissaLove123","name":"Lisa Marie","id":1061654831411220500,"id_str":"1061654831411220481","indices":[0,13]},{"screen_name":"SanMateogirl11","name":"❌Micee❌","id":2174509045,"id_str":"2174509045","indices":[14,29]},{"screen_name":"4evanyr","name":"me","id":64083092,"id_str":"64083092","indices":[30,38]},{"screen_name":"NickCannon","name":"Nick Cannon","id":19571299,"id_str":"19571299","indices":[39,50]},{"screen_name":"TheRevAl","name":"Reverend Al Sharpton","id":42389136,"id_str":"42389136","indices":[278,287]},{"screen_name":"SenKamalaHarris","name":"Kamala Harris","id":803694179079458800,"id_str":"803694179079458816","indices":[308,324]}],"urls":[]}</t>
  </si>
  <si>
    <t>1283417134714859521</t>
  </si>
  <si>
    <t>dozaemon4649</t>
  </si>
  <si>
    <t>リベラル諸君、質問が。
これは『ヘイト』やろ？
#川崎市ヘイトスピーチ
#日韓友好
#新日本婦人の会
#リベラル
#BTS
#９条の会
#CRAC
#BLM
#差別撤廃
 https://t.co/BLNfbo2y8f</t>
  </si>
  <si>
    <t>Wed Jul 15 15:04:24 +0000 2020</t>
  </si>
  <si>
    <t>1103163088100945925</t>
  </si>
  <si>
    <t>http://pbs.twimg.com/profile_images/1266610389690638336/gL5re49C_normal.jpg</t>
  </si>
  <si>
    <t>東京 北区</t>
  </si>
  <si>
    <t>http://twitter.com/dozaemon4649/statuses/1283417134714859521</t>
  </si>
  <si>
    <t>{"hashtags":[{"text":"川崎市ヘイトスピーチ","indices":[24,35]},{"text":"日韓友好","indices":[36,41]},{"text":"新日本婦人の会","indices":[42,50]},{"text":"リベラル","indices":[51,56]},{"text":"BTS","indices":[57,61]},{"text":"９条の会","indices":[62,67]},{"text":"CRAC","indices":[68,73]},{"text":"BLM","indices":[74,78]},{"text":"差別撤廃","indices":[79,84]}],"symbols":[],"user_mentions":[],"urls":[{"url":"https://t.co/BLNfbo2y8f","expanded_url":"https://news.livedoor.com/lite/article_detail_amp/18576772/?__twitter_impression=true","display_url":"news.livedoor.com/lite/article_d…","indices":[87,110]}]}</t>
  </si>
  <si>
    <t>1283417069367832576</t>
  </si>
  <si>
    <t>thisblueday</t>
  </si>
  <si>
    <t>@RVAwonk In the summer of #BLM a noose launcher makes sense.👀</t>
  </si>
  <si>
    <t>Wed Jul 15 15:04:08 +0000 2020</t>
  </si>
  <si>
    <t>2316383071</t>
  </si>
  <si>
    <t>RVAwonk</t>
  </si>
  <si>
    <t>1143548975829704706</t>
  </si>
  <si>
    <t>1283409780829192192</t>
  </si>
  <si>
    <t>http://pbs.twimg.com/profile_images/1281279801974763520/jOk6UHp6_normal.jpg</t>
  </si>
  <si>
    <t>http://twitter.com/thisblueday/statuses/1283417069367832576</t>
  </si>
  <si>
    <t>{"hashtags":[{"text":"BLM","indices":[26,30]}],"symbols":[],"user_mentions":[{"screen_name":"RVAwonk","name":"Caroline Orr","id":2316383071,"id_str":"2316383071","indices":[0,8]}],"urls":[]}</t>
  </si>
  <si>
    <t>1283416994281398273</t>
  </si>
  <si>
    <t>Rica200x</t>
  </si>
  <si>
    <t>O que acham da jen reid? #blm</t>
  </si>
  <si>
    <t>Wed Jul 15 15:03:50 +0000 2020</t>
  </si>
  <si>
    <t>22794108</t>
  </si>
  <si>
    <t>http://pbs.twimg.com/profile_images/1270312518725128192/JdV1XaeS_normal.jpg</t>
  </si>
  <si>
    <t>longe</t>
  </si>
  <si>
    <t>http://twitter.com/Rica200x/statuses/1283416994281398273</t>
  </si>
  <si>
    <t>{"hashtags":[{"text":"blm","indices":[25,29]}],"symbols":[],"user_mentions":[],"urls":[]}</t>
  </si>
  <si>
    <t>1283416969602048001</t>
  </si>
  <si>
    <t>DoubleWideSpied</t>
  </si>
  <si>
    <t>@PardesSeleh But there are some boobs that won't make you happy.  Definitely needs to be an inspection committee at the gate.  Boob Levels Matter.  #BLM</t>
  </si>
  <si>
    <t>Wed Jul 15 15:03:44 +0000 2020</t>
  </si>
  <si>
    <t>3192441942</t>
  </si>
  <si>
    <t>PardesSeleh</t>
  </si>
  <si>
    <t>3400866022</t>
  </si>
  <si>
    <t>1283415581811589120</t>
  </si>
  <si>
    <t>http://pbs.twimg.com/profile_images/628023707424919553/jaX1JRrm_normal.jpg</t>
  </si>
  <si>
    <t>God’s Country</t>
  </si>
  <si>
    <t>http://twitter.com/DoubleWideSpied/statuses/1283416969602048001</t>
  </si>
  <si>
    <t>{"hashtags":[{"text":"BLM","indices":[148,152]}],"symbols":[],"user_mentions":[{"screen_name":"PardesSeleh","name":"Pardes Seleh","id":3192441942,"id_str":"3192441942","indices":[0,12]}],"urls":[]}</t>
  </si>
  <si>
    <t>1283416967370735619</t>
  </si>
  <si>
    <t>LisaFrance</t>
  </si>
  <si>
    <t>#arrestbreonnataylorskillers and then you don’t need to arrest @kstills and all of the other protestors. #reformqualifiedimmunity #blm #blacklivesmatter 🙏🏼🙏🏼🙏🏼🙏🏼🙏🏼 #justiceforbreonnataylor https://t.co/JrjOBxmgWt</t>
  </si>
  <si>
    <t>28833473</t>
  </si>
  <si>
    <t>http://pbs.twimg.com/profile_images/1067117199540682752/AKwj1JYb_normal.jpg</t>
  </si>
  <si>
    <t>Hollywood</t>
  </si>
  <si>
    <t>http://twitter.com/LisaFrance/statuses/1283416967370735619</t>
  </si>
  <si>
    <t>{"hashtags":[{"text":"arrestbreonnataylorskillers","indices":[0,28]},{"text":"reformqualifiedimmunity","indices":[105,129]},{"text":"blm","indices":[130,134]},{"text":"blacklivesmatter","indices":[135,152]},{"text":"justiceforbreonnataylor","indices":[164,188]}],"symbols":[],"user_mentions":[{"screen_name":"KSTiLLS","name":"Kenny Stills","id":44996925,"id_str":"44996925","indices":[63,71]}],"urls":[{"url":"https://t.co/JrjOBxmgWt","expanded_url":"https://www.instagram.com/p/CCqsU8rp2q3/?igshid=mf7p8j08a6ao","display_url":"instagram.com/p/CCqsU8rp2q3/…","indices":[189,212]}]}</t>
  </si>
  <si>
    <t>1283416958625554432</t>
  </si>
  <si>
    <t>AuntyTorii</t>
  </si>
  <si>
    <t>Speaking of #Selma... @BBCiPlayer  
Powerful. Show it in schools. 
#History #PlusCaChange #BLM 
https://t.co/miiLrcgv6U https://t.co/WlPmJhpJkn</t>
  </si>
  <si>
    <t>Wed Jul 15 15:03:42 +0000 2020</t>
  </si>
  <si>
    <t>746530775395368961</t>
  </si>
  <si>
    <t>http://pbs.twimg.com/profile_images/1203725740673576962/OPRgQWbB_normal.jpg</t>
  </si>
  <si>
    <t>Liverpool in Europe</t>
  </si>
  <si>
    <t>http://twitter.com/AuntyTorii/statuses/1283416958625554432</t>
  </si>
  <si>
    <t>{"hashtags":[{"text":"Selma","indices":[12,18]},{"text":"History","indices":[67,75]},{"text":"PlusCaChange","indices":[76,89]},{"text":"BLM","indices":[90,94]}],"symbols":[],"user_mentions":[{"screen_name":"BBCiPlayer","name":"BBC iPlayer","id":17793580,"id_str":"17793580","indices":[22,33]}],"urls":[{"url":"https://t.co/miiLrcgv6U","expanded_url":"https://www.bbc.co.uk/iplayer/episode/b04xv91w/selma","display_url":"bbc.co.uk/iplayer/episod…","indices":[96,119]},{"url":"https://t.co/WlPmJhpJkn","expanded_url":"https://twitter.com/PaulOnBooks/status/1282102456927821826","display_url":"twitter.com/PaulOnBooks/st…","indices":[120,143]}]}</t>
  </si>
  <si>
    <t>1283416933157797890</t>
  </si>
  <si>
    <t>OdeProductions</t>
  </si>
  <si>
    <t>A screenshot from ‘Widows’, directed by Steve McQueen &amp;amp; starring @violadavis, @CynthiaEriVo &amp;amp; Daniel Kaluuya. Great film.
.
#film #filmmaking #widows #stevemcqueen #movie #actor #actors #actorslife #art #life #chicago #hate #women  #blm #crime #blacklivesmatter @MRodOfficial https://t.co/HLqBBkUhKx</t>
  </si>
  <si>
    <t>Wed Jul 15 15:03:36 +0000 2020</t>
  </si>
  <si>
    <t>1640450444</t>
  </si>
  <si>
    <t>http://pbs.twimg.com/profile_images/1220413587275034626/yvLmimoW_normal.jpg</t>
  </si>
  <si>
    <t>Winnipeg</t>
  </si>
  <si>
    <t>http://twitter.com/OdeProductions/statuses/1283416933157797890</t>
  </si>
  <si>
    <t>{"hashtags":[{"text":"film","indices":[132,137]},{"text":"filmmaking","indices":[138,149]},{"text":"widows","indices":[150,157]},{"text":"stevemcqueen","indices":[158,171]},{"text":"movie","indices":[172,178]},{"text":"actor","indices":[179,185]},{"text":"actors","indices":[186,193]},{"text":"actorslife","indices":[194,205]},{"text":"art","indices":[206,210]},{"text":"life","indices":[211,216]},{"text":"chicago","indices":[217,225]},{"text":"hate","indices":[226,231]},{"text":"women","indices":[232,238]},{"text":"blm","indices":[240,244]},{"text":"crime","indices":[245,251]},{"text":"blacklivesmatter","indices":[252,269]}],"symbols":[],"user_mentions":[{"screen_name":"violadavis","name":"Viola Davis","id":2717254872,"id_str":"2717254872","indices":[69,80]},{"screen_name":"CynthiaEriVo","name":"Cynthia Erivo","id":54404911,"id_str":"54404911","indices":[82,95]},{"screen_name":"MRodOfficial","name":"Michelle Rodriguez","id":51219631,"id_str":"51219631","indices":[270,283]}],"urls":[],"media":[{"id":1283416927067660300,"id_str":"1283416927067660297","indices":[284,307],"media_url":"http://pbs.twimg.com/media/Ec-c5TSXYAkr6lg.jpg","media_url_https":"https://pbs.twimg.com/media/Ec-c5TSXYAkr6lg.jpg","url":"https://t.co/HLqBBkUhKx","display_url":"pic.twitter.com/HLqBBkUhKx","expanded_url":"https://twitter.com/OdeProductions/status/1283416933157797890/photo/1","type":"photo","sizes":{"thumb":{"w":150,"h":150,"resize":"crop"},"medium":{"w":1200,"h":799,"resize":"fit"},"large":{"w":1500,"h":999,"resize":"fit"},"small":{"w":680,"h":453,"resize":"fit"}}}]}</t>
  </si>
  <si>
    <t>1283416929160527873</t>
  </si>
  <si>
    <t>68Ed68</t>
  </si>
  <si>
    <t>@telegraaf Om een grap! Bedankt #BLM @wilfredgenee 🤬</t>
  </si>
  <si>
    <t>Wed Jul 15 15:03:35 +0000 2020</t>
  </si>
  <si>
    <t>2902821</t>
  </si>
  <si>
    <t>telegraaf</t>
  </si>
  <si>
    <t>1068523877112795137</t>
  </si>
  <si>
    <t>1283416158599811078</t>
  </si>
  <si>
    <t>http://pbs.twimg.com/profile_images/1205398014959013889/-NFg6I01_normal.jpg</t>
  </si>
  <si>
    <t>Alkmaar, Nederland</t>
  </si>
  <si>
    <t>http://twitter.com/68Ed68/statuses/1283416929160527873</t>
  </si>
  <si>
    <t>{"hashtags":[{"text":"BLM","indices":[32,36]}],"symbols":[],"user_mentions":[{"screen_name":"telegraaf","name":"De Telegraaf","id":2902821,"id_str":"2902821","indices":[0,10]},{"screen_name":"wilfredgenee","name":"Wilfred Genee","id":2493961494,"id_str":"2493961494","indices":[37,50]}],"urls":[]}</t>
  </si>
  <si>
    <t>1283416916116283392</t>
  </si>
  <si>
    <t>TigerShark42</t>
  </si>
  <si>
    <t>@BleacherReport @LucasAulbach Cool how this shit is news and the murder of a white woman by #BLM is not.</t>
  </si>
  <si>
    <t>Wed Jul 15 15:03:32 +0000 2020</t>
  </si>
  <si>
    <t>890891</t>
  </si>
  <si>
    <t>BleacherReport</t>
  </si>
  <si>
    <t>1262695706940375041</t>
  </si>
  <si>
    <t>1283403330757238785</t>
  </si>
  <si>
    <t>http://pbs.twimg.com/profile_images/1272544434354302978/8zXK2TMk_normal.jpg</t>
  </si>
  <si>
    <t>http://twitter.com/TigerShark42/statuses/1283416916116283392</t>
  </si>
  <si>
    <t>{"hashtags":[{"text":"BLM","indices":[92,96]}],"symbols":[],"user_mentions":[{"screen_name":"BleacherReport","name":"Bleacher Report","id":890891,"id_str":"890891","indices":[0,15]},{"screen_name":"LucasAulbach","name":"Lucas Aulbach","id":720945144,"id_str":"720945144","indices":[16,29]}],"urls":[]}</t>
  </si>
  <si>
    <t>1283416893051805696</t>
  </si>
  <si>
    <t>draptwumasi</t>
  </si>
  <si>
    <t>They are arresting everyone except the cops that killed Breonna Taylor. #BreonnaTaylor #BLM</t>
  </si>
  <si>
    <t>Wed Jul 15 15:03:26 +0000 2020</t>
  </si>
  <si>
    <t>1026973410704994305</t>
  </si>
  <si>
    <t>http://pbs.twimg.com/profile_images/1219087098331963392/vuCQY4Oz_normal.jpg</t>
  </si>
  <si>
    <t xml:space="preserve"> Houston, TX</t>
  </si>
  <si>
    <t>http://twitter.com/draptwumasi/statuses/1283416893051805696</t>
  </si>
  <si>
    <t>{"hashtags":[{"text":"BreonnaTaylor","indices":[72,86]},{"text":"BLM","indices":[87,91]}],"symbols":[],"user_mentions":[],"urls":[]}</t>
  </si>
  <si>
    <t>1283416868741541888</t>
  </si>
  <si>
    <t>DJJma_</t>
  </si>
  <si>
    <t>#repost #breonnataylor @nickcannon #blm #everyonevsracism https://t.co/enXzOmZBC5</t>
  </si>
  <si>
    <t>Wed Jul 15 15:03:20 +0000 2020</t>
  </si>
  <si>
    <t>355160637</t>
  </si>
  <si>
    <t>http://pbs.twimg.com/profile_images/1256414456743165954/eg8K3gig_normal.jpg</t>
  </si>
  <si>
    <t>http://twitter.com/DJJma_/statuses/1283416868741541888</t>
  </si>
  <si>
    <t>{"hashtags":[{"text":"repost","indices":[0,7]},{"text":"breonnataylor","indices":[8,22]},{"text":"blm","indices":[35,39]},{"text":"everyonevsracism","indices":[40,57]}],"symbols":[],"user_mentions":[{"screen_name":"NickCannon","name":"Nick Cannon","id":19571299,"id_str":"19571299","indices":[23,34]}],"urls":[{"url":"https://t.co/enXzOmZBC5","expanded_url":"https://www.instagram.com/p/CCqsSDVhLsL/?igshid=187qvetv2vq3j","display_url":"instagram.com/p/CCqsSDVhLsL/…","indices":[58,81]}]}</t>
  </si>
  <si>
    <t>1283416835472465922</t>
  </si>
  <si>
    <t>Stupidverse1</t>
  </si>
  <si>
    <t>@D041320 Yes, it is now clear that to #BLM, not all lives matter and the murder and mayhem continue unabated. #blmtokyomarch #blmperth #blmuk #blmlondon #blmireland #blmtoronto #blamcanada #blmbelgium</t>
  </si>
  <si>
    <t>Wed Jul 15 15:03:12 +0000 2020</t>
  </si>
  <si>
    <t>299776457</t>
  </si>
  <si>
    <t>D041320</t>
  </si>
  <si>
    <t>1259130449047126016</t>
  </si>
  <si>
    <t>1283407962275446784</t>
  </si>
  <si>
    <t>http://twitter.com/Stupidverse1/statuses/1283416835472465922</t>
  </si>
  <si>
    <t>{"hashtags":[{"text":"BLM","indices":[38,42]},{"text":"blmtokyomarch","indices":[110,124]},{"text":"blmperth","indices":[125,134]},{"text":"blmuk","indices":[135,141]},{"text":"blmlondon","indices":[142,152]},{"text":"blmireland","indices":[153,164]},{"text":"blmtoronto","indices":[165,176]},{"text":"blamcanada","indices":[177,188]},{"text":"blmbelgium","indices":[189,200]}],"symbols":[],"user_mentions":[{"screen_name":"D041320","name":"RLK","id":299776457,"id_str":"299776457","indices":[0,8]}],"urls":[]}</t>
  </si>
  <si>
    <t>1283416826697977856</t>
  </si>
  <si>
    <t>RobertoNoskese</t>
  </si>
  <si>
    <t>#BLM leader Charles Wade charged with sex trafficking,do you believe in coincidences? If you don’t,you’re a conspiracionist... @a_meluzzi @g_occhionero #WWG1WGAWORLDWIDE https://t.co/fvvJq0lSeM</t>
  </si>
  <si>
    <t>Wed Jul 15 15:03:10 +0000 2020</t>
  </si>
  <si>
    <t>303457235</t>
  </si>
  <si>
    <t>http://pbs.twimg.com/profile_images/1193662408973324289/KoIGD-1h_normal.jpg</t>
  </si>
  <si>
    <t>Away from the white sheep</t>
  </si>
  <si>
    <t>http://twitter.com/RobertoNoskese/statuses/1283416826697977856</t>
  </si>
  <si>
    <t>{"hashtags":[{"text":"BLM","indices":[0,4]},{"text":"WWG1WGAWORLDWIDE","indices":[152,169]}],"symbols":[],"user_mentions":[{"screen_name":"a_meluzzi","name":"Alessandro Meluzzi☦️🇮🇹","id":1032615842,"id_str":"1032615842","indices":[127,137]},{"screen_name":"g_occhionero","name":"Giulio Occhionero","id":971797942364459000,"id_str":"971797942364459009","indices":[138,151]}],"urls":[{"url":"https://t.co/fvvJq0lSeM","expanded_url":"https://www.washingtontimes.com/news/2016/may/19/charles-wade-black-lives-matter-leader-charged-wit/","display_url":"washingtontimes.com/news/2016/may/…","indices":[170,193]}]}</t>
  </si>
  <si>
    <t>1283416787397246977</t>
  </si>
  <si>
    <t>ashworthcj</t>
  </si>
  <si>
    <t>This thread is so vital in understanding the *deliberate* undermining of #BLM and its importance in the wider culture war. These self-centred liberal media types chasing ratings try and trivialise the issues so that the wider context is undermined overall. Pisses me off https://t.co/8kGi2QOk2h</t>
  </si>
  <si>
    <t>Wed Jul 15 15:03:01 +0000 2020</t>
  </si>
  <si>
    <t>258964899</t>
  </si>
  <si>
    <t>http://pbs.twimg.com/profile_images/1257772119552860162/t6OOeEYq_normal.jpg</t>
  </si>
  <si>
    <t>Boothtown</t>
  </si>
  <si>
    <t>http://twitter.com/ashworthcj/statuses/1283416787397246977</t>
  </si>
  <si>
    <t>{"hashtags":[{"text":"BLM","indices":[73,77]}],"symbols":[],"user_mentions":[],"urls":[{"url":"https://t.co/8kGi2QOk2h","expanded_url":"https://twitter.com/AyoCaesar/status/1283395115772452866","display_url":"twitter.com/AyoCaesar/stat…","indices":[271,294]}]}</t>
  </si>
  <si>
    <t>1283416782460551170</t>
  </si>
  <si>
    <t>Stimmbuerger</t>
  </si>
  <si>
    <t>Rassismus
Mitbegründerin von #BLM: 
„Wenn wir die Macht haben, löschen wir die Weißen aus“
"Weiß zu sein ist nicht menschlich. Tatsächlich ist eine weiße Hautfarbe sogar unter-menschlich." 
https://t.co/QiESdYa2vz</t>
  </si>
  <si>
    <t>Wed Jul 15 15:03:00 +0000 2020</t>
  </si>
  <si>
    <t>830590404</t>
  </si>
  <si>
    <t>http://pbs.twimg.com/profile_images/494563611872743427/bIa5e_yG_normal.jpeg</t>
  </si>
  <si>
    <t>http://twitter.com/Stimmbuerger/statuses/1283416782460551170</t>
  </si>
  <si>
    <t>{"hashtags":[{"text":"BLM","indices":[30,34]}],"symbols":[],"user_mentions":[],"urls":[{"url":"https://t.co/QiESdYa2vz","expanded_url":"https://www.unzensuriert.at/content/106182-mitbegruenderin-von-blm-wenn-wir-die-macht-haben-loeschen-wir-die-weissen-aus/","display_url":"unzensuriert.at/content/106182…","indices":[194,217]}]}</t>
  </si>
  <si>
    <t>1283416753553444870</t>
  </si>
  <si>
    <t>flowersineden</t>
  </si>
  <si>
    <t>PSA: Wear a mask 😷
•
•
•
#flowersineden #thehappygivers #thg #blackgirlmagic #sunshine #happywednesday #smileifyoureoverquarantine #quarantineselfies #justiceisloveoutloud #blm #nojusticenopeace https://t.co/EaZi5zIOnW</t>
  </si>
  <si>
    <t>Wed Jul 15 15:02:53 +0000 2020</t>
  </si>
  <si>
    <t>755569562</t>
  </si>
  <si>
    <t>http://pbs.twimg.com/profile_images/1281411866217062400/jfF7pHBX_normal.jpg</t>
  </si>
  <si>
    <t>$paradiseflowens</t>
  </si>
  <si>
    <t>http://twitter.com/flowersineden/statuses/1283416753553444870</t>
  </si>
  <si>
    <t>{"hashtags":[{"text":"flowersineden","indices":[25,39]},{"text":"thehappygivers","indices":[40,55]},{"text":"thg","indices":[56,60]},{"text":"blackgirlmagic","indices":[61,76]},{"text":"sunshine","indices":[77,86]},{"text":"happywednesday","indices":[87,102]},{"text":"smileifyoureoverquarantine","indices":[103,130]},{"text":"quarantineselfies","indices":[131,149]},{"text":"justiceisloveoutloud","indices":[150,171]},{"text":"blm","indices":[172,176]},{"text":"nojusticenopeace","indices":[177,194]}],"symbols":[],"user_mentions":[],"urls":[{"url":"https://t.co/EaZi5zIOnW","expanded_url":"https://www.instagram.com/p/CCqsOpCJ1pL/?igshid=1a8znex3v35ph","display_url":"instagram.com/p/CCqsOpCJ1pL/…","indices":[195,218]}]}</t>
  </si>
  <si>
    <t>1283416741888970753</t>
  </si>
  <si>
    <t>lake_stanford</t>
  </si>
  <si>
    <t>Morning ghost run around Town of Jerome. Usually this place is busy with tourists as early as this morning. Coffee shops are closed &amp;amp; face masks required.  Just the life that we have to live with &amp;amp; make the best of it. I did see a #BLM flag ✊🏽 on the route.  Be safe. #WearAMask https://t.co/PoOtpjj7oj</t>
  </si>
  <si>
    <t>Wed Jul 15 15:02:50 +0000 2020</t>
  </si>
  <si>
    <t>4902897294</t>
  </si>
  <si>
    <t>http://pbs.twimg.com/profile_images/1274703672052613120/2pLl4rOB_normal.jpg</t>
  </si>
  <si>
    <t>http://twitter.com/lake_stanford/statuses/1283416741888970753</t>
  </si>
  <si>
    <t>{"hashtags":[{"text":"BLM","indices":[239,243]},{"text":"WearAMask","indices":[276,286]}],"symbols":[],"user_mentions":[],"urls":[],"media":[{"id":1283416701099405300,"id_str":"1283416701099405313","indices":[287,310],"media_url":"http://pbs.twimg.com/media/Ec-csJfVcAEmCrn.jpg","media_url_https":"https://pbs.twimg.com/media/Ec-csJfVcAEmCrn.jpg","url":"https://t.co/PoOtpjj7oj","display_url":"pic.twitter.com/PoOtpjj7oj","expanded_url":"https://twitter.com/lake_stanford/status/1283416741888970753/photo/1","type":"photo","sizes":{"thumb":{"w":150,"h":150,"resize":"crop"},"large":{"w":1536,"h":2048,"resize":"fit"},"small":{"w":510,"h":680,"resize":"fit"},"medium":{"w":900,"h":1200,"resize":"fit"}}}]}</t>
  </si>
  <si>
    <t>1283416736163864577</t>
  </si>
  <si>
    <t>terry_levine</t>
  </si>
  <si>
    <t>My hero @kaj33 Thank you for this. It means a lot. #fuckracism #fuckantisemitism #blm https://t.co/BOlwz2SZef</t>
  </si>
  <si>
    <t>Wed Jul 15 15:02:49 +0000 2020</t>
  </si>
  <si>
    <t>19669543</t>
  </si>
  <si>
    <t>http://pbs.twimg.com/profile_images/1267835714324049920/W2W3JaMB_normal.jpg</t>
  </si>
  <si>
    <t>Toronto, Ontario</t>
  </si>
  <si>
    <t>http://twitter.com/terry_levine/statuses/1283416736163864577</t>
  </si>
  <si>
    <t>{"hashtags":[{"text":"fuckracism","indices":[51,62]},{"text":"fuckantisemitism","indices":[63,80]},{"text":"blm","indices":[81,85]}],"symbols":[],"user_mentions":[{"screen_name":"kaj33","name":"Kareem Abdul-Jabbar","id":37774152,"id_str":"37774152","indices":[8,14]}],"urls":[{"url":"https://t.co/BOlwz2SZef","expanded_url":"https://www.hollywoodreporter.com/news/kareem-abdul-jabbar-is-outrage-anti-semitism-sports-hollywood-1303210","display_url":"hollywoodreporter.com/news/kareem-ab…","indices":[86,109]}]}</t>
  </si>
  <si>
    <t>1283416723136417792</t>
  </si>
  <si>
    <t>Idea_Pathogen</t>
  </si>
  <si>
    <t>#BLM is a manipulation of language to subvert your best intentions into destroying "Whiteness". It feeds into every white supremacist narrative of the last 5 years and no one wants to admit they had a legitimate Grievance. https://t.co/h1VZkJNIkC</t>
  </si>
  <si>
    <t>Wed Jul 15 15:02:46 +0000 2020</t>
  </si>
  <si>
    <t>1265177213483331584</t>
  </si>
  <si>
    <t>http://pbs.twimg.com/profile_images/1283240244410830848/3HVJQrjd_normal.jpg</t>
  </si>
  <si>
    <t>http://twitter.com/Idea_Pathogen/statuses/1283416723136417792</t>
  </si>
  <si>
    <t>{"hashtags":[{"text":"BLM","indices":[0,4]}],"symbols":[],"user_mentions":[],"urls":[],"media":[{"id":1283416665313738800,"id_str":"1283416665313738753","indices":[223,246],"media_url":"http://pbs.twimg.com/ext_tw_video_thumb/1283416665313738753/pu/img/ovN7fjvNrxaZUKil.jpg","media_url_https":"https://pbs.twimg.com/ext_tw_video_thumb/1283416665313738753/pu/img/ovN7fjvNrxaZUKil.jpg","url":"https://t.co/h1VZkJNIkC","display_url":"pic.twitter.com/h1VZkJNIkC","expanded_url":"https://twitter.com/Idea_Pathogen/status/1283416723136417792/video/1","type":"photo","sizes":{"thumb":{"w":150,"h":150,"resize":"crop"},"small":{"w":383,"h":680,"resize":"fit"},"large":{"w":576,"h":1024,"resize":"fit"},"medium":{"w":576,"h":1024,"resize":"fit"}}}]}</t>
  </si>
  <si>
    <t>1283416717146886146</t>
  </si>
  <si>
    <t>Levi_MooreNFL</t>
  </si>
  <si>
    <t>BREAKING NEWS: #Chiefs QB Patrick Mahomes has been arrested in Kansas City this morning after driving his car through a crowd of anti-BLM protestors last night and killing nearly 200 people and injuring 500 more. Certainly a shocking development. #NFL #BLM #RIP https://t.co/N6UJCd4Lz2</t>
  </si>
  <si>
    <t>Wed Jul 15 15:02:44 +0000 2020</t>
  </si>
  <si>
    <t>1175102129419276288</t>
  </si>
  <si>
    <t>http://pbs.twimg.com/profile_images/1280940852848754689/O9Gu-qxV_normal.jpg</t>
  </si>
  <si>
    <t>Detroit, MI</t>
  </si>
  <si>
    <t>http://twitter.com/Levi_MooreNFL/statuses/1283416717146886146</t>
  </si>
  <si>
    <t>{"hashtags":[{"text":"Chiefs","indices":[15,22]},{"text":"NFL","indices":[247,251]},{"text":"BLM","indices":[252,256]},{"text":"RIP","indices":[257,261]}],"symbols":[],"user_mentions":[],"urls":[],"media":[{"id":1283416714391228400,"id_str":"1283416714391228417","indices":[262,285],"media_url":"http://pbs.twimg.com/media/Ec-cs7AWkAExAh9.jpg","media_url_https":"https://pbs.twimg.com/media/Ec-cs7AWkAExAh9.jpg","url":"https://t.co/N6UJCd4Lz2","display_url":"pic.twitter.com/N6UJCd4Lz2","expanded_url":"https://twitter.com/Levi_MooreNFL/status/1283416717146886146/photo/1","type":"photo","sizes":{"medium":{"w":962,"h":657,"resize":"fit"},"thumb":{"w":150,"h":150,"resize":"crop"},"small":{"w":680,"h":464,"resize":"fit"},"large":{"w":962,"h":657,"resize":"fit"}}}]}</t>
  </si>
  <si>
    <t>1283416688642396160</t>
  </si>
  <si>
    <t>ZeroRKD</t>
  </si>
  <si>
    <t>@SkyNews @SkyNewsAdele Here we go - sorry the silent majority do not support this Marxist #blm anti British sentiment - #takeitdown https://t.co/cOLdpfMPDA</t>
  </si>
  <si>
    <t>Wed Jul 15 15:02:37 +0000 2020</t>
  </si>
  <si>
    <t>7587032</t>
  </si>
  <si>
    <t>SkyNews</t>
  </si>
  <si>
    <t>2416212129</t>
  </si>
  <si>
    <t>1283337709822652416</t>
  </si>
  <si>
    <t>http://pbs.twimg.com/profile_images/1001364309388201984/iLY0_whP_normal.jpg</t>
  </si>
  <si>
    <t>South East, England</t>
  </si>
  <si>
    <t>http://twitter.com/ZeroRKD/statuses/1283416688642396160</t>
  </si>
  <si>
    <t>{"hashtags":[{"text":"blm","indices":[90,94]},{"text":"takeitdown","indices":[120,131]}],"symbols":[],"user_mentions":[{"screen_name":"SkyNews","name":"SkyNews","id":7587032,"id_str":"7587032","indices":[0,8]},{"screen_name":"SkyNewsAdele","name":"Adele Robinson","id":24713719,"id_str":"24713719","indices":[9,22]}],"urls":[],"media":[{"id":1283416681457516500,"id_str":"1283416681457516547","indices":[132,155],"media_url":"http://pbs.twimg.com/tweet_video_thumb/Ec-crAUWAAM6-p1.jpg","media_url_https":"https://pbs.twimg.com/tweet_video_thumb/Ec-crAUWAAM6-p1.jpg","url":"https://t.co/cOLdpfMPDA","display_url":"pic.twitter.com/cOLdpfMPDA","expanded_url":"https://twitter.com/ZeroRKD/status/1283416688642396160/photo/1","type":"photo","sizes":{"thumb":{"w":150,"h":150,"resize":"crop"},"large":{"w":498,"h":278,"resize":"fit"},"small":{"w":498,"h":278,"resize":"fit"},"medium":{"w":498,"h":278,"resize":"fit"}}}]}</t>
  </si>
  <si>
    <t>1283416665275928577</t>
  </si>
  <si>
    <t>Mackworth12</t>
  </si>
  <si>
    <t>Love your lists Walt.
Alway contain lots of fellow #resisters I have not connected with previously.
Following all. I follow back always as we are #StrongerTogether
#FBR #BLM #JoeBiden https://t.co/PsDsRaB0aN</t>
  </si>
  <si>
    <t>Wed Jul 15 15:02:32 +0000 2020</t>
  </si>
  <si>
    <t>1038403275350044672</t>
  </si>
  <si>
    <t>http://pbs.twimg.com/profile_images/1238946984855306240/upF1xPL4_normal.jpg</t>
  </si>
  <si>
    <t>Falmouth, ME</t>
  </si>
  <si>
    <t>http://twitter.com/Mackworth12/statuses/1283416665275928577</t>
  </si>
  <si>
    <t>{"hashtags":[{"text":"resisters","indices":[51,61]},{"text":"StrongerTogether","indices":[146,163]},{"text":"FBR","indices":[164,168]},{"text":"BLM","indices":[169,173]},{"text":"JoeBiden","indices":[174,183]}],"symbols":[],"user_mentions":[],"urls":[{"url":"https://t.co/PsDsRaB0aN","expanded_url":"https://twitter.com/waltsimsjr/status/1283356092328751104","display_url":"twitter.com/waltsimsjr/sta…","indices":[184,207]}]}</t>
  </si>
  <si>
    <t>1283416618299805698</t>
  </si>
  <si>
    <t>BlueneckVA</t>
  </si>
  <si>
    <t>BLACK LIVES MATTER should use the confederate flag 😜
#BLM
#BlackLivesMatter
#BlackTwitter
#BLMprotest
Change the meaning...
...you’re welcome 😉</t>
  </si>
  <si>
    <t>Wed Jul 15 15:02:21 +0000 2020</t>
  </si>
  <si>
    <t>784844843004547072</t>
  </si>
  <si>
    <t>http://pbs.twimg.com/profile_images/784847914971521024/ijoVT3Rj_normal.jpg</t>
  </si>
  <si>
    <t>Virginia, USA</t>
  </si>
  <si>
    <t>http://twitter.com/BlueneckVA/statuses/1283416618299805698</t>
  </si>
  <si>
    <t>{"hashtags":[{"text":"BLM","indices":[54,58]},{"text":"BlackLivesMatter","indices":[59,76]},{"text":"BlackTwitter","indices":[77,90]},{"text":"BLMprotest","indices":[91,102]}],"symbols":[],"user_mentions":[],"urls":[]}</t>
  </si>
  <si>
    <t>1283416582753062912</t>
  </si>
  <si>
    <t>UsernamedBert</t>
  </si>
  <si>
    <t>@AMadmanNotABox So tell me why #BLM movement has never once mentioned about the Black Lives being sold for £200 in Libya? 
They keep them in cages and sell them as slaves.
Funny how BLM doesn’t mention it 🤔
Doesn’t fit their narrative does it.</t>
  </si>
  <si>
    <t>Wed Jul 15 15:02:12 +0000 2020</t>
  </si>
  <si>
    <t>188421267</t>
  </si>
  <si>
    <t>AMadmanNotABox</t>
  </si>
  <si>
    <t>872867495853649920</t>
  </si>
  <si>
    <t>1283361887997001729</t>
  </si>
  <si>
    <t>http://pbs.twimg.com/profile_images/934884172983947271/Ao6z8cuc_normal.jpg</t>
  </si>
  <si>
    <t>http://twitter.com/UsernamedBert/statuses/1283416582753062912</t>
  </si>
  <si>
    <t>{"hashtags":[{"text":"BLM","indices":[31,35]}],"symbols":[],"user_mentions":[{"screen_name":"AMadmanNotABox","name":"-𝐉𝐀𝐌𝐈𝐄-","id":188421267,"id_str":"188421267","indices":[0,15]}],"urls":[]}</t>
  </si>
  <si>
    <t>1283416580555079680</t>
  </si>
  <si>
    <t>KarenJukes2</t>
  </si>
  <si>
    <t>@Iromg It’s illegally been put up .. but the @BristolCouncil will push it through .. if we ask to take it down #BLM we say we racist with the support off @Channel4 @BBCNews @SkyNews .. so it’s a no win . We are slowly been ruled by a Marxist organisation !</t>
  </si>
  <si>
    <t>207739658</t>
  </si>
  <si>
    <t>Iromg</t>
  </si>
  <si>
    <t>1242670502084333568</t>
  </si>
  <si>
    <t>1283314135313383424</t>
  </si>
  <si>
    <t>http://pbs.twimg.com/profile_images/1242671495853244417/fV7RPyGB_normal.jpg</t>
  </si>
  <si>
    <t>http://twitter.com/KarenJukes2/statuses/1283416580555079680</t>
  </si>
  <si>
    <t>{"hashtags":[{"text":"BLM","indices":[111,115]}],"symbols":[],"user_mentions":[{"screen_name":"Iromg","name":"Mike Graham 🍾","id":207739658,"id_str":"207739658","indices":[0,6]},{"screen_name":"BristolCouncil","name":"Bristol City Council","id":22908049,"id_str":"22908049","indices":[45,60]},{"screen_name":"Channel4","name":"Channel 4","id":183585551,"id_str":"183585551","indices":[154,163]},{"screen_name":"BBCNews","name":"BBC News (UK)","id":612473,"id_str":"612473","indices":[164,172]},{"screen_name":"SkyNews","name":"SkyNews","id":7587032,"id_str":"7587032","indices":[173,181]}],"urls":[]}</t>
  </si>
  <si>
    <t>1283416575303979010</t>
  </si>
  <si>
    <t>@horiyaxo @yorkie_lover650 @AmateurEcon @propublica By the way, it is rather sick that you use a fake account to push a racist claim that black children are violent, and you also don't want to protect other black children from her violence and criminal behavior nor care about her going to school. You need help #BLM #RacistLiberals</t>
  </si>
  <si>
    <t>Wed Jul 15 15:02:10 +0000 2020</t>
  </si>
  <si>
    <t>60734067</t>
  </si>
  <si>
    <t>horiyaxo</t>
  </si>
  <si>
    <t>1283410082844336128</t>
  </si>
  <si>
    <t>http://twitter.com/nandtpolitics/statuses/1283416575303979010</t>
  </si>
  <si>
    <t>{"hashtags":[{"text":"BLM","indices":[312,316]},{"text":"RacistLiberals","indices":[317,332]}],"symbols":[],"user_mentions":[{"screen_name":"horiyaxo","name":"#BLACKLIVESMATTER","id":60734067,"id_str":"60734067","indices":[0,9]},{"screen_name":"yorkie_lover650","name":"alyssa","id":1191684234672529400,"id_str":"1191684234672529408","indices":[10,26]},{"screen_name":"AmateurEcon","name":"JScottMann","id":382248073,"id_str":"382248073","indices":[27,39]},{"screen_name":"propublica","name":"ProPublica","id":14606079,"id_str":"14606079","indices":[40,51]}],"urls":[]}</t>
  </si>
  <si>
    <t>1283416504285966336</t>
  </si>
  <si>
    <t>NamasteThelion</t>
  </si>
  <si>
    <t>Damn UK leveling up over the pond! While we over here in redneck county still got inbreeds fighting to keep statues and symbols of hate, racism, and slavery in power. Can't even make the KKK a terrorist group. SMFH #BLM https://t.co/tu4WERd6t1</t>
  </si>
  <si>
    <t>Wed Jul 15 15:01:54 +0000 2020</t>
  </si>
  <si>
    <t>1086411763195830273</t>
  </si>
  <si>
    <t>http://pbs.twimg.com/profile_images/1179111751117344768/OJ0czF9q_normal.jpg</t>
  </si>
  <si>
    <t>http://twitter.com/NamasteThelion/statuses/1283416504285966336</t>
  </si>
  <si>
    <t>{"hashtags":[{"text":"BLM","indices":[215,219]}],"symbols":[],"user_mentions":[],"urls":[{"url":"https://t.co/tu4WERd6t1","expanded_url":"https://twitter.com/BenBirchallUK/status/1283267116767031296","display_url":"twitter.com/BenBirchallUK/…","indices":[220,243]}]}</t>
  </si>
  <si>
    <t>1283416502234832897</t>
  </si>
  <si>
    <t>JasonRo64011010</t>
  </si>
  <si>
    <t>When are “People” going to protest the racist #blm narrative and start painting 
“ALL LIVES MATTER” 
On the streets!?!?! 
Attention RED governor’s!! This would show strength and leadership against these street gangs!! 
#maga
#kag 
@realDonaldTrump</t>
  </si>
  <si>
    <t>Wed Jul 15 15:01:53 +0000 2020</t>
  </si>
  <si>
    <t>1111250173563330560</t>
  </si>
  <si>
    <t>http://pbs.twimg.com/profile_images/1230593668165197824/R2vGQeB2_normal.jpg</t>
  </si>
  <si>
    <t>http://twitter.com/JasonRo64011010/statuses/1283416502234832897</t>
  </si>
  <si>
    <t>{"hashtags":[{"text":"blm","indices":[46,50]},{"text":"maga","indices":[223,228]},{"text":"kag","indices":[229,233]}],"symbols":[],"user_mentions":[{"screen_name":"realDonaldTrump","name":"Donald J. Trump","id":25073877,"id_str":"25073877","indices":[235,251]}],"urls":[]}</t>
  </si>
  <si>
    <t>1283416463152422914</t>
  </si>
  <si>
    <t>R22MAGNA</t>
  </si>
  <si>
    <t>The #Biden #Democrat playbook:
Fear! Fear! Fear! #BLM #Antifa #LockDowns! #Virus! #SchoolsMustShutdown Fear! Fear! Fear!
Like #RussiaHoax, making fools of so many spineless #Americans. 
Think! #Biden loses and all the bad goes away.
@marthamaccallum https://t.co/a5VU1VJ5i4</t>
  </si>
  <si>
    <t>Wed Jul 15 15:01:44 +0000 2020</t>
  </si>
  <si>
    <t>4587046452</t>
  </si>
  <si>
    <t>http://twitter.com/R22MAGNA/statuses/1283416463152422914</t>
  </si>
  <si>
    <t>{"hashtags":[{"text":"Biden","indices":[4,10]},{"text":"Democrat","indices":[11,20]},{"text":"BLM","indices":[50,54]},{"text":"Antifa","indices":[55,62]},{"text":"LockDowns","indices":[63,73]},{"text":"Virus","indices":[75,81]},{"text":"SchoolsMustShutdown","indices":[83,103]},{"text":"RussiaHoax","indices":[128,139]},{"text":"Americans","indices":[175,185]},{"text":"Biden","indices":[196,202]}],"symbols":[],"user_mentions":[{"screen_name":"marthamaccallum","name":"Martha MacCallum","id":46681100,"id_str":"46681100","indices":[237,253]}],"urls":[{"url":"https://t.co/a5VU1VJ5i4","expanded_url":"https://twitter.com/JoeBiden/status/1283412252612194304","display_url":"twitter.com/JoeBiden/statu…","indices":[254,277]}]}</t>
  </si>
  <si>
    <t>1283416461810204678</t>
  </si>
  <si>
    <t>sdall1</t>
  </si>
  <si>
    <t>In Bristol England. The first statue dedicated to #BLM The figure of girl raising her fist up against injustice forced upon by English slave trader Edward Colston. Why not here in US?? Come on! https://t.co/BlTUsQ0aCy</t>
  </si>
  <si>
    <t>Wed Jul 15 15:01:43 +0000 2020</t>
  </si>
  <si>
    <t>1467812610</t>
  </si>
  <si>
    <t>http://pbs.twimg.com/profile_images/1029461195034710022/PYW0BFc__normal.jpg</t>
  </si>
  <si>
    <t>Connecticut, USA</t>
  </si>
  <si>
    <t>http://twitter.com/sdall1/statuses/1283416461810204678</t>
  </si>
  <si>
    <t>{"hashtags":[{"text":"BLM","indices":[50,54]}],"symbols":[],"user_mentions":[],"urls":[{"url":"https://t.co/BlTUsQ0aCy","expanded_url":"https://twitter.com/repubblica/status/1283414038362247168","display_url":"twitter.com/repubblica/sta…","indices":[194,217]}]}</t>
  </si>
  <si>
    <t>1283416453308456960</t>
  </si>
  <si>
    <t>BOSTON_JHOG2812</t>
  </si>
  <si>
    <t>@MassPoliceAssoc @Sarge985 @WeymouthPD Rip. #BLM</t>
  </si>
  <si>
    <t>Wed Jul 15 15:01:41 +0000 2020</t>
  </si>
  <si>
    <t>1673697758</t>
  </si>
  <si>
    <t>MassPoliceAssoc</t>
  </si>
  <si>
    <t>961649158347214848</t>
  </si>
  <si>
    <t>1283371747513978880</t>
  </si>
  <si>
    <t>http://twitter.com/BOSTON_JHOG2812/statuses/1283416453308456960</t>
  </si>
  <si>
    <t>{"hashtags":[{"text":"BLM","indices":[44,48]}],"symbols":[],"user_mentions":[{"screen_name":"MassPoliceAssoc","name":"Mass Police Assoc","id":1673697758,"id_str":"1673697758","indices":[0,16]},{"screen_name":"Sarge985","name":"Mike Riley","id":38705353,"id_str":"38705353","indices":[17,26]},{"screen_name":"WeymouthPD","name":"Weymouth Police","id":98169863,"id_str":"98169863","indices":[27,38]}],"urls":[]}</t>
  </si>
  <si>
    <t>1283416447163617280</t>
  </si>
  <si>
    <t>chipfranklin</t>
  </si>
  <si>
    <t>@BleacherReport @LucasAulbach I don’t know much about this young man, Kenny Stills, except to say that I am now a fan. 
If you stand for nothing, then that’s what you get.
#BLM</t>
  </si>
  <si>
    <t>Wed Jul 15 15:01:40 +0000 2020</t>
  </si>
  <si>
    <t>48325671</t>
  </si>
  <si>
    <t>http://pbs.twimg.com/profile_images/1271842505181417472/t1kMLkzC_normal.jpg</t>
  </si>
  <si>
    <t>KGO Radio San Francisco, CA</t>
  </si>
  <si>
    <t>http://twitter.com/chipfranklin/statuses/1283416447163617280</t>
  </si>
  <si>
    <t>{"hashtags":[{"text":"BLM","indices":[173,177]}],"symbols":[],"user_mentions":[{"screen_name":"BleacherReport","name":"Bleacher Report","id":890891,"id_str":"890891","indices":[0,15]},{"screen_name":"LucasAulbach","name":"Lucas Aulbach","id":720945144,"id_str":"720945144","indices":[16,29]}],"urls":[]}</t>
  </si>
  <si>
    <t>1283416425307222016</t>
  </si>
  <si>
    <t>4MikeLitt</t>
  </si>
  <si>
    <t>It's unofficial... Bristol council have not approved it.
How long will a #blm terrorist giving a black power salute statue remain....
People of Bristol...over to you... https://t.co/LroFcWHm0p</t>
  </si>
  <si>
    <t>Wed Jul 15 15:01:35 +0000 2020</t>
  </si>
  <si>
    <t>2756651679</t>
  </si>
  <si>
    <t>http://pbs.twimg.com/profile_images/853025877248151552/EMUT0UbD_normal.jpg</t>
  </si>
  <si>
    <t>http://twitter.com/4MikeLitt/statuses/1283416425307222016</t>
  </si>
  <si>
    <t>{"hashtags":[{"text":"blm","indices":[74,78]}],"symbols":[],"user_mentions":[],"urls":[{"url":"https://t.co/LroFcWHm0p","expanded_url":"https://twitter.com/LizBrexit/status/1283315152314675202","display_url":"twitter.com/LizBrexit/stat…","indices":[170,193]}]}</t>
  </si>
  <si>
    <t>1283416407649275904</t>
  </si>
  <si>
    <t>realJasonMix</t>
  </si>
  <si>
    <t>Do you still wonder why the fact that Black Lives Matter needs to be stated?
This is why.
Part 13 of Infinity
#BLM #InstitutionalRacism 
https://t.co/CEhhknySqK</t>
  </si>
  <si>
    <t>Wed Jul 15 15:01:30 +0000 2020</t>
  </si>
  <si>
    <t>847063822502445056</t>
  </si>
  <si>
    <t>1283236414885330950</t>
  </si>
  <si>
    <t>http://pbs.twimg.com/profile_images/1279589583978717188/Ucr6G063_normal.jpg</t>
  </si>
  <si>
    <t>Jeffersonville, IN</t>
  </si>
  <si>
    <t>http://twitter.com/realJasonMix/statuses/1283416407649275904</t>
  </si>
  <si>
    <t>{"hashtags":[{"text":"BLM","indices":[113,117]},{"text":"InstitutionalRacism","indices":[118,138]}],"symbols":[],"user_mentions":[],"urls":[{"url":"https://t.co/CEhhknySqK","expanded_url":"https://twitter.com/TaughtLaw/status/1281680402189557765","display_url":"twitter.com/TaughtLaw/stat…","indices":[141,164]}]}</t>
  </si>
  <si>
    <t>1283416371150434307</t>
  </si>
  <si>
    <t>StoryBookYYC</t>
  </si>
  <si>
    <t>ENGAGE YOUR FAMILY. MAKE THE CHANGE.⁠
⁠
"Ghost Boys" ⁠
by Jewell Parker Rhodes  (Author)
⁠
#changeisnow #antiracism #blm https://t.co/ElTYzR0QNb</t>
  </si>
  <si>
    <t>Wed Jul 15 15:01:22 +0000 2020</t>
  </si>
  <si>
    <t>44406990</t>
  </si>
  <si>
    <t>&lt;a href="https://www.later.com" rel="nofollow"&gt;LaterMedia&lt;/a&gt;</t>
  </si>
  <si>
    <t>http://pbs.twimg.com/profile_images/1268281427788853249/0kejp-1Y_normal.jpg</t>
  </si>
  <si>
    <t>Calgary, Alberta</t>
  </si>
  <si>
    <t>http://twitter.com/StoryBookYYC/statuses/1283416371150434307</t>
  </si>
  <si>
    <t>{"hashtags":[{"text":"changeisnow","indices":[91,103]},{"text":"antiracism","indices":[104,115]},{"text":"blm","indices":[116,120]}],"symbols":[],"user_mentions":[],"urls":[],"media":[{"id":1283416109132152800,"id_str":"1283416109132152833","indices":[121,144],"media_url":"http://pbs.twimg.com/media/Ec-cJsPWAAEg5j6.jpg","media_url_https":"https://pbs.twimg.com/media/Ec-cJsPWAAEg5j6.jpg","url":"https://t.co/ElTYzR0QNb","display_url":"pic.twitter.com/ElTYzR0QNb","expanded_url":"https://twitter.com/StoryBookYYC/status/1283416371150434307/photo/1","type":"photo","sizes":{"thumb":{"w":150,"h":150,"resize":"crop"},"medium":{"w":348,"h":416,"resize":"fit"},"small":{"w":348,"h":416,"resize":"fit"},"large":{"w":348,"h":416,"resize":"fit"}}}]}</t>
  </si>
  <si>
    <t>1283416358361935875</t>
  </si>
  <si>
    <t>indymeansindy</t>
  </si>
  <si>
    <t>So those that complained about #BLM protesters not social distancing and not wearing face coverings are now going to go and protest about having to wear face coverings
Will they wear face coverings to protest about face coverings?
You really can’t make this stuff up...🤦‍♀️😂</t>
  </si>
  <si>
    <t>Wed Jul 15 15:01:19 +0000 2020</t>
  </si>
  <si>
    <t>1097501475239092224</t>
  </si>
  <si>
    <t>http://pbs.twimg.com/profile_images/1281474905393987584/M4-RN2bA_normal.jpg</t>
  </si>
  <si>
    <t>http://twitter.com/indymeansindy/statuses/1283416358361935875</t>
  </si>
  <si>
    <t>{"hashtags":[{"text":"BLM","indices":[31,35]}],"symbols":[],"user_mentions":[],"urls":[]}</t>
  </si>
  <si>
    <t>1283416320550359041</t>
  </si>
  <si>
    <t>AllWhiteDave</t>
  </si>
  <si>
    <t>@Amusing_Times @Upyourjunker1 @Melanie40257513 How can you support the #BLM movement and what they stand for..? 🙄🙄🤔</t>
  </si>
  <si>
    <t>Wed Jul 15 15:01:10 +0000 2020</t>
  </si>
  <si>
    <t>1221712555921506304</t>
  </si>
  <si>
    <t>Amusing_Times</t>
  </si>
  <si>
    <t>1271124283738202120</t>
  </si>
  <si>
    <t>1283383778036142080</t>
  </si>
  <si>
    <t>http://pbs.twimg.com/profile_images/1282977282118877185/b0V9flOe_normal.jpg</t>
  </si>
  <si>
    <t>Portchester</t>
  </si>
  <si>
    <t>http://twitter.com/AllWhiteDave/statuses/1283416320550359041</t>
  </si>
  <si>
    <t>{"hashtags":[{"text":"BLM","indices":[71,75]}],"symbols":[],"user_mentions":[{"screen_name":"Amusing_Times","name":"Just An Ordinary Bloke","id":1221712555921506300,"id_str":"1221712555921506304","indices":[0,14]},{"screen_name":"Upyourjunker1","name":"Don't buy from China or EU, buy British","id":1140738103654649900,"id_str":"1140738103654649868","indices":[15,29]},{"screen_name":"Melanie40257513","name":"Melanie Oliver","id":1101071452508471300,"id_str":"1101071452508471297","indices":[30,46]}],"urls":[]}</t>
  </si>
  <si>
    <t>1283416319229079554</t>
  </si>
  <si>
    <t>WeWhoDieSaluteU</t>
  </si>
  <si>
    <t>#BLM, #ANTIFA, #Resist &amp;amp; #COVID19 in combination are used to deconstruct American exceptionalism.  There is an underlying agenda to suppress freedom in every aspect of our physical, economical &amp;amp; ideological existence.</t>
  </si>
  <si>
    <t>Wed Jul 15 15:01:09 +0000 2020</t>
  </si>
  <si>
    <t>2712941675</t>
  </si>
  <si>
    <t>http://pbs.twimg.com/profile_images/1282758946990755847/_msXMRxx_normal.jpg</t>
  </si>
  <si>
    <t>God's Country, USA</t>
  </si>
  <si>
    <t>http://twitter.com/WeWhoDieSaluteU/statuses/1283416319229079554</t>
  </si>
  <si>
    <t>{"hashtags":[{"text":"BLM","indices":[0,4]},{"text":"ANTIFA","indices":[6,13]},{"text":"Resist","indices":[15,22]},{"text":"COVID19","indices":[29,37]}],"symbols":[],"user_mentions":[],"urls":[]}</t>
  </si>
  <si>
    <t>1283416279198703617</t>
  </si>
  <si>
    <t>ipropaganda</t>
  </si>
  <si>
    <t>#StreetArt #BLM #BlackLivesMatter #SeenAndNoted #ipropaganda #ipropagandamagazine #Soho #NYC https://t.co/GWNXdHy5jC</t>
  </si>
  <si>
    <t>Wed Jul 15 15:01:00 +0000 2020</t>
  </si>
  <si>
    <t>20252108</t>
  </si>
  <si>
    <t>http://pbs.twimg.com/profile_images/625397463147413505/-kkqw29L_normal.png</t>
  </si>
  <si>
    <t>http://twitter.com/ipropaganda/statuses/1283416279198703617</t>
  </si>
  <si>
    <t>{"hashtags":[{"text":"StreetArt","indices":[0,10]},{"text":"BLM","indices":[11,15]},{"text":"BlackLivesMatter","indices":[16,33]},{"text":"SeenAndNoted","indices":[34,47]},{"text":"ipropaganda","indices":[48,60]},{"text":"ipropagandamagazine","indices":[61,81]},{"text":"Soho","indices":[82,87]},{"text":"NYC","indices":[88,92]}],"symbols":[],"user_mentions":[],"urls":[],"media":[{"id":1283230463893610500,"id_str":"1283230463893610498","indices":[93,116],"media_url":"http://pbs.twimg.com/media/Ec7zTt1WoAIrE76.jpg","media_url_https":"https://pbs.twimg.com/media/Ec7zTt1WoAIrE76.jpg","url":"https://t.co/GWNXdHy5jC","display_url":"pic.twitter.com/GWNXdHy5jC","expanded_url":"https://twitter.com/ipropaganda/status/1283416279198703617/photo/1","type":"photo","sizes":{"thumb":{"w":150,"h":150,"resize":"crop"},"small":{"w":680,"h":510,"resize":"fit"},"large":{"w":2048,"h":1536,"resize":"fit"},"medium":{"w":1200,"h":900,"resize":"fit"}}}]}</t>
  </si>
  <si>
    <t>1283416217404018691</t>
  </si>
  <si>
    <t>RockAnRo11</t>
  </si>
  <si>
    <t>@MarkACollett @NoWhiteGuiltNWG #BLM are too well organised - Buck up Boys</t>
  </si>
  <si>
    <t>Wed Jul 15 15:00:45 +0000 2020</t>
  </si>
  <si>
    <t>829715112890159104</t>
  </si>
  <si>
    <t>MarkACollett</t>
  </si>
  <si>
    <t>991602656408932353</t>
  </si>
  <si>
    <t>1283414139898134529</t>
  </si>
  <si>
    <t>http://pbs.twimg.com/profile_images/1282757613722230785/gZ-0QvQa_normal.jpg</t>
  </si>
  <si>
    <t>Soho</t>
  </si>
  <si>
    <t>http://twitter.com/RockAnRo11/statuses/1283416217404018691</t>
  </si>
  <si>
    <t>{"hashtags":[{"text":"BLM","indices":[31,35]}],"symbols":[],"user_mentions":[{"screen_name":"MarkACollett","name":"Mark Collett","id":829715112890159100,"id_str":"829715112890159104","indices":[0,13]},{"screen_name":"NoWhiteGuiltNWG","name":"No White Guilt","id":822299610018365400,"id_str":"822299610018365440","indices":[14,30]}],"urls":[]}</t>
  </si>
  <si>
    <t>1283416210823155714</t>
  </si>
  <si>
    <t>armiella0</t>
  </si>
  <si>
    <t>WTF they are easily arresting protesters but still haven’t arrested a MURDERER #BreonnaTaylor #BLM #BlackLivesMatter https://t.co/nvxPq7xzNV</t>
  </si>
  <si>
    <t>Wed Jul 15 15:00:44 +0000 2020</t>
  </si>
  <si>
    <t>2453687263</t>
  </si>
  <si>
    <t>http://pbs.twimg.com/profile_images/1282746809803210753/9crBivgH_normal.jpg</t>
  </si>
  <si>
    <t>uk</t>
  </si>
  <si>
    <t>http://twitter.com/armiella0/statuses/1283416210823155714</t>
  </si>
  <si>
    <t>{"hashtags":[{"text":"BreonnaTaylor","indices":[79,93]},{"text":"BLM","indices":[94,98]},{"text":"BlackLivesMatter","indices":[99,116]}],"symbols":[],"user_mentions":[],"urls":[],"media":[{"id":1283416207111196700,"id_str":"1283416207111196673","indices":[117,140],"media_url":"http://pbs.twimg.com/media/Ec-cPZPXkAEcHIB.jpg","media_url_https":"https://pbs.twimg.com/media/Ec-cPZPXkAEcHIB.jpg","url":"https://t.co/nvxPq7xzNV","display_url":"pic.twitter.com/nvxPq7xzNV","expanded_url":"https://twitter.com/armiella0/status/1283416210823155714/photo/1","type":"photo","sizes":{"thumb":{"w":150,"h":150,"resize":"crop"},"small":{"w":680,"h":257,"resize":"fit"},"large":{"w":1224,"h":462,"resize":"fit"},"medium":{"w":1200,"h":453,"resize":"fit"}}}]}</t>
  </si>
  <si>
    <t>1283416197686538240</t>
  </si>
  <si>
    <t>kayflawlesspr</t>
  </si>
  <si>
    <t>We are proud to announce we are now referenced on Black2Business. We are happy to stand together and support our fellow black-owned businesses. 
#BLM #Black2Business https://t.co/yFcizQBCYT</t>
  </si>
  <si>
    <t>Wed Jul 15 15:00:40 +0000 2020</t>
  </si>
  <si>
    <t>3131473348</t>
  </si>
  <si>
    <t>http://pbs.twimg.com/profile_images/1249291911451627520/K3TEZzHm_normal.jpg</t>
  </si>
  <si>
    <t>London</t>
  </si>
  <si>
    <t>http://twitter.com/kayflawlesspr/statuses/1283416197686538240</t>
  </si>
  <si>
    <t>{"hashtags":[{"text":"BLM","indices":[146,150]},{"text":"Black2Business","indices":[151,166]}],"symbols":[],"user_mentions":[],"urls":[{"url":"https://t.co/yFcizQBCYT","expanded_url":"https://black2business.uk/listing/kay-flawless","display_url":"black2business.uk/listing/kay-fl…","indices":[167,190]}]}</t>
  </si>
  <si>
    <t>1283416173019901954</t>
  </si>
  <si>
    <t>GedeonSln</t>
  </si>
  <si>
    <t>So bekämpft man Rassismus, solche Idioten bieten Rechten dann wieder die Möglichkeit, gegen #BLM zu hetzten. Sei stolz auf dich https://t.co/hngOW7Ktrr</t>
  </si>
  <si>
    <t>Wed Jul 15 15:00:35 +0000 2020</t>
  </si>
  <si>
    <t>1138014376546439168</t>
  </si>
  <si>
    <t>http://pbs.twimg.com/profile_images/1278699773617295360/V_R6aG9B_normal.jpg</t>
  </si>
  <si>
    <t>Frankfurt am Main, Deutschland</t>
  </si>
  <si>
    <t>http://twitter.com/GedeonSln/statuses/1283416173019901954</t>
  </si>
  <si>
    <t>{"hashtags":[{"text":"BLM","indices":[92,96]}],"symbols":[],"user_mentions":[],"urls":[{"url":"https://t.co/hngOW7Ktrr","expanded_url":"https://twitter.com/metininin/status/1283411949733150720","display_url":"twitter.com/metininin/stat…","indices":[128,151]}]}</t>
  </si>
  <si>
    <t>1283416172252106752</t>
  </si>
  <si>
    <t>TheAnnanya</t>
  </si>
  <si>
    <t>📍Bad Governance is liable for NYC crime. 
📍AOC Artless,Greedy ñ with DemOrats for Soros money grants for #BLM protest . 
#AOCisAnIdiot 
#AOCMustGO 
'Dishonest,callous&amp;amp;naive': &amp;lt;i&amp;gt;New York Post&amp;lt;/i&amp;gt; lays into AOC following comments linking crime to poverty https://t.co/Lv8yGJkDxz</t>
  </si>
  <si>
    <t>Wed Jul 15 15:00:34 +0000 2020</t>
  </si>
  <si>
    <t>1197498673011318786</t>
  </si>
  <si>
    <t>1283409483297771520</t>
  </si>
  <si>
    <t>http://pbs.twimg.com/profile_images/1274503918517551104/gJ6Kfw7y_normal.jpg</t>
  </si>
  <si>
    <t>CA/DC 💞</t>
  </si>
  <si>
    <t>http://twitter.com/TheAnnanya/statuses/1283416172252106752</t>
  </si>
  <si>
    <t>{"hashtags":[{"text":"BLM","indices":[105,109]},{"text":"AOCisAnIdiot","indices":[121,134]},{"text":"AOCMustGO","indices":[136,146]}],"symbols":[],"user_mentions":[],"urls":[{"url":"https://t.co/Lv8yGJkDxz","expanded_url":"https://washex.am/393aec3","display_url":"washex.am/393aec3","indices":[270,293]}]}</t>
  </si>
  <si>
    <t>1283416164723392512</t>
  </si>
  <si>
    <t>leanne_cali</t>
  </si>
  <si>
    <t>I see a million GoFundMe requests a day. 
If ever a guy deserved one, it’s this guy! 
#BLM https://t.co/UTPAPmKS3T</t>
  </si>
  <si>
    <t>Wed Jul 15 15:00:33 +0000 2020</t>
  </si>
  <si>
    <t>452663094</t>
  </si>
  <si>
    <t>http://pbs.twimg.com/profile_images/1267833745978974208/BB1MZOS__normal.jpg</t>
  </si>
  <si>
    <t>http://twitter.com/leanne_cali/statuses/1283416164723392512</t>
  </si>
  <si>
    <t>{"hashtags":[{"text":"BLM","indices":[88,92]}],"symbols":[],"user_mentions":[],"urls":[{"url":"https://t.co/UTPAPmKS3T","expanded_url":"https://twitter.com/jilevin/status/1283415391914602499","display_url":"twitter.com/jilevin/status…","indices":[93,116]}]}</t>
  </si>
  <si>
    <t>1283416149523398661</t>
  </si>
  <si>
    <t>TunitupRadio</t>
  </si>
  <si>
    <t>#NowPlaying Mr Peppa 3 - Unknown
tune in  https://t.co/nqpZjGhbQd  #reggae #dancehall #music #jamaica   DJ Culture Rock #BLM #ALM</t>
  </si>
  <si>
    <t>Wed Jul 15 15:00:29 +0000 2020</t>
  </si>
  <si>
    <t>317869483</t>
  </si>
  <si>
    <t>&lt;a href="http://tunitup.com" rel="nofollow"&gt;TUN-IT-UP Radio&lt;/a&gt;</t>
  </si>
  <si>
    <t>http://pbs.twimg.com/profile_images/2638430645/8c48ec066a79e19625ebb4c8ac9268ef_normal.png</t>
  </si>
  <si>
    <t>New York, USA</t>
  </si>
  <si>
    <t>http://twitter.com/TunitupRadio/statuses/1283416149523398661</t>
  </si>
  <si>
    <t>{"hashtags":[{"text":"NowPlaying","indices":[0,11]},{"text":"reggae","indices":[67,74]},{"text":"dancehall","indices":[75,85]},{"text":"music","indices":[86,92]},{"text":"jamaica","indices":[93,101]},{"text":"BLM","indices":[120,124]},{"text":"ALM","indices":[125,129]}],"symbols":[],"user_mentions":[],"urls":[{"url":"https://t.co/nqpZjGhbQd","expanded_url":"https://tunitup.com","display_url":"tunitup.com","indices":[42,65]}]}</t>
  </si>
  <si>
    <t>1283416115805290498</t>
  </si>
  <si>
    <t>StakzEmpire</t>
  </si>
  <si>
    <t>Imagine......🤦🏾‍♂️ #blm #BreonnaTaylor https://t.co/TgWHh4Jj0E</t>
  </si>
  <si>
    <t>Wed Jul 15 15:00:21 +0000 2020</t>
  </si>
  <si>
    <t>833092513217015810</t>
  </si>
  <si>
    <t>http://pbs.twimg.com/profile_images/1280961793809174528/30chic60_normal.jpg</t>
  </si>
  <si>
    <t>In a gym🏀or Working🎥💰</t>
  </si>
  <si>
    <t>http://twitter.com/StakzEmpire/statuses/1283416115805290498</t>
  </si>
  <si>
    <t>{"hashtags":[{"text":"blm","indices":[19,23]},{"text":"BreonnaTaylor","indices":[24,38]}],"symbols":[],"user_mentions":[],"urls":[{"url":"https://t.co/TgWHh4Jj0E","expanded_url":"https://twitter.com/bleacherreport/status/1283403330757238785","display_url":"twitter.com/bleacherreport…","indices":[39,62]}]}</t>
  </si>
  <si>
    <t>1283416105286012928</t>
  </si>
  <si>
    <t>piebaldmusic</t>
  </si>
  <si>
    <t>Read lots of books. Definitely read this one. Angela Davis is a GD American hero! #blm #angeladavis https://t.co/Mg2I3sJDZN</t>
  </si>
  <si>
    <t>Wed Jul 15 15:00:18 +0000 2020</t>
  </si>
  <si>
    <t>554196039</t>
  </si>
  <si>
    <t>http://pbs.twimg.com/profile_images/717750606631473152/cGnGVKYr_normal.jpg</t>
  </si>
  <si>
    <t>http://twitter.com/piebaldmusic/statuses/1283416105286012928</t>
  </si>
  <si>
    <t>{"hashtags":[{"text":"blm","indices":[82,86]},{"text":"angeladavis","indices":[87,99]}],"symbols":[],"user_mentions":[],"urls":[{"url":"https://t.co/Mg2I3sJDZN","expanded_url":"https://www.instagram.com/p/CCqr7yDJ-xJ/?igshid=dcdbbsith0xv","display_url":"instagram.com/p/CCqr7yDJ-xJ/…","indices":[100,123]}]}</t>
  </si>
  <si>
    <t>1283416075061923841</t>
  </si>
  <si>
    <t>ZionHorton23</t>
  </si>
  <si>
    <t>Smh this says a lot. When will we have justice!! #BLM https://t.co/JNybEB98f1</t>
  </si>
  <si>
    <t>Wed Jul 15 15:00:11 +0000 2020</t>
  </si>
  <si>
    <t>705767810895577089</t>
  </si>
  <si>
    <t>http://pbs.twimg.com/profile_images/1280143418522558465/IQ1V5K77_normal.jpg</t>
  </si>
  <si>
    <t>http://twitter.com/ZionHorton23/statuses/1283416075061923841</t>
  </si>
  <si>
    <t>{"hashtags":[{"text":"BLM","indices":[49,53]}],"symbols":[],"user_mentions":[],"urls":[{"url":"https://t.co/JNybEB98f1","expanded_url":"https://twitter.com/bleacherreport/status/1283403330757238785","display_url":"twitter.com/bleacherreport…","indices":[54,77]}]}</t>
  </si>
  <si>
    <t>1283416059857514497</t>
  </si>
  <si>
    <t>ShinChan_Arai</t>
  </si>
  <si>
    <t>Постоянно появляются в ленте новости на тему #BLM .оно звучит как «важны только жизни черных». Получается людей, живущих в Японии, Австралии, России и других странах не важны. Здесь явно посыл фашизма геноцида и расизма. По сути надо было бороться с расизмом, а не примкнуть.</t>
  </si>
  <si>
    <t>Wed Jul 15 15:00:08 +0000 2020</t>
  </si>
  <si>
    <t>1033313007458246657</t>
  </si>
  <si>
    <t>http://pbs.twimg.com/profile_images/1033718077698048000/1rGWt5Qk_normal.jpg</t>
  </si>
  <si>
    <t>BlossomSillini</t>
  </si>
  <si>
    <t>http://twitter.com/ShinChan_Arai/statuses/1283416059857514497</t>
  </si>
  <si>
    <t>{"hashtags":[{"text":"BLM","indices":[45,49]}],"symbols":[],"user_mentions":[],"urls":[]}</t>
  </si>
  <si>
    <t>1283416050386821121</t>
  </si>
  <si>
    <t>knutchristiank</t>
  </si>
  <si>
    <t>Rudy Giuliani erklärt, wie er gegen George #Soros und seine Umtriebe im Zusammenhang mit #BLM vorgehen will https://t.co/BKXwftiOC8</t>
  </si>
  <si>
    <t>Wed Jul 15 15:00:05 +0000 2020</t>
  </si>
  <si>
    <t>1181350473225379842</t>
  </si>
  <si>
    <t>http://pbs.twimg.com/profile_images/1282673296354562048/W87yxCWT_normal.jpg</t>
  </si>
  <si>
    <t>Jakarta, Indonesien</t>
  </si>
  <si>
    <t>http://twitter.com/knutchristiank/statuses/1283416050386821121</t>
  </si>
  <si>
    <t>{"hashtags":[{"text":"Soros","indices":[43,49]},{"text":"BLM","indices":[89,93]}],"symbols":[],"user_mentions":[],"urls":[{"url":"https://t.co/BKXwftiOC8","expanded_url":"https://www.waynedupree.com/2020/07/rudy-giuliani-groege-soros-da-war/","display_url":"waynedupree.com/2020/07/rudy-g…","indices":[108,131]}]}</t>
  </si>
  <si>
    <t>1283416032657342464</t>
  </si>
  <si>
    <t>SDPInstitute</t>
  </si>
  <si>
    <t>🚨JUST RELEASED! 🚨
"Activism Deferred Among Black American Students," explores attitudes of prosocial behavior  among Black American high school and college students! 
More here: https://t.co/cJ7Ap1Qcvo
#activism
#BlackLivesMatter 
#BLM
#Blackactivism 
#highered
#leadership https://t.co/MLZcGrzkTb</t>
  </si>
  <si>
    <t>Wed Jul 15 15:00:01 +0000 2020</t>
  </si>
  <si>
    <t>1138828594656890885</t>
  </si>
  <si>
    <t>http://pbs.twimg.com/profile_images/1230535114402168834/H0cg5Cyw_normal.jpg</t>
  </si>
  <si>
    <t>New Brunswick</t>
  </si>
  <si>
    <t>http://twitter.com/SDPInstitute/statuses/1283416032657342464</t>
  </si>
  <si>
    <t>{"hashtags":[{"text":"activism","indices":[205,214]},{"text":"BlackLivesMatter","indices":[215,232]},{"text":"BLM","indices":[234,238]},{"text":"Blackactivism","indices":[239,253]},{"text":"highered","indices":[255,264]},{"text":"leadership","indices":[265,276]}],"symbols":[],"user_mentions":[],"urls":[{"url":"https://t.co/cJ7Ap1Qcvo","expanded_url":"https://mailchi.mp/d6a298363915/sdpibrief20-917080","display_url":"mailchi.mp/d6a298363915/s…","indices":[180,203]}],"media":[{"id":1283397654672822300,"id_str":"1283397654672822274","indices":[277,300],"media_url":"http://pbs.twimg.com/media/Ec-LXgBX0AIomby.png","media_url_https":"https://pbs.twimg.com/media/Ec-LXgBX0AIomby.png","url":"https://t.co/MLZcGrzkTb","display_url":"pic.twitter.com/MLZcGrzkTb","expanded_url":"https://twitter.com/SDPInstitute/status/1283416032657342464/photo/1","type":"photo","sizes":{"small":{"w":528,"h":680,"resize":"fit"},"medium":{"w":932,"h":1200,"resize":"fit"},"large":{"w":932,"h":1200,"resize":"fit"},"thumb":{"w":150,"h":150,"resize":"crop"}}}]}</t>
  </si>
  <si>
    <t>1283416015544541186</t>
  </si>
  <si>
    <t>ninjatastickiwi</t>
  </si>
  <si>
    <t>Good morning, it's time to meet at SCC for the daily morning march! #seattleprotest #seattleprotests #DefundSPD #BlackLivesMatter #BLM</t>
  </si>
  <si>
    <t>Wed Jul 15 14:59:57 +0000 2020</t>
  </si>
  <si>
    <t>3035601392</t>
  </si>
  <si>
    <t>http://twitter.com/ninjatastickiwi/statuses/1283416015544541186</t>
  </si>
  <si>
    <t>{"hashtags":[{"text":"seattleprotest","indices":[68,83]},{"text":"seattleprotests","indices":[84,100]},{"text":"DefundSPD","indices":[101,111]},{"text":"BlackLivesMatter","indices":[112,129]},{"text":"BLM","indices":[130,134]}],"symbols":[],"user_mentions":[],"urls":[]}</t>
  </si>
  <si>
    <t>1283416014877855745</t>
  </si>
  <si>
    <t>underground_for</t>
  </si>
  <si>
    <t>blacks are anti semitic ! #Proof 
https://t.co/caFcngDAMs
#Jews  #damnnick #hate #BLM #riots2020 #louisfarrakhan 
#Brooklyn #ViacomCBS #Antisemitism #cnn #msnbc #foxnews #cbsmews #pix11 #maga2020 #trump2020 
#undergroundnews #news #RawNews #BreakingNews 
#DonLemon #Cuomo</t>
  </si>
  <si>
    <t>1268166190255480833</t>
  </si>
  <si>
    <t>http://pbs.twimg.com/profile_images/1268520321340051457/vtETFaYH_normal.jpg</t>
  </si>
  <si>
    <t>Paris</t>
  </si>
  <si>
    <t>http://twitter.com/underground_for/statuses/1283416014877855745</t>
  </si>
  <si>
    <t>{"hashtags":[{"text":"Proof","indices":[26,32]},{"text":"Jews","indices":[60,65]},{"text":"damnnick","indices":[67,76]},{"text":"hate","indices":[77,82]},{"text":"BLM","indices":[83,87]},{"text":"riots2020","indices":[88,98]},{"text":"louisfarrakhan","indices":[99,114]},{"text":"Brooklyn","indices":[116,125]},{"text":"ViacomCBS","indices":[126,136]},{"text":"Antisemitism","indices":[137,150]},{"text":"cnn","indices":[151,155]},{"text":"msnbc","indices":[156,162]},{"text":"foxnews","indices":[163,171]},{"text":"cbsmews","indices":[172,180]},{"text":"pix11","indices":[181,187]},{"text":"maga2020","indices":[188,197]},{"text":"trump2020","indices":[198,208]},{"text":"undergroundnews","indices":[210,226]},{"text":"news","indices":[227,232]},{"text":"RawNews","indices":[233,241]},{"text":"BreakingNews","indices":[242,255]},{"text":"DonLemon","indices":[257,266]},{"text":"Cuomo","indices":[267,273]}],"symbols":[],"user_mentions":[],"urls":[{"url":"https://t.co/caFcngDAMs","expanded_url":"https://www.youtube.com/watch?v=KRIeNd9-RPw","display_url":"youtube.com/watch?v=KRIeNd…","indices":[35,58]}]}</t>
  </si>
  <si>
    <t>1283416011547475970</t>
  </si>
  <si>
    <t>pamelaloving</t>
  </si>
  <si>
    <t>@DennisJove It’s not a political statement, it’s a personal statement. It’s standing up and saying I matter. The people who don’t hear that message are not listening. 
There’s more room for love when you leave the haters behind. Stick with the “good” VCU Twitter. ✨ #loveoverhate #BLM</t>
  </si>
  <si>
    <t>Wed Jul 15 14:59:56 +0000 2020</t>
  </si>
  <si>
    <t>1162848397</t>
  </si>
  <si>
    <t>DennisJove</t>
  </si>
  <si>
    <t>41450186</t>
  </si>
  <si>
    <t>1283413194480984064</t>
  </si>
  <si>
    <t>http://pbs.twimg.com/profile_images/1228906856015376386/-baRt1Fa_normal.jpg</t>
  </si>
  <si>
    <t>Richmond, VA</t>
  </si>
  <si>
    <t>http://twitter.com/pamelaloving/statuses/1283416011547475970</t>
  </si>
  <si>
    <t>{"hashtags":[{"text":"loveoverhate","indices":[267,280]},{"text":"BLM","indices":[281,285]}],"symbols":[],"user_mentions":[{"screen_name":"DennisJove","name":"Dennis Jove","id":1162848397,"id_str":"1162848397","indices":[0,11]}],"urls":[]}</t>
  </si>
  <si>
    <t>1283415971319832578</t>
  </si>
  <si>
    <t>@siriusxmu Hard pass. Not singing. #blm</t>
  </si>
  <si>
    <t>Wed Jul 15 14:59:46 +0000 2020</t>
  </si>
  <si>
    <t>17339843</t>
  </si>
  <si>
    <t>siriusxmu</t>
  </si>
  <si>
    <t>1283401889321713667</t>
  </si>
  <si>
    <t>http://twitter.com/danfromwestlake/statuses/1283415971319832578</t>
  </si>
  <si>
    <t>{"hashtags":[{"text":"blm","indices":[35,39]}],"symbols":[],"user_mentions":[{"screen_name":"siriusxmu","name":"SiriusXMU","id":17339843,"id_str":"17339843","indices":[0,10]}],"urls":[]}</t>
  </si>
  <si>
    <t>1283415934737276933</t>
  </si>
  <si>
    <t>MilanRoyale</t>
  </si>
  <si>
    <t>Please retweet so those who have the talent or passion but not the means get this opportunity.
@financepapi_ @ashindestad @macrodesiac_ @i0sTaila @FLOTUK @MrLewisVuitton @JavonReal2 @Beno_ldn @Y2SHAF @Pharaoh_369 @Phaceless_Photo @MCHARJ2 @hausofvalentina
#BLM</t>
  </si>
  <si>
    <t>Wed Jul 15 14:59:38 +0000 2020</t>
  </si>
  <si>
    <t>378340022</t>
  </si>
  <si>
    <t>1283413824754917377</t>
  </si>
  <si>
    <t>http://pbs.twimg.com/profile_images/1009165237206036481/BAPk4-H2_normal.jpg</t>
  </si>
  <si>
    <t>31st Century</t>
  </si>
  <si>
    <t>http://twitter.com/MilanRoyale/statuses/1283415934737276933</t>
  </si>
  <si>
    <t>{"hashtags":[{"text":"BLM","indices":[258,262]}],"symbols":[],"user_mentions":[{"screen_name":"financepapi_","name":"financepapi","id":1208798036559876000,"id_str":"1208798036559876096","indices":[96,109]},{"screen_name":"ashindestad","name":"Spreeman's Grandson 🅴","id":831660964781158400,"id_str":"831660964781158401","indices":[110,122]},{"screen_name":"macrodesiac_","name":"David Belle","id":3688307962,"id_str":"3688307962","indices":[123,136]},{"screen_name":"i0sTaila","name":"Azure AI","id":984438404074164200,"id_str":"984438404074164227","indices":[137,146]},{"screen_name":"FLOTUK","name":"Stef the Career Coach","id":63251769,"id_str":"63251769","indices":[147,154]},{"screen_name":"MrLewisVuitton","name":"🇰🇪","id":248334784,"id_str":"248334784","indices":[155,170]},{"screen_name":"JavonReal2","name":"JAVON NEW ACCOUNT‼️","id":3560115317,"id_str":"3560115317","indices":[171,182]},{"screen_name":"Beno_ldn","name":"Benny James","id":451623060,"id_str":"451623060","indices":[183,192]},{"screen_name":"Y2SHAF","name":"Shafeeq","id":241292536,"id_str":"241292536","indices":[193,200]},{"screen_name":"Pharaoh_369","name":"Wray’s Nephew","id":725587962,"id_str":"725587962","indices":[201,213]},{"screen_name":"Phaceless_Photo","name":"Phaceless Photographer®","id":20013168,"id_str":"20013168","indices":[214,230]},{"screen_name":"MCHARJ2","name":"M CHARJ VAN RK.","id":1048208736899223600,"id_str":"1048208736899223552","indices":[231,239]},{"screen_name":"hausofvalentina","name":"bambi","id":164739344,"id_str":"164739344","indices":[240,256]}],"urls":[]}</t>
  </si>
  <si>
    <t>1283415889723961344</t>
  </si>
  <si>
    <t>mookat123</t>
  </si>
  <si>
    <t>no justice no peace #BlackLivesMatter #blm #racism #protest https://t.co/tPg8OxoP7Q</t>
  </si>
  <si>
    <t>Wed Jul 15 14:59:27 +0000 2020</t>
  </si>
  <si>
    <t>1265765843742449673</t>
  </si>
  <si>
    <t>http://pbs.twimg.com/profile_images/1276572073347989505/3iffPNE__normal.jpg</t>
  </si>
  <si>
    <t>http://twitter.com/mookat123/statuses/1283415889723961344</t>
  </si>
  <si>
    <t>{"hashtags":[{"text":"BlackLivesMatter","indices":[20,37]},{"text":"blm","indices":[38,42]},{"text":"racism","indices":[43,50]},{"text":"protest","indices":[51,59]}],"symbols":[],"user_mentions":[],"urls":[],"media":[{"id":1283415884527280000,"id_str":"1283415884527280129","indices":[60,83],"media_url":"http://pbs.twimg.com/media/Ec-b8nhXoAEJ4jp.jpg","media_url_https":"https://pbs.twimg.com/media/Ec-b8nhXoAEJ4jp.jpg","url":"https://t.co/tPg8OxoP7Q","display_url":"pic.twitter.com/tPg8OxoP7Q","expanded_url":"https://twitter.com/mookat123/status/1283415889723961344/photo/1","type":"photo","sizes":{"thumb":{"w":150,"h":150,"resize":"crop"},"large":{"w":750,"h":935,"resize":"fit"},"medium":{"w":750,"h":935,"resize":"fit"},"small":{"w":545,"h":680,"resize":"fit"}}}]}</t>
  </si>
  <si>
    <t>1283415843091746816</t>
  </si>
  <si>
    <t>michaelr0bert</t>
  </si>
  <si>
    <t>Of course they’re now going after our anthem... sign my petition. #latimes #nationalanthem #StarSpangledBanner #blm #wednesdaymorning 
https://t.co/P5UHcml2jl https://t.co/WSsq7Azqtl</t>
  </si>
  <si>
    <t>Wed Jul 15 14:59:16 +0000 2020</t>
  </si>
  <si>
    <t>3349386358</t>
  </si>
  <si>
    <t>http://pbs.twimg.com/profile_images/1281640024660938755/RfoBUdkX_normal.jpg</t>
  </si>
  <si>
    <t>http://twitter.com/michaelr0bert/statuses/1283415843091746816</t>
  </si>
  <si>
    <t>{"hashtags":[{"text":"latimes","indices":[66,74]},{"text":"nationalanthem","indices":[75,90]},{"text":"StarSpangledBanner","indices":[91,110]},{"text":"blm","indices":[111,115]},{"text":"wednesdaymorning","indices":[116,133]}],"symbols":[],"user_mentions":[],"urls":[{"url":"https://t.co/P5UHcml2jl","expanded_url":"https://www.change.org/KeepTheAnthem","display_url":"change.org/KeepTheAnthem","indices":[136,159]},{"url":"https://t.co/WSsq7Azqtl","expanded_url":"https://twitter.com/latimes/status/1283142426073329664","display_url":"twitter.com/latimes/status…","indices":[160,183]}]}</t>
  </si>
  <si>
    <t>1283415828239732738</t>
  </si>
  <si>
    <t>GeckoTiny</t>
  </si>
  <si>
    <t>I was 3y old when I met my father. It was on the phone looking at him through glass. He got 6y for "resisting arrest". The cop put one cuff on him then proceeded to beat the hell out of him. His MO. It has been 22y and he has done this to other people I know. #acab #Blm</t>
  </si>
  <si>
    <t>Wed Jul 15 14:59:12 +0000 2020</t>
  </si>
  <si>
    <t>1220583113685970944</t>
  </si>
  <si>
    <t>http://pbs.twimg.com/profile_images/1222016925586337792/wtgHaYhO_normal.jpg</t>
  </si>
  <si>
    <t>http://twitter.com/GeckoTiny/statuses/1283415828239732738</t>
  </si>
  <si>
    <t>{"hashtags":[{"text":"acab","indices":[260,265]},{"text":"Blm","indices":[266,270]}],"symbols":[],"user_mentions":[],"urls":[]}</t>
  </si>
  <si>
    <t>1283415815841288193</t>
  </si>
  <si>
    <t>pureearthjoy</t>
  </si>
  <si>
    <t>@NRDC’s Virtual Conversation: The Deep Connection Between Healthy Communities and Racial Justice is happening tomorrow! Register for the free webinar on the link below. Hurry, it's Thursday 07.16.2020 3PM ET, 12PM PT, 2PM CT, 1PM MT #BlackLivesMatter #BLM 
https://t.co/TE3KgXoiMK</t>
  </si>
  <si>
    <t>Wed Jul 15 14:59:09 +0000 2020</t>
  </si>
  <si>
    <t>18713552</t>
  </si>
  <si>
    <t>NRDC</t>
  </si>
  <si>
    <t>75451463</t>
  </si>
  <si>
    <t>http://pbs.twimg.com/profile_images/1171197766141239296/e5p6dy8u_normal.png</t>
  </si>
  <si>
    <t>Clearwater, FL</t>
  </si>
  <si>
    <t>http://twitter.com/pureearthjoy/statuses/1283415815841288193</t>
  </si>
  <si>
    <t>{"hashtags":[{"text":"BlackLivesMatter","indices":[233,250]},{"text":"BLM","indices":[251,255]}],"symbols":[],"user_mentions":[{"screen_name":"NRDC","name":"NRDC 🌎🏡","id":18713552,"id_str":"18713552","indices":[0,5]}],"urls":[{"url":"https://t.co/TE3KgXoiMK","expanded_url":"https://event.on24.com/eventRegistration/EventLobbyServlet?target=reg20.jsp&amp;partnerref=actst&amp;eventid=2460888&amp;sessionid=1&amp;key=2ADE5C80BBBCA40C9FDF80C638E12613&amp;regTag=&amp;sourcepage=register","display_url":"event.on24.com/eventRegistrat…","indices":[257,280]}]}</t>
  </si>
  <si>
    <t>1283415802088218625</t>
  </si>
  <si>
    <t>PLEASE WATCH and RETWEET! It is only 139 seconds long. #BLM is coming for you. Doesn't matter if you're black, white, polka dot or striped. They want to instill FEAR. They want to destroy your daily life and your FREEDOMS. Brats.
#LawAndOrder #Trump2020 #MAGA https://t.co/drFOlojaKR</t>
  </si>
  <si>
    <t>Wed Jul 15 14:59:06 +0000 2020</t>
  </si>
  <si>
    <t>http://twitter.com/DanaManchild/statuses/1283415802088218625</t>
  </si>
  <si>
    <t>{"hashtags":[{"text":"BLM","indices":[55,59]},{"text":"LawAndOrder","indices":[230,242]},{"text":"Trump2020","indices":[243,253]},{"text":"MAGA","indices":[254,259]}],"symbols":[],"user_mentions":[],"urls":[{"url":"https://t.co/drFOlojaKR","expanded_url":"https://twitter.com/stillgray/status/1283193566882263042","display_url":"twitter.com/stillgray/stat…","indices":[260,283]}]}</t>
  </si>
  <si>
    <t>1283415776217763842</t>
  </si>
  <si>
    <t>WingPiglet</t>
  </si>
  <si>
    <t>After the implicit antisemitism of UK's #BLM supporters it now seems that the US side is engaging in appalling racism (including antisemitism) openly - and in this piece of vermin's case, proudly. https://t.co/UwdFHaxbUS</t>
  </si>
  <si>
    <t>Wed Jul 15 14:59:00 +0000 2020</t>
  </si>
  <si>
    <t>1247182905262161920</t>
  </si>
  <si>
    <t>http://pbs.twimg.com/profile_images/1247183419752267779/vWQs0vGH_normal.jpg</t>
  </si>
  <si>
    <t>http://twitter.com/WingPiglet/statuses/1283415776217763842</t>
  </si>
  <si>
    <t>{"hashtags":[{"text":"BLM","indices":[40,44]}],"symbols":[],"user_mentions":[],"urls":[{"url":"https://t.co/UwdFHaxbUS","expanded_url":"https://twitter.com/MereEnglish/status/1283413438715301890","display_url":"twitter.com/MereEnglish/st…","indices":[197,220]}]}</t>
  </si>
  <si>
    <t>1283415761495691266</t>
  </si>
  <si>
    <t>bhormedia</t>
  </si>
  <si>
    <t>Is it going to be interesting to see how brands and businesses aligning with the Black Lives Matter movement and advocating for #diversity and #inclusion make actual changes within their company culture to reflect as such.
 #blm</t>
  </si>
  <si>
    <t>Wed Jul 15 14:58:56 +0000 2020</t>
  </si>
  <si>
    <t>1830460009</t>
  </si>
  <si>
    <t>http://pbs.twimg.com/profile_images/933151919475953664/lNJFKg7p_normal.jpg</t>
  </si>
  <si>
    <t>http://twitter.com/bhormedia/statuses/1283415761495691266</t>
  </si>
  <si>
    <t>{"hashtags":[{"text":"diversity","indices":[128,138]},{"text":"inclusion","indices":[143,153]},{"text":"blm","indices":[224,228]}],"symbols":[],"user_mentions":[],"urls":[]}</t>
  </si>
  <si>
    <t>1283415728411029510</t>
  </si>
  <si>
    <t>DaveyBoi73</t>
  </si>
  <si>
    <t>@TrishaPhillipss Why haven't the #BLM knobbers got it shut down because of their links to slavery?</t>
  </si>
  <si>
    <t>Wed Jul 15 14:58:49 +0000 2020</t>
  </si>
  <si>
    <t>1138446267946811392</t>
  </si>
  <si>
    <t>TrishaPhillipss</t>
  </si>
  <si>
    <t>1695962126</t>
  </si>
  <si>
    <t>1283402555972780036</t>
  </si>
  <si>
    <t>http://pbs.twimg.com/profile_images/1238045397697904640/-1R1-vCR_normal.jpg</t>
  </si>
  <si>
    <t>England</t>
  </si>
  <si>
    <t>http://twitter.com/DaveyBoi73/statuses/1283415728411029510</t>
  </si>
  <si>
    <t>{"hashtags":[{"text":"BLM","indices":[33,37]}],"symbols":[],"user_mentions":[{"screen_name":"TrishaPhillipss","name":"💋ooN ooN ʎʇɥɓnɐN","id":1138446267946811400,"id_str":"1138446267946811392","indices":[0,16]}],"urls":[]}</t>
  </si>
  <si>
    <t>1283415657170731009</t>
  </si>
  <si>
    <t>ProgressiveHum1</t>
  </si>
  <si>
    <t>@justanavywife @baalter @DNC If you really support the constitution you would support the #BLM protests. You would support kneeling during the national anthem. You would not call #BLM terrorists. You conservatives are often hypocrites when it comes to the constitution.</t>
  </si>
  <si>
    <t>Wed Jul 15 14:58:32 +0000 2020</t>
  </si>
  <si>
    <t>43834885</t>
  </si>
  <si>
    <t>justanavywife</t>
  </si>
  <si>
    <t>869584403739156480</t>
  </si>
  <si>
    <t>1283406846833958912</t>
  </si>
  <si>
    <t>http://pbs.twimg.com/profile_images/1232349512968101888/puD4NcHB_normal.jpg</t>
  </si>
  <si>
    <t>North Bay, Ontario</t>
  </si>
  <si>
    <t>http://twitter.com/ProgressiveHum1/statuses/1283415657170731009</t>
  </si>
  <si>
    <t>{"hashtags":[{"text":"BLM","indices":[90,94]},{"text":"BLM","indices":[179,183]}],"symbols":[],"user_mentions":[{"screen_name":"justanavywife","name":"Just A Navy Wife🦀⚓️","id":43834885,"id_str":"43834885","indices":[0,14]},{"screen_name":"baalter","name":"Betty Ann","id":965259182,"id_str":"965259182","indices":[15,23]},{"screen_name":"DNC","name":"Democratic Party","id":722793491059769300,"id_str":"722793491059769344","indices":[24,28]}],"urls":[]}</t>
  </si>
  <si>
    <t>1283415617446584321</t>
  </si>
  <si>
    <t>Scuz3K</t>
  </si>
  <si>
    <t>From @Timcast 
#AllLivesMatter #JessicaDotyWhitaker #BLM
https://t.co/iePwvt0x9T</t>
  </si>
  <si>
    <t>Wed Jul 15 14:58:22 +0000 2020</t>
  </si>
  <si>
    <t>969550865819406336</t>
  </si>
  <si>
    <t>http://pbs.twimg.com/profile_images/970645003159646208/f82ZKOzE_normal.png</t>
  </si>
  <si>
    <t>http://twitter.com/Scuz3K/statuses/1283415617446584321</t>
  </si>
  <si>
    <t>{"hashtags":[{"text":"AllLivesMatter","indices":[15,30]},{"text":"JessicaDotyWhitaker","indices":[31,51]},{"text":"BLM","indices":[52,56]}],"symbols":[],"user_mentions":[{"screen_name":"Timcast","name":"Tim Pool","id":27000730,"id_str":"27000730","indices":[5,13]}],"urls":[{"url":"https://t.co/iePwvt0x9T","expanded_url":"https://www.youtube.com/watch?v=OUuivm5Fo-I","display_url":"youtube.com/watch?v=OUuivm…","indices":[58,81]}]}</t>
  </si>
  <si>
    <t>1283415582080208896</t>
  </si>
  <si>
    <t>selflibrarian</t>
  </si>
  <si>
    <t>@HumanRi56 @IanDunt #BLM is a racist movement, not an antiracist movement.</t>
  </si>
  <si>
    <t>Wed Jul 15 14:58:14 +0000 2020</t>
  </si>
  <si>
    <t>1276262807974133760</t>
  </si>
  <si>
    <t>HumanRi56</t>
  </si>
  <si>
    <t>2248986919</t>
  </si>
  <si>
    <t>1283335972638412802</t>
  </si>
  <si>
    <t>http://pbs.twimg.com/profile_images/1275752166934941699/yB6QIuFr_normal.jpg</t>
  </si>
  <si>
    <t>http://twitter.com/selflibrarian/statuses/1283415582080208896</t>
  </si>
  <si>
    <t>{"hashtags":[{"text":"BLM","indices":[20,24]}],"symbols":[],"user_mentions":[{"screen_name":"HumanRi56","name":"Human Rights✊🏻✊🏼✊🏽✊🏾✊🏿","id":1276262807974133800,"id_str":"1276262807974133760","indices":[0,10]},{"screen_name":"IanDunt","name":"Ian Dunt","id":21202851,"id_str":"21202851","indices":[11,19]}],"urls":[]}</t>
  </si>
  <si>
    <t>1283415562849157121</t>
  </si>
  <si>
    <t>PfizerCareers</t>
  </si>
  <si>
    <t>Over the last few months, we’ve been confronted with a serious reminder of the racism that persists in our world. @Pfizer Global President of Oncology @AndySchmeltz outlines the three actions we must take to achieve sustainable change. #BLM #PFEColleague https://t.co/keicSWDHkk</t>
  </si>
  <si>
    <t>Wed Jul 15 14:58:09 +0000 2020</t>
  </si>
  <si>
    <t>2237453641</t>
  </si>
  <si>
    <t>&lt;a href="http://dynamicsignal.com/" rel="nofollow"&gt;Dynamic Signal&lt;/a&gt;</t>
  </si>
  <si>
    <t>http://pbs.twimg.com/profile_images/1148748698689691648/FP4xcT2W_normal.png</t>
  </si>
  <si>
    <t>Worldwide</t>
  </si>
  <si>
    <t>http://twitter.com/PfizerCareers/statuses/1283415562849157121</t>
  </si>
  <si>
    <t>{"hashtags":[{"text":"BLM","indices":[236,240]},{"text":"PFEColleague","indices":[241,254]}],"symbols":[],"user_mentions":[{"screen_name":"pfizer","name":"Pfizer Inc.","id":56488059,"id_str":"56488059","indices":[114,121]},{"screen_name":"AndySchmeltz","name":"Andy Schmeltz","id":1134230012587061200,"id_str":"1134230012587061248","indices":[151,164]}],"urls":[{"url":"https://t.co/keicSWDHkk","expanded_url":"https://bit.ly/30fujrA","display_url":"bit.ly/30fujrA","indices":[255,278]}]}</t>
  </si>
  <si>
    <t>1283415554032713729</t>
  </si>
  <si>
    <t>AwakenedLeftie</t>
  </si>
  <si>
    <t>The irrelevance of #Huguenots and #Apartheid to @RealMarkLatham’s defence must set a precedent for likewise dismissing any #BLM et al reparation claims... right...? 
#OsmanFaruqi surely won’t mind... https://t.co/ePUsSl3i0M</t>
  </si>
  <si>
    <t>Wed Jul 15 14:58:07 +0000 2020</t>
  </si>
  <si>
    <t>2203003573</t>
  </si>
  <si>
    <t>http://pbs.twimg.com/profile_images/1276361600044158977/lLEIiJaW_normal.jpg</t>
  </si>
  <si>
    <t>Here and Now, Perth Westralia</t>
  </si>
  <si>
    <t>http://twitter.com/AwakenedLeftie/statuses/1283415554032713729</t>
  </si>
  <si>
    <t>{"hashtags":[{"text":"Huguenots","indices":[19,29]},{"text":"Apartheid","indices":[34,44]},{"text":"BLM","indices":[123,127]},{"text":"OsmanFaruqi","indices":[167,179]}],"symbols":[],"user_mentions":[{"screen_name":"RealMarkLatham","name":"Real Mark Latham","id":2904009019,"id_str":"2904009019","indices":[48,63]}],"urls":[{"url":"https://t.co/ePUsSl3i0M","expanded_url":"https://twitter.com/walabytrack/status/1035069180645527552","display_url":"twitter.com/walabytrack/st…","indices":[201,224]}]}</t>
  </si>
  <si>
    <t>1283415506712756225</t>
  </si>
  <si>
    <t>prettymiss85</t>
  </si>
  <si>
    <t>@NickCannon I stand with you #blm #BlackLivesMatter #BoycottViacomCBS</t>
  </si>
  <si>
    <t>Wed Jul 15 14:57:56 +0000 2020</t>
  </si>
  <si>
    <t>480089290</t>
  </si>
  <si>
    <t>http://pbs.twimg.com/profile_images/1268683946407219210/O4gsci8D_normal.jpg</t>
  </si>
  <si>
    <t>http://twitter.com/prettymiss85/statuses/1283415506712756225</t>
  </si>
  <si>
    <t>{"hashtags":[{"text":"blm","indices":[29,33]},{"text":"BlackLivesMatter","indices":[34,51]},{"text":"BoycottViacomCBS","indices":[52,69]}],"symbols":[],"user_mentions":[{"screen_name":"NickCannon","name":"Nick Cannon","id":19571299,"id_str":"19571299","indices":[0,11]}],"urls":[]}</t>
  </si>
  <si>
    <t>1283415502111604737</t>
  </si>
  <si>
    <t>DeplorableMik20</t>
  </si>
  <si>
    <t>@JFNYC1 #BLM https://t.co/uCk09Ytoa2</t>
  </si>
  <si>
    <t>Wed Jul 15 14:57:55 +0000 2020</t>
  </si>
  <si>
    <t>3085494124</t>
  </si>
  <si>
    <t>JFNYC1</t>
  </si>
  <si>
    <t>1266539022228369408</t>
  </si>
  <si>
    <t>1283407402923106304</t>
  </si>
  <si>
    <t>http://pbs.twimg.com/profile_images/1266543183481262082/Am4TcDjP_normal.jpg</t>
  </si>
  <si>
    <t>http://twitter.com/DeplorableMik20/statuses/1283415502111604737</t>
  </si>
  <si>
    <t>{"hashtags":[{"text":"BLM","indices":[8,12]}],"symbols":[],"user_mentions":[{"screen_name":"JFNYC1","name":"Joel Fischer","id":3085494124,"id_str":"3085494124","indices":[0,7]}],"urls":[],"media":[{"id":1283415497799798800,"id_str":"1283415497799798789","indices":[13,36],"media_url":"http://pbs.twimg.com/media/Ec-bmG2WkAUJeh1.jpg","media_url_https":"https://pbs.twimg.com/media/Ec-bmG2WkAUJeh1.jpg","url":"https://t.co/uCk09Ytoa2","display_url":"pic.twitter.com/uCk09Ytoa2","expanded_url":"https://twitter.com/DeplorableMik20/status/1283415502111604737/photo/1","type":"photo","sizes":{"thumb":{"w":150,"h":150,"resize":"crop"},"large":{"w":1536,"h":2048,"resize":"fit"},"medium":{"w":900,"h":1200,"resize":"fit"},"small":{"w":510,"h":680,"resize":"fit"}}}]}</t>
  </si>
  <si>
    <t>1283415499880009729</t>
  </si>
  <si>
    <t>zalsperspective</t>
  </si>
  <si>
    <t>"Background Action"- What They're Thinking- Perfect for this job...no soul. Come for more video comics.Thanks for viewing and sharing. Be Outraged Be Visible!
.
.
#dumbtrump #fuck45  #dumptrump2020 #trumpsucks #trumplies #georgefloyd #justiceforgeorgefloyd #blacklivesmatter #blm https://t.co/XojPhu8gFg</t>
  </si>
  <si>
    <t>Wed Jul 15 14:57:54 +0000 2020</t>
  </si>
  <si>
    <t>1263263585439903744</t>
  </si>
  <si>
    <t>http://pbs.twimg.com/profile_images/1265715433014870017/5pddNQeZ_normal.jpg</t>
  </si>
  <si>
    <t xml:space="preserve">Fractured States </t>
  </si>
  <si>
    <t>http://twitter.com/zalsperspective/statuses/1283415499880009729</t>
  </si>
  <si>
    <t>{"hashtags":[{"text":"dumbtrump","indices":[163,173]},{"text":"fuck45","indices":[174,181]},{"text":"dumptrump2020","indices":[183,197]},{"text":"trumpsucks","indices":[198,209]},{"text":"trumplies","indices":[210,220]},{"text":"georgefloyd","indices":[221,233]},{"text":"justiceforgeorgefloyd","indices":[234,256]},{"text":"blacklivesmatter","indices":[257,274]},{"text":"blm","indices":[275,279]}],"symbols":[],"user_mentions":[],"urls":[],"media":[{"id":1283415446239146000,"id_str":"1283415446239145984","indices":[280,303],"media_url":"http://pbs.twimg.com/ext_tw_video_thumb/1283415446239145984/pu/img/aYxBxhE6rfmR13zN.jpg","media_url_https":"https://pbs.twimg.com/ext_tw_video_thumb/1283415446239145984/pu/img/aYxBxhE6rfmR13zN.jpg","url":"https://t.co/XojPhu8gFg","display_url":"pic.twitter.com/XojPhu8gFg","expanded_url":"https://twitter.com/zalsperspective/status/1283415499880009729/video/1","type":"photo","sizes":{"small":{"w":680,"h":453,"resize":"fit"},"thumb":{"w":150,"h":150,"resize":"crop"},"medium":{"w":720,"h":480,"resize":"fit"},"large":{"w":720,"h":480,"resize":"fit"}}}]}</t>
  </si>
  <si>
    <t>1283415463855370246</t>
  </si>
  <si>
    <t>Micha63ROT</t>
  </si>
  <si>
    <t>Laut links - grün - sozi - bunt gibt es keine Menschenrassen.
Wir sind alle gleich. 🤔
Was soll uns das mit #BLM dann sagen? Und warum sind nicht ALLE LEBEN WICHTIG UND SCHÜTZENSWERT?
Ich verstehe diese Unlogik nicht, ihr etwa? 🤔</t>
  </si>
  <si>
    <t>Wed Jul 15 14:57:45 +0000 2020</t>
  </si>
  <si>
    <t>3192731397</t>
  </si>
  <si>
    <t>http://pbs.twimg.com/profile_images/1107661845920432128/zQ1e45hY_normal.jpg</t>
  </si>
  <si>
    <t>Schleswig-Holstein RD</t>
  </si>
  <si>
    <t>http://twitter.com/Micha63ROT/statuses/1283415463855370246</t>
  </si>
  <si>
    <t>{"hashtags":[{"text":"BLM","indices":[107,111]}],"symbols":[],"user_mentions":[],"urls":[]}</t>
  </si>
  <si>
    <t>1283415451117256704</t>
  </si>
  <si>
    <t>Mike_Lowery8807</t>
  </si>
  <si>
    <t>Clan Day. Road to 225 followers Pull UP! #BLM https://t.co/Ao92IQgFpr</t>
  </si>
  <si>
    <t>Wed Jul 15 14:57:42 +0000 2020</t>
  </si>
  <si>
    <t>2553126456</t>
  </si>
  <si>
    <t>&lt;a href="https://restream.io/" rel="nofollow"&gt;Restream.io&lt;/a&gt;</t>
  </si>
  <si>
    <t>http://pbs.twimg.com/profile_images/1279178872060284928/_mFaFx6Z_normal.jpg</t>
  </si>
  <si>
    <t>Houston</t>
  </si>
  <si>
    <t>http://twitter.com/Mike_Lowery8807/statuses/1283415451117256704</t>
  </si>
  <si>
    <t>{"hashtags":[{"text":"BLM","indices":[41,45]}],"symbols":[],"user_mentions":[],"urls":[{"url":"https://t.co/Ao92IQgFpr","expanded_url":"https://twitch.tv/mike_lowery8807","display_url":"twitch.tv/mike_lowery8807","indices":[46,69]}]}</t>
  </si>
  <si>
    <t>1283415392199872513</t>
  </si>
  <si>
    <t>brzezinski_c</t>
  </si>
  <si>
    <t>Real reporting live from the scene how it’s done and #TruthMatters @cnn @MSNBC actual reporting #BLMIsADomesticTerroristGroup #BLMTerrorism #BLM #AntifaDomesticTerrorists #DemocratsAreDestroyingAmerica #Trending #Trump2020LandslideVictory #Marxism https://t.co/KvtCAlLtoy</t>
  </si>
  <si>
    <t>Wed Jul 15 14:57:28 +0000 2020</t>
  </si>
  <si>
    <t>2492477213</t>
  </si>
  <si>
    <t>http://pbs.twimg.com/profile_images/1281603999058350080/Sijw8i5a_normal.jpg</t>
  </si>
  <si>
    <t>Arnold, PA</t>
  </si>
  <si>
    <t>http://twitter.com/brzezinski_c/statuses/1283415392199872513</t>
  </si>
  <si>
    <t>{"hashtags":[{"text":"TruthMatters","indices":[53,66]},{"text":"BLMIsADomesticTerroristGroup","indices":[96,125]},{"text":"BLMTerrorism","indices":[126,139]},{"text":"BLM","indices":[140,144]},{"text":"AntifaDomesticTerrorists","indices":[145,170]},{"text":"DemocratsAreDestroyingAmerica","indices":[171,201]},{"text":"Trending","indices":[202,211]},{"text":"Trump2020LandslideVictory","indices":[212,238]},{"text":"Marxism","indices":[239,247]}],"symbols":[],"user_mentions":[{"screen_name":"CNN","name":"CNN","id":759251,"id_str":"759251","indices":[67,71]},{"screen_name":"MSNBC","name":"MSNBC","id":2836421,"id_str":"2836421","indices":[72,78]}],"urls":[{"url":"https://t.co/KvtCAlLtoy","expanded_url":"https://twitter.com/stillgray/status/1283193566882263042","display_url":"twitter.com/stillgray/stat…","indices":[248,271]}]}</t>
  </si>
  <si>
    <t>1283415366442668032</t>
  </si>
  <si>
    <t>60kaja</t>
  </si>
  <si>
    <t>@MikeDeV75061620 Precies! Deze familie is top! Daar kunnen alle #kozp en #blm jankerds een voorbeeld aan nemen!</t>
  </si>
  <si>
    <t>Wed Jul 15 14:57:22 +0000 2020</t>
  </si>
  <si>
    <t>1107396259588042752</t>
  </si>
  <si>
    <t>MikeDeV75061620</t>
  </si>
  <si>
    <t>1210642038330404865</t>
  </si>
  <si>
    <t>1282729747907256320</t>
  </si>
  <si>
    <t>http://pbs.twimg.com/profile_images/1210642823306981381/hKeLiYeB_normal.jpg</t>
  </si>
  <si>
    <t>Noord-Brabant, Nederland</t>
  </si>
  <si>
    <t>http://twitter.com/60kaja/statuses/1283415366442668032</t>
  </si>
  <si>
    <t>{"hashtags":[{"text":"kozp","indices":[64,69]},{"text":"blm","indices":[73,77]}],"symbols":[],"user_mentions":[{"screen_name":"MikeDeV75061620","name":"Mike De Vries","id":1107396259588042800,"id_str":"1107396259588042752","indices":[0,16]}],"urls":[]}</t>
  </si>
  <si>
    <t>1283415273471651845</t>
  </si>
  <si>
    <t>dirtyharrySF</t>
  </si>
  <si>
    <t>I’m curious...
What is it with #BlackLivesMatter and their obsession with fisting? 
@LewisHamilton is at it and now they’ve got a statue doing it. 
Am I missing something? 😏
@ukblm can you shed any light? #BLM #Fisting @Channel4News @SkyNews @guardian ✊🏿😵 https://t.co/EYm3jdrf2s</t>
  </si>
  <si>
    <t>Wed Jul 15 14:57:00 +0000 2020</t>
  </si>
  <si>
    <t>1243934864333844481</t>
  </si>
  <si>
    <t>http://pbs.twimg.com/profile_images/1243946281053061121/OUnB7tW3_normal.jpg</t>
  </si>
  <si>
    <t>Ubiquitous</t>
  </si>
  <si>
    <t>http://twitter.com/dirtyharrySF/statuses/1283415273471651845</t>
  </si>
  <si>
    <t>{"hashtags":[{"text":"BlackLivesMatter","indices":[31,48]},{"text":"BLM","indices":[205,209]},{"text":"Fisting","indices":[210,218]}],"symbols":[],"user_mentions":[{"screen_name":"LewisHamilton","name":"Lewis Hamilton","id":213969309,"id_str":"213969309","indices":[84,98]},{"screen_name":"ukblm","name":"#BlackLivesMatterUK","id":753996179298541600,"id_str":"753996179298541568","indices":[174,180]},{"screen_name":"Channel4News","name":"Channel 4 News","id":14569869,"id_str":"14569869","indices":[219,232]},{"screen_name":"SkyNews","name":"SkyNews","id":7587032,"id_str":"7587032","indices":[233,241]},{"screen_name":"guardian","name":"The Guardian","id":87818409,"id_str":"87818409","indices":[242,251]}],"urls":[],"media":[{"id":1283415264600772600,"id_str":"1283415264600772608","indices":[256,279],"media_url":"http://pbs.twimg.com/media/Ec-bYiHX0AABP4i.jpg","media_url_https":"https://pbs.twimg.com/media/Ec-bYiHX0AABP4i.jpg","url":"https://t.co/EYm3jdrf2s","display_url":"pic.twitter.com/EYm3jdrf2s","expanded_url":"https://twitter.com/dirtyharrySF/status/1283415273471651845/photo/1","type":"photo","sizes":{"medium":{"w":1200,"h":1200,"resize":"fit"},"thumb":{"w":150,"h":150,"resize":"crop"},"small":{"w":680,"h":680,"resize":"fit"},"large":{"w":2048,"h":2048,"resize":"fit"}}}]}</t>
  </si>
  <si>
    <t>1283415260859256832</t>
  </si>
  <si>
    <t>dri_officialuk</t>
  </si>
  <si>
    <t>We aim to incorporate more support in schools around finance and economics from an earlier age to better equip disadvantaged groups when faced with the real struggles in financial world! This will eventually lead to a close in the racial wealth gap! he black community! #blm https://t.co/l7ua1t7YNC</t>
  </si>
  <si>
    <t>Wed Jul 15 14:56:57 +0000 2020</t>
  </si>
  <si>
    <t>1272128218145964033</t>
  </si>
  <si>
    <t>http://pbs.twimg.com/profile_images/1279006478351904769/050kkpa3_normal.jpg</t>
  </si>
  <si>
    <t>http://twitter.com/dri_officialuk/statuses/1283415260859256832</t>
  </si>
  <si>
    <t>{"hashtags":[{"text":"blm","indices":[270,274]}],"symbols":[],"user_mentions":[],"urls":[],"media":[{"id":1283415231696445400,"id_str":"1283415231696445442","indices":[275,298],"media_url":"http://pbs.twimg.com/media/Ec-bWniXoAIKzvl.jpg","media_url_https":"https://pbs.twimg.com/media/Ec-bWniXoAIKzvl.jpg","url":"https://t.co/l7ua1t7YNC","display_url":"pic.twitter.com/l7ua1t7YNC","expanded_url":"https://twitter.com/dri_officialuk/status/1283415260859256832/photo/1","type":"photo","sizes":{"large":{"w":1125,"h":1062,"resize":"fit"},"thumb":{"w":150,"h":150,"resize":"crop"},"medium":{"w":1125,"h":1062,"resize":"fit"},"small":{"w":680,"h":642,"resize":"fit"}}}]}</t>
  </si>
  <si>
    <t>1283415233130909697</t>
  </si>
  <si>
    <t>KevPoliticsLand</t>
  </si>
  <si>
    <t>We need to erect some #BLM statues across America. https://t.co/5HC0vDY5Xj</t>
  </si>
  <si>
    <t>Wed Jul 15 14:56:50 +0000 2020</t>
  </si>
  <si>
    <t>1070268960430583814</t>
  </si>
  <si>
    <t>http://pbs.twimg.com/profile_images/1071856364392194048/fTZUdO1l_normal.jpg</t>
  </si>
  <si>
    <t>http://twitter.com/KevPoliticsLand/statuses/1283415233130909697</t>
  </si>
  <si>
    <t>{"hashtags":[{"text":"BLM","indices":[22,26]}],"symbols":[],"user_mentions":[],"urls":[{"url":"https://t.co/5HC0vDY5Xj","expanded_url":"https://twitter.com/KevinLevin/status/1283344002864029697","display_url":"twitter.com/KevinLevin/sta…","indices":[51,74]}]}</t>
  </si>
  <si>
    <t>1283415230824013825</t>
  </si>
  <si>
    <t>GUBizforImpact</t>
  </si>
  <si>
    <t>“The challenge, now that the movement for Black lives has the attention and the empathy of a majority of Americans will be to turn widespread social support into political will.” 
- Leslie Crutchfield, Executive Director at Business for Impact
https://t.co/oks7nlAusg #BLM</t>
  </si>
  <si>
    <t>398808848</t>
  </si>
  <si>
    <t>http://pbs.twimg.com/profile_images/1145491583770533890/MHuamWJ-_normal.png</t>
  </si>
  <si>
    <t>http://twitter.com/GUBizforImpact/statuses/1283415230824013825</t>
  </si>
  <si>
    <t>{"hashtags":[{"text":"BLM","indices":[270,274]}],"symbols":[],"user_mentions":[],"urls":[{"url":"https://t.co/oks7nlAusg","expanded_url":"https://link.medium.com/dnZ9ZJgX87","display_url":"link.medium.com/dnZ9ZJgX87","indices":[246,269]}]}</t>
  </si>
  <si>
    <t>1283415190747459586</t>
  </si>
  <si>
    <t>Kelet144</t>
  </si>
  <si>
    <t>@KarlousM @85SouthShow Looks like another opportunity for @85SouthShow ....make your paper! Any Black person with influence will be targeted now...don’t believe the hype! #BLM</t>
  </si>
  <si>
    <t>Wed Jul 15 14:56:40 +0000 2020</t>
  </si>
  <si>
    <t>94844786</t>
  </si>
  <si>
    <t>KarlousM</t>
  </si>
  <si>
    <t>351897887</t>
  </si>
  <si>
    <t>1283210014707126272</t>
  </si>
  <si>
    <t>http://pbs.twimg.com/profile_images/1267787501336514563/0hIiwroo_normal.jpg</t>
  </si>
  <si>
    <t>http://twitter.com/Kelet144/statuses/1283415190747459586</t>
  </si>
  <si>
    <t>{"hashtags":[{"text":"BLM","indices":[171,175]}],"symbols":[],"user_mentions":[{"screen_name":"KarlousM","name":"Karlous Miller","id":94844786,"id_str":"94844786","indices":[0,9]},{"screen_name":"85SouthShow","name":"85 South Comedy Show","id":4474209315,"id_str":"4474209315","indices":[10,22]},{"screen_name":"85SouthShow","name":"85 South Comedy Show","id":4474209315,"id_str":"4474209315","indices":[58,70]}],"urls":[]}</t>
  </si>
  <si>
    <t>1283415164876922880</t>
  </si>
  <si>
    <t>CentristAllWay</t>
  </si>
  <si>
    <t>#CulturalMarxism in my city, Dallas, TX! ☹️
Why are these white kids pushing #BLM and the rest of us citizens, black and white folks who have to expose this!
I thought this would never happen to Texas, but this is happening! https://t.co/mQPQA2FmDW</t>
  </si>
  <si>
    <t>Wed Jul 15 14:56:34 +0000 2020</t>
  </si>
  <si>
    <t>899302218137993218</t>
  </si>
  <si>
    <t>http://pbs.twimg.com/profile_images/1260889846953975809/OoodhNiy_normal.jpg</t>
  </si>
  <si>
    <t>http://twitter.com/CentristAllWay/statuses/1283415164876922880</t>
  </si>
  <si>
    <t>{"hashtags":[{"text":"CulturalMarxism","indices":[0,16]},{"text":"BLM","indices":[77,81]}],"symbols":[],"user_mentions":[],"urls":[],"media":[{"id":1283414617834893300,"id_str":"1283414617834893314","indices":[226,249],"media_url":"http://pbs.twimg.com/ext_tw_video_thumb/1283414617834893314/pu/img/-vMbokkrwGsHEH1I.jpg","media_url_https":"https://pbs.twimg.com/ext_tw_video_thumb/1283414617834893314/pu/img/-vMbokkrwGsHEH1I.jpg","url":"https://t.co/mQPQA2FmDW","display_url":"pic.twitter.com/mQPQA2FmDW","expanded_url":"https://twitter.com/CentristAllWay/status/1283415164876922880/video/1","type":"photo","sizes":{"thumb":{"w":150,"h":150,"resize":"crop"},"small":{"w":382,"h":680,"resize":"fit"},"large":{"w":480,"h":854,"resize":"fit"},"medium":{"w":480,"h":854,"resize":"fit"}}}]}</t>
  </si>
  <si>
    <t>1283415161316020225</t>
  </si>
  <si>
    <t>followthedreads</t>
  </si>
  <si>
    <t>@KSTiLLS free kenny! 🖤💪🏽✊🏾🔥 #BLM #BIGGERTHANUS #1stAmendment</t>
  </si>
  <si>
    <t>Wed Jul 15 14:56:33 +0000 2020</t>
  </si>
  <si>
    <t>44996925</t>
  </si>
  <si>
    <t>KSTiLLS</t>
  </si>
  <si>
    <t>278348015</t>
  </si>
  <si>
    <t>http://pbs.twimg.com/profile_images/1280952288073441287/3mxMtdoK_normal.jpg</t>
  </si>
  <si>
    <t>why bother,TX</t>
  </si>
  <si>
    <t>http://twitter.com/followthedreads/statuses/1283415161316020225</t>
  </si>
  <si>
    <t>{"hashtags":[{"text":"BLM","indices":[28,32]},{"text":"BIGGERTHANUS","indices":[33,46]},{"text":"1stAmendment","indices":[47,60]}],"symbols":[],"user_mentions":[{"screen_name":"KSTiLLS","name":"Kenny Stills","id":44996925,"id_str":"44996925","indices":[0,8]}],"urls":[]}</t>
  </si>
  <si>
    <t>1283415157994127367</t>
  </si>
  <si>
    <t>JamesRisdon007</t>
  </si>
  <si>
    <t>I'm a #Caucasian-looking #Metis. My daughters are #Eurasian Metis. My granddaughter is a #Black Eurasian Metis. If we ever commit crimes, which box under "#race" will the #police check off? Just treat people as individuals. 
https://t.co/PgjYvCtyqd
#Canada #BLM #RCMP</t>
  </si>
  <si>
    <t>1439626999</t>
  </si>
  <si>
    <t>http://pbs.twimg.com/profile_images/1011342025256521728/xFXGWgYL_normal.jpg</t>
  </si>
  <si>
    <t>Bathurst, New Brunswick</t>
  </si>
  <si>
    <t>http://twitter.com/JamesRisdon007/statuses/1283415157994127367</t>
  </si>
  <si>
    <t>{"hashtags":[{"text":"Caucasian","indices":[6,16]},{"text":"Metis","indices":[25,31]},{"text":"Eurasian","indices":[50,59]},{"text":"Black","indices":[89,95]},{"text":"race","indices":[155,160]},{"text":"police","indices":[171,178]},{"text":"Canada","indices":[251,258]},{"text":"BLM","indices":[259,263]},{"text":"RCMP","indices":[264,269]}],"symbols":[],"user_mentions":[],"urls":[{"url":"https://t.co/PgjYvCtyqd","expanded_url":"https://www.cbc.ca/news/politics/statistics-canada-race-data-police-1.5650273","display_url":"cbc.ca/news/politics/…","indices":[226,249]}]}</t>
  </si>
  <si>
    <t>1283415152658771969</t>
  </si>
  <si>
    <t>Joel_kane</t>
  </si>
  <si>
    <t>@pulte STILL NEED HELP GOING BE HOMELESS NEXT MONTH. https://t.co/tcXkCqYF1d $BRUCEWAYNE9292.  @pulte  will never see this  #BLM  @consciouskidlib  @pulte</t>
  </si>
  <si>
    <t>Wed Jul 15 14:56:31 +0000 2020</t>
  </si>
  <si>
    <t>25029495</t>
  </si>
  <si>
    <t>pulte</t>
  </si>
  <si>
    <t>32773110</t>
  </si>
  <si>
    <t>1283412709174849538</t>
  </si>
  <si>
    <t>http://pbs.twimg.com/profile_images/1102330908038844417/qTA7VQhR_normal.jpg</t>
  </si>
  <si>
    <t>Shreveport/LOS ANGLES/Newyork</t>
  </si>
  <si>
    <t>http://twitter.com/Joel_kane/statuses/1283415152658771969</t>
  </si>
  <si>
    <t>{"hashtags":[{"text":"BLM","indices":[124,128]}],"symbols":[],"user_mentions":[{"screen_name":"pulte","name":"Bill Pulte","id":25029495,"id_str":"25029495","indices":[0,6]},{"screen_name":"pulte","name":"Bill Pulte","id":25029495,"id_str":"25029495","indices":[95,101]},{"screen_name":"consciouskidlib","name":"The Conscious Kid","id":781333062198124500,"id_str":"781333062198124544","indices":[130,146]},{"screen_name":"pulte","name":"Bill Pulte","id":25029495,"id_str":"25029495","indices":[148,154]}],"urls":[{"url":"https://t.co/tcXkCqYF1d","expanded_url":"https://www.gofundme.com/f/210zm5gb1c?utm_medium=copy_link&amp;utm_source=customer&amp;utm_campaign=p_na+share-sheet&amp;rcid=fd2312d7dc5e4a3ab71a66dc62f4d31c","display_url":"gofundme.com/f/210zm5gb1c?u…","indices":[53,76]}]}</t>
  </si>
  <si>
    <t>1283415088939053056</t>
  </si>
  <si>
    <t>NormanGYoung</t>
  </si>
  <si>
    <t>Just because #BlackLivesMatter is associated with black supremacy theory (*cough #NickCannon*), widespread vandalism and violence...
...doesn't mean that ALL #BLM protesters are evil!
Obviously, there are some very fine people on that side.</t>
  </si>
  <si>
    <t>Wed Jul 15 14:56:16 +0000 2020</t>
  </si>
  <si>
    <t>884414565399834624</t>
  </si>
  <si>
    <t>http://pbs.twimg.com/profile_images/1152430516110598144/NV0eIB9R_normal.jpg</t>
  </si>
  <si>
    <t>http://twitter.com/NormanGYoung/statuses/1283415088939053056</t>
  </si>
  <si>
    <t>{"hashtags":[{"text":"BlackLivesMatter","indices":[13,30]},{"text":"NickCannon","indices":[81,92]},{"text":"BLM","indices":[159,163]}],"symbols":[],"user_mentions":[],"urls":[]}</t>
  </si>
  <si>
    <t>1283415082932875265</t>
  </si>
  <si>
    <t>MichaelSatoshi</t>
  </si>
  <si>
    <t>The #BLM movement at its foundation is a movement against police brutality. A movement that represents everyone because we all benefit from police reform so things like this stop happening. This officer needs to be fired immediately and investigated. We stand with #Mariah ✊🏾 https://t.co/puVzyjI7UG</t>
  </si>
  <si>
    <t>Wed Jul 15 14:56:15 +0000 2020</t>
  </si>
  <si>
    <t>903683029738156034</t>
  </si>
  <si>
    <t>http://pbs.twimg.com/profile_images/1268157838683226112/KU3TtV7f_normal.jpg</t>
  </si>
  <si>
    <t>http://twitter.com/MichaelSatoshi/statuses/1283415082932875265</t>
  </si>
  <si>
    <t>{"hashtags":[{"text":"BLM","indices":[4,8]},{"text":"Mariah","indices":[265,272]}],"symbols":[],"user_mentions":[],"urls":[{"url":"https://t.co/puVzyjI7UG","expanded_url":"https://twitter.com/ujohnnyg/status/1283252614059061248","display_url":"twitter.com/ujohnnyg/statu…","indices":[276,299]}]}</t>
  </si>
  <si>
    <t>1283415069888401410</t>
  </si>
  <si>
    <t>@RollingStone Most males don’t like to hear women sing. I think it’s a mommy thing. #blm</t>
  </si>
  <si>
    <t>Wed Jul 15 14:56:12 +0000 2020</t>
  </si>
  <si>
    <t>14780915</t>
  </si>
  <si>
    <t>RollingStone</t>
  </si>
  <si>
    <t>1283397454067531777</t>
  </si>
  <si>
    <t>http://twitter.com/danfromwestlake/statuses/1283415069888401410</t>
  </si>
  <si>
    <t>{"hashtags":[{"text":"blm","indices":[84,88]}],"symbols":[],"user_mentions":[{"screen_name":"RollingStone","name":"Rolling Stone","id":14780915,"id_str":"14780915","indices":[0,13]}],"urls":[]}</t>
  </si>
  <si>
    <t>1283415064687472641</t>
  </si>
  <si>
    <t>tennisal</t>
  </si>
  <si>
    <t>@NickCannon @Lionsgate @FOXTV antiracist speak and views can’t be accepted for “some” groups-it includes EVERY group. Call out EVERY one w/expected behaviors and consequences. #CancelCulture #teachablemoments  #BLM #Antisemitism https://t.co/EmbnmFwhlt</t>
  </si>
  <si>
    <t>Wed Jul 15 14:56:10 +0000 2020</t>
  </si>
  <si>
    <t>473557320</t>
  </si>
  <si>
    <t>http://pbs.twimg.com/profile_images/689226842398539777/3yW0ZkI1_normal.jpg</t>
  </si>
  <si>
    <t>U S A</t>
  </si>
  <si>
    <t>http://twitter.com/tennisal/statuses/1283415064687472641</t>
  </si>
  <si>
    <t>{"hashtags":[{"text":"CancelCulture","indices":[176,190]},{"text":"teachablemoments","indices":[191,208]},{"text":"BLM","indices":[210,214]},{"text":"Antisemitism","indices":[215,228]}],"symbols":[],"user_mentions":[{"screen_name":"NickCannon","name":"Nick Cannon","id":19571299,"id_str":"19571299","indices":[0,11]},{"screen_name":"Lionsgate","name":"Lionsgate","id":20727819,"id_str":"20727819","indices":[12,22]},{"screen_name":"FOXTV","name":"FOX","id":16537989,"id_str":"16537989","indices":[23,29]}],"urls":[{"url":"https://t.co/EmbnmFwhlt","expanded_url":"https://twitter.com/adammilstein/status/1283285117348147201","display_url":"twitter.com/adammilstein/s…","indices":[229,252]}]}</t>
  </si>
  <si>
    <t>1283415027752419329</t>
  </si>
  <si>
    <t>ty24112</t>
  </si>
  <si>
    <t>@JoeBiden Did this guy trash Clarence Thomas but, #blm is to stupid to understand history</t>
  </si>
  <si>
    <t>Wed Jul 15 14:56:01 +0000 2020</t>
  </si>
  <si>
    <t>485223536</t>
  </si>
  <si>
    <t>1283412252612194304</t>
  </si>
  <si>
    <t>http://pbs.twimg.com/profile_images/1037841583134060544/Bwuz6hl9_normal.jpg</t>
  </si>
  <si>
    <t>http://twitter.com/ty24112/statuses/1283415027752419329</t>
  </si>
  <si>
    <t>{"hashtags":[{"text":"blm","indices":[50,54]}],"symbols":[],"user_mentions":[{"screen_name":"JoeBiden","name":"Joe Biden","id":939091,"id_str":"939091","indices":[0,9]}],"urls":[]}</t>
  </si>
  <si>
    <t>1283415005858107392</t>
  </si>
  <si>
    <t>debbie77777777</t>
  </si>
  <si>
    <t>Right on #KareemAbdulJabbar "Injustice anywhere is a threat to justice everywhere". This is the smartest discussive writing I've read in long while. Thank u again https://t.co/dBEg2N8Ptc #civilrights #bigotry #racism #oppression #BLM #JLM #fairnessandequality #sensitivity #sports</t>
  </si>
  <si>
    <t>Wed Jul 15 14:55:56 +0000 2020</t>
  </si>
  <si>
    <t>14982231</t>
  </si>
  <si>
    <t>http://pbs.twimg.com/profile_images/1028354457082286080/bRzi4TIh_normal.jpg</t>
  </si>
  <si>
    <t xml:space="preserve">Home </t>
  </si>
  <si>
    <t>http://twitter.com/debbie77777777/statuses/1283415005858107392</t>
  </si>
  <si>
    <t>{"hashtags":[{"text":"KareemAbdulJabbar","indices":[9,27]},{"text":"civilrights","indices":[187,199]},{"text":"bigotry","indices":[200,208]},{"text":"racism","indices":[209,216]},{"text":"oppression","indices":[217,228]},{"text":"BLM","indices":[229,233]},{"text":"JLM","indices":[234,238]},{"text":"fairnessandequality","indices":[239,259]},{"text":"sensitivity","indices":[260,272]},{"text":"sports","indices":[273,280]}],"symbols":[],"user_mentions":[],"urls":[{"url":"https://t.co/dBEg2N8Ptc","expanded_url":"https://www.rollingstone.com/culture/culture-news/kareem-abdul-jabbar-addresses-anti-semitism-sports-hollywood-1028857/","display_url":"rollingstone.com/culture/cultur…","indices":[163,186]}]}</t>
  </si>
  <si>
    <t>1283414971611852800</t>
  </si>
  <si>
    <t>Mari1977</t>
  </si>
  <si>
    <t>Good morning! Be Change 😊 Don't 4 Get 2 Smile! #BLM #Pray #goodvibes #loveislove #covid19stillsucks https://t.co/S9njuM8V4u</t>
  </si>
  <si>
    <t>Wed Jul 15 14:55:48 +0000 2020</t>
  </si>
  <si>
    <t>21978471</t>
  </si>
  <si>
    <t>http://pbs.twimg.com/profile_images/1270072258959233026/pKBw8kjo_normal.jpg</t>
  </si>
  <si>
    <t>Texas, USA</t>
  </si>
  <si>
    <t>http://twitter.com/Mari1977/statuses/1283414971611852800</t>
  </si>
  <si>
    <t>{"hashtags":[{"text":"BLM","indices":[47,51]},{"text":"Pray","indices":[52,57]},{"text":"goodvibes","indices":[58,68]},{"text":"loveislove","indices":[69,80]},{"text":"covid19stillsucks","indices":[81,99]}],"symbols":[],"user_mentions":[],"urls":[],"media":[{"id":1283414968038301700,"id_str":"1283414968038301697","indices":[100,123],"media_url":"http://pbs.twimg.com/media/Ec-bHRVXoAEB50J.jpg","media_url_https":"https://pbs.twimg.com/media/Ec-bHRVXoAEB50J.jpg","url":"https://t.co/S9njuM8V4u","display_url":"pic.twitter.com/S9njuM8V4u","expanded_url":"https://twitter.com/Mari1977/status/1283414971611852800/photo/1","type":"photo","sizes":{"thumb":{"w":150,"h":150,"resize":"crop"},"large":{"w":828,"h":793,"resize":"fit"},"small":{"w":680,"h":651,"resize":"fit"},"medium":{"w":828,"h":793,"resize":"fit"}}}]}</t>
  </si>
  <si>
    <t>1283414935096168457</t>
  </si>
  <si>
    <t>dIhughes</t>
  </si>
  <si>
    <t>when people think the #BLM movement is trying to suppress all other races... https://t.co/K3aM5ui2uz</t>
  </si>
  <si>
    <t>Wed Jul 15 14:55:39 +0000 2020</t>
  </si>
  <si>
    <t>1129343597386637313</t>
  </si>
  <si>
    <t>http://pbs.twimg.com/profile_images/1272578828104347650/t1TXApGZ_normal.jpg</t>
  </si>
  <si>
    <t>http://twitter.com/dIhughes/statuses/1283414935096168457</t>
  </si>
  <si>
    <t>{"hashtags":[{"text":"BLM","indices":[22,26]}],"symbols":[],"user_mentions":[],"urls":[],"media":[{"id":1283414931254186000,"id_str":"1283414931254185989","indices":[77,100],"media_url":"http://pbs.twimg.com/media/Ec-bFITWkAUtHJD.jpg","media_url_https":"https://pbs.twimg.com/media/Ec-bFITWkAUtHJD.jpg","url":"https://t.co/K3aM5ui2uz","display_url":"pic.twitter.com/K3aM5ui2uz","expanded_url":"https://twitter.com/dIhughes/status/1283414935096168457/photo/1","type":"photo","sizes":{"medium":{"w":640,"h":640,"resize":"fit"},"thumb":{"w":150,"h":150,"resize":"crop"},"large":{"w":640,"h":640,"resize":"fit"},"small":{"w":640,"h":640,"resize":"fit"}}}]}</t>
  </si>
  <si>
    <t>1283414922450305025</t>
  </si>
  <si>
    <t>emceebeere</t>
  </si>
  <si>
    <t>Almost like maintaining the status quo is the whole point, and why people are screeching about #CancelCulture and #BLM. #SocialMedia has its problems but the biggest plus has to be its range &amp;amp; diversity of voices (though mainstream discourse is still dominated by the same faces) https://t.co/wqsCVzJcUA</t>
  </si>
  <si>
    <t>Wed Jul 15 14:55:36 +0000 2020</t>
  </si>
  <si>
    <t>920612284862484480</t>
  </si>
  <si>
    <t>http://pbs.twimg.com/profile_images/920620775547252736/U3fOw60F_normal.jpg</t>
  </si>
  <si>
    <t>http://twitter.com/emceebeere/statuses/1283414922450305025</t>
  </si>
  <si>
    <t>{"hashtags":[{"text":"CancelCulture","indices":[95,109]},{"text":"BLM","indices":[114,118]},{"text":"SocialMedia","indices":[120,132]}],"symbols":[],"user_mentions":[],"urls":[{"url":"https://t.co/wqsCVzJcUA","expanded_url":"https://twitter.com/NesrineMalik/status/1282950530764070913","display_url":"twitter.com/NesrineMalik/s…","indices":[284,307]}]}</t>
  </si>
  <si>
    <t>1283414891785629696</t>
  </si>
  <si>
    <t>bears_blackhawk</t>
  </si>
  <si>
    <t>@stillgray #BLM Marxists frauds</t>
  </si>
  <si>
    <t>Wed Jul 15 14:55:29 +0000 2020</t>
  </si>
  <si>
    <t>1523923664</t>
  </si>
  <si>
    <t>1283191828636823553</t>
  </si>
  <si>
    <t>http://pbs.twimg.com/profile_images/769529508139405314/JN4CHlkB_normal.jpg</t>
  </si>
  <si>
    <t>http://twitter.com/bears_blackhawk/statuses/1283414891785629696</t>
  </si>
  <si>
    <t>{"hashtags":[{"text":"BLM","indices":[11,15]}],"symbols":[],"user_mentions":[{"screen_name":"stillgray","name":"Ian Miles Cheong","id":16106584,"id_str":"16106584","indices":[0,10]}],"urls":[]}</t>
  </si>
  <si>
    <t>1283414880960286727</t>
  </si>
  <si>
    <t>Surbiton99</t>
  </si>
  <si>
    <t>SELL, SELL, SELL !!! busy day on Monday as @Zillow Executives dumped $Z stock. Makes you wonder if they had a $ZG @zoom_us Conference Call and had first look at 2nd Quarter Financial results and rushed to the #ZGlife ATM to bail out at $60+, OR am i being too cynical? #BLM, #CHOP https://t.co/3MNbsEKM19</t>
  </si>
  <si>
    <t>Wed Jul 15 14:55:26 +0000 2020</t>
  </si>
  <si>
    <t>359593509</t>
  </si>
  <si>
    <t>http://pbs.twimg.com/profile_images/1699801494/Surbiton.Flyer.2_normal.jpg</t>
  </si>
  <si>
    <t>http://twitter.com/Surbiton99/statuses/1283414880960286727</t>
  </si>
  <si>
    <t>{"hashtags":[{"text":"ZGlife","indices":[209,216]},{"text":"BLM","indices":[269,273]},{"text":"CHOP","indices":[275,280]}],"symbols":[{"text":"Z","indices":[69,71]},{"text":"ZG","indices":[110,113]}],"user_mentions":[{"screen_name":"zillow","name":"Zillow","id":19262500,"id_str":"19262500","indices":[43,50]},{"screen_name":"zoom_us","name":"Zoom","id":522701657,"id_str":"522701657","indices":[114,122]}],"urls":[],"media":[{"id":1283414873158889500,"id_str":"1283414873158889473","indices":[281,304],"media_url":"http://pbs.twimg.com/media/Ec-bBv4WsAE4Nru.jpg","media_url_https":"https://pbs.twimg.com/media/Ec-bBv4WsAE4Nru.jpg","url":"https://t.co/3MNbsEKM19","display_url":"pic.twitter.com/3MNbsEKM19","expanded_url":"https://twitter.com/Surbiton99/status/1283414880960286727/photo/1","type":"photo","sizes":{"thumb":{"w":150,"h":150,"resize":"crop"},"small":{"w":680,"h":510,"resize":"fit"},"large":{"w":960,"h":720,"resize":"fit"},"medium":{"w":960,"h":720,"resize":"fit"}}}]}</t>
  </si>
  <si>
    <t>1283414867643379718</t>
  </si>
  <si>
    <t>Crypto_Maester</t>
  </si>
  <si>
    <t>@_InnocentGurl_ ur sying all white people, even those alive today, went to Africa &amp;amp; traded guns for prisoners to use as slaves? Are you not judging a race of people by the color of their skin? How does #BLM think they are going to reach ppl w/ these racist mentalities at the core of their ethos?</t>
  </si>
  <si>
    <t>Wed Jul 15 14:55:23 +0000 2020</t>
  </si>
  <si>
    <t>325913957</t>
  </si>
  <si>
    <t>_InnocentGurl_</t>
  </si>
  <si>
    <t>861514814950170625</t>
  </si>
  <si>
    <t>1283375669829935104</t>
  </si>
  <si>
    <t>http://pbs.twimg.com/profile_images/1268409439897387008/M5ucMuKN_normal.jpg</t>
  </si>
  <si>
    <t>http://twitter.com/Crypto_Maester/statuses/1283414867643379718</t>
  </si>
  <si>
    <t>{"hashtags":[{"text":"BLM","indices":[206,210]}],"symbols":[],"user_mentions":[{"screen_name":"_InnocentGurl_","name":"Jamii Phillips","id":325913957,"id_str":"325913957","indices":[0,15]}],"urls":[]}</t>
  </si>
  <si>
    <t>1283414745865949185</t>
  </si>
  <si>
    <t>houdart</t>
  </si>
  <si>
    <t>Join me now (11 a.m. Wednesday) for @OutLeadership's episode of #EqualityImperative with @urvashivaid. This week's episode features a conversation around capitalism, #BLM and the #LGBT movement and preparing for the revolution with acclaimed activist.  https://t.co/zObM3R6iOD</t>
  </si>
  <si>
    <t>Wed Jul 15 14:54:54 +0000 2020</t>
  </si>
  <si>
    <t>2365960728</t>
  </si>
  <si>
    <t>http://pbs.twimg.com/profile_images/920487092161007617/js4qNxEz_normal.jpg</t>
  </si>
  <si>
    <t>http://twitter.com/houdart/statuses/1283414745865949185</t>
  </si>
  <si>
    <t>{"hashtags":[{"text":"EqualityImperative","indices":[64,83]},{"text":"BLM","indices":[166,170]},{"text":"LGBT","indices":[179,184]}],"symbols":[],"user_mentions":[{"screen_name":"OutLeadership","name":"Out Leadership","id":849786595,"id_str":"849786595","indices":[36,50]},{"screen_name":"urvashivaid","name":"Urvashi Vaid","id":1107548377,"id_str":"1107548377","indices":[89,101]}],"urls":[{"url":"https://t.co/zObM3R6iOD","expanded_url":"https://lnkd.in/eWJfzEb","display_url":"lnkd.in/eWJfzEb","indices":[253,276]}]}</t>
  </si>
  <si>
    <t>1283414744418918402</t>
  </si>
  <si>
    <t>MurphsdDAVID</t>
  </si>
  <si>
    <t>What odds on that new statue being gone by weekend ????#BristolCity #coulstone #blm</t>
  </si>
  <si>
    <t>517107741</t>
  </si>
  <si>
    <t>http://pbs.twimg.com/profile_images/664603851698397184/18bzecBD_normal.jpg</t>
  </si>
  <si>
    <t>ROSSENDALE UK</t>
  </si>
  <si>
    <t>http://twitter.com/MurphsdDAVID/statuses/1283414744418918402</t>
  </si>
  <si>
    <t>{"hashtags":[{"text":"BristolCity","indices":[55,67]},{"text":"coulstone","indices":[68,78]},{"text":"blm","indices":[79,83]}],"symbols":[],"user_mentions":[],"urls":[]}</t>
  </si>
  <si>
    <t>1283414741130645516</t>
  </si>
  <si>
    <t>kboogy_iam</t>
  </si>
  <si>
    <t>So ViacomCBS fires Nick Cannon and Rush Limbaugh is still on the air somewhere? Make me understand cause they #wildnout #blm #NickCannon #</t>
  </si>
  <si>
    <t>Wed Jul 15 14:54:53 +0000 2020</t>
  </si>
  <si>
    <t>538389133</t>
  </si>
  <si>
    <t>http://pbs.twimg.com/profile_images/1230854656131239937/2LOLd1IJ_normal.jpg</t>
  </si>
  <si>
    <t>Atlanta, Ga</t>
  </si>
  <si>
    <t>http://twitter.com/kboogy_iam/statuses/1283414741130645516</t>
  </si>
  <si>
    <t>{"hashtags":[{"text":"wildnout","indices":[110,119]},{"text":"blm","indices":[120,124]},{"text":"NickCannon","indices":[125,136]}],"symbols":[],"user_mentions":[],"urls":[]}</t>
  </si>
  <si>
    <t>1283414730787491844</t>
  </si>
  <si>
    <t>Wed Jul 15 14:54:51 +0000 2020</t>
  </si>
  <si>
    <t>http://twitter.com/fine_acts/statuses/1283414730787491844</t>
  </si>
  <si>
    <t>1283414725296979968</t>
  </si>
  <si>
    <t>SatoshiAkaike</t>
  </si>
  <si>
    <t>Tシャツを購入してくださった方、ありがとうございます✨ご家族でまとめて注文してくださった方もいて、とても嬉しいです‼️
こちらの限定版、まだまだ在庫あります笑
この商品の売り上げは、1枚につき500円を募金させて頂きます。
良かったら是非✨
https://t.co/wlJcaCfbU7
#suzuri #tshirt #blm https://t.co/pNDQn5WGhw</t>
  </si>
  <si>
    <t>Wed Jul 15 14:54:49 +0000 2020</t>
  </si>
  <si>
    <t>197081159</t>
  </si>
  <si>
    <t>http://pbs.twimg.com/profile_images/1278370687405572101/qxoGCJe3_normal.jpg</t>
  </si>
  <si>
    <t>http://twitter.com/SatoshiAkaike/statuses/1283414725296979968</t>
  </si>
  <si>
    <t>{"hashtags":[{"text":"suzuri","indices":[145,152]},{"text":"tshirt","indices":[153,160]},{"text":"blm","indices":[161,165]}],"symbols":[],"user_mentions":[],"urls":[{"url":"https://t.co/wlJcaCfbU7","expanded_url":"https://suzuri.jp/RamPappy/4112946/t-shirt/s/white","display_url":"suzuri.jp/RamPappy/41129…","indices":[121,144]}],"media":[{"id":1283414708108722200,"id_str":"1283414708108722177","indices":[166,189],"media_url":"http://pbs.twimg.com/media/Ec-a4JBVAAEnzdh.jpg","media_url_https":"https://pbs.twimg.com/media/Ec-a4JBVAAEnzdh.jpg","url":"https://t.co/pNDQn5WGhw","display_url":"pic.twitter.com/pNDQn5WGhw","expanded_url":"https://twitter.com/SatoshiAkaike/status/1283414725296979968/photo/1","type":"photo","sizes":{"thumb":{"w":150,"h":150,"resize":"crop"},"large":{"w":2048,"h":2048,"resize":"fit"},"small":{"w":680,"h":680,"resize":"fit"},"medium":{"w":1200,"h":1200,"resize":"fit"}}}]}</t>
  </si>
  <si>
    <t>1283414700185866240</t>
  </si>
  <si>
    <t>worldwidekemp</t>
  </si>
  <si>
    <t>#inbetweeners #blm #nonce https://t.co/hIhQRMBwum</t>
  </si>
  <si>
    <t>Wed Jul 15 14:54:43 +0000 2020</t>
  </si>
  <si>
    <t>763422339711238144</t>
  </si>
  <si>
    <t>http://pbs.twimg.com/profile_images/1258844158237827073/1tOlDvmD_normal.jpg</t>
  </si>
  <si>
    <t>http://twitter.com/worldwidekemp/statuses/1283414700185866240</t>
  </si>
  <si>
    <t>{"hashtags":[{"text":"inbetweeners","indices":[0,13]},{"text":"blm","indices":[14,18]},{"text":"nonce","indices":[19,25]}],"symbols":[],"user_mentions":[],"urls":[],"media":[{"id":1283414695211401200,"id_str":"1283414695211401217","indices":[26,49],"media_url":"http://pbs.twimg.com/media/Ec-a3Y-XgAE8FxI.jpg","media_url_https":"https://pbs.twimg.com/media/Ec-a3Y-XgAE8FxI.jpg","url":"https://t.co/hIhQRMBwum","display_url":"pic.twitter.com/hIhQRMBwum","expanded_url":"https://twitter.com/worldwidekemp/status/1283414700185866240/photo/1","type":"photo","sizes":{"thumb":{"w":150,"h":150,"resize":"crop"},"small":{"w":680,"h":639,"resize":"fit"},"medium":{"w":750,"h":705,"resize":"fit"},"large":{"w":750,"h":705,"resize":"fit"}}}]}</t>
  </si>
  <si>
    <t>1283414612923170816</t>
  </si>
  <si>
    <t>JamesConstas</t>
  </si>
  <si>
    <t>This young man knows his history, and makes a critically important observation - Why are people clamoring to escape left-wing governments and come to America, but not the opposite? 
#copolitics #BLM #Democrat #cosen https://t.co/qtPD8TQB2d</t>
  </si>
  <si>
    <t>Wed Jul 15 14:54:23 +0000 2020</t>
  </si>
  <si>
    <t>378007271</t>
  </si>
  <si>
    <t>http://pbs.twimg.com/profile_images/1067963729688444929/u1dbDvwz_normal.jpg</t>
  </si>
  <si>
    <t>http://twitter.com/JamesConstas/statuses/1283414612923170816</t>
  </si>
  <si>
    <t>{"hashtags":[{"text":"copolitics","indices":[183,194]},{"text":"BLM","indices":[195,199]},{"text":"Democrat","indices":[200,209]},{"text":"cosen","indices":[210,216]}],"symbols":[],"user_mentions":[],"urls":[{"url":"https://t.co/qtPD8TQB2d","expanded_url":"https://twitter.com/TheMikelCrump/status/1283069736520122369","display_url":"twitter.com/TheMikelCrump/…","indices":[217,240]}]}</t>
  </si>
  <si>
    <t>1283414573320753152</t>
  </si>
  <si>
    <t>StefSimanowitz</t>
  </si>
  <si>
    <t>Jen Reid, 2020, atop the Coulston statue plinth in Bristol.
(Photograph @biggiesnug/instagram)
#BlackLivesMatter #JenReid #BLM https://t.co/FAMi1iSQUG https://t.co/UiHKHvDJwA</t>
  </si>
  <si>
    <t>Wed Jul 15 14:54:13 +0000 2020</t>
  </si>
  <si>
    <t>115393565</t>
  </si>
  <si>
    <t>http://pbs.twimg.com/profile_images/814565638291279872/AoqbUmD7_normal.jpg</t>
  </si>
  <si>
    <t>stefan.simanowitz@amnesty.org</t>
  </si>
  <si>
    <t>http://twitter.com/StefSimanowitz/statuses/1283414573320753152</t>
  </si>
  <si>
    <t>{"hashtags":[{"text":"BlackLivesMatter","indices":[95,112]},{"text":"JenReid","indices":[113,121]},{"text":"BLM","indices":[122,126]}],"symbols":[],"user_mentions":[],"urls":[{"url":"https://t.co/FAMi1iSQUG","expanded_url":"https://twitter.com/stefsimanowitz/status/1252924248504643586","display_url":"twitter.com/stefsimanowitz…","indices":[127,150]}],"media":[{"id":1283414569805844500,"id_str":"1283414569805844485","indices":[151,174],"media_url":"http://pbs.twimg.com/media/Ec-awFzWkAUn0Lt.jpg","media_url_https":"https://pbs.twimg.com/media/Ec-awFzWkAUn0Lt.jpg","url":"https://t.co/UiHKHvDJwA","display_url":"pic.twitter.com/UiHKHvDJwA","expanded_url":"https://twitter.com/StefSimanowitz/status/1283414573320753152/photo/1","type":"photo","sizes":{"thumb":{"w":150,"h":150,"resize":"crop"},"medium":{"w":600,"h":360,"resize":"fit"},"small":{"w":600,"h":360,"resize":"fit"},"large":{"w":600,"h":360,"resize":"fit"}}}]}</t>
  </si>
  <si>
    <t>1283414565301223426</t>
  </si>
  <si>
    <t>speakingtruth92</t>
  </si>
  <si>
    <t>@TheRealShantel WOW....our founding fathers just rolled over in their graves. Wow, wow, wow.... I use to think highly of you. Even named my child after your character in OTH. Beside myself. Knowing #BLM is no different than #ANTIFA...</t>
  </si>
  <si>
    <t>Wed Jul 15 14:54:11 +0000 2020</t>
  </si>
  <si>
    <t>57061489</t>
  </si>
  <si>
    <t>TheRealShantel</t>
  </si>
  <si>
    <t>1256075005022134272</t>
  </si>
  <si>
    <t>1283412904893530115</t>
  </si>
  <si>
    <t>http://pbs.twimg.com/profile_images/1282204477345476608/V9neYtu6_normal.jpg</t>
  </si>
  <si>
    <t>Louisiana🐊🦞</t>
  </si>
  <si>
    <t>http://twitter.com/speakingtruth92/statuses/1283414565301223426</t>
  </si>
  <si>
    <t>{"hashtags":[{"text":"BLM","indices":[198,202]},{"text":"ANTIFA","indices":[224,231]}],"symbols":[],"user_mentions":[{"screen_name":"TheRealShantel","name":"Shantel VanSanten","id":57061489,"id_str":"57061489","indices":[0,15]}],"urls":[]}</t>
  </si>
  <si>
    <t>1283414564391071744</t>
  </si>
  <si>
    <t>nickgillespie</t>
  </si>
  <si>
    <t>Coming later today: My epic @reason interview podcast with @kmele of @freethinkmedia and @wethefifth, about #BLM, libertarianism, #CancelCulture, and more. Subscribe now and get auto delivery. https://t.co/D0Rb66To2c</t>
  </si>
  <si>
    <t>18950712</t>
  </si>
  <si>
    <t>http://pbs.twimg.com/profile_images/1205542484358639616/PevUEhbR_normal.jpg</t>
  </si>
  <si>
    <t>http://twitter.com/nickgillespie/statuses/1283414564391071744</t>
  </si>
  <si>
    <t>{"hashtags":[{"text":"BLM","indices":[108,112]},{"text":"CancelCulture","indices":[130,144]}],"symbols":[],"user_mentions":[{"screen_name":"reason","name":"reason","id":16467567,"id_str":"16467567","indices":[28,35]},{"screen_name":"kmele","name":"Kmele","id":17296100,"id_str":"17296100","indices":[59,65]},{"screen_name":"freethinkmedia","name":"Freethink","id":97999865,"id_str":"97999865","indices":[69,84]},{"screen_name":"wethefifth","name":"The Fifth Column","id":713940693379649500,"id_str":"713940693379649538","indices":[89,100]}],"urls":[{"url":"https://t.co/D0Rb66To2c","expanded_url":"https://reason.com/podcasts/the-reason-interview-with-nick-gillespie/","display_url":"reason.com/podcasts/the-r…","indices":[193,216]}]}</t>
  </si>
  <si>
    <t>1283414545453600769</t>
  </si>
  <si>
    <t>GetEngagified</t>
  </si>
  <si>
    <t>A gift from a good friend. Thank you Sukuma, I'll wear it proudly. 
#BLM https://t.co/uBXEIImwiE</t>
  </si>
  <si>
    <t>Wed Jul 15 14:54:06 +0000 2020</t>
  </si>
  <si>
    <t>75168071</t>
  </si>
  <si>
    <t>&lt;a href="https://social.zoho.com" rel="nofollow"&gt;Zoho Social&lt;/a&gt;</t>
  </si>
  <si>
    <t>http://pbs.twimg.com/profile_images/1263562267406163968/39ccif_J_normal.jpg</t>
  </si>
  <si>
    <t>http://twitter.com/GetEngagified/statuses/1283414545453600769</t>
  </si>
  <si>
    <t>{"hashtags":[{"text":"BLM","indices":[68,72]}],"symbols":[],"user_mentions":[],"urls":[],"media":[{"id":1283414541557096400,"id_str":"1283414541557096449","indices":[73,96],"media_url":"http://pbs.twimg.com/media/Ec-auckU4AEL7Hf.png","media_url_https":"https://pbs.twimg.com/media/Ec-auckU4AEL7Hf.png","url":"https://t.co/uBXEIImwiE","display_url":"pic.twitter.com/uBXEIImwiE","expanded_url":"https://twitter.com/GetEngagified/status/1283414545453600769/photo/1","type":"photo","sizes":{"large":{"w":1410,"h":801,"resize":"fit"},"medium":{"w":1200,"h":682,"resize":"fit"},"small":{"w":680,"h":386,"resize":"fit"},"thumb":{"w":150,"h":150,"resize":"crop"}}}]}</t>
  </si>
  <si>
    <t>1283414522611535872</t>
  </si>
  <si>
    <t>BikoDjango</t>
  </si>
  <si>
    <t>@Paula55855 Because you don't want to see Black empowerment as a means to neutralise historical white slave-owner iconography? That's your embarrassing racist psychosis--so supremely dumb and uneducated. The #BLM fight for equality isn't going anywhere--no matter how hard you try to stop it.</t>
  </si>
  <si>
    <t>Wed Jul 15 14:54:01 +0000 2020</t>
  </si>
  <si>
    <t>1063403398316376064</t>
  </si>
  <si>
    <t>Paula55855</t>
  </si>
  <si>
    <t>2943798075</t>
  </si>
  <si>
    <t>1283350979153465345</t>
  </si>
  <si>
    <t>http://pbs.twimg.com/profile_images/1267966553255022597/GNKNXzuY_normal.jpg</t>
  </si>
  <si>
    <t>http://twitter.com/BikoDjango/statuses/1283414522611535872</t>
  </si>
  <si>
    <t>{"hashtags":[{"text":"BLM","indices":[208,212]}],"symbols":[],"user_mentions":[{"screen_name":"Paula55855","name":"Paula","id":1063403398316376000,"id_str":"1063403398316376064","indices":[0,11]}],"urls":[]}</t>
  </si>
  <si>
    <t>1283414519717470209</t>
  </si>
  <si>
    <t>ManchurCandidat</t>
  </si>
  <si>
    <t>#BLM bruv https://t.co/aJV0FNbDsc</t>
  </si>
  <si>
    <t>Wed Jul 15 14:54:00 +0000 2020</t>
  </si>
  <si>
    <t>742115605428510724</t>
  </si>
  <si>
    <t>http://pbs.twimg.com/profile_images/1147813525408141312/gqQH36rq_normal.png</t>
  </si>
  <si>
    <t xml:space="preserve">Dispersed in the ether </t>
  </si>
  <si>
    <t>http://twitter.com/ManchurCandidat/statuses/1283414519717470209</t>
  </si>
  <si>
    <t>{"hashtags":[{"text":"BLM","indices":[0,4]}],"symbols":[],"user_mentions":[],"urls":[{"url":"https://t.co/aJV0FNbDsc","expanded_url":"https://twitter.com/WMPolice/status/1283402710126080000","display_url":"twitter.com/WMPolice/statu…","indices":[10,33]}]}</t>
  </si>
  <si>
    <t>1283414517268074497</t>
  </si>
  <si>
    <t>PitoriniRicardo</t>
  </si>
  <si>
    <t>Great opportunity for discussions and debate about strategies and the very real possibility of a different system #socialism #BLM #CapitalismKills https://t.co/fZzzpTQa8p</t>
  </si>
  <si>
    <t>1011672382573043712</t>
  </si>
  <si>
    <t>http://pbs.twimg.com/profile_images/1272522739593723908/vFaQz8sM_normal.jpg</t>
  </si>
  <si>
    <t>http://twitter.com/PitoriniRicardo/statuses/1283414517268074497</t>
  </si>
  <si>
    <t>{"hashtags":[{"text":"socialism","indices":[114,124]},{"text":"BLM","indices":[125,129]},{"text":"CapitalismKills","indices":[130,146]}],"symbols":[],"user_mentions":[],"urls":[{"url":"https://t.co/fZzzpTQa8p","expanded_url":"https://twitter.com/londonswp/status/1283362770457690112","display_url":"twitter.com/londonswp/stat…","indices":[147,170]}]}</t>
  </si>
  <si>
    <t>1283414480798584834</t>
  </si>
  <si>
    <t>@NBCOUT, we just released a powerful spoken word poem on anti-Black racism by Black trans poet Lee Mokobe in support of #BLM. Watch the video: https://t.co/N9HHnvub0j and help us amplify this message of truth and change. ✊🏾✊🏽✊🏻 #EndRacism</t>
  </si>
  <si>
    <t>Wed Jul 15 14:53:51 +0000 2020</t>
  </si>
  <si>
    <t>3331875599</t>
  </si>
  <si>
    <t>NBCOUT</t>
  </si>
  <si>
    <t>http://twitter.com/fine_acts/statuses/1283414480798584834</t>
  </si>
  <si>
    <t>{"hashtags":[{"text":"BLM","indices":[120,124]},{"text":"EndRacism","indices":[228,238]}],"symbols":[],"user_mentions":[{"screen_name":"NBCOUT","name":"NBC Out","id":3331875599,"id_str":"3331875599","indices":[0,7]}],"urls":[{"url":"https://t.co/N9HHnvub0j","expanded_url":"https://fineacts.co/surviving-blackness","display_url":"fineacts.co/surviving-blac…","indices":[143,166]}]}</t>
  </si>
  <si>
    <t>1283414456433889282</t>
  </si>
  <si>
    <t>daddeeflexx1</t>
  </si>
  <si>
    <t>@SuckaFree1on1 #BLM 😭</t>
  </si>
  <si>
    <t>Wed Jul 15 14:53:45 +0000 2020</t>
  </si>
  <si>
    <t>1114155808865103872</t>
  </si>
  <si>
    <t>SuckaFree1on1</t>
  </si>
  <si>
    <t>1209566124012113920</t>
  </si>
  <si>
    <t>1283412309554147328</t>
  </si>
  <si>
    <t>http://pbs.twimg.com/profile_images/1281020354765430787/9TdgKXlN_normal.jpg</t>
  </si>
  <si>
    <t>http://twitter.com/daddeeflexx1/statuses/1283414456433889282</t>
  </si>
  <si>
    <t>{"hashtags":[{"text":"BLM","indices":[15,19]}],"symbols":[],"user_mentions":[{"screen_name":"SuckaFree1on1","name":"KAN'T STOP, WON'T STOP 💯💯","id":1114155808865103900,"id_str":"1114155808865103872","indices":[0,14]}],"urls":[]}</t>
  </si>
  <si>
    <t>1283414445985849344</t>
  </si>
  <si>
    <t>joke_is_you</t>
  </si>
  <si>
    <t>@mitchellvii No protests. No laying in the streets. #BLM is a joke. 
#BLMSometimes
#AllLivesMatter 
#BLMIsADomesticTerroristGroup 
https://t.co/ic3UB7ILik</t>
  </si>
  <si>
    <t>Wed Jul 15 14:53:43 +0000 2020</t>
  </si>
  <si>
    <t>17980523</t>
  </si>
  <si>
    <t>mitchellvii</t>
  </si>
  <si>
    <t>1029069307253276677</t>
  </si>
  <si>
    <t>1283413806115434496</t>
  </si>
  <si>
    <t>http://pbs.twimg.com/profile_images/1039220178222043136/bxpzkFeD_normal.jpg</t>
  </si>
  <si>
    <t>Jacksonville, FL</t>
  </si>
  <si>
    <t>http://twitter.com/joke_is_you/statuses/1283414445985849344</t>
  </si>
  <si>
    <t>{"hashtags":[{"text":"BLM","indices":[52,56]},{"text":"BLMSometimes","indices":[70,83]},{"text":"AllLivesMatter","indices":[84,99]},{"text":"BLMIsADomesticTerroristGroup","indices":[101,130]}],"symbols":[],"user_mentions":[{"screen_name":"mitchellvii","name":"Bill Mitchell","id":17980523,"id_str":"17980523","indices":[0,12]}],"urls":[{"url":"https://t.co/ic3UB7ILik","expanded_url":"https://www.dailymail.co.uk/news/article-8522121/Four-teens-attack-pregnant-mother-fly-kick-toddler-daughter.html","display_url":"dailymail.co.uk/news/article-8…","indices":[133,156]}]}</t>
  </si>
  <si>
    <t>1283414410829205504</t>
  </si>
  <si>
    <t>marmitemarmz</t>
  </si>
  <si>
    <t>James McClean: Sectarian abuse family and I get as bad as racism 
The Republic of Ireland winger questioned why international team-mates have not publicly supported him in the same way they have backed the recent anti-racism #BLM campaign  https://t.co/VYjM4HvTuJ</t>
  </si>
  <si>
    <t>Wed Jul 15 14:53:34 +0000 2020</t>
  </si>
  <si>
    <t>70514858</t>
  </si>
  <si>
    <t>http://pbs.twimg.com/profile_images/1152347423064449031/tek04jrV_normal.jpg</t>
  </si>
  <si>
    <t>http://twitter.com/marmitemarmz/statuses/1283414410829205504</t>
  </si>
  <si>
    <t>{"hashtags":[{"text":"BLM","indices":[226,230]}],"symbols":[],"user_mentions":[],"urls":[{"url":"https://t.co/VYjM4HvTuJ","expanded_url":"https://www.belfasttelegraph.co.uk/news/northern-ireland/james-mcclean-sectarian-abuse-family-and-i-get-as-bad-as-racism-39368725.html","display_url":"belfasttelegraph.co.uk/news/northern-…","indices":[241,264]}]}</t>
  </si>
  <si>
    <t>1283414405867352065</t>
  </si>
  <si>
    <t>hotsloppies</t>
  </si>
  <si>
    <t>I would love to remind everyone that this is everyone’s favorite actor Bill Hader in blackface on SNL.
#BLMmovement #blm #racistexposed #racistactors #SNL https://t.co/2nw0oy6QQe</t>
  </si>
  <si>
    <t>Wed Jul 15 14:53:33 +0000 2020</t>
  </si>
  <si>
    <t>1283407192100614148</t>
  </si>
  <si>
    <t>http://pbs.twimg.com/profile_images/1283407982672388099/ruyXHsIX_normal.jpg</t>
  </si>
  <si>
    <t>http://twitter.com/hotsloppies/statuses/1283414405867352065</t>
  </si>
  <si>
    <t>{"hashtags":[{"text":"BLMmovement","indices":[103,115]},{"text":"blm","indices":[116,120]},{"text":"racistexposed","indices":[121,135]},{"text":"racistactors","indices":[136,149]},{"text":"SNL","indices":[150,154]}],"symbols":[],"user_mentions":[],"urls":[],"media":[{"id":1283414372380037000,"id_str":"1283414372380037121","indices":[155,178],"media_url":"http://pbs.twimg.com/ext_tw_video_thumb/1283414372380037121/pu/img/Up4UyTjHg9D5wwV3.jpg","media_url_https":"https://pbs.twimg.com/ext_tw_video_thumb/1283414372380037121/pu/img/Up4UyTjHg9D5wwV3.jpg","url":"https://t.co/2nw0oy6QQe","display_url":"pic.twitter.com/2nw0oy6QQe","expanded_url":"https://twitter.com/hotsloppies/status/1283414405867352065/video/1","type":"photo","sizes":{"thumb":{"w":150,"h":150,"resize":"crop"},"medium":{"w":1200,"h":675,"resize":"fit"},"small":{"w":680,"h":383,"resize":"fit"},"large":{"w":1280,"h":720,"resize":"fit"}}}]}</t>
  </si>
  <si>
    <t>1283414324724334592</t>
  </si>
  <si>
    <t>OGRxDoc1</t>
  </si>
  <si>
    <t>Adding black lives matter decal joint to my truck today. On the side tho so police don’t be behind me even more thirsty to pull me over Lbvs #Blm</t>
  </si>
  <si>
    <t>Wed Jul 15 14:53:14 +0000 2020</t>
  </si>
  <si>
    <t>1225468534194671616</t>
  </si>
  <si>
    <t>http://pbs.twimg.com/profile_images/1242496916178558977/SmaFKhD6_normal.jpg</t>
  </si>
  <si>
    <t>http://twitter.com/OGRxDoc1/statuses/1283414324724334592</t>
  </si>
  <si>
    <t>{"hashtags":[{"text":"Blm","indices":[141,145]}],"symbols":[],"user_mentions":[],"urls":[]}</t>
  </si>
  <si>
    <t>1283414309297504257</t>
  </si>
  <si>
    <t>RapgahdMarcus</t>
  </si>
  <si>
    <t>Redirect your energy, people! #BreonnaTaylor #VanessaGullien #Pizzagate #BLM https://t.co/lWZRjEjY2V</t>
  </si>
  <si>
    <t>Wed Jul 15 14:53:10 +0000 2020</t>
  </si>
  <si>
    <t>2712503086</t>
  </si>
  <si>
    <t>http://pbs.twimg.com/profile_images/1266441678602170368/yu4L50Uq_normal.jpg</t>
  </si>
  <si>
    <t>http://twitter.com/RapgahdMarcus/statuses/1283414309297504257</t>
  </si>
  <si>
    <t>{"hashtags":[{"text":"BreonnaTaylor","indices":[30,44]},{"text":"VanessaGullien","indices":[45,60]},{"text":"Pizzagate","indices":[61,71]},{"text":"BLM","indices":[72,76]}],"symbols":[],"user_mentions":[],"urls":[{"url":"https://t.co/lWZRjEjY2V","expanded_url":"https://twitter.com/eedsmckenzie/status/1283003885918072832","display_url":"twitter.com/eedsmckenzie/s…","indices":[77,100]}]}</t>
  </si>
  <si>
    <t>1283414283636875264</t>
  </si>
  <si>
    <t>mind_spin</t>
  </si>
  <si>
    <t>Ineens erg stil met die #BLM protesten hé.</t>
  </si>
  <si>
    <t>Wed Jul 15 14:53:04 +0000 2020</t>
  </si>
  <si>
    <t>3391701178</t>
  </si>
  <si>
    <t>http://pbs.twimg.com/profile_images/1242931490134077441/Hg1eBe03_normal.jpg</t>
  </si>
  <si>
    <t>http://twitter.com/mind_spin/statuses/1283414283636875264</t>
  </si>
  <si>
    <t>{"hashtags":[{"text":"BLM","indices":[24,28]}],"symbols":[],"user_mentions":[],"urls":[]}</t>
  </si>
  <si>
    <t>1283414258575904769</t>
  </si>
  <si>
    <t>stphil</t>
  </si>
  <si>
    <t>@LadyReverbs I agree
Still Bernie deserves a lot of respect and appreciation for getting our movement on the ground
We're too fragmented and disorganized now. We need to keep fighting like our lives depend on it
#notmeus
#MedicareForAll 
#GreenNewDeal 
#BLM 
#UBI</t>
  </si>
  <si>
    <t>Wed Jul 15 14:52:58 +0000 2020</t>
  </si>
  <si>
    <t>1155969444671180800</t>
  </si>
  <si>
    <t>LadyReverbs</t>
  </si>
  <si>
    <t>40057924</t>
  </si>
  <si>
    <t>1283032588475482112</t>
  </si>
  <si>
    <t>http://pbs.twimg.com/profile_images/416274064911511552/VGcCk_Qt_normal.jpeg</t>
  </si>
  <si>
    <t>south florida</t>
  </si>
  <si>
    <t>http://twitter.com/stphil/statuses/1283414258575904769</t>
  </si>
  <si>
    <t>{"hashtags":[{"text":"notmeus","indices":[214,222]},{"text":"MedicareForAll","indices":[223,238]},{"text":"GreenNewDeal","indices":[240,253]},{"text":"BLM","indices":[255,259]},{"text":"UBI","indices":[261,265]}],"symbols":[],"user_mentions":[{"screen_name":"LadyReverbs","name":"LadyReverb #DefundThePolice","id":1155969444671180800,"id_str":"1155969444671180800","indices":[0,12]}],"urls":[]}</t>
  </si>
  <si>
    <t>1283414227655569414</t>
  </si>
  <si>
    <t>@AmnestyUK_LGBTI, we just released a powerful spoken word poem on anti-Black racism by Black trans poet Lee Mokobe in support of #BLM. Watch the video: https://t.co/N9HHnvub0j and help us amplify this message of truth and change. ✊🏾✊🏽✊🏻 #EndRacism</t>
  </si>
  <si>
    <t>Wed Jul 15 14:52:51 +0000 2020</t>
  </si>
  <si>
    <t>2426902464</t>
  </si>
  <si>
    <t>AmnestyUK_LGBTI</t>
  </si>
  <si>
    <t>http://twitter.com/fine_acts/statuses/1283414227655569414</t>
  </si>
  <si>
    <t>{"hashtags":[{"text":"BLM","indices":[129,133]},{"text":"EndRacism","indices":[237,247]}],"symbols":[],"user_mentions":[{"screen_name":"AmnestyUK_LGBTI","name":"Amnesty UK Rainbow Network","id":2426902464,"id_str":"2426902464","indices":[0,16]}],"urls":[{"url":"https://t.co/N9HHnvub0j","expanded_url":"https://fineacts.co/surviving-blackness","display_url":"fineacts.co/surviving-blac…","indices":[152,175]}]}</t>
  </si>
  <si>
    <t>1283414207116062720</t>
  </si>
  <si>
    <t>kimberlyzhei</t>
  </si>
  <si>
    <t>Exercising your first amendment right to lobby an elected official is apparently a felony in Kentucky. That's 87 more people who risk disenfranchisement in the upcoming elections #BLM #BreonnaTaylor #Vote https://t.co/GFzaCmDExp https://t.co/H0Xy1ruf32</t>
  </si>
  <si>
    <t>Wed Jul 15 14:52:46 +0000 2020</t>
  </si>
  <si>
    <t>273579651</t>
  </si>
  <si>
    <t>http://pbs.twimg.com/profile_images/1214867416292962304/6PBbVnf5_normal.jpg</t>
  </si>
  <si>
    <t>http://twitter.com/kimberlyzhei/statuses/1283414207116062720</t>
  </si>
  <si>
    <t>{"hashtags":[{"text":"BLM","indices":[179,183]},{"text":"BreonnaTaylor","indices":[184,198]},{"text":"Vote","indices":[199,204]}],"symbols":[],"user_mentions":[],"urls":[{"url":"https://t.co/GFzaCmDExp","expanded_url":"https://twitter.com/CBSNews/status/1283285094451617792","display_url":"twitter.com/CBSNews/status…","indices":[205,228]}],"media":[{"id":1283414205530624000,"id_str":"1283414205530624012","indices":[229,252],"media_url":"http://pbs.twimg.com/media/Ec-aa4xX0Awauri.jpg","media_url_https":"https://pbs.twimg.com/media/Ec-aa4xX0Awauri.jpg","url":"https://t.co/H0Xy1ruf32","display_url":"pic.twitter.com/H0Xy1ruf32","expanded_url":"https://twitter.com/kimberlyzhei/status/1283414207116062720/photo/1","type":"photo","sizes":{"thumb":{"w":150,"h":150,"resize":"crop"},"medium":{"w":1079,"h":917,"resize":"fit"},"large":{"w":1079,"h":917,"resize":"fit"},"small":{"w":680,"h":578,"resize":"fit"}}}]}</t>
  </si>
  <si>
    <t>1283414166188044288</t>
  </si>
  <si>
    <t>BethJDean</t>
  </si>
  <si>
    <t>So you can be arrested for protesting against murder but not for murder??? Make it make sense please #blm https://t.co/Qv6nANybQK</t>
  </si>
  <si>
    <t>Wed Jul 15 14:52:36 +0000 2020</t>
  </si>
  <si>
    <t>885293152629911552</t>
  </si>
  <si>
    <t>http://pbs.twimg.com/profile_images/1283364099083120640/WjfwB-5A_normal.jpg</t>
  </si>
  <si>
    <t>Merseyside, England</t>
  </si>
  <si>
    <t>http://twitter.com/BethJDean/statuses/1283414166188044288</t>
  </si>
  <si>
    <t>{"hashtags":[{"text":"blm","indices":[101,105]}],"symbols":[],"user_mentions":[],"urls":[{"url":"https://t.co/Qv6nANybQK","expanded_url":"https://twitter.com/bleacherreport/status/1283403330757238785","display_url":"twitter.com/bleacherreport…","indices":[106,129]}]}</t>
  </si>
  <si>
    <t>1283414149410762758</t>
  </si>
  <si>
    <t>@HuffPostArts, we just released a powerful spoken word poem on anti-Black racism by Black trans poet Lee Mokobe in support of #BLM. Watch the video: https://t.co/N9HHnvub0j and help us amplify this message of truth and change. ✊🏾✊🏽✊🏻 #EndRacism</t>
  </si>
  <si>
    <t>Wed Jul 15 14:52:32 +0000 2020</t>
  </si>
  <si>
    <t>129051309</t>
  </si>
  <si>
    <t>HuffPostArts</t>
  </si>
  <si>
    <t>http://twitter.com/fine_acts/statuses/1283414149410762758</t>
  </si>
  <si>
    <t>{"hashtags":[{"text":"BLM","indices":[126,130]},{"text":"EndRacism","indices":[234,244]}],"symbols":[],"user_mentions":[{"screen_name":"HuffPostArts","name":"HuffPostCulture","id":129051309,"id_str":"129051309","indices":[0,13]}],"urls":[{"url":"https://t.co/N9HHnvub0j","expanded_url":"https://fineacts.co/surviving-blackness","display_url":"fineacts.co/surviving-blac…","indices":[149,172]}]}</t>
  </si>
  <si>
    <t>1283414132470013952</t>
  </si>
  <si>
    <t>channelinggalt</t>
  </si>
  <si>
    <t>Simple numbers don't matter without specifics. #BLM is the most racist organization on the planet. https://t.co/xJsRt9d54U</t>
  </si>
  <si>
    <t>Wed Jul 15 14:52:28 +0000 2020</t>
  </si>
  <si>
    <t>710051374839545856</t>
  </si>
  <si>
    <t>http://pbs.twimg.com/profile_images/710426171046019072/FvSw-7rQ_normal.jpg</t>
  </si>
  <si>
    <t>http://twitter.com/channelinggalt/statuses/1283414132470013952</t>
  </si>
  <si>
    <t>{"hashtags":[{"text":"BLM","indices":[47,51]}],"symbols":[],"user_mentions":[],"urls":[{"url":"https://t.co/xJsRt9d54U","expanded_url":"https://twitter.com/hrkbenowen/status/1283390856167223302","display_url":"twitter.com/hrkbenowen/sta…","indices":[99,122]}]}</t>
  </si>
  <si>
    <t>1283414102077997057</t>
  </si>
  <si>
    <t>jtraik</t>
  </si>
  <si>
    <t>@KennethCaleb Gifted to actually listen to the words of #blm leadership or am I misinterpreting “ burn down this system”  https://t.co/wLOWDrsnJg</t>
  </si>
  <si>
    <t>Wed Jul 15 14:52:21 +0000 2020</t>
  </si>
  <si>
    <t>37133060</t>
  </si>
  <si>
    <t>KennethCaleb</t>
  </si>
  <si>
    <t>4212436273</t>
  </si>
  <si>
    <t>1283406831721705472</t>
  </si>
  <si>
    <t>http://twitter.com/jtraik/statuses/1283414102077997057</t>
  </si>
  <si>
    <t>{"hashtags":[{"text":"blm","indices":[56,60]}],"symbols":[],"user_mentions":[{"screen_name":"KennethCaleb","name":"Kenneth Andre' Caleb","id":37133060,"id_str":"37133060","indices":[0,13]}],"urls":[{"url":"https://t.co/wLOWDrsnJg","expanded_url":"https://www.google.com/amp/s/nypost.com/2020/06/25/blm-leader-if-change-doesnt-happen-we-will-burn-down-this-system/amp/","display_url":"google.com/amp/s/nypost.c…","indices":[122,145]}]}</t>
  </si>
  <si>
    <t>1283414075842625536</t>
  </si>
  <si>
    <t>sexymommy78</t>
  </si>
  <si>
    <t>@ViacomCBS. Why yall stopping @NickCannon shows. Cause he's telling the truth about white ppl. Get over it. Yall tooooo Damn privilege!!! Just because you have some black shows doesn't mean your not underline racist. I see you. #BLM Always. boycott @ViacomCBS Asses</t>
  </si>
  <si>
    <t>Wed Jul 15 14:52:15 +0000 2020</t>
  </si>
  <si>
    <t>19034788</t>
  </si>
  <si>
    <t>ViacomCBS</t>
  </si>
  <si>
    <t>37689064</t>
  </si>
  <si>
    <t>http://pbs.twimg.com/profile_images/1183039054398533635/khVskPuL_normal.jpg</t>
  </si>
  <si>
    <t>atlanta</t>
  </si>
  <si>
    <t>http://twitter.com/sexymommy78/statuses/1283414075842625536</t>
  </si>
  <si>
    <t>{"hashtags":[{"text":"BLM","indices":[228,232]}],"symbols":[],"user_mentions":[{"screen_name":"ViacomCBS","name":"ViacomCBS","id":19034788,"id_str":"19034788","indices":[0,10]},{"screen_name":"NickCannon","name":"Nick Cannon","id":19571299,"id_str":"19571299","indices":[30,41]},{"screen_name":"ViacomCBS","name":"ViacomCBS","id":19034788,"id_str":"19034788","indices":[249,259]}],"urls":[]}</t>
  </si>
  <si>
    <t>1283414063826063361</t>
  </si>
  <si>
    <t>@huffpostqueer, we just released a powerful spoken word poem on anti-Black racism by Black trans poet Lee Mokobe in support of #BLM. Watch the video: https://t.co/N9HHnvub0j and help us amplify this message of truth and change. ✊🏾✊🏽✊🏻 #EndRacism</t>
  </si>
  <si>
    <t>Wed Jul 15 14:52:12 +0000 2020</t>
  </si>
  <si>
    <t>366606110</t>
  </si>
  <si>
    <t>huffpostqueer</t>
  </si>
  <si>
    <t>http://twitter.com/fine_acts/statuses/1283414063826063361</t>
  </si>
  <si>
    <t>{"hashtags":[{"text":"BLM","indices":[127,131]},{"text":"EndRacism","indices":[235,245]}],"symbols":[],"user_mentions":[{"screen_name":"huffpostqueer","name":"HuffPost Queer Voices","id":366606110,"id_str":"366606110","indices":[0,14]}],"urls":[{"url":"https://t.co/N9HHnvub0j","expanded_url":"https://fineacts.co/surviving-blackness","display_url":"fineacts.co/surviving-blac…","indices":[150,173]}]}</t>
  </si>
  <si>
    <t>1283413952014229509</t>
  </si>
  <si>
    <t>Rgutierrez2019</t>
  </si>
  <si>
    <t>Keep your eye out for Kenny Stills who is being charged with a felony after protesting in Kentucky. 
87 arrests from that day, and each are being charged...but Kenny Stills being a large black man in the NFL was the only one charged as a felon for "intimidating officers"
BS
#BLM</t>
  </si>
  <si>
    <t>Wed Jul 15 14:51:45 +0000 2020</t>
  </si>
  <si>
    <t>184245170</t>
  </si>
  <si>
    <t>http://pbs.twimg.com/profile_images/1267707306558533632/L4Ed7Uvs_normal.jpg</t>
  </si>
  <si>
    <t>Dallas, TX</t>
  </si>
  <si>
    <t>http://twitter.com/Rgutierrez2019/statuses/1283413952014229509</t>
  </si>
  <si>
    <t>{"hashtags":[{"text":"BLM","indices":[276,280]}],"symbols":[],"user_mentions":[],"urls":[]}</t>
  </si>
  <si>
    <t>1283413904329236484</t>
  </si>
  <si>
    <t>MiaTheKidBaker</t>
  </si>
  <si>
    <t>White chocolate chip cookies 🍪🤍🍪 #MiniBaker👩🏾‍🍳 #BlackDollarsMatter #DreamBig💫 #Kidpreneur #STL #Support  #Essence #ExplorePage  #SilenceIsRacism #TheOprahOfCookies👑  #GettyImages #BLM  #Cookies🍪  #FoodNetwork… https://t.co/2UJ4h8ihEt</t>
  </si>
  <si>
    <t>Wed Jul 15 14:51:34 +0000 2020</t>
  </si>
  <si>
    <t>1030909699615543298</t>
  </si>
  <si>
    <t>http://pbs.twimg.com/profile_images/1030914225684848641/CrHvcX51_normal.jpg</t>
  </si>
  <si>
    <t>St Louis, MO</t>
  </si>
  <si>
    <t>http://twitter.com/MiaTheKidBaker/statuses/1283413904329236484</t>
  </si>
  <si>
    <t>{"hashtags":[{"text":"MiniBaker","indices":[33,43]},{"text":"BlackDollarsMatter","indices":[48,67]},{"text":"DreamBig","indices":[68,77]},{"text":"Kidpreneur","indices":[79,90]},{"text":"STL","indices":[91,95]},{"text":"Support","indices":[96,104]},{"text":"Essence","indices":[106,114]},{"text":"ExplorePage","indices":[115,127]},{"text":"SilenceIsRacism","indices":[129,145]},{"text":"TheOprahOfCookies","indices":[146,164]},{"text":"GettyImages","indices":[167,179]},{"text":"BLM","indices":[180,184]},{"text":"Cookies","indices":[186,194]},{"text":"FoodNetwork","indices":[197,209]}],"symbols":[],"user_mentions":[],"urls":[{"url":"https://t.co/2UJ4h8ihEt","expanded_url":"https://www.instagram.com/p/CCqq7wphbFS/?igshid=qjoo9y19xn0d","display_url":"instagram.com/p/CCqq7wphbFS/…","indices":[211,234]}]}</t>
  </si>
  <si>
    <t>1283413893814067204</t>
  </si>
  <si>
    <t>NativeTexan74</t>
  </si>
  <si>
    <t>@FloppingBanana @TMZ Nope. #BLM is about pointing out that there are two systems of “justice” in this country: one for Black folks which is rife with terrorism&amp;amp; racism, the other is #WhitePrivilege. 👇🏻 @JRDuquette https://t.co/tkeTi9byuj</t>
  </si>
  <si>
    <t>Wed Jul 15 14:51:31 +0000 2020</t>
  </si>
  <si>
    <t>981184953747673089</t>
  </si>
  <si>
    <t>FloppingBanana</t>
  </si>
  <si>
    <t>841332849483497472</t>
  </si>
  <si>
    <t>1283407307032760321</t>
  </si>
  <si>
    <t>http://pbs.twimg.com/profile_images/1267038328706281479/zNBGxmmm_normal.jpg</t>
  </si>
  <si>
    <t>http://twitter.com/NativeTexan74/statuses/1283413893814067204</t>
  </si>
  <si>
    <t>{"hashtags":[{"text":"BLM","indices":[27,31]},{"text":"WhitePrivilege","indices":[186,201]}],"symbols":[],"user_mentions":[{"screen_name":"FloppingBanana","name":"AFloppingBanana","id":981184953747673100,"id_str":"981184953747673089","indices":[0,15]},{"screen_name":"TMZ","name":"TMZ","id":16331010,"id_str":"16331010","indices":[16,20]},{"screen_name":"JRDuquette","name":"TheDailyDon","id":824458268420476900,"id_str":"824458268420476933","indices":[206,217]}],"urls":[],"media":[{"id":1283413889204531200,"id_str":"1283413889204531202","indices":[218,241],"media_url":"http://pbs.twimg.com/media/Ec-aIeXWsAIuKjF.jpg","media_url_https":"https://pbs.twimg.com/media/Ec-aIeXWsAIuKjF.jpg","url":"https://t.co/tkeTi9byuj","display_url":"pic.twitter.com/tkeTi9byuj","expanded_url":"https://twitter.com/NativeTexan74/status/1283413893814067204/photo/1","type":"photo","sizes":{"small":{"w":680,"h":675,"resize":"fit"},"thumb":{"w":150,"h":150,"resize":"crop"},"medium":{"w":750,"h":745,"resize":"fit"},"large":{"w":750,"h":745,"resize":"fit"}}}]}</t>
  </si>
  <si>
    <t>1283413850453417984</t>
  </si>
  <si>
    <t>JohnmMelton</t>
  </si>
  <si>
    <t>@HavokdaGod @WCCO @jennifermayerle The systemic racism and anti gay bigotry isn’t just in the police department and local governments, it’s very alive and well in the businesses like #automotivedevelopmentgroup in Bloomington MN.All high earners are white,straight,Christian’s and mostly male. #blmminnesota #blm</t>
  </si>
  <si>
    <t>Wed Jul 15 14:51:21 +0000 2020</t>
  </si>
  <si>
    <t>1591307178</t>
  </si>
  <si>
    <t>HavokdaGod</t>
  </si>
  <si>
    <t>2908235384</t>
  </si>
  <si>
    <t>1273618865528897536</t>
  </si>
  <si>
    <t>http://twitter.com/JohnmMelton/statuses/1283413850453417984</t>
  </si>
  <si>
    <t>{"hashtags":[{"text":"automotivedevelopmentgroup","indices":[183,210]},{"text":"blmminnesota","indices":[294,307]},{"text":"blm","indices":[308,312]}],"symbols":[],"user_mentions":[{"screen_name":"HavokdaGod","name":"••Havok••","id":1591307178,"id_str":"1591307178","indices":[0,11]},{"screen_name":"WCCO","name":"WCCO - CBS Minnesota","id":13000872,"id_str":"13000872","indices":[12,17]},{"screen_name":"jennifermayerle","name":"Jennifer Mayerle","id":138551220,"id_str":"138551220","indices":[18,34]}],"urls":[]}</t>
  </si>
  <si>
    <t>1283413798565621766</t>
  </si>
  <si>
    <t>Nutral_pc11_11</t>
  </si>
  <si>
    <t>So I found this hashtag today. Can we overwhelm this with K-pop memes and kittens till it crashes!?
#BLM #kpopstans #genzpunkedtrump https://t.co/tmMAWmybXD</t>
  </si>
  <si>
    <t>Wed Jul 15 14:51:08 +0000 2020</t>
  </si>
  <si>
    <t>721144116</t>
  </si>
  <si>
    <t>http://pbs.twimg.com/profile_images/1278322620526624771/SCe1CLck_normal.jpg</t>
  </si>
  <si>
    <t>http://twitter.com/Nutral_pc11_11/statuses/1283413798565621766</t>
  </si>
  <si>
    <t>{"hashtags":[{"text":"BLM","indices":[100,104]},{"text":"kpopstans","indices":[105,115]},{"text":"genzpunkedtrump","indices":[116,132]}],"symbols":[],"user_mentions":[],"urls":[],"media":[{"id":1283413793947693000,"id_str":"1283413793947693058","indices":[133,156],"media_url":"http://pbs.twimg.com/media/Ec-aC7gWsAIp0Iv.jpg","media_url_https":"https://pbs.twimg.com/media/Ec-aC7gWsAIp0Iv.jpg","url":"https://t.co/tmMAWmybXD","display_url":"pic.twitter.com/tmMAWmybXD","expanded_url":"https://twitter.com/Nutral_pc11_11/status/1283413798565621766/photo/1","type":"photo","sizes":{"medium":{"w":554,"h":1200,"resize":"fit"},"thumb":{"w":150,"h":150,"resize":"crop"},"small":{"w":314,"h":680,"resize":"fit"},"large":{"w":828,"h":1792,"resize":"fit"}}}]}</t>
  </si>
  <si>
    <t>1283413766949023744</t>
  </si>
  <si>
    <t>AlexanderNet</t>
  </si>
  <si>
    <t>https://t.co/e7BZI1Q1hc Watch "TOBE NWIGWE | MAKE IT HOME" on YouTube - https://t.co/tQluZnD8nV #BlackLivesMatter #BLM still!</t>
  </si>
  <si>
    <t>Wed Jul 15 14:51:01 +0000 2020</t>
  </si>
  <si>
    <t>18642254</t>
  </si>
  <si>
    <t>http://pbs.twimg.com/profile_images/485171095545196544/bZZkTjT0_normal.png</t>
  </si>
  <si>
    <t>http://twitter.com/AlexanderNet/statuses/1283413766949023744</t>
  </si>
  <si>
    <t>{"hashtags":[{"text":"BlackLivesMatter","indices":[96,113]},{"text":"BLM","indices":[114,118]}],"symbols":[],"user_mentions":[],"urls":[{"url":"https://t.co/e7BZI1Q1hc","expanded_url":"https://buff.ly/2C9huab","display_url":"buff.ly/2C9huab","indices":[0,23]},{"url":"https://t.co/tQluZnD8nV","expanded_url":"https://buff.ly/2ZlcAQs","display_url":"buff.ly/2ZlcAQs","indices":[72,95]}]}</t>
  </si>
  <si>
    <t>1283413744786210816</t>
  </si>
  <si>
    <t>carolinefan</t>
  </si>
  <si>
    <t>@DocMcnick @Chouquettestl @SimoneFaure Also, they had safety pins out during #MuslimBan and a giant #BLM sign with balloons for #JuneteenthDay. So excellent food and politics.</t>
  </si>
  <si>
    <t>Wed Jul 15 14:50:56 +0000 2020</t>
  </si>
  <si>
    <t>19854198</t>
  </si>
  <si>
    <t>1283261622388240384</t>
  </si>
  <si>
    <t>http://pbs.twimg.com/profile_images/1168164432985432069/ZXhHegAZ_normal.jpg</t>
  </si>
  <si>
    <t>http://twitter.com/carolinefan/statuses/1283413744786210816</t>
  </si>
  <si>
    <t>{"hashtags":[{"text":"MuslimBan","indices":[77,87]},{"text":"BLM","indices":[100,104]},{"text":"JuneteenthDay","indices":[128,142]}],"symbols":[],"user_mentions":[{"screen_name":"DocMcnick","name":"Doc McNick","id":707366260913213400,"id_str":"707366260913213440","indices":[0,10]},{"screen_name":"Chouquettestl","name":"Chouquette Stl","id":1183018814,"id_str":"1183018814","indices":[11,25]},{"screen_name":"SimoneFaure","name":"Simone Faure","id":572064567,"id_str":"572064567","indices":[26,38]}],"urls":[]}</t>
  </si>
  <si>
    <t>1283413736829489153</t>
  </si>
  <si>
    <t>McHayes23</t>
  </si>
  <si>
    <t>Intimidating a person involved in legal process. Demanding justice is intimidation now
Fuck Kentucky
#BreonnaTaylor
#blm
#GeorgeFloyd
CBS News: 87 people charged with felonies after Breonna Taylor protest at attorney general's house.
https://t.co/R19th5Dyf3
via @GoogleNews</t>
  </si>
  <si>
    <t>Wed Jul 15 14:50:54 +0000 2020</t>
  </si>
  <si>
    <t>260475697</t>
  </si>
  <si>
    <t>http://pbs.twimg.com/profile_images/1235597281870491648/fa-8YnDE_normal.jpg</t>
  </si>
  <si>
    <t>Bakersfield, CA</t>
  </si>
  <si>
    <t>http://twitter.com/McHayes23/statuses/1283413736829489153</t>
  </si>
  <si>
    <t>{"hashtags":[{"text":"BreonnaTaylor","indices":[102,116]},{"text":"blm","indices":[117,121]},{"text":"GeorgeFloyd","indices":[122,134]}],"symbols":[],"user_mentions":[{"screen_name":"googlenews","name":"Google News","id":33584794,"id_str":"33584794","indices":[264,275]}],"urls":[{"url":"https://t.co/R19th5Dyf3","expanded_url":"https://www.cbsnews.com/news/87-arrested-outside-kentucky-ags-house-during-breonna-taylor-protest/","display_url":"cbsnews.com/news/87-arrest…","indices":[235,258]}]}</t>
  </si>
  <si>
    <t>1283413705536024577</t>
  </si>
  <si>
    <t>KenneyBaden</t>
  </si>
  <si>
    <t>Clue as to where I am #BLM https://t.co/gjuaFwBNAH</t>
  </si>
  <si>
    <t>Wed Jul 15 14:50:46 +0000 2020</t>
  </si>
  <si>
    <t>48352311</t>
  </si>
  <si>
    <t>http://pbs.twimg.com/profile_images/1087097285190787073/7rqwq7iw_normal.jpg</t>
  </si>
  <si>
    <t>http://twitter.com/KenneyBaden/statuses/1283413705536024577</t>
  </si>
  <si>
    <t>{"hashtags":[{"text":"BLM","indices":[22,26]}],"symbols":[],"user_mentions":[],"urls":[],"media":[{"id":1283413699441700900,"id_str":"1283413699441700864","indices":[27,50],"media_url":"http://pbs.twimg.com/media/Ec-Z9bcXsAAPtxQ.jpg","media_url_https":"https://pbs.twimg.com/media/Ec-Z9bcXsAAPtxQ.jpg","url":"https://t.co/gjuaFwBNAH","display_url":"pic.twitter.com/gjuaFwBNAH","expanded_url":"https://twitter.com/KenneyBaden/status/1283413705536024577/photo/1","type":"photo","sizes":{"thumb":{"w":150,"h":150,"resize":"crop"},"large":{"w":2048,"h":1536,"resize":"fit"},"medium":{"w":1200,"h":900,"resize":"fit"},"small":{"w":680,"h":510,"resize":"fit"}}}]}</t>
  </si>
  <si>
    <t>1283413679325630464</t>
  </si>
  <si>
    <t>PursuitOfTruth1</t>
  </si>
  <si>
    <t>@Jim_Jordan But you can only protest for things the Democrats approve of. 
They relentlessly attacked protests against the Democrat shutdowns, saying they were killing grandma; but deadly #BLM riots that kills more blacks than police? That's fine by them.
Hey #America...are you awake yet?</t>
  </si>
  <si>
    <t>Wed Jul 15 14:50:40 +0000 2020</t>
  </si>
  <si>
    <t>18166778</t>
  </si>
  <si>
    <t>Jim_Jordan</t>
  </si>
  <si>
    <t>1227581736734736391</t>
  </si>
  <si>
    <t>1283408985337536512</t>
  </si>
  <si>
    <t>http://pbs.twimg.com/profile_images/1227582959751847936/RL5VQphw_normal.jpg</t>
  </si>
  <si>
    <t>http://twitter.com/PursuitOfTruth1/statuses/1283413679325630464</t>
  </si>
  <si>
    <t>{"hashtags":[{"text":"BLM","indices":[189,193]},{"text":"America","indices":[262,270]}],"symbols":[],"user_mentions":[{"screen_name":"Jim_Jordan","name":"Rep. Jim Jordan","id":18166778,"id_str":"18166778","indices":[0,11]}],"urls":[]}</t>
  </si>
  <si>
    <t>1283413673130618881</t>
  </si>
  <si>
    <t>itstheacoustix</t>
  </si>
  <si>
    <t>@AttorneyCrump Homeschool homeschool homeschool.  #BLM</t>
  </si>
  <si>
    <t>Wed Jul 15 14:50:39 +0000 2020</t>
  </si>
  <si>
    <t>151967576</t>
  </si>
  <si>
    <t>AttorneyCrump</t>
  </si>
  <si>
    <t>837421871654031360</t>
  </si>
  <si>
    <t>1283253888221622272</t>
  </si>
  <si>
    <t>http://pbs.twimg.com/profile_images/1271665843315765248/QSwu4CLD_normal.jpg</t>
  </si>
  <si>
    <t>Seattle, WA</t>
  </si>
  <si>
    <t>http://twitter.com/itstheacoustix/statuses/1283413673130618881</t>
  </si>
  <si>
    <t>{"hashtags":[{"text":"BLM","indices":[50,54]}],"symbols":[],"user_mentions":[{"screen_name":"AttorneyCrump","name":"Ben Crump","id":151967576,"id_str":"151967576","indices":[0,14]}],"urls":[]}</t>
  </si>
  <si>
    <t>1283413667569119238</t>
  </si>
  <si>
    <t>tweetsfromdrjc</t>
  </si>
  <si>
    <t>A timely initiative @WorkersUniteFF to emphasise importance of #BLM movement. Tune in between 31/7 - 4/08. #WUFF2020 https://t.co/FpHlnSOs6j</t>
  </si>
  <si>
    <t>Wed Jul 15 14:50:37 +0000 2020</t>
  </si>
  <si>
    <t>456543724</t>
  </si>
  <si>
    <t>http://pbs.twimg.com/profile_images/1260119011519537152/4S6sDZjs_normal.jpg</t>
  </si>
  <si>
    <t>European Union</t>
  </si>
  <si>
    <t>http://twitter.com/tweetsfromdrjc/statuses/1283413667569119238</t>
  </si>
  <si>
    <t>{"hashtags":[{"text":"BLM","indices":[63,67]},{"text":"WUFF2020","indices":[107,116]}],"symbols":[],"user_mentions":[{"screen_name":"WorkersUniteFF","name":"Workers Unite! Film Festival","id":542829116,"id_str":"542829116","indices":[20,35]}],"urls":[{"url":"https://t.co/FpHlnSOs6j","expanded_url":"https://twitter.com/unacceptablefow/status/1283388344743886850","display_url":"twitter.com/unacceptablefo…","indices":[117,140]}]}</t>
  </si>
  <si>
    <t>1283413656789823488</t>
  </si>
  <si>
    <t>xrunriotx</t>
  </si>
  <si>
    <t>If it's black, it has to be good.
@IvankaTrump 
#BLMmovement #blm #BlackLivesMatter #Goya #GOYABOYCOTT https://t.co/u0OAPWhEV1 https://t.co/qOkEgljx5F</t>
  </si>
  <si>
    <t>Wed Jul 15 14:50:35 +0000 2020</t>
  </si>
  <si>
    <t>3183769519</t>
  </si>
  <si>
    <t>http://pbs.twimg.com/profile_images/594740945268056065/bB7oGyFW_normal.jpg</t>
  </si>
  <si>
    <t>http://twitter.com/xrunriotx/statuses/1283413656789823488</t>
  </si>
  <si>
    <t>{"hashtags":[{"text":"BLMmovement","indices":[49,61]},{"text":"blm","indices":[62,66]},{"text":"BlackLivesMatter","indices":[67,84]},{"text":"Goya","indices":[85,90]},{"text":"GOYABOYCOTT","indices":[91,103]}],"symbols":[],"user_mentions":[{"screen_name":"IvankaTrump","name":"Ivanka Trump","id":52544275,"id_str":"52544275","indices":[35,47]}],"urls":[{"url":"https://t.co/u0OAPWhEV1","expanded_url":"https://twitter.com/MSNBC/status/1283389893750726656","display_url":"twitter.com/MSNBC/status/1…","indices":[104,127]}],"media":[{"id":1283413651395956700,"id_str":"1283413651395956738","indices":[128,151],"media_url":"http://pbs.twimg.com/media/Ec-Z6odX0AIF-FE.jpg","media_url_https":"https://pbs.twimg.com/media/Ec-Z6odX0AIF-FE.jpg","url":"https://t.co/qOkEgljx5F","display_url":"pic.twitter.com/qOkEgljx5F","expanded_url":"https://twitter.com/xrunriotx/status/1283413656789823488/photo/1","type":"photo","sizes":{"thumb":{"w":150,"h":150,"resize":"crop"},"medium":{"w":900,"h":1200,"resize":"fit"},"large":{"w":1536,"h":2048,"resize":"fit"},"small":{"w":510,"h":680,"resize":"fit"}}}]}</t>
  </si>
  <si>
    <t>1283413633473617920</t>
  </si>
  <si>
    <t>Yet_here_I_am</t>
  </si>
  <si>
    <t>New bonus episode out now. When your friends show their true color. Link to listen in bio. #BLM #blacklivesmatter #blacklivesmatter✊🏽✊🏾✊🏿 https://t.co/WRABJHXZcY</t>
  </si>
  <si>
    <t>Wed Jul 15 14:50:29 +0000 2020</t>
  </si>
  <si>
    <t>43207565</t>
  </si>
  <si>
    <t>http://pbs.twimg.com/profile_images/1270484797245345793/BBjMT0KW_normal.jpg</t>
  </si>
  <si>
    <t>http://twitter.com/Yet_here_I_am/statuses/1283413633473617920</t>
  </si>
  <si>
    <t>{"hashtags":[{"text":"BLM","indices":[91,95]},{"text":"blacklivesmatter","indices":[96,113]},{"text":"blacklivesmatter","indices":[114,131]}],"symbols":[],"user_mentions":[],"urls":[{"url":"https://t.co/WRABJHXZcY","expanded_url":"https://www.instagram.com/p/CCqqz4PpElU/?igshid=7dv7u8diz1eu","display_url":"instagram.com/p/CCqqz4PpElU/…","indices":[138,161]}]}</t>
  </si>
  <si>
    <t>1283413629736497153</t>
  </si>
  <si>
    <t>AlinskyJr</t>
  </si>
  <si>
    <t>@MyCommunityNOW @ecaseymedia Is there an investigation into whether Joseph mensah is being targeted because he’s black?  Did you know he’s black?  You managed to leave that most critical part out #blm</t>
  </si>
  <si>
    <t>Wed Jul 15 14:50:28 +0000 2020</t>
  </si>
  <si>
    <t>19725660</t>
  </si>
  <si>
    <t>MyCommunityNOW</t>
  </si>
  <si>
    <t>1072875961111203840</t>
  </si>
  <si>
    <t>1283277129640280064</t>
  </si>
  <si>
    <t>http://pbs.twimg.com/profile_images/1072877900188344326/7gl2lr4P_normal.jpg</t>
  </si>
  <si>
    <t>http://twitter.com/AlinskyJr/statuses/1283413629736497153</t>
  </si>
  <si>
    <t>{"hashtags":[{"text":"blm","indices":[196,200]}],"symbols":[],"user_mentions":[{"screen_name":"MyCommunityNOW","name":"MyCommunityNow","id":19725660,"id_str":"19725660","indices":[0,15]},{"screen_name":"ecaseymedia","name":"Evan Casey","id":445227977,"id_str":"445227977","indices":[16,28]}],"urls":[]}</t>
  </si>
  <si>
    <t>1283413614586724358</t>
  </si>
  <si>
    <t>@igrullonpaz, we just released a powerful spoken word poem on anti-Black racism by Black trans poet Lee Mokobe in support of #BLM. Watch the video: https://t.co/N9HHnvub0j and help us amplify this message of truth and change. ✊🏾✊🏽✊🏻 #EndRacism</t>
  </si>
  <si>
    <t>Wed Jul 15 14:50:25 +0000 2020</t>
  </si>
  <si>
    <t>1880511938</t>
  </si>
  <si>
    <t>igrullonpaz</t>
  </si>
  <si>
    <t>http://twitter.com/fine_acts/statuses/1283413614586724358</t>
  </si>
  <si>
    <t>{"hashtags":[{"text":"BLM","indices":[125,129]},{"text":"EndRacism","indices":[233,243]}],"symbols":[],"user_mentions":[{"screen_name":"igrullonpaz","name":"isabella grullón paz","id":1880511938,"id_str":"1880511938","indices":[0,12]}],"urls":[{"url":"https://t.co/N9HHnvub0j","expanded_url":"https://fineacts.co/surviving-blackness","display_url":"fineacts.co/surviving-blac…","indices":[148,171]}]}</t>
  </si>
  <si>
    <t>1283413591190843395</t>
  </si>
  <si>
    <t>Joe_Duarte</t>
  </si>
  <si>
    <t>It's a start ... #BLM https://t.co/ZpLyjbKaLN</t>
  </si>
  <si>
    <t>Wed Jul 15 14:50:19 +0000 2020</t>
  </si>
  <si>
    <t>32396076</t>
  </si>
  <si>
    <t>http://pbs.twimg.com/profile_images/771760213896507393/H_rMZWW6_normal.jpg</t>
  </si>
  <si>
    <t>Toronto</t>
  </si>
  <si>
    <t>http://twitter.com/Joe_Duarte/statuses/1283413591190843395</t>
  </si>
  <si>
    <t>{"hashtags":[{"text":"BLM","indices":[17,21]}],"symbols":[],"user_mentions":[],"urls":[{"url":"https://t.co/ZpLyjbKaLN","expanded_url":"https://twitter.com/guardian/status/1283410818621673473","display_url":"twitter.com/guardian/statu…","indices":[22,45]}]}</t>
  </si>
  <si>
    <t>1283413574136803331</t>
  </si>
  <si>
    <t>Fire_Isis</t>
  </si>
  <si>
    <t>Abolish the term “Black on Black” crime and call out anyone who claims “Black should stop killing each other before they demand justice from police.” 😡
#blacklivesmatter #BLM ✊🏾✊🏿✊🏽 https://t.co/e7p6TDfdrA</t>
  </si>
  <si>
    <t>Wed Jul 15 14:50:15 +0000 2020</t>
  </si>
  <si>
    <t>17946392</t>
  </si>
  <si>
    <t>1283413568688402433</t>
  </si>
  <si>
    <t>http://pbs.twimg.com/profile_images/1275091999650197506/2Gj5H-ZX_normal.jpg</t>
  </si>
  <si>
    <t>You Otter Know 🦦</t>
  </si>
  <si>
    <t>http://twitter.com/Fire_Isis/statuses/1283413574136803331</t>
  </si>
  <si>
    <t>{"hashtags":[{"text":"blacklivesmatter","indices":[153,170]},{"text":"BLM","indices":[171,175]}],"symbols":[],"user_mentions":[],"urls":[],"media":[{"id":1283413571175698400,"id_str":"1283413571175698432","indices":[183,206],"media_url":"http://pbs.twimg.com/media/Ec-Z19nX0AArcFr.jpg","media_url_https":"https://pbs.twimg.com/media/Ec-Z19nX0AArcFr.jpg","url":"https://t.co/e7p6TDfdrA","display_url":"pic.twitter.com/e7p6TDfdrA","expanded_url":"https://twitter.com/Fire_Isis/status/1283413574136803331/photo/1","type":"photo","sizes":{"thumb":{"w":150,"h":150,"resize":"crop"},"medium":{"w":675,"h":1200,"resize":"fit"},"large":{"w":1152,"h":2048,"resize":"fit"},"small":{"w":383,"h":680,"resize":"fit"}}}]}</t>
  </si>
  <si>
    <t>1283413563625766912</t>
  </si>
  <si>
    <t>equality0114</t>
  </si>
  <si>
    <t>#BLM #VoteForOurLives #GOPCowards #VoteBlue2020                    Please follow and retweet these Resisiters! https://t.co/1t5iAKmFo0</t>
  </si>
  <si>
    <t>Wed Jul 15 14:50:12 +0000 2020</t>
  </si>
  <si>
    <t>3135221927</t>
  </si>
  <si>
    <t>http://pbs.twimg.com/profile_images/1280523520854814720/bYMu9SKl_normal.jpg</t>
  </si>
  <si>
    <t>http://twitter.com/equality0114/statuses/1283413563625766912</t>
  </si>
  <si>
    <t>{"hashtags":[{"text":"BLM","indices":[0,4]},{"text":"VoteForOurLives","indices":[5,21]},{"text":"GOPCowards","indices":[22,33]},{"text":"VoteBlue2020","indices":[34,47]}],"symbols":[],"user_mentions":[],"urls":[{"url":"https://t.co/1t5iAKmFo0","expanded_url":"https://twitter.com/andypadrutt/status/1283214962022850561","display_url":"twitter.com/andypadrutt/st…","indices":[111,134]}]}</t>
  </si>
  <si>
    <t>1283413467735744512</t>
  </si>
  <si>
    <t>WhitstableStev1</t>
  </si>
  <si>
    <t>@WMPolice But but but ..... #BLM</t>
  </si>
  <si>
    <t>Wed Jul 15 14:49:50 +0000 2020</t>
  </si>
  <si>
    <t>18134929</t>
  </si>
  <si>
    <t>WMPolice</t>
  </si>
  <si>
    <t>1208720216718532615</t>
  </si>
  <si>
    <t>1283101838473134081</t>
  </si>
  <si>
    <t>http://pbs.twimg.com/profile_images/1208720408339525633/dokjq1sR_normal.jpg</t>
  </si>
  <si>
    <t>http://twitter.com/WhitstableStev1/statuses/1283413467735744512</t>
  </si>
  <si>
    <t>{"hashtags":[{"text":"BLM","indices":[28,32]}],"symbols":[],"user_mentions":[{"screen_name":"WMPolice","name":"West Midlands Police - #StayAlert","id":18134929,"id_str":"18134929","indices":[0,9]}],"urls":[]}</t>
  </si>
  <si>
    <t>1283413412668727297</t>
  </si>
  <si>
    <t>ronane_track</t>
  </si>
  <si>
    <t>@ViacomCBS @CBS Yea you’re straight up bullshitting. This is the type of post that companies make when they realize they’ve been caught. Good luck trying to keep your business alive because without us y’all ain’t got nothing. Remember that the next time you try us. ✊🏾 #BLM</t>
  </si>
  <si>
    <t>Wed Jul 15 14:49:36 +0000 2020</t>
  </si>
  <si>
    <t>3244289559</t>
  </si>
  <si>
    <t>1282768462029479949</t>
  </si>
  <si>
    <t>http://pbs.twimg.com/profile_images/897669817469210624/m_EFLNAu_normal.jpg</t>
  </si>
  <si>
    <t>http://twitter.com/ronane_track/statuses/1283413412668727297</t>
  </si>
  <si>
    <t>{"hashtags":[{"text":"BLM","indices":[269,273]}],"symbols":[],"user_mentions":[{"screen_name":"ViacomCBS","name":"ViacomCBS","id":19034788,"id_str":"19034788","indices":[0,10]},{"screen_name":"CBS","name":"CBS","id":97739866,"id_str":"97739866","indices":[11,15]}],"urls":[]}</t>
  </si>
  <si>
    <t>1283413328723935233</t>
  </si>
  <si>
    <t>Ineke___</t>
  </si>
  <si>
    <t>Wat een walgelijke club is dit toch. Echt om te kotsen. 
Twee weken geleden leek het ze een goed idee als #BLM zich bij hen aansloot. 
Gelukkig is aan een deel van de reacties te zien dat ook aanhangers deze 'humor' te ver gaat.
🤮 https://t.co/3QtzFmxvHC</t>
  </si>
  <si>
    <t>Wed Jul 15 14:49:16 +0000 2020</t>
  </si>
  <si>
    <t>937691540134260736</t>
  </si>
  <si>
    <t>http://pbs.twimg.com/profile_images/1204055140916969472/w4F1R7-o_normal.jpg</t>
  </si>
  <si>
    <t>http://twitter.com/Ineke___/statuses/1283413328723935233</t>
  </si>
  <si>
    <t>{"hashtags":[{"text":"BLM","indices":[107,111]}],"symbols":[],"user_mentions":[],"urls":[{"url":"https://t.co/3QtzFmxvHC","expanded_url":"https://twitter.com/viruswaanzin/status/1283042564648689673","display_url":"twitter.com/viruswaanzin/s…","indices":[233,256]}]}</t>
  </si>
  <si>
    <t>1283413328136671232</t>
  </si>
  <si>
    <t>prettynplump</t>
  </si>
  <si>
    <t>Protesting for six weeks?!? I’ve been protesting since March when the country shut down because of COVID19...I knew something wasn’t right #BLM #coronavirus https://t.co/rgDoP1rfEA</t>
  </si>
  <si>
    <t>42815831</t>
  </si>
  <si>
    <t>http://pbs.twimg.com/profile_images/378800000335085995/0d18461ca58c9d98d33f6d660c543693_normal.jpeg</t>
  </si>
  <si>
    <t xml:space="preserve">Minding My Business </t>
  </si>
  <si>
    <t>http://twitter.com/prettynplump/statuses/1283413328136671232</t>
  </si>
  <si>
    <t>{"hashtags":[{"text":"BLM","indices":[139,143]},{"text":"coronavirus","indices":[144,156]}],"symbols":[],"user_mentions":[],"urls":[{"url":"https://t.co/rgDoP1rfEA","expanded_url":"https://twitter.com/nytimes/status/1283401069486383104","display_url":"twitter.com/nytimes/status…","indices":[157,180]}]}</t>
  </si>
  <si>
    <t>1283413257651453957</t>
  </si>
  <si>
    <t>LittleOleMe1175</t>
  </si>
  <si>
    <t>Hope that in our lifetimes we understand all the reasons why we had to go thru the trump era. So far it’s gotten us fed up enough that the #BLM movement has made some progress. We need to keep going. Make this awful time in our country worth it in the long run. #WednesdayThoughts https://t.co/ckF1cvIcXm</t>
  </si>
  <si>
    <t>Wed Jul 15 14:48:59 +0000 2020</t>
  </si>
  <si>
    <t>2531750233</t>
  </si>
  <si>
    <t>http://pbs.twimg.com/profile_images/1231045805085249536/Fhew_zxb_normal.jpg</t>
  </si>
  <si>
    <t>http://twitter.com/LittleOleMe1175/statuses/1283413257651453957</t>
  </si>
  <si>
    <t>{"hashtags":[{"text":"BLM","indices":[139,143]},{"text":"WednesdayThoughts","indices":[262,280]}],"symbols":[],"user_mentions":[],"urls":[],"media":[{"id":1283413243676024800,"id_str":"1283413243676024834","indices":[281,304],"media_url":"http://pbs.twimg.com/media/Ec-Zi5lXYAIB-UM.jpg","media_url_https":"https://pbs.twimg.com/media/Ec-Zi5lXYAIB-UM.jpg","url":"https://t.co/ckF1cvIcXm","display_url":"pic.twitter.com/ckF1cvIcXm","expanded_url":"https://twitter.com/LittleOleMe1175/status/1283413257651453957/photo/1","type":"photo","sizes":{"thumb":{"w":150,"h":150,"resize":"crop"},"medium":{"w":675,"h":1200,"resize":"fit"},"large":{"w":1152,"h":2048,"resize":"fit"},"small":{"w":383,"h":680,"resize":"fit"}}}]}</t>
  </si>
  <si>
    <t>1283413130102611971</t>
  </si>
  <si>
    <t>PlebWithNotions</t>
  </si>
  <si>
    <t>Everyone interested in Afro-futurism and Black Atlantic counter-culture should pay attention to DeForrest Brown Jr's writing and tunes under the Speaker Music and Make Techno Black Again monikers. Some amazing work. #afrofuturism #blm #electro 
https://t.co/Rgw7N78urg</t>
  </si>
  <si>
    <t>Wed Jul 15 14:48:29 +0000 2020</t>
  </si>
  <si>
    <t>1268677487573241857</t>
  </si>
  <si>
    <t>http://pbs.twimg.com/profile_images/1270148318107258885/wodr1FX-_normal.jpg</t>
  </si>
  <si>
    <t>http://twitter.com/PlebWithNotions/statuses/1283413130102611971</t>
  </si>
  <si>
    <t>{"hashtags":[{"text":"afrofuturism","indices":[216,229]},{"text":"blm","indices":[230,234]},{"text":"electro","indices":[235,243]}],"symbols":[],"user_mentions":[],"urls":[{"url":"https://t.co/Rgw7N78urg","expanded_url":"https://speakermusic.bandcamp.com/album/black-nationalist-sonic-weaponry","display_url":"speakermusic.bandcamp.com/album/black-na…","indices":[245,268]}]}</t>
  </si>
  <si>
    <t>1283413074872016896</t>
  </si>
  <si>
    <t>MurphyCartoons</t>
  </si>
  <si>
    <t>22 shots. Some into the upstairs apartment. Some next door. 8 into #breonnataylor #sayhername #BLM https://t.co/RYO9sz1ms4</t>
  </si>
  <si>
    <t>Wed Jul 15 14:48:16 +0000 2020</t>
  </si>
  <si>
    <t>357214959</t>
  </si>
  <si>
    <t>http://pbs.twimg.com/profile_images/924780814092701696/mvNg-mKd_normal.jpg</t>
  </si>
  <si>
    <t>Louisville, KY</t>
  </si>
  <si>
    <t>http://twitter.com/MurphyCartoons/statuses/1283413074872016896</t>
  </si>
  <si>
    <t>{"hashtags":[{"text":"breonnataylor","indices":[67,81]},{"text":"sayhername","indices":[82,93]},{"text":"BLM","indices":[94,98]}],"symbols":[],"user_mentions":[],"urls":[],"media":[{"id":1283413060330369000,"id_str":"1283413060330369025","indices":[99,122],"media_url":"http://pbs.twimg.com/media/Ec-ZYOkWsAE6mbw.jpg","media_url_https":"https://pbs.twimg.com/media/Ec-ZYOkWsAE6mbw.jpg","url":"https://t.co/RYO9sz1ms4","display_url":"pic.twitter.com/RYO9sz1ms4","expanded_url":"https://twitter.com/MurphyCartoons/status/1283413074872016896/photo/1","type":"photo","sizes":{"thumb":{"w":150,"h":150,"resize":"crop"},"small":{"w":556,"h":680,"resize":"fit"},"large":{"w":1440,"h":1761,"resize":"fit"},"medium":{"w":981,"h":1200,"resize":"fit"}}}]}</t>
  </si>
  <si>
    <t>1283413035474878464</t>
  </si>
  <si>
    <t>RubyDoobyDoo1</t>
  </si>
  <si>
    <t>I think we all were getting along until the divisive #BLM stomped their way through our country. They should be delighted with themselves because they have ruined all the progress that had been made over the last 30/40 years. https://t.co/soc31hClAd</t>
  </si>
  <si>
    <t>Wed Jul 15 14:48:06 +0000 2020</t>
  </si>
  <si>
    <t>599677362</t>
  </si>
  <si>
    <t>http://pbs.twimg.com/profile_images/515477160463568896/pJzFkT3Q_normal.jpeg</t>
  </si>
  <si>
    <t>http://twitter.com/RubyDoobyDoo1/statuses/1283413035474878464</t>
  </si>
  <si>
    <t>{"hashtags":[{"text":"BLM","indices":[53,57]}],"symbols":[],"user_mentions":[],"urls":[{"url":"https://t.co/soc31hClAd","expanded_url":"https://twitter.com/ZubyMusic/status/1283333799691132931","display_url":"twitter.com/ZubyMusic/stat…","indices":[226,249]}]}</t>
  </si>
  <si>
    <t>1283413006400073728</t>
  </si>
  <si>
    <t>lifeofzelle</t>
  </si>
  <si>
    <t>Smiling cause I woke up black 🥰
#BlackLivesMatter #BlackTwitter #BreonnaTaylor #blm https://t.co/m88H70CNqO</t>
  </si>
  <si>
    <t>Wed Jul 15 14:48:00 +0000 2020</t>
  </si>
  <si>
    <t>166039519</t>
  </si>
  <si>
    <t>http://pbs.twimg.com/profile_images/1280524881042563072/BVum53_D_normal.jpg</t>
  </si>
  <si>
    <t>http://twitter.com/lifeofzelle/statuses/1283413006400073728</t>
  </si>
  <si>
    <t>{"hashtags":[{"text":"BlackLivesMatter","indices":[32,49]},{"text":"BlackTwitter","indices":[50,63]},{"text":"BreonnaTaylor","indices":[64,78]},{"text":"blm","indices":[79,83]}],"symbols":[],"user_mentions":[],"urls":[],"media":[{"id":1283412974175170600,"id_str":"1283412974175170560","indices":[84,107],"media_url":"http://pbs.twimg.com/tweet_video_thumb/Ec-ZTNnWsAAGdoh.jpg","media_url_https":"https://pbs.twimg.com/tweet_video_thumb/Ec-ZTNnWsAAGdoh.jpg","url":"https://t.co/m88H70CNqO","display_url":"pic.twitter.com/m88H70CNqO","expanded_url":"https://twitter.com/lifeofzelle/status/1283413006400073728/photo/1","type":"photo","sizes":{"medium":{"w":360,"h":480,"resize":"fit"},"thumb":{"w":150,"h":150,"resize":"crop"},"small":{"w":360,"h":480,"resize":"fit"},"large":{"w":360,"h":480,"resize":"fit"}}}]}</t>
  </si>
  <si>
    <t>1283412997130653698</t>
  </si>
  <si>
    <t>Hanley_215</t>
  </si>
  <si>
    <t>Good Morning Yall, keep fighting the good fight! 🌞❤️ #BLM https://t.co/IJAdFiAUMn</t>
  </si>
  <si>
    <t>Wed Jul 15 14:47:57 +0000 2020</t>
  </si>
  <si>
    <t>1026943958063230977</t>
  </si>
  <si>
    <t>http://pbs.twimg.com/profile_images/1230950683735724032/5l11gx7l_normal.jpg</t>
  </si>
  <si>
    <t>Philly</t>
  </si>
  <si>
    <t>http://twitter.com/Hanley_215/statuses/1283412997130653698</t>
  </si>
  <si>
    <t>{"hashtags":[{"text":"BLM","indices":[53,57]}],"symbols":[],"user_mentions":[],"urls":[],"media":[{"id":1283412993758441500,"id_str":"1283412993758441475","indices":[58,81],"media_url":"http://pbs.twimg.com/media/Ec-ZUWkXsAMR5Oz.jpg","media_url_https":"https://pbs.twimg.com/media/Ec-ZUWkXsAMR5Oz.jpg","url":"https://t.co/IJAdFiAUMn","display_url":"pic.twitter.com/IJAdFiAUMn","expanded_url":"https://twitter.com/Hanley_215/status/1283412997130653698/photo/1","type":"photo","sizes":{"thumb":{"w":150,"h":150,"resize":"crop"},"large":{"w":749,"h":935,"resize":"fit"},"medium":{"w":749,"h":935,"resize":"fit"},"small":{"w":545,"h":680,"resize":"fit"}}}]}</t>
  </si>
  <si>
    <t>1283412944550756354</t>
  </si>
  <si>
    <t>Navigatorsofth1</t>
  </si>
  <si>
    <t>@pollytoynbee @y_alibhai But not young demonstrating left activist #BLM spreading?  Your choice of demons would be revealing if you were not so terribly predictable</t>
  </si>
  <si>
    <t>Wed Jul 15 14:47:45 +0000 2020</t>
  </si>
  <si>
    <t>226195230</t>
  </si>
  <si>
    <t>pollytoynbee</t>
  </si>
  <si>
    <t>1101315118284132353</t>
  </si>
  <si>
    <t>1283303369377972224</t>
  </si>
  <si>
    <t>http://pbs.twimg.com/profile_images/1273652018301763587/5LajSnJJ_normal.jpg</t>
  </si>
  <si>
    <t>Always somewhere</t>
  </si>
  <si>
    <t>http://twitter.com/Navigatorsofth1/statuses/1283412944550756354</t>
  </si>
  <si>
    <t>{"hashtags":[{"text":"BLM","indices":[67,71]}],"symbols":[],"user_mentions":[{"screen_name":"pollytoynbee","name":"Polly Toynbee","id":226195230,"id_str":"226195230","indices":[0,13]},{"screen_name":"y_alibhai","name":"Yasmin alibhai-brown","id":1361454241,"id_str":"1361454241","indices":[14,24]}],"urls":[]}</t>
  </si>
  <si>
    <t>1283412920743923712</t>
  </si>
  <si>
    <t>tseuubert</t>
  </si>
  <si>
    <t>Can someone younger run for president please? I’m sick of all these old, white, close-minded sexual predators as elected officials. The minimum age is 35, not 65 y’all. Let’s start the scheming. We gotta do something. #fucktrump #wearethefuture #blm #wedeservebetterthanrapists</t>
  </si>
  <si>
    <t>Wed Jul 15 14:47:39 +0000 2020</t>
  </si>
  <si>
    <t>1060554315453095938</t>
  </si>
  <si>
    <t>http://pbs.twimg.com/profile_images/1060556214386475009/bvsEcgG-_normal.jpg</t>
  </si>
  <si>
    <t>Baltimore, MD</t>
  </si>
  <si>
    <t>http://twitter.com/tseuubert/statuses/1283412920743923712</t>
  </si>
  <si>
    <t>{"hashtags":[{"text":"fucktrump","indices":[218,228]},{"text":"wearethefuture","indices":[229,244]},{"text":"blm","indices":[245,249]},{"text":"wedeservebetterthanrapists","indices":[250,277]}],"symbols":[],"user_mentions":[],"urls":[]}</t>
  </si>
  <si>
    <t>1283412918562967555</t>
  </si>
  <si>
    <t>metheonlygirl</t>
  </si>
  <si>
    <t>@doodeuood سر #BLM آمریکایی ها حمایت رو وظيفه کل دنیا میدونستن الانم درمورد قضیه ما صدق میکنه. و اینکه تشکر کردن تو فرهنگ خارجی برای وقتیه که کسیه  واقعا کاریو انجام داده، تو فرهنگ اونا کسی بخاطر توییت تشکر نمیکنه:))
ولی تو فرهنگ ما یکی برامون لایک هم میزنه تگ میکنیم تشکر میکنیم=))</t>
  </si>
  <si>
    <t>1254614748571844608</t>
  </si>
  <si>
    <t>doodeuood</t>
  </si>
  <si>
    <t>750582066782343172</t>
  </si>
  <si>
    <t>1283412275014115328</t>
  </si>
  <si>
    <t>http://pbs.twimg.com/profile_images/1216132523941679104/ulZHqjg3_normal.jpg</t>
  </si>
  <si>
    <t>Imnotthereanymore</t>
  </si>
  <si>
    <t>http://twitter.com/metheonlygirl/statuses/1283412918562967555</t>
  </si>
  <si>
    <t>{"hashtags":[{"text":"BLM","indices":[14,18]}],"symbols":[],"user_mentions":[{"screen_name":"doodeuood","name":"Doodeuood فیو‌لیمیت","id":1254614748571844600,"id_str":"1254614748571844608","indices":[0,10]}],"urls":[]}</t>
  </si>
  <si>
    <t>1283412853161103362</t>
  </si>
  <si>
    <t>JRJ06426900</t>
  </si>
  <si>
    <t>@HKrassenstein @realDonaldTrump @GoyaFoods Companies that support #BLM and therefor Liberals: https://t.co/ErUmuOLLWw</t>
  </si>
  <si>
    <t>Wed Jul 15 14:47:23 +0000 2020</t>
  </si>
  <si>
    <t>963790885937995777</t>
  </si>
  <si>
    <t>HKrassenstein</t>
  </si>
  <si>
    <t>1186664280600522752</t>
  </si>
  <si>
    <t>1283370404095066112</t>
  </si>
  <si>
    <t>http://pbs.twimg.com/profile_images/1271911028213854215/gjImmwnd_normal.jpg</t>
  </si>
  <si>
    <t>http://twitter.com/JRJ06426900/statuses/1283412853161103362</t>
  </si>
  <si>
    <t>{"hashtags":[{"text":"BLM","indices":[66,70]}],"symbols":[],"user_mentions":[{"screen_name":"HKrassenstein","name":"Mrs. Krassenstein","id":963790885937995800,"id_str":"963790885937995777","indices":[0,14]},{"screen_name":"realDonaldTrump","name":"Donald J. Trump","id":25073877,"id_str":"25073877","indices":[15,31]},{"screen_name":"GoyaFoods","name":"Goya Foods","id":237481322,"id_str":"237481322","indices":[32,42]}],"urls":[],"media":[{"id":1283412848543236000,"id_str":"1283412848543236096","indices":[94,117],"media_url":"http://pbs.twimg.com/media/Ec-ZL5mXgAAwEws.jpg","media_url_https":"https://pbs.twimg.com/media/Ec-ZL5mXgAAwEws.jpg","url":"https://t.co/ErUmuOLLWw","display_url":"pic.twitter.com/ErUmuOLLWw","expanded_url":"https://twitter.com/JRJ06426900/status/1283412853161103362/photo/1","type":"photo","sizes":{"thumb":{"w":150,"h":150,"resize":"crop"},"large":{"w":1022,"h":873,"resize":"fit"},"medium":{"w":1022,"h":873,"resize":"fit"},"small":{"w":680,"h":581,"resize":"fit"}}}]}</t>
  </si>
  <si>
    <t>1283412777181249536</t>
  </si>
  <si>
    <t>JaxGoBlue</t>
  </si>
  <si>
    <t>@SteveDeaceShow Teacher's Unions may be the most corrupt organization next to #BLM</t>
  </si>
  <si>
    <t>Wed Jul 15 14:47:05 +0000 2020</t>
  </si>
  <si>
    <t>177564016</t>
  </si>
  <si>
    <t>SteveDeaceShow</t>
  </si>
  <si>
    <t>867846529</t>
  </si>
  <si>
    <t>1283359548531671040</t>
  </si>
  <si>
    <t>http://pbs.twimg.com/profile_images/841989292192866304/s_QZNYLf_normal.jpg</t>
  </si>
  <si>
    <t>http://twitter.com/JaxGoBlue/statuses/1283412777181249536</t>
  </si>
  <si>
    <t>{"hashtags":[{"text":"BLM","indices":[78,82]}],"symbols":[],"user_mentions":[{"screen_name":"SteveDeaceShow","name":"Steve Deace","id":177564016,"id_str":"177564016","indices":[0,15]}],"urls":[]}</t>
  </si>
  <si>
    <t>1283412658826485763</t>
  </si>
  <si>
    <t>swklibdems</t>
  </si>
  <si>
    <t>Tonight is @lb_southwark’s first digital Council Assembly... 
We continue our thanks and call for far reaching change on climate, air quality, health, local investment, equality &amp;amp; diversity #BLM due to the #COVID19 pandemic...
Watch along from 7pm 👉 https://t.co/1L1gWJw4Rn</t>
  </si>
  <si>
    <t>Wed Jul 15 14:46:37 +0000 2020</t>
  </si>
  <si>
    <t>239891888</t>
  </si>
  <si>
    <t>http://pbs.twimg.com/profile_images/1144554991723536384/WE-RjZLk_normal.png</t>
  </si>
  <si>
    <t>Southwark, London</t>
  </si>
  <si>
    <t>http://twitter.com/swklibdems/statuses/1283412658826485763</t>
  </si>
  <si>
    <t>{"hashtags":[{"text":"BLM","indices":[195,199]},{"text":"COVID19","indices":[211,219]}],"symbols":[],"user_mentions":[{"screen_name":"lb_southwark","name":"Southwark Council","id":17776744,"id_str":"17776744","indices":[11,24]}],"urls":[{"url":"https://t.co/1L1gWJw4Rn","expanded_url":"http://www.youtube.com/user/southwarkcouncil","display_url":"youtube.com/user/southwark…","indices":[256,279]}]}</t>
  </si>
  <si>
    <t>1283412653868810240</t>
  </si>
  <si>
    <t>Thetruth507</t>
  </si>
  <si>
    <t>They wanna #shine let’s put the #spotlight on these #RacistBitches 
#thisisAm3rica 
#KKK
#makeamericaRacistAgain
#ProudAmericans
#SmileBitches 
#racisminamerica 
#racismisreal 
#racistcoons 
#proudRacist 
#Vote 
#BLM https://t.co/iqfFndS0je</t>
  </si>
  <si>
    <t>Wed Jul 15 14:46:35 +0000 2020</t>
  </si>
  <si>
    <t>241452740</t>
  </si>
  <si>
    <t>http://pbs.twimg.com/profile_images/426013954041999360/27RbyO3H_normal.jpeg</t>
  </si>
  <si>
    <t xml:space="preserve">Imported from #313Detroit </t>
  </si>
  <si>
    <t>http://twitter.com/Thetruth507/statuses/1283412653868810240</t>
  </si>
  <si>
    <t>{"hashtags":[{"text":"shine","indices":[11,17]},{"text":"spotlight","indices":[32,42]},{"text":"RacistBitches","indices":[52,66]},{"text":"thisisAm3rica","indices":[68,82]},{"text":"KKK","indices":[84,88]},{"text":"makeamericaRacistAgain","indices":[89,112]},{"text":"ProudAmericans","indices":[113,128]},{"text":"SmileBitches","indices":[129,142]},{"text":"racisminamerica","indices":[144,160]},{"text":"racismisreal","indices":[162,175]},{"text":"racistcoons","indices":[177,189]},{"text":"proudRacist","indices":[191,203]},{"text":"Vote","indices":[205,210]},{"text":"BLM","indices":[212,216]}],"symbols":[],"user_mentions":[],"urls":[{"url":"https://t.co/iqfFndS0je","expanded_url":"https://www.instagram.com/p/CCqqXa7Ms4I/?igshid=xa8ukaf3hcb","display_url":"instagram.com/p/CCqqXa7Ms4I/…","indices":[217,240]}]}</t>
  </si>
  <si>
    <t>1283412595815440389</t>
  </si>
  <si>
    <t>JosephCornforth</t>
  </si>
  <si>
    <t>I’m absolutely against bullying, though that said, there is something amusing about seeing the very people to get over the election result crying over a statue being removed and it being replaced (maybe temporarily) by one of a #BLM activist.</t>
  </si>
  <si>
    <t>Wed Jul 15 14:46:22 +0000 2020</t>
  </si>
  <si>
    <t>2736135302</t>
  </si>
  <si>
    <t>http://pbs.twimg.com/profile_images/1043169901505114112/SWmc_xJe_normal.jpg</t>
  </si>
  <si>
    <t>http://twitter.com/JosephCornforth/statuses/1283412595815440389</t>
  </si>
  <si>
    <t>{"hashtags":[{"text":"BLM","indices":[228,232]}],"symbols":[],"user_mentions":[],"urls":[]}</t>
  </si>
  <si>
    <t>1283412571589156869</t>
  </si>
  <si>
    <t>EmilyJaneErnst</t>
  </si>
  <si>
    <t>Perfect example of how the #BLM list of theatres who didn't speak out incentivizes odd behavior: The Public Theater has always been good about representation and equity (at least on the outside), and now they're saying Richard II is about an unsolved murder. Um...it's really not.</t>
  </si>
  <si>
    <t>Wed Jul 15 14:46:16 +0000 2020</t>
  </si>
  <si>
    <t>325728582</t>
  </si>
  <si>
    <t>http://pbs.twimg.com/profile_images/1227349652783144960/YDrwO5bw_normal.jpg</t>
  </si>
  <si>
    <t>http://twitter.com/EmilyJaneErnst/statuses/1283412571589156869</t>
  </si>
  <si>
    <t>{"hashtags":[{"text":"BLM","indices":[27,31]}],"symbols":[],"user_mentions":[],"urls":[]}</t>
  </si>
  <si>
    <t>1283412506795560963</t>
  </si>
  <si>
    <t>ebysta</t>
  </si>
  <si>
    <t>We have no guaranteed healthcare, wages, or housing, right? COVID has shown that the government can’t even provide PPE during a pandemic. It's "not feasible."
In unrelated news, the tax-funded cops continue to show up to #BLM protests in high-tech gear and military vehicles.</t>
  </si>
  <si>
    <t>Wed Jul 15 14:46:00 +0000 2020</t>
  </si>
  <si>
    <t>1606469160</t>
  </si>
  <si>
    <t>http://pbs.twimg.com/profile_images/1143645931230945282/o8Thjynz_normal.jpg</t>
  </si>
  <si>
    <t>http://twitter.com/ebysta/statuses/1283412506795560963</t>
  </si>
  <si>
    <t>{"hashtags":[{"text":"BLM","indices":[222,226]}],"symbols":[],"user_mentions":[],"urls":[]}</t>
  </si>
  <si>
    <t>1283412504669040641</t>
  </si>
  <si>
    <t>@CNN Where the #BLM protestors blocking the highways for this? #BLMSometimes #BLMIsAJoke
https://t.co/ic3UB7ILik</t>
  </si>
  <si>
    <t>759251</t>
  </si>
  <si>
    <t>CNN</t>
  </si>
  <si>
    <t>1283411020313251841</t>
  </si>
  <si>
    <t>http://twitter.com/joke_is_you/statuses/1283412504669040641</t>
  </si>
  <si>
    <t>{"hashtags":[{"text":"BLM","indices":[15,19]},{"text":"BLMSometimes","indices":[63,76]},{"text":"BLMIsAJoke","indices":[77,88]}],"symbols":[],"user_mentions":[{"screen_name":"CNN","name":"CNN","id":759251,"id_str":"759251","indices":[0,4]}],"urls":[{"url":"https://t.co/ic3UB7ILik","expanded_url":"https://www.dailymail.co.uk/news/article-8522121/Four-teens-attack-pregnant-mother-fly-kick-toddler-daughter.html","display_url":"dailymail.co.uk/news/article-8…","indices":[90,113]}]}</t>
  </si>
  <si>
    <t>1283412487157829632</t>
  </si>
  <si>
    <t>@NorfolkVA it’s time to #DefundThePolice and reallocate resources to Social Workers. Police should not be responding to non-violent nor non-emergency situations. We need a major productive move toward Domestic Diplomacy, where we talk to those hurting.
#NoJusticeNoPeace #BLM</t>
  </si>
  <si>
    <t>Wed Jul 15 14:45:56 +0000 2020</t>
  </si>
  <si>
    <t>326425512</t>
  </si>
  <si>
    <t>NorfolkVA</t>
  </si>
  <si>
    <t>http://twitter.com/Nutral_pc11_11/statuses/1283412487157829632</t>
  </si>
  <si>
    <t>{"hashtags":[{"text":"DefundThePolice","indices":[24,40]},{"text":"NoJusticeNoPeace","indices":[253,270]},{"text":"BLM","indices":[271,275]}],"symbols":[],"user_mentions":[{"screen_name":"NorfolkVA","name":"City of Norfolk, VA","id":326425512,"id_str":"326425512","indices":[0,10]}],"urls":[]}</t>
  </si>
  <si>
    <t>1283412486113226753</t>
  </si>
  <si>
    <t>cutedonghee</t>
  </si>
  <si>
    <t>I'm kinda curious is the Black Lives Matter all of the sudden gone? what happened? Where's all that energy go? #BlackLivesMattters #BLM</t>
  </si>
  <si>
    <t>Wed Jul 15 14:45:55 +0000 2020</t>
  </si>
  <si>
    <t>1892196192</t>
  </si>
  <si>
    <t>http://pbs.twimg.com/profile_images/1254884853243244544/U0QSEcp5_normal.jpg</t>
  </si>
  <si>
    <t>elf exol carat 1d + multis</t>
  </si>
  <si>
    <t>http://twitter.com/cutedonghee/statuses/1283412486113226753</t>
  </si>
  <si>
    <t>{"hashtags":[{"text":"BlackLivesMattters","indices":[111,130]},{"text":"BLM","indices":[131,135]}],"symbols":[],"user_mentions":[],"urls":[]}</t>
  </si>
  <si>
    <t>1283412416185933829</t>
  </si>
  <si>
    <t>DudemanSauce</t>
  </si>
  <si>
    <t>I'm glad CNN is behind #blm and not pushing the covid scare right now</t>
  </si>
  <si>
    <t>Wed Jul 15 14:45:39 +0000 2020</t>
  </si>
  <si>
    <t>15803012</t>
  </si>
  <si>
    <t>http://pbs.twimg.com/profile_images/542098835208564737/TKEfdCR4_normal.jpeg</t>
  </si>
  <si>
    <t>Indiana</t>
  </si>
  <si>
    <t>http://twitter.com/DudemanSauce/statuses/1283412416185933829</t>
  </si>
  <si>
    <t>{"hashtags":[{"text":"blm","indices":[23,27]}],"symbols":[],"user_mentions":[],"urls":[]}</t>
  </si>
  <si>
    <t>1283412389426343936</t>
  </si>
  <si>
    <t>DistractedFox</t>
  </si>
  <si>
    <t>@EricTrump #BLM #ACAB #TrumpFamilyCrimeSyndicate #TrumpKnewAndDidNothing #TrumpIsARacist https://t.co/ZqazDuq1Qs</t>
  </si>
  <si>
    <t>Wed Jul 15 14:45:32 +0000 2020</t>
  </si>
  <si>
    <t>39349894</t>
  </si>
  <si>
    <t>EricTrump</t>
  </si>
  <si>
    <t>1627969963</t>
  </si>
  <si>
    <t>1283104213950750720</t>
  </si>
  <si>
    <t>http://pbs.twimg.com/profile_images/1252249359925817346/9EutvNmc_normal.jpg</t>
  </si>
  <si>
    <t>http://twitter.com/DistractedFox/statuses/1283412389426343936</t>
  </si>
  <si>
    <t>{"hashtags":[{"text":"BLM","indices":[11,15]},{"text":"ACAB","indices":[16,21]},{"text":"TrumpFamilyCrimeSyndicate","indices":[22,48]},{"text":"TrumpKnewAndDidNothing","indices":[49,72]},{"text":"TrumpIsARacist","indices":[73,88]}],"symbols":[],"user_mentions":[{"screen_name":"EricTrump","name":"Eric Trump","id":39349894,"id_str":"39349894","indices":[0,10]}],"urls":[],"media":[{"id":1283412380442153000,"id_str":"1283412380442152960","indices":[89,112],"media_url":"http://pbs.twimg.com/tweet_video_thumb/Ec-YwpyX0AAEXHJ.jpg","media_url_https":"https://pbs.twimg.com/tweet_video_thumb/Ec-YwpyX0AAEXHJ.jpg","url":"https://t.co/ZqazDuq1Qs","display_url":"pic.twitter.com/ZqazDuq1Qs","expanded_url":"https://twitter.com/DistractedFox/status/1283412389426343936/photo/1","type":"photo","sizes":{"thumb":{"w":150,"h":150,"resize":"crop"},"large":{"w":498,"h":498,"resize":"fit"},"medium":{"w":498,"h":498,"resize":"fit"},"small":{"w":498,"h":498,"resize":"fit"}}}]}</t>
  </si>
  <si>
    <t>1283412384284119047</t>
  </si>
  <si>
    <t>BradGGallant</t>
  </si>
  <si>
    <t>@NatAchon @cbcsports @USPORTSca @TeamCanada @CanBball @NHL @NHLBlackhawks I was told by one diversity representative this morning that #BIPOC does not do #IndigenousMascots. Funny, I thought #BLM’s support was essential in removing #HTTR. #NotYourMascot</t>
  </si>
  <si>
    <t>Wed Jul 15 14:45:31 +0000 2020</t>
  </si>
  <si>
    <t>2400168150</t>
  </si>
  <si>
    <t>1283411916346593280</t>
  </si>
  <si>
    <t>http://pbs.twimg.com/profile_images/856974215035092992/Qd1Gt5kH_normal.jpg</t>
  </si>
  <si>
    <t>http://twitter.com/BradGGallant/statuses/1283412384284119047</t>
  </si>
  <si>
    <t>{"hashtags":[{"text":"BIPOC","indices":[135,141]},{"text":"IndigenousMascots","indices":[154,172]},{"text":"BLM","indices":[191,195]},{"text":"HTTR","indices":[232,237]},{"text":"NotYourMascot","indices":[239,253]}],"symbols":[],"user_mentions":[{"screen_name":"NatAchon","name":"Natalie Achonwa","id":36418935,"id_str":"36418935","indices":[0,9]},{"screen_name":"cbcsports","name":"CBC Sports","id":18773470,"id_str":"18773470","indices":[10,20]},{"screen_name":"USPORTSca","name":"U SPORTS","id":16486901,"id_str":"16486901","indices":[21,31]},{"screen_name":"TeamCanada","name":"Team Canada","id":38491229,"id_str":"38491229","indices":[32,43]},{"screen_name":"CanBball","name":"Canada Basketball","id":166583739,"id_str":"166583739","indices":[44,53]},{"screen_name":"NHL","name":"NHL","id":50004938,"id_str":"50004938","indices":[54,58]},{"screen_name":"NHLBlackhawks","name":"Chicago Blackhawks","id":14498484,"id_str":"14498484","indices":[59,73]}],"urls":[]}</t>
  </si>
  <si>
    <t>1283412353724420098</t>
  </si>
  <si>
    <t>AldoRossi75</t>
  </si>
  <si>
    <t>#BLM #BlackLivesMatter thugs brutally attacking a white mother and her child... #dontkneel stand and fight back https://t.co/JiYnSequRi</t>
  </si>
  <si>
    <t>Wed Jul 15 14:45:24 +0000 2020</t>
  </si>
  <si>
    <t>1162177457992151040</t>
  </si>
  <si>
    <t>http://pbs.twimg.com/profile_images/1283396863408955399/wIK7hXt4_normal.jpg</t>
  </si>
  <si>
    <t>New Jersey🏴‍☠️🇺🇸🇮🇹🇪🇸</t>
  </si>
  <si>
    <t>http://twitter.com/AldoRossi75/statuses/1283412353724420098</t>
  </si>
  <si>
    <t>{"hashtags":[{"text":"BLM","indices":[0,4]},{"text":"BlackLivesMatter","indices":[5,22]},{"text":"dontkneel","indices":[80,90]}],"symbols":[],"user_mentions":[],"urls":[],"media":[{"id":1282966537863868400,"id_str":"1282966537863868417","indices":[112,135],"media_url":"http://pbs.twimg.com/ext_tw_video_thumb/1282966537863868417/pu/img/PO2P3tzUS4hA0Dzg.jpg","media_url_https":"https://pbs.twimg.com/ext_tw_video_thumb/1282966537863868417/pu/img/PO2P3tzUS4hA0Dzg.jpg","url":"https://t.co/JiYnSequRi","display_url":"pic.twitter.com/JiYnSequRi","expanded_url":"https://twitter.com/hostileholly5w/status/1282966983248695296/video/1","type":"photo","sizes":{"thumb":{"w":150,"h":150,"resize":"crop"},"small":{"w":398,"h":680,"resize":"fit"},"medium":{"w":496,"h":848,"resize":"fit"},"large":{"w":496,"h":848,"resize":"fit"}},"source_status_id":1282966983248695300,"source_status_id_str":"1282966983248695296","source_user_id":440109993,"source_user_id_str":"440109993"}]}</t>
  </si>
  <si>
    <t>1283412348687056900</t>
  </si>
  <si>
    <t>GREiGWiSCONSiN</t>
  </si>
  <si>
    <t>Vote this November or lose your teeth. #Truth #FactsMatter #DonaldTrump #Vote #BLM #JoeBiden #DonaldTrumpJr #Steak #Teeth #5G #FoxNews #Vote #LiberalAgenda #Don’tTakeMyTeeth #vote #WhiteLivesMatter https://t.co/j5W1y3CSVS</t>
  </si>
  <si>
    <t>Wed Jul 15 14:45:23 +0000 2020</t>
  </si>
  <si>
    <t>3221751</t>
  </si>
  <si>
    <t>http://pbs.twimg.com/profile_images/1283407309381804035/u64WYT9W_normal.jpg</t>
  </si>
  <si>
    <t>Wisconsin, USA</t>
  </si>
  <si>
    <t>http://twitter.com/GREiGWiSCONSiN/statuses/1283412348687056900</t>
  </si>
  <si>
    <t>{"hashtags":[{"text":"Truth","indices":[39,45]},{"text":"FactsMatter","indices":[46,58]},{"text":"DonaldTrump","indices":[59,71]},{"text":"Vote","indices":[72,77]},{"text":"BLM","indices":[78,82]},{"text":"JoeBiden","indices":[83,92]},{"text":"DonaldTrumpJr","indices":[93,107]},{"text":"Steak","indices":[108,114]},{"text":"Teeth","indices":[115,121]},{"text":"5G","indices":[122,125]},{"text":"FoxNews","indices":[126,134]},{"text":"Vote","indices":[135,140]},{"text":"LiberalAgenda","indices":[141,155]},{"text":"Don","indices":[156,160]},{"text":"vote","indices":[174,179]},{"text":"WhiteLivesMatter","indices":[180,197]}],"symbols":[],"user_mentions":[],"urls":[],"media":[{"id":1283412030083534800,"id_str":"1283412030083534851","indices":[198,221],"media_url":"http://pbs.twimg.com/ext_tw_video_thumb/1283412030083534851/pu/img/IIpm3Fmdtflawikg.jpg","media_url_https":"https://pbs.twimg.com/ext_tw_video_thumb/1283412030083534851/pu/img/IIpm3Fmdtflawikg.jpg","url":"https://t.co/j5W1y3CSVS","display_url":"pic.twitter.com/j5W1y3CSVS","expanded_url":"https://twitter.com/GREiGWiSCONSiN/status/1283412348687056900/video/1","type":"photo","sizes":{"thumb":{"w":150,"h":150,"resize":"crop"},"large":{"w":624,"h":1232,"resize":"fit"},"small":{"w":344,"h":680,"resize":"fit"},"medium":{"w":608,"h":1200,"resize":"fit"}}}]}</t>
  </si>
  <si>
    <t>1283412305640919040</t>
  </si>
  <si>
    <t>MmentoAudereSe1</t>
  </si>
  <si>
    <t>@larryelder '' corporate'' wasn' t needed. I know normal people who gave to #BLM thinking they were fighting racism. 😔</t>
  </si>
  <si>
    <t>Wed Jul 15 14:45:12 +0000 2020</t>
  </si>
  <si>
    <t>195271137</t>
  </si>
  <si>
    <t>larryelder</t>
  </si>
  <si>
    <t>1272079752585764865</t>
  </si>
  <si>
    <t>1283411457560858624</t>
  </si>
  <si>
    <t>http://pbs.twimg.com/profile_images/1272080053732610048/bLCtz1ON_normal.jpg</t>
  </si>
  <si>
    <t>http://twitter.com/MmentoAudereSe1/statuses/1283412305640919040</t>
  </si>
  <si>
    <t>{"hashtags":[{"text":"BLM","indices":[76,80]}],"symbols":[],"user_mentions":[{"screen_name":"larryelder","name":"Larry Elder","id":195271137,"id_str":"195271137","indices":[0,11]}],"urls":[]}</t>
  </si>
  <si>
    <t>1283412305435295745</t>
  </si>
  <si>
    <t>Nao_Tochim</t>
  </si>
  <si>
    <t>The fact that the #BLM disregards the  deaths of young Black children totally shows it for what it truly is! A facist, terrorist movement hoping to make our country unstable. These kids lives matter even more then adults. They rely on us to protect them. Kids Lives Matter 2!!!</t>
  </si>
  <si>
    <t>900306177132826624</t>
  </si>
  <si>
    <t>http://pbs.twimg.com/profile_images/1273957101904302081/Aqjp2D7r_normal.jpg</t>
  </si>
  <si>
    <t>http://twitter.com/Nao_Tochim/statuses/1283412305435295745</t>
  </si>
  <si>
    <t>{"hashtags":[{"text":"BLM","indices":[18,22]}],"symbols":[],"user_mentions":[],"urls":[]}</t>
  </si>
  <si>
    <t>1283412302071562240</t>
  </si>
  <si>
    <t>Where are the #BLM protestors blocking the street? 
https://t.co/ic3UB7ILik</t>
  </si>
  <si>
    <t>http://twitter.com/joke_is_you/statuses/1283412302071562240</t>
  </si>
  <si>
    <t>{"hashtags":[{"text":"BLM","indices":[14,18]}],"symbols":[],"user_mentions":[],"urls":[{"url":"https://t.co/ic3UB7ILik","expanded_url":"https://www.dailymail.co.uk/news/article-8522121/Four-teens-attack-pregnant-mother-fly-kick-toddler-daughter.html","display_url":"dailymail.co.uk/news/article-8…","indices":[53,76]}]}</t>
  </si>
  <si>
    <t>1283412297696804864</t>
  </si>
  <si>
    <t>PZivilisation</t>
  </si>
  <si>
    <t>@KaileeScales @Blklivesmatter #TrayvonMartin was a brutal attacker (like #GeorgeFloyed a serial criminal)- but he was unlacky &amp;amp; l o s t - under himsel choosed hard conditions - his life. And his opponent was
n o t  a White one! - So #BLM is a movement born by a Big Lie! #ALM - #StopBLMLies &amp;amp; #BLMobpression!</t>
  </si>
  <si>
    <t>Wed Jul 15 14:45:11 +0000 2020</t>
  </si>
  <si>
    <t>20705181</t>
  </si>
  <si>
    <t>KaileeScales</t>
  </si>
  <si>
    <t>1267517139575083008</t>
  </si>
  <si>
    <t>1267417960588722176</t>
  </si>
  <si>
    <t>http://pbs.twimg.com/profile_images/1267522368433463301/IWcq5zZz_normal.jpg</t>
  </si>
  <si>
    <t>http://twitter.com/PZivilisation/statuses/1283412297696804864</t>
  </si>
  <si>
    <t>{"hashtags":[{"text":"TrayvonMartin","indices":[30,44]},{"text":"GeorgeFloyed","indices":[73,86]},{"text":"BLM","indices":[237,241]},{"text":"ALM","indices":[275,279]},{"text":"StopBLMLies","indices":[282,294]},{"text":"BLMobpression","indices":[301,315]}],"symbols":[],"user_mentions":[{"screen_name":"KaileeScales","name":"Kailee Scales","id":20705181,"id_str":"20705181","indices":[0,13]},{"screen_name":"Blklivesmatter","name":"Black Lives Matter","id":1604931252,"id_str":"1604931252","indices":[14,29]}],"urls":[]}</t>
  </si>
  <si>
    <t>1283412259927187456</t>
  </si>
  <si>
    <t>Apparently, lack of pigment = lack of compassion. Well, so says idiots like @NickCannon @GRIFFTHENME and @LouisFarrakhan “When you have a person who has the lack of pigment ... they have a lack of compassion, melanin comes w/compassion,” Cannon said.
#BLM 
https://t.co/E1f3rYFC4x</t>
  </si>
  <si>
    <t>Wed Jul 15 14:45:02 +0000 2020</t>
  </si>
  <si>
    <t>http://twitter.com/DanaManchild/statuses/1283412259927187456</t>
  </si>
  <si>
    <t>{"hashtags":[{"text":"BLM","indices":[251,255]}],"symbols":[],"user_mentions":[{"screen_name":"NickCannon","name":"Nick Cannon","id":19571299,"id_str":"19571299","indices":[76,87]},{"screen_name":"GRIFFTHENME","name":"Professor Griff","id":73459879,"id_str":"73459879","indices":[88,100]},{"screen_name":"LouisFarrakhan","name":"MINISTER FARRAKHAN","id":273469546,"id_str":"273469546","indices":[105,120]}],"urls":[{"url":"https://t.co/E1f3rYFC4x","expanded_url":"https://www.bizpacreview.com/2020/07/15/nick-cannon-goes-on-racist-anti-semitic-rant-says-white-people-and-jews-are-the-true-savages-947003?utm_medium=Newsletter&amp;utm_source=Get+Response&amp;utm_term=EMAIL&amp;utm_content=Newsletter&amp;utm_campaign=bizpac","display_url":"bizpacreview.com/2020/07/15/nic…","indices":[257,280]}]}</t>
  </si>
  <si>
    <t>1283412252356378628</t>
  </si>
  <si>
    <t>gbraud</t>
  </si>
  <si>
    <t>Consider these 5 steps for addressing #BLM, and any other social or political issue in the future - to protect your revenue, reputation, and brand: https://t.co/YJnq0oD1xs 
#sociajustice #blacklivesmatter #socialjustice #crisispr #crisiscomms #schoolPR #PRSA</t>
  </si>
  <si>
    <t>Wed Jul 15 14:45:00 +0000 2020</t>
  </si>
  <si>
    <t>14792789</t>
  </si>
  <si>
    <t>&lt;a href="https://eclincher.com" rel="nofollow"&gt;eClincher&lt;/a&gt;</t>
  </si>
  <si>
    <t>http://pbs.twimg.com/profile_images/1237039583667331073/UBUY8zpH_normal.jpg</t>
  </si>
  <si>
    <t>New Orleans</t>
  </si>
  <si>
    <t>http://twitter.com/gbraud/statuses/1283412252356378628</t>
  </si>
  <si>
    <t>{"hashtags":[{"text":"BLM","indices":[38,42]},{"text":"sociajustice","indices":[174,187]},{"text":"blacklivesmatter","indices":[188,205]},{"text":"socialjustice","indices":[206,220]},{"text":"crisispr","indices":[221,230]},{"text":"crisiscomms","indices":[231,243]},{"text":"schoolPR","indices":[244,253]},{"text":"PRSA","indices":[254,259]}],"symbols":[],"user_mentions":[],"urls":[{"url":"https://t.co/YJnq0oD1xs","expanded_url":"https://ecs.page.link/R7zmH","display_url":"ecs.page.link/R7zmH","indices":[148,171]}]}</t>
  </si>
  <si>
    <t>1283412189760704512</t>
  </si>
  <si>
    <t>PENSARYHABLAR</t>
  </si>
  <si>
    <t>@politvidchannel What about #BLM avenue? https://t.co/5mDCrjeWAI</t>
  </si>
  <si>
    <t>Wed Jul 15 14:44:45 +0000 2020</t>
  </si>
  <si>
    <t>4878610324</t>
  </si>
  <si>
    <t>politvidchannel</t>
  </si>
  <si>
    <t>100233924</t>
  </si>
  <si>
    <t>1283352454742999041</t>
  </si>
  <si>
    <t>http://pbs.twimg.com/profile_images/1159826597458763776/pHHEuEJe_normal.jpg</t>
  </si>
  <si>
    <t>Mississauga, Ontario</t>
  </si>
  <si>
    <t>http://twitter.com/PENSARYHABLAR/statuses/1283412189760704512</t>
  </si>
  <si>
    <t>{"hashtags":[{"text":"BLM","indices":[28,32]}],"symbols":[],"user_mentions":[{"screen_name":"politvidchannel","name":"PoliticsVideoChannel","id":4878610324,"id_str":"4878610324","indices":[0,16]}],"urls":[],"media":[{"id":1283412182429032400,"id_str":"1283412182429032455","indices":[41,64],"media_url":"http://pbs.twimg.com/tweet_video_thumb/Ec-YlIIXYAcyglH.jpg","media_url_https":"https://pbs.twimg.com/tweet_video_thumb/Ec-YlIIXYAcyglH.jpg","url":"https://t.co/5mDCrjeWAI","display_url":"pic.twitter.com/5mDCrjeWAI","expanded_url":"https://twitter.com/PENSARYHABLAR/status/1283412189760704512/photo/1","type":"photo","sizes":{"thumb":{"w":150,"h":150,"resize":"crop"},"small":{"w":250,"h":200,"resize":"fit"},"medium":{"w":250,"h":200,"resize":"fit"},"large":{"w":250,"h":200,"resize":"fit"}}}]}</t>
  </si>
  <si>
    <t>1283412168516435969</t>
  </si>
  <si>
    <t>KamiHopkins</t>
  </si>
  <si>
    <t>Trump's answer to a question on why Black men die at the hands of police shouldn't surprise us, I suppose. Actually, it shouldn’t surprise us at all. #TrumpsAmerica #DumpTrump2020 #racist #BlackLivesMatter #BLM https://t.co/rBMrnKInuc</t>
  </si>
  <si>
    <t>Wed Jul 15 14:44:40 +0000 2020</t>
  </si>
  <si>
    <t>304183265</t>
  </si>
  <si>
    <t>http://pbs.twimg.com/profile_images/836765659757346818/US4D2kNa_normal.jpg</t>
  </si>
  <si>
    <t>http://twitter.com/KamiHopkins/statuses/1283412168516435969</t>
  </si>
  <si>
    <t>{"hashtags":[{"text":"TrumpsAmerica","indices":[150,164]},{"text":"DumpTrump2020","indices":[165,179]},{"text":"racist","indices":[180,187]},{"text":"BlackLivesMatter","indices":[188,205]},{"text":"BLM","indices":[206,210]}],"symbols":[],"user_mentions":[],"urls":[{"url":"https://t.co/rBMrnKInuc","expanded_url":"https://www.azcentral.com/story/opinion/op-ed/ej-montini/2020/07/15/donald-trump-courts-white-racist-vote-cbs-news-interview/5441058002/","display_url":"azcentral.com/story/opinion/…","indices":[211,234]}]}</t>
  </si>
  <si>
    <t>1283412133112422400</t>
  </si>
  <si>
    <t>dittigas</t>
  </si>
  <si>
    <t>@realDonaldTrump @nytimes “He is utterly incapable of leading this country and it’s dangerous to allow him to do so,” https://t.co/jX3ls1Rxmz
#VoteOutTheGOP #BLM #GeorgeFloyd #BreonnaTaylor #TrumpDeathToll https://t.co/1S675RJfk7</t>
  </si>
  <si>
    <t>Wed Jul 15 14:44:31 +0000 2020</t>
  </si>
  <si>
    <t>544435247</t>
  </si>
  <si>
    <t>1283376421767917568</t>
  </si>
  <si>
    <t>&lt;a href="http://tapbots.com/tweetbot" rel="nofollow"&gt;Tweetbot for iΟS&lt;/a&gt;</t>
  </si>
  <si>
    <t>http://pbs.twimg.com/profile_images/865823068995948548/O_-y7rZ7_normal.jpg</t>
  </si>
  <si>
    <t>http://twitter.com/dittigas/statuses/1283412133112422400</t>
  </si>
  <si>
    <t>{"hashtags":[{"text":"VoteOutTheGOP","indices":[143,157]},{"text":"BLM","indices":[158,162]},{"text":"GeorgeFloyd","indices":[163,175]},{"text":"BreonnaTaylor","indices":[176,190]},{"text":"TrumpDeathToll","indices":[191,206]}],"symbols":[],"user_mentions":[{"screen_name":"realDonaldTrump","name":"Donald J. Trump","id":25073877,"id_str":"25073877","indices":[0,16]},{"screen_name":"nytimes","name":"The New York Times","id":807095,"id_str":"807095","indices":[17,25]}],"urls":[{"url":"https://t.co/jX3ls1Rxmz","expanded_url":"https://www.theguardian.com/us-news/2020/jul/15/donald-trump-niece-president-should-resign","display_url":"theguardian.com/us-news/2020/j…","indices":[118,141]}],"media":[{"id":1283412129584951300,"id_str":"1283412129584951296","indices":[207,230],"media_url":"http://pbs.twimg.com/media/Ec-YiDRWsAAKzxs.jpg","media_url_https":"https://pbs.twimg.com/media/Ec-YiDRWsAAKzxs.jpg","url":"https://t.co/1S675RJfk7","display_url":"pic.twitter.com/1S675RJfk7","expanded_url":"https://twitter.com/dittigas/status/1283412133112422400/photo/1","type":"photo","sizes":{"thumb":{"w":150,"h":150,"resize":"crop"},"medium":{"w":620,"h":372,"resize":"fit"},"small":{"w":620,"h":372,"resize":"fit"},"large":{"w":620,"h":372,"resize":"fit"}}}]}</t>
  </si>
  <si>
    <t>1283412119443189760</t>
  </si>
  <si>
    <t>12evilla</t>
  </si>
  <si>
    <t>Can’t wait to hear people rationalize this as anything other than racism 😇.
Unfortunately, we don’t have access to the same kind of data in Canada. 
.
.
#blacklivesmatter #blm #data #datascience #dataanalytics… https://t.co/impFRQBXGU</t>
  </si>
  <si>
    <t>Wed Jul 15 14:44:28 +0000 2020</t>
  </si>
  <si>
    <t>814936916034539524</t>
  </si>
  <si>
    <t>http://pbs.twimg.com/profile_images/1241011199161978882/Fs2QLGq7_normal.jpg</t>
  </si>
  <si>
    <t>http://twitter.com/12evilla/statuses/1283412119443189760</t>
  </si>
  <si>
    <t>{"hashtags":[{"text":"blacklivesmatter","indices":[154,171]},{"text":"blm","indices":[172,176]},{"text":"data","indices":[177,182]},{"text":"datascience","indices":[183,195]},{"text":"dataanalytics","indices":[196,210]}],"symbols":[],"user_mentions":[],"urls":[{"url":"https://t.co/impFRQBXGU","expanded_url":"https://www.instagram.com/p/CCqqHwgpaZz/?igshid=13l29qmbja9jv","display_url":"instagram.com/p/CCqqHwgpaZz/…","indices":[212,235]}]}</t>
  </si>
  <si>
    <t>1283412085540454400</t>
  </si>
  <si>
    <t>JBerger589</t>
  </si>
  <si>
    <t>Watching piranha's gorge on a body in the water. Black people got OUT OF THEIR CARS ON THE STREET and robbed the @amazon van, got back in their cars, and drove off. Note the white people check on the driver to make sure he's okay.
#BLM is a #Terrorists movement https://t.co/bORUxhNG1S</t>
  </si>
  <si>
    <t>Wed Jul 15 14:44:20 +0000 2020</t>
  </si>
  <si>
    <t>257266229</t>
  </si>
  <si>
    <t>http://pbs.twimg.com/profile_images/1779387827/droidsdw6_starwars__normal.jpg</t>
  </si>
  <si>
    <t>Bothell, WA</t>
  </si>
  <si>
    <t>http://twitter.com/JBerger589/statuses/1283412085540454400</t>
  </si>
  <si>
    <t>{"hashtags":[{"text":"BLM","indices":[232,236]},{"text":"Terrorists","indices":[242,253]}],"symbols":[],"user_mentions":[{"screen_name":"amazon","name":"Amazon","id":20793816,"id_str":"20793816","indices":[113,120]}],"urls":[{"url":"https://t.co/bORUxhNG1S","expanded_url":"https://twitter.com/Pismo_B/status/1282788536622608384","display_url":"twitter.com/Pismo_B/status…","indices":[263,286]}]}</t>
  </si>
  <si>
    <t>1283412015713865729</t>
  </si>
  <si>
    <t>@PinkNewsAction, we just released a powerful spoken word poem on anti-Black racism by Black trans poet Lee Mokobe in support of #BLM. Watch the video: https://t.co/N9HHnvub0j and help us amplify this message of truth and change. ✊🏾✊🏽✊🏻 #EndRacism</t>
  </si>
  <si>
    <t>Wed Jul 15 14:44:03 +0000 2020</t>
  </si>
  <si>
    <t>1281626470713110528</t>
  </si>
  <si>
    <t>PinkNewsAction</t>
  </si>
  <si>
    <t>http://twitter.com/fine_acts/statuses/1283412015713865729</t>
  </si>
  <si>
    <t>{"hashtags":[{"text":"BLM","indices":[128,132]},{"text":"EndRacism","indices":[236,246]}],"symbols":[],"user_mentions":[{"screen_name":"PinkNewsAction","name":"PinkNewsAction","id":1281626470713110500,"id_str":"1281626470713110528","indices":[0,15]}],"urls":[{"url":"https://t.co/N9HHnvub0j","expanded_url":"https://fineacts.co/surviving-blackness","display_url":"fineacts.co/surviving-blac…","indices":[151,174]}]}</t>
  </si>
  <si>
    <t>1283411901205143552</t>
  </si>
  <si>
    <t>tenreiro__</t>
  </si>
  <si>
    <t>#BLM só quando é americano????</t>
  </si>
  <si>
    <t>Wed Jul 15 14:43:36 +0000 2020</t>
  </si>
  <si>
    <t>3787965857</t>
  </si>
  <si>
    <t>http://pbs.twimg.com/profile_images/1277789950679961606/O4Lhjea3_normal.jpg</t>
  </si>
  <si>
    <t>http://twitter.com/tenreiro__/statuses/1283411901205143552</t>
  </si>
  <si>
    <t>1283411888458670086</t>
  </si>
  <si>
    <t>MascNHung</t>
  </si>
  <si>
    <t>@HeraldTribune BREAKING REPORT: 33 Florida labs were just busted COOKING THE BOOKS.. reporting 98% positive rates rather than  9.8%... 🤔🤔🤔🧐
MEDIA SILENT... #coronavirus #covid19 #youaremybreath #saintlaurent #donaldthedope #maga #usa #school #education #police #blm</t>
  </si>
  <si>
    <t>Wed Jul 15 14:43:33 +0000 2020</t>
  </si>
  <si>
    <t>6942422</t>
  </si>
  <si>
    <t>HeraldTribune</t>
  </si>
  <si>
    <t>4455957334</t>
  </si>
  <si>
    <t>1283397928644751362</t>
  </si>
  <si>
    <t>http://pbs.twimg.com/profile_images/1183948862970576897/e719J2Ve_normal.jpg</t>
  </si>
  <si>
    <t>http://twitter.com/MascNHung/statuses/1283411888458670086</t>
  </si>
  <si>
    <t>{"hashtags":[{"text":"coronavirus","indices":[157,169]},{"text":"covid19","indices":[170,178]},{"text":"youaremybreath","indices":[179,194]},{"text":"saintlaurent","indices":[195,208]},{"text":"donaldthedope","indices":[209,223]},{"text":"maga","indices":[224,229]},{"text":"usa","indices":[230,234]},{"text":"school","indices":[235,242]},{"text":"education","indices":[243,253]},{"text":"police","indices":[254,261]},{"text":"blm","indices":[262,266]}],"symbols":[],"user_mentions":[{"screen_name":"HeraldTribune","name":"Herald-Tribune","id":6942422,"id_str":"6942422","indices":[0,14]}],"urls":[]}</t>
  </si>
  <si>
    <t>1283411856518975490</t>
  </si>
  <si>
    <t>Ale_carl36</t>
  </si>
  <si>
    <t>@GNev2 Another nail in the EPL coffin alongside this #BLM 💩</t>
  </si>
  <si>
    <t>Wed Jul 15 14:43:25 +0000 2020</t>
  </si>
  <si>
    <t>287834630</t>
  </si>
  <si>
    <t>GNev2</t>
  </si>
  <si>
    <t>321620234</t>
  </si>
  <si>
    <t>1283406624934305793</t>
  </si>
  <si>
    <t>http://pbs.twimg.com/profile_images/807599682025308160/y2n2BOkP_normal.jpg</t>
  </si>
  <si>
    <t>Birmingham</t>
  </si>
  <si>
    <t>http://twitter.com/Ale_carl36/statuses/1283411856518975490</t>
  </si>
  <si>
    <t>{"hashtags":[{"text":"BLM","indices":[53,57]}],"symbols":[],"user_mentions":[{"screen_name":"GNev2","name":"Gary Neville","id":287834630,"id_str":"287834630","indices":[0,6]}],"urls":[]}</t>
  </si>
  <si>
    <t>1283411846620487680</t>
  </si>
  <si>
    <t>younesboukala</t>
  </si>
  <si>
    <t>❤️La vie des Noir.e.s compte. Bravo aux organismes qui ont réalisé ce magnifique #streetart #blm #mtl https://t.co/ahj1jqKDco</t>
  </si>
  <si>
    <t>Wed Jul 15 14:43:23 +0000 2020</t>
  </si>
  <si>
    <t>775369372101648384</t>
  </si>
  <si>
    <t>http://pbs.twimg.com/profile_images/933164581710712832/PrhC-GSZ_normal.jpg</t>
  </si>
  <si>
    <t>Lachine, Montréal</t>
  </si>
  <si>
    <t>http://twitter.com/younesboukala/statuses/1283411846620487680</t>
  </si>
  <si>
    <t>{"hashtags":[{"text":"streetart","indices":[81,91]},{"text":"blm","indices":[92,96]},{"text":"mtl","indices":[97,101]}],"symbols":[],"user_mentions":[],"urls":[],"media":[{"id":1283411817742696400,"id_str":"1283411817742696448","indices":[102,125],"media_url":"http://pbs.twimg.com/media/Ec-YP5kXgAA3t-Q.jpg","media_url_https":"https://pbs.twimg.com/media/Ec-YP5kXgAA3t-Q.jpg","url":"https://t.co/ahj1jqKDco","display_url":"pic.twitter.com/ahj1jqKDco","expanded_url":"https://twitter.com/younesboukala/status/1283411846620487680/photo/1","type":"photo","sizes":{"medium":{"w":1200,"h":882,"resize":"fit"},"thumb":{"w":150,"h":150,"resize":"crop"},"large":{"w":1242,"h":913,"resize":"fit"},"small":{"w":680,"h":500,"resize":"fit"}}}]}</t>
  </si>
  <si>
    <t>1283411780853731328</t>
  </si>
  <si>
    <t>OneVenusThrow</t>
  </si>
  <si>
    <t>1,300 people in #NYC are facing class B misdemeanors for breaking the #NYCCurfew (punishable by a 500-dollar fine and/or #jail time). 
That means that nearly half of all arrests during the #NYCProtests were for merely being in the streets after 8pm.
https://t.co/TCB017CpOn
#BLM</t>
  </si>
  <si>
    <t>Wed Jul 15 14:43:07 +0000 2020</t>
  </si>
  <si>
    <t>358230596</t>
  </si>
  <si>
    <t>http://pbs.twimg.com/profile_images/1575486560/thumbnail-4_normal.jpg</t>
  </si>
  <si>
    <t>Manna-hata</t>
  </si>
  <si>
    <t>http://twitter.com/OneVenusThrow/statuses/1283411780853731328</t>
  </si>
  <si>
    <t>{"hashtags":[{"text":"NYC","indices":[16,20]},{"text":"NYCCurfew","indices":[70,80]},{"text":"jail","indices":[121,126]},{"text":"NYCProtests","indices":[189,201]},{"text":"BLM","indices":[274,278]}],"symbols":[],"user_mentions":[],"urls":[{"url":"https://t.co/TCB017CpOn","expanded_url":"https://www.leftvoice.org/1300-blm-protesters-in-nyc-face-jail-time-and-fines","display_url":"leftvoice.org/1300-blm-prote…","indices":[250,273]}]}</t>
  </si>
  <si>
    <t>1283411749018972160</t>
  </si>
  <si>
    <t>RCLaccounting</t>
  </si>
  <si>
    <t>A great move showing the passion in the city for the BLM movement 
#BLM #Bristol https://t.co/NkrhH3kYvd</t>
  </si>
  <si>
    <t>Wed Jul 15 14:43:00 +0000 2020</t>
  </si>
  <si>
    <t>1908254904</t>
  </si>
  <si>
    <t>http://pbs.twimg.com/profile_images/1082576775157288960/vZtAYk7r_normal.jpg</t>
  </si>
  <si>
    <t>Oxford, England</t>
  </si>
  <si>
    <t>http://twitter.com/RCLaccounting/statuses/1283411749018972160</t>
  </si>
  <si>
    <t>{"hashtags":[{"text":"BLM","indices":[67,71]},{"text":"Bristol","indices":[72,80]}],"symbols":[],"user_mentions":[],"urls":[{"url":"https://t.co/NkrhH3kYvd","expanded_url":"https://twitter.com/Independent/status/1283271517434863621","display_url":"twitter.com/Independent/st…","indices":[81,104]}]}</t>
  </si>
  <si>
    <t>1283411748876427264</t>
  </si>
  <si>
    <t>dailystar</t>
  </si>
  <si>
    <t>Black Lives Matter statue on Edward Colston plinth went up without permission https://t.co/uW9pwyWOrg #BlackLivesMatter #EdwardColston #BLM #Bristol https://t.co/nuc9eapQTx</t>
  </si>
  <si>
    <t>20442930</t>
  </si>
  <si>
    <t>http://pbs.twimg.com/profile_images/1194567901233197061/P09aWORq_normal.jpg</t>
  </si>
  <si>
    <t>http://twitter.com/dailystar/statuses/1283411748876427264</t>
  </si>
  <si>
    <t>{"hashtags":[{"text":"BlackLivesMatter","indices":[102,119]},{"text":"EdwardColston","indices":[120,134]},{"text":"BLM","indices":[135,139]},{"text":"Bristol","indices":[140,148]}],"symbols":[],"user_mentions":[],"urls":[{"url":"https://t.co/uW9pwyWOrg","expanded_url":"https://www.dailystar.co.uk/news/latest-news/black-lives-matter-statue-edward-22360033","display_url":"dailystar.co.uk/news/latest-ne…","indices":[78,101]}],"media":[{"id":1283391864612290600,"id_str":"1283391864612290567","indices":[149,172],"media_url":"http://pbs.twimg.com/media/Ec-GGeXXgAcWwsO.jpg","media_url_https":"https://pbs.twimg.com/media/Ec-GGeXXgAcWwsO.jpg","url":"https://t.co/nuc9eapQTx","display_url":"pic.twitter.com/nuc9eapQTx","expanded_url":"https://twitter.com/dailystar/status/1283411748876427264/photo/1","type":"photo","sizes":{"thumb":{"w":150,"h":150,"resize":"crop"},"small":{"w":680,"h":452,"resize":"fit"},"medium":{"w":810,"h":539,"resize":"fit"},"large":{"w":810,"h":539,"resize":"fit"}}}]}</t>
  </si>
  <si>
    <t>1283411746841976836</t>
  </si>
  <si>
    <t>DebLimaBean</t>
  </si>
  <si>
    <t>@MichelleSteelCA @HarleyRouda Harley supports #BLM as do most of us in OC. “Among those speaking was U.S. Rep. Harley Rouda. He talked about traveling to Montgomery, Alabama with fellow Congressman John Lewis and learning about lynchings and the Civil rights movement.” https://t.co/x65EDOIy5w</t>
  </si>
  <si>
    <t>Wed Jul 15 14:42:59 +0000 2020</t>
  </si>
  <si>
    <t>1122934522134315009</t>
  </si>
  <si>
    <t>MichelleSteelCA</t>
  </si>
  <si>
    <t>200622458</t>
  </si>
  <si>
    <t>1283402545768140800</t>
  </si>
  <si>
    <t>http://pbs.twimg.com/profile_images/1047332779254407169/Oq52wxAK_normal.jpg</t>
  </si>
  <si>
    <t>http://twitter.com/DebLimaBean/statuses/1283411746841976836</t>
  </si>
  <si>
    <t>{"hashtags":[{"text":"BLM","indices":[46,50]}],"symbols":[],"user_mentions":[{"screen_name":"MichelleSteelCA","name":"Michelle Steel","id":1122934522134315000,"id_str":"1122934522134315009","indices":[0,16]},{"screen_name":"HarleyRouda","name":"Harley Rouda","id":27789237,"id_str":"27789237","indices":[17,29]}],"urls":[{"url":"https://t.co/x65EDOIy5w","expanded_url":"https://www.ocregister.com/protesters-against-police-brutality-return-to-huntington-beach-sunday","display_url":"ocregister.com/protesters-aga…","indices":[270,293]}]}</t>
  </si>
  <si>
    <t>1283411729884512257</t>
  </si>
  <si>
    <t>writesbooks</t>
  </si>
  <si>
    <t>@SteveHalbleib Notice how so many of the customers are black? Kinda defeats the #BLM's purpose, doesn't it?</t>
  </si>
  <si>
    <t>Wed Jul 15 14:42:55 +0000 2020</t>
  </si>
  <si>
    <t>950065165927702528</t>
  </si>
  <si>
    <t>SteveHalbleib</t>
  </si>
  <si>
    <t>17366166</t>
  </si>
  <si>
    <t>1283402495126011904</t>
  </si>
  <si>
    <t>http://pbs.twimg.com/profile_images/1227348191651225608/bGOWIVo-_normal.jpg</t>
  </si>
  <si>
    <t>http://twitter.com/writesbooks/statuses/1283411729884512257</t>
  </si>
  <si>
    <t>{"hashtags":[{"text":"BLM","indices":[80,84]}],"symbols":[],"user_mentions":[{"screen_name":"SteveHalbleib","name":"Steve Halbleib","id":950065165927702500,"id_str":"950065165927702528","indices":[0,14]}],"urls":[]}</t>
  </si>
  <si>
    <t>1283411728055902208</t>
  </si>
  <si>
    <t>@PinkNews, we just released a powerful spoken word poem on anti-Black racism by Black trans poet Lee Mokobe in support of #BLM. Watch the video: https://t.co/N9HHnvub0j and help us amplify this message of truth and change. ✊🏾✊🏽✊🏻 #EndRacism</t>
  </si>
  <si>
    <t>27987687</t>
  </si>
  <si>
    <t>PinkNews</t>
  </si>
  <si>
    <t>http://twitter.com/fine_acts/statuses/1283411728055902208</t>
  </si>
  <si>
    <t>{"hashtags":[{"text":"BLM","indices":[122,126]},{"text":"EndRacism","indices":[230,240]}],"symbols":[],"user_mentions":[{"screen_name":"PinkNews","name":"PinkNews","id":27987687,"id_str":"27987687","indices":[0,9]}],"urls":[{"url":"https://t.co/N9HHnvub0j","expanded_url":"https://fineacts.co/surviving-blackness","display_url":"fineacts.co/surviving-blac…","indices":[145,168]}]}</t>
  </si>
  <si>
    <t>1283411715254779907</t>
  </si>
  <si>
    <t>QF</t>
  </si>
  <si>
    <t>Thank you everyone for tuning in to our #ECSpeakerSeries today! Thank you to both Layla F. Saad and Dr. Amal Al Malki! It was a very insightful and thought-provoking conversation! Stay tuned for the full video on our YouTube channel. #BlackLivesMatter #blm @HBKU</t>
  </si>
  <si>
    <t>Wed Jul 15 14:42:52 +0000 2020</t>
  </si>
  <si>
    <t>116424578</t>
  </si>
  <si>
    <t>http://pbs.twimg.com/profile_images/1077862225388425376/waWbMd1g_normal.jpg</t>
  </si>
  <si>
    <t>Doha, Qatar</t>
  </si>
  <si>
    <t>http://twitter.com/QF/statuses/1283411715254779907</t>
  </si>
  <si>
    <t>{"hashtags":[{"text":"ECSpeakerSeries","indices":[40,56]},{"text":"BlackLivesMatter","indices":[234,251]},{"text":"blm","indices":[252,256]}],"symbols":[],"user_mentions":[{"screen_name":"HBKU","name":"جامعة حمد بن خليفة","id":477486252,"id_str":"477486252","indices":[257,262]}],"urls":[]}</t>
  </si>
  <si>
    <t>1283411701057163265</t>
  </si>
  <si>
    <t>MariaAn20409802</t>
  </si>
  <si>
    <t>#BLM https://t.co/HSHm5PpFf9</t>
  </si>
  <si>
    <t>Wed Jul 15 14:42:48 +0000 2020</t>
  </si>
  <si>
    <t>1168543238678032384</t>
  </si>
  <si>
    <t>http://twitter.com/MariaAn20409802/statuses/1283411701057163265</t>
  </si>
  <si>
    <t>{"hashtags":[{"text":"BLM","indices":[0,4]}],"symbols":[],"user_mentions":[],"urls":[{"url":"https://t.co/HSHm5PpFf9","expanded_url":"https://twitter.com/land_terri/status/1283398200947335168","display_url":"twitter.com/land_terri/sta…","indices":[5,28]}]}</t>
  </si>
  <si>
    <t>1283411673810972672</t>
  </si>
  <si>
    <t>AlteWeisseFrau</t>
  </si>
  <si>
    <t>@welt Nun müssen es also #Statuen von  #BLM-Aktivisten sein. Als #Lenin oder #Stalin-Statuen errichtet wurden, glaubten viele auch, das Leben würde schöner und die Gesellschaft eine bessere werden.
Geschichte wiederholt sich. 
#Bristol
#AllLivesMatter</t>
  </si>
  <si>
    <t>Wed Jul 15 14:42:42 +0000 2020</t>
  </si>
  <si>
    <t>8720562</t>
  </si>
  <si>
    <t>welt</t>
  </si>
  <si>
    <t>1060604984134393858</t>
  </si>
  <si>
    <t>1283409755134976002</t>
  </si>
  <si>
    <t>http://pbs.twimg.com/profile_images/1060633087724404736/zhpopIhe_normal.jpg</t>
  </si>
  <si>
    <t>http://twitter.com/AlteWeisseFrau/statuses/1283411673810972672</t>
  </si>
  <si>
    <t>{"hashtags":[{"text":"Statuen","indices":[25,33]},{"text":"BLM","indices":[39,43]},{"text":"Lenin","indices":[65,71]},{"text":"Stalin","indices":[77,84]},{"text":"Bristol","indices":[227,235]},{"text":"AllLivesMatter","indices":[236,251]}],"symbols":[],"user_mentions":[{"screen_name":"welt","name":"WELT","id":8720562,"id_str":"8720562","indices":[0,5]}],"urls":[]}</t>
  </si>
  <si>
    <t>1283411663950151680</t>
  </si>
  <si>
    <t>Kakai_to_baben</t>
  </si>
  <si>
    <t>Oh............ I CANT 
#blm https://t.co/NC03FgZ9fu</t>
  </si>
  <si>
    <t>Wed Jul 15 14:42:39 +0000 2020</t>
  </si>
  <si>
    <t>855473716276457472</t>
  </si>
  <si>
    <t>http://pbs.twimg.com/profile_images/1101119931863756801/l2p3PVf2_normal.jpg</t>
  </si>
  <si>
    <t>хуево-тутуево</t>
  </si>
  <si>
    <t>http://twitter.com/Kakai_to_baben/statuses/1283411663950151680</t>
  </si>
  <si>
    <t>{"hashtags":[{"text":"blm","indices":[23,27]}],"symbols":[],"user_mentions":[],"urls":[],"media":[{"id":1283411660523425800,"id_str":"1283411660523425792","indices":[28,51],"media_url":"http://pbs.twimg.com/media/Ec-YGv4X0AAtkJp.jpg","media_url_https":"https://pbs.twimg.com/media/Ec-YGv4X0AAtkJp.jpg","url":"https://t.co/NC03FgZ9fu","display_url":"pic.twitter.com/NC03FgZ9fu","expanded_url":"https://twitter.com/Kakai_to_baben/status/1283411663950151680/photo/1","type":"photo","sizes":{"large":{"w":1079,"h":416,"resize":"fit"},"thumb":{"w":150,"h":150,"resize":"crop"},"medium":{"w":1079,"h":416,"resize":"fit"},"small":{"w":680,"h":262,"resize":"fit"}}}]}</t>
  </si>
  <si>
    <t>1283411643729231872</t>
  </si>
  <si>
    <t>paulbronco1</t>
  </si>
  <si>
    <t>What?? Police are actually good? Holy sh!t! but I thought we were going to defund and dissolve our law enforcement. Asshats! Can’t wait until the protestors need help. But there’s so much brutality..Jack wagons....#BlueLivesMatter #blm #cops #deadonkeys https://t.co/FXLHHVOwji</t>
  </si>
  <si>
    <t>Wed Jul 15 14:42:35 +0000 2020</t>
  </si>
  <si>
    <t>1059589397367021568</t>
  </si>
  <si>
    <t>http://pbs.twimg.com/profile_images/1283393000614137856/OcQ54fur_normal.jpg</t>
  </si>
  <si>
    <t>http://twitter.com/paulbronco1/statuses/1283411643729231872</t>
  </si>
  <si>
    <t>{"hashtags":[{"text":"BlueLivesMatter","indices":[214,230]},{"text":"blm","indices":[231,235]},{"text":"cops","indices":[236,241]},{"text":"deadonkeys","indices":[242,253]}],"symbols":[],"user_mentions":[],"urls":[{"url":"https://t.co/FXLHHVOwji","expanded_url":"https://www.cnn.com/2020/07/14/us/officer-saves-3-week-old-baby-trnd/index.html","display_url":"cnn.com/2020/07/14/us/…","indices":[254,277]}]}</t>
  </si>
  <si>
    <t>1283411618542518272</t>
  </si>
  <si>
    <t>chicken36684715</t>
  </si>
  <si>
    <t>@IsisWoody @NYPDnews @NYPDTips He is standing up against the marxist #BLM movement.   He's a hero in my eyes and millions of others!</t>
  </si>
  <si>
    <t>Wed Jul 15 14:42:29 +0000 2020</t>
  </si>
  <si>
    <t>1225119037677588480</t>
  </si>
  <si>
    <t>IsisWoody</t>
  </si>
  <si>
    <t>1281282320884994048</t>
  </si>
  <si>
    <t>1283401735260835840</t>
  </si>
  <si>
    <t>http://pbs.twimg.com/profile_images/1281283128330510336/8Ycz4bVe_normal.jpg</t>
  </si>
  <si>
    <t>http://twitter.com/chicken36684715/statuses/1283411618542518272</t>
  </si>
  <si>
    <t>{"hashtags":[{"text":"BLM","indices":[69,73]}],"symbols":[],"user_mentions":[{"screen_name":"IsisWoody","name":"Isis johnson woody","id":1225119037677588500,"id_str":"1225119037677588480","indices":[0,10]},{"screen_name":"NYPDnews","name":"NYPD NEWS","id":17393196,"id_str":"17393196","indices":[11,20]},{"screen_name":"NYPDTips","name":"NYPD Crime Stoppers","id":1038208115525800000,"id_str":"1038208115525799936","indices":[21,30]}],"urls":[]}</t>
  </si>
  <si>
    <t>1283411584149123072</t>
  </si>
  <si>
    <t>ForesterFolk</t>
  </si>
  <si>
    <t>I don't get @MrBeastYT's twitter banner, does he think the whole #BLM movement is a joke??? https://t.co/eZ5vwEKDfg</t>
  </si>
  <si>
    <t>Wed Jul 15 14:42:20 +0000 2020</t>
  </si>
  <si>
    <t>1217082692434526209</t>
  </si>
  <si>
    <t>http://pbs.twimg.com/profile_images/1264929063057014791/F52FsQi-_normal.jpg</t>
  </si>
  <si>
    <t>http://twitter.com/ForesterFolk/statuses/1283411584149123072</t>
  </si>
  <si>
    <t>{"hashtags":[{"text":"BLM","indices":[65,69]}],"symbols":[],"user_mentions":[{"screen_name":"MrBeastYT","name":"MrBeast","id":2455740283,"id_str":"2455740283","indices":[12,22]}],"urls":[],"media":[{"id":1283411581917773800,"id_str":"1283411581917773824","indices":[92,115],"media_url":"http://pbs.twimg.com/media/Ec-YCLDUwAA87p0.jpg","media_url_https":"https://pbs.twimg.com/media/Ec-YCLDUwAA87p0.jpg","url":"https://t.co/eZ5vwEKDfg","display_url":"pic.twitter.com/eZ5vwEKDfg","expanded_url":"https://twitter.com/ForesterFolk/status/1283411584149123072/photo/1","type":"photo","sizes":{"thumb":{"w":150,"h":150,"resize":"crop"},"large":{"w":1080,"h":360,"resize":"fit"},"small":{"w":680,"h":227,"resize":"fit"},"medium":{"w":1080,"h":360,"resize":"fit"}}}]}</t>
  </si>
  <si>
    <t>1283411558803087360</t>
  </si>
  <si>
    <t>@HarronWawker, we just released a powerful spoken word poem on anti-Black racism by Black trans poet Lee Mokobe in support of #BLM. Watch the video: https://t.co/N9HHnvub0j and help us amplify this message of truth and change. ✊🏾✊🏽✊🏻 #EndRacism</t>
  </si>
  <si>
    <t>Wed Jul 15 14:42:14 +0000 2020</t>
  </si>
  <si>
    <t>18103220</t>
  </si>
  <si>
    <t>HarronWawker</t>
  </si>
  <si>
    <t>http://twitter.com/fine_acts/statuses/1283411558803087360</t>
  </si>
  <si>
    <t>{"hashtags":[{"text":"BLM","indices":[126,130]},{"text":"EndRacism","indices":[234,244]}],"symbols":[],"user_mentions":[{"screen_name":"HarronWawker","name":"harron walker","id":18103220,"id_str":"18103220","indices":[0,13]}],"urls":[{"url":"https://t.co/N9HHnvub0j","expanded_url":"https://fineacts.co/surviving-blackness","display_url":"fineacts.co/surviving-blac…","indices":[149,172]}]}</t>
  </si>
  <si>
    <t>1283411541891653634</t>
  </si>
  <si>
    <t>NovelistNick</t>
  </si>
  <si>
    <t>Jews is trending again, a day after #JewishPrivelege and #JewishFragility. Which means the #BlackLivesMatter Farrakhan strokers are out of their cages.
We told you #BLM was full of garbage people. What did you expect from a supremacist cult? Equality?</t>
  </si>
  <si>
    <t>Wed Jul 15 14:42:10 +0000 2020</t>
  </si>
  <si>
    <t>860292098850992128</t>
  </si>
  <si>
    <t>http://pbs.twimg.com/profile_images/860325189514518528/u5ut7eck_normal.jpg</t>
  </si>
  <si>
    <t>http://twitter.com/NovelistNick/statuses/1283411541891653634</t>
  </si>
  <si>
    <t>{"hashtags":[{"text":"JewishPrivelege","indices":[36,52]},{"text":"JewishFragility","indices":[57,73]},{"text":"BlackLivesMatter","indices":[91,108]},{"text":"BLM","indices":[165,169]}],"symbols":[],"user_mentions":[],"urls":[]}</t>
  </si>
  <si>
    <t>1283411538661961728</t>
  </si>
  <si>
    <t>mythoughtescape</t>
  </si>
  <si>
    <t>5 #arguements against #USA being #Racists #Country
https://t.co/7QUcnMP2Rg 
#Marxists @ 
#BLM R preaching #Communism 2 #ignorant #community - #selfish #power grab by #white #kkk #Democrats using #BlackLivesMatter as bunch of #suckers #CheckChangeGo #TCMParty</t>
  </si>
  <si>
    <t>556350589</t>
  </si>
  <si>
    <t>http://pbs.twimg.com/profile_images/2147317722/colorBottles2.1_normal.JPG</t>
  </si>
  <si>
    <t>http://twitter.com/mythoughtescape/statuses/1283411538661961728</t>
  </si>
  <si>
    <t>{"hashtags":[{"text":"arguements","indices":[2,13]},{"text":"USA","indices":[22,26]},{"text":"Racists","indices":[33,41]},{"text":"Country","indices":[42,50]},{"text":"Marxists","indices":[76,85]},{"text":"BLM","indices":[89,93]},{"text":"Communism","indices":[106,116]},{"text":"ignorant","indices":[119,128]},{"text":"community","indices":[129,139]},{"text":"selfish","indices":[142,150]},{"text":"power","indices":[151,157]},{"text":"white","indices":[166,172]},{"text":"kkk","indices":[173,177]},{"text":"Democrats","indices":[178,188]},{"text":"BlackLivesMatter","indices":[195,212]},{"text":"suckers","indices":[225,233]},{"text":"CheckChangeGo","indices":[234,248]},{"text":"TCMParty","indices":[249,258]}],"symbols":[],"user_mentions":[],"urls":[{"url":"https://t.co/7QUcnMP2Rg","expanded_url":"https://tiny.iavian.net/11xs8elected","display_url":"tiny.iavian.net/11xs8elected","indices":[51,74]}]}</t>
  </si>
  <si>
    <t>1283411532840341505</t>
  </si>
  <si>
    <t>One_Travis</t>
  </si>
  <si>
    <t>I uploaded the It’s Ok design to teepublic.  https://t.co/j9rUcENuMs you can get it on shirts, mask, etc. proceeds to BLM. #blm #blacklivesmatter #mask #covid19 #nazipunksfuckoff https://t.co/dTHrPGJQW2</t>
  </si>
  <si>
    <t>Wed Jul 15 14:42:08 +0000 2020</t>
  </si>
  <si>
    <t>702888515126894593</t>
  </si>
  <si>
    <t>http://pbs.twimg.com/profile_images/1267592463117619208/5rh5s5bt_normal.jpg</t>
  </si>
  <si>
    <t>Marion, OH</t>
  </si>
  <si>
    <t>http://twitter.com/One_Travis/statuses/1283411532840341505</t>
  </si>
  <si>
    <t>{"hashtags":[{"text":"blm","indices":[123,127]},{"text":"blacklivesmatter","indices":[128,145]},{"text":"mask","indices":[146,151]},{"text":"covid19","indices":[152,160]},{"text":"nazipunksfuckoff","indices":[161,178]}],"symbols":[],"user_mentions":[],"urls":[{"url":"https://t.co/j9rUcENuMs","expanded_url":"https://www.teepublic.com/mask/12215134-its-ok","display_url":"teepublic.com/mask/12215134-…","indices":[45,68]}],"media":[{"id":1283411524569256000,"id_str":"1283411524569255937","indices":[179,202],"media_url":"http://pbs.twimg.com/media/Ec-X-1aX0AEcFf1.jpg","media_url_https":"https://pbs.twimg.com/media/Ec-X-1aX0AEcFf1.jpg","url":"https://t.co/dTHrPGJQW2","display_url":"pic.twitter.com/dTHrPGJQW2","expanded_url":"https://twitter.com/One_Travis/status/1283411532840341505/photo/1","type":"photo","sizes":{"thumb":{"w":150,"h":150,"resize":"crop"},"large":{"w":1125,"h":1149,"resize":"fit"},"medium":{"w":1125,"h":1149,"resize":"fit"},"small":{"w":666,"h":680,"resize":"fit"}}}]}</t>
  </si>
  <si>
    <t>1283411524321718273</t>
  </si>
  <si>
    <t>MsNette79</t>
  </si>
  <si>
    <t>2 Live Crew - Banned In The U.S.A. https://t.co/96wtnXMND9 via @YouTube  This is patriotic 🇺🇸 #blm 😁</t>
  </si>
  <si>
    <t>Wed Jul 15 14:42:06 +0000 2020</t>
  </si>
  <si>
    <t>15152007</t>
  </si>
  <si>
    <t>http://pbs.twimg.com/profile_images/1234254614662438913/XCGUEURA_normal.jpg</t>
  </si>
  <si>
    <t>432HZ, USA 🪐</t>
  </si>
  <si>
    <t>http://twitter.com/MsNette79/statuses/1283411524321718273</t>
  </si>
  <si>
    <t>{"hashtags":[{"text":"blm","indices":[94,98]}],"symbols":[],"user_mentions":[{"screen_name":"YouTube","name":"YouTube","id":10228272,"id_str":"10228272","indices":[63,71]}],"urls":[{"url":"https://t.co/96wtnXMND9","expanded_url":"https://youtu.be/nEH_ms8d1ws","display_url":"youtu.be/nEH_ms8d1ws","indices":[35,58]}]}</t>
  </si>
  <si>
    <t>1283411523306651649</t>
  </si>
  <si>
    <t>MarquesSpeaks1</t>
  </si>
  <si>
    <t>Knowledge is action.  Once you know who you are. What are you going to do with it? Are you going to use it as only a talking point? Do something with your knowledge. ⠀
#education #teach #knowledge #melanin #blm #malcolmx #africa #westafrica #marquesspeaks
https://t.co/YBY50GombD https://t.co/B1NovTXb2Z</t>
  </si>
  <si>
    <t>1277072194204565505</t>
  </si>
  <si>
    <t>http://pbs.twimg.com/profile_images/1277074005552517120/9U0dSX94_normal.jpg</t>
  </si>
  <si>
    <t>http://twitter.com/MarquesSpeaks1/statuses/1283411523306651649</t>
  </si>
  <si>
    <t>{"hashtags":[{"text":"education","indices":[168,178]},{"text":"teach","indices":[179,185]},{"text":"knowledge","indices":[186,196]},{"text":"melanin","indices":[197,205]},{"text":"blm","indices":[206,210]},{"text":"malcolmx","indices":[211,220]},{"text":"africa","indices":[221,228]},{"text":"westafrica","indices":[229,240]},{"text":"marquesspeaks","indices":[241,255]}],"symbols":[],"user_mentions":[],"urls":[{"url":"https://t.co/YBY50GombD","expanded_url":"https://www.instagram.com/p/CCqo2r-K1ww/?igshid=k9b9mryh32qk","display_url":"instagram.com/p/CCqo2r-K1ww/…","indices":[256,279]}],"media":[{"id":1283411514217701400,"id_str":"1283411514217701377","indices":[280,303],"media_url":"http://pbs.twimg.com/media/Ec-X-O2XoAEeA2k.jpg","media_url_https":"https://pbs.twimg.com/media/Ec-X-O2XoAEeA2k.jpg","url":"https://t.co/B1NovTXb2Z","display_url":"pic.twitter.com/B1NovTXb2Z","expanded_url":"https://twitter.com/MarquesSpeaks1/status/1283411523306651649/photo/1","type":"photo","sizes":{"thumb":{"w":150,"h":150,"resize":"crop"},"small":{"w":272,"h":185,"resize":"fit"},"medium":{"w":272,"h":185,"resize":"fit"},"large":{"w":272,"h":185,"resize":"fit"}}}]}</t>
  </si>
  <si>
    <t>1283411497398554625</t>
  </si>
  <si>
    <t>Peregrinus111</t>
  </si>
  <si>
    <t>Donations to #BLM Are Funneled Through #Democrat Related #ActBlue and Handled by Organization Led By Member of #WeatherUnderground Terrorist Group
https://t.co/JYpGh4BZ2l #BLMprotest #DemocratsAreMarxistsDestroyingAmerica #BLMMOVEMENT #ScamAlert #DemocratMobs #blacklivesmatter</t>
  </si>
  <si>
    <t>Wed Jul 15 14:42:00 +0000 2020</t>
  </si>
  <si>
    <t>1172603457980837890</t>
  </si>
  <si>
    <t>http://pbs.twimg.com/profile_images/1252624901913051137/Jii1iyaZ_normal.jpg</t>
  </si>
  <si>
    <t>US of A</t>
  </si>
  <si>
    <t>http://twitter.com/Peregrinus111/statuses/1283411497398554625</t>
  </si>
  <si>
    <t>{"hashtags":[{"text":"BLM","indices":[13,17]},{"text":"Democrat","indices":[39,48]},{"text":"ActBlue","indices":[57,65]},{"text":"WeatherUnderground","indices":[111,130]},{"text":"BLMprotest","indices":[172,183]},{"text":"DemocratsAreMarxistsDestroyingAmerica","indices":[184,222]},{"text":"BLMMOVEMENT","indices":[223,235]},{"text":"ScamAlert","indices":[236,246]},{"text":"DemocratMobs","indices":[247,260]},{"text":"blacklivesmatter","indices":[261,278]}],"symbols":[],"user_mentions":[],"urls":[{"url":"https://t.co/JYpGh4BZ2l","expanded_url":"https://www.thegatewaypundit.com/2020/06/exclusive-donations-blm-funneled-democrat-related-actblue-handled-organization-led-member-weather-underground-terrorist-group/","display_url":"thegatewaypundit.com/2020/06/exclus…","indices":[148,171]}]}</t>
  </si>
  <si>
    <t>1283411485281136640</t>
  </si>
  <si>
    <t>AgeCoalition</t>
  </si>
  <si>
    <t>WHY DO BLACK PEOPLE KEEP DYING AND THE GOP KEEP IGNORING IT #BLM</t>
  </si>
  <si>
    <t>Wed Jul 15 14:41:57 +0000 2020</t>
  </si>
  <si>
    <t>1275153173238427649</t>
  </si>
  <si>
    <t>http://pbs.twimg.com/profile_images/1275153466130927617/T1N8Pzf6_normal.jpg</t>
  </si>
  <si>
    <t>http://twitter.com/AgeCoalition/statuses/1283411485281136640</t>
  </si>
  <si>
    <t>{"hashtags":[{"text":"BLM","indices":[60,64]}],"symbols":[],"user_mentions":[],"urls":[]}</t>
  </si>
  <si>
    <t>1283411420911108097</t>
  </si>
  <si>
    <t>A_Grayy15</t>
  </si>
  <si>
    <t>Come in and tell me your biggest fear, i will tell you mine! NEW TWITCH AFFILIATE! WARZONE TIME!   #AFL #ProAthlete #OC #BLM https://t.co/mRfcGZfay9</t>
  </si>
  <si>
    <t>Wed Jul 15 14:41:42 +0000 2020</t>
  </si>
  <si>
    <t>1061308049607012352</t>
  </si>
  <si>
    <t>http://pbs.twimg.com/profile_images/1216384220110774272/pObTLJHr_normal.jpg</t>
  </si>
  <si>
    <t>http://twitter.com/A_Grayy15/statuses/1283411420911108097</t>
  </si>
  <si>
    <t>{"hashtags":[{"text":"AFL","indices":[99,103]},{"text":"ProAthlete","indices":[104,115]},{"text":"OC","indices":[116,119]},{"text":"BLM","indices":[120,124]}],"symbols":[],"user_mentions":[],"urls":[{"url":"https://t.co/mRfcGZfay9","expanded_url":"https://twitch.tv/ocgray","display_url":"twitch.tv/ocgray","indices":[125,148]}]}</t>
  </si>
  <si>
    <t>1283411398974996482</t>
  </si>
  <si>
    <t>amospully</t>
  </si>
  <si>
    <t>Churches, Statues Burned and Vandalized across Multiple U.S. States - Milton Quintanilla #BLM  https://t.co/1AL6XMY4Ho</t>
  </si>
  <si>
    <t>Wed Jul 15 14:41:36 +0000 2020</t>
  </si>
  <si>
    <t>17117399</t>
  </si>
  <si>
    <t>http://pbs.twimg.com/profile_images/1833951143/photo__1__normal.JPG</t>
  </si>
  <si>
    <t>Fulton, MO</t>
  </si>
  <si>
    <t>http://twitter.com/amospully/statuses/1283411398974996482</t>
  </si>
  <si>
    <t>{"hashtags":[{"text":"BLM","indices":[89,93]}],"symbols":[],"user_mentions":[],"urls":[{"url":"https://t.co/1AL6XMY4Ho","expanded_url":"https://www.christianheadlines.com/contributors/milton-quintanilla/churches-statues-burned-and-vandalized-across-multiple-us-states.html","display_url":"christianheadlines.com/contributors/m…","indices":[95,118]}]}</t>
  </si>
  <si>
    <t>1283411351818219522</t>
  </si>
  <si>
    <t>LittletonTWalle</t>
  </si>
  <si>
    <t>@hschwab74 Yes. Also hate the commercials for companies that tell you how virtuous they are (COVID, #BLM nonsense). Keeping a list in my head that I will not support any longer, it’s a lot.</t>
  </si>
  <si>
    <t>Wed Jul 15 14:41:25 +0000 2020</t>
  </si>
  <si>
    <t>1252370497008029696</t>
  </si>
  <si>
    <t>hschwab74</t>
  </si>
  <si>
    <t>874706564</t>
  </si>
  <si>
    <t>1283172674320183299</t>
  </si>
  <si>
    <t>http://pbs.twimg.com/profile_images/1084191349048397824/z1DD_GXZ_normal.jpg</t>
  </si>
  <si>
    <t>St Paul, MN</t>
  </si>
  <si>
    <t>http://twitter.com/LittletonTWalle/statuses/1283411351818219522</t>
  </si>
  <si>
    <t>{"hashtags":[{"text":"BLM","indices":[100,104]}],"symbols":[],"user_mentions":[{"screen_name":"hschwab74","name":"Heather Schwab","id":1252370497008029700,"id_str":"1252370497008029696","indices":[0,10]}],"urls":[]}</t>
  </si>
  <si>
    <t>1283411351344480257</t>
  </si>
  <si>
    <t>@BenInLDN, we just released a powerful spoken word poem on anti-Black racism by Black trans poet Lee Mokobe in support of #BLM. Watch the video: https://t.co/N9HHnvub0j and help us amplify this message of truth and change. ✊🏾✊🏽✊🏻 #EndRacism</t>
  </si>
  <si>
    <t>765205923841318913</t>
  </si>
  <si>
    <t>BenInLDN</t>
  </si>
  <si>
    <t>http://twitter.com/fine_acts/statuses/1283411351344480257</t>
  </si>
  <si>
    <t>{"hashtags":[{"text":"BLM","indices":[122,126]},{"text":"EndRacism","indices":[230,240]}],"symbols":[],"user_mentions":[{"screen_name":"BenInLDN","name":"Ben Hunte","id":765205923841318900,"id_str":"765205923841318913","indices":[0,9]}],"urls":[{"url":"https://t.co/N9HHnvub0j","expanded_url":"https://fineacts.co/surviving-blackness","display_url":"fineacts.co/surviving-blac…","indices":[145,168]}]}</t>
  </si>
  <si>
    <t>1283411328955285504</t>
  </si>
  <si>
    <t>comparethemedia</t>
  </si>
  <si>
    <t>“We sell burgers” 👌
#climatechange #netneutrality #blm https://t.co/6nZRINMy9k</t>
  </si>
  <si>
    <t>Wed Jul 15 14:41:20 +0000 2020</t>
  </si>
  <si>
    <t>1247722783620169735</t>
  </si>
  <si>
    <t>http://pbs.twimg.com/profile_images/1247722859155337222/bTQdQsEe_normal.jpg</t>
  </si>
  <si>
    <t>http://twitter.com/comparethemedia/statuses/1283411328955285504</t>
  </si>
  <si>
    <t>{"hashtags":[{"text":"climatechange","indices":[21,35]},{"text":"netneutrality","indices":[36,50]},{"text":"blm","indices":[51,55]}],"symbols":[],"user_mentions":[],"urls":[],"media":[{"id":1283411324408606700,"id_str":"1283411324408606720","indices":[56,79],"media_url":"http://pbs.twimg.com/media/Ec-XzLwWsAAgzQS.jpg","media_url_https":"https://pbs.twimg.com/media/Ec-XzLwWsAAgzQS.jpg","url":"https://t.co/6nZRINMy9k","display_url":"pic.twitter.com/6nZRINMy9k","expanded_url":"https://twitter.com/comparethemedia/status/1283411328955285504/photo/1","type":"photo","sizes":{"small":{"w":680,"h":571,"resize":"fit"},"thumb":{"w":150,"h":150,"resize":"crop"},"medium":{"w":1200,"h":1007,"resize":"fit"},"large":{"w":2000,"h":1678,"resize":"fit"}}}]}</t>
  </si>
  <si>
    <t>1283411313998401539</t>
  </si>
  <si>
    <t>callmetosinn</t>
  </si>
  <si>
    <t>Beloved, let us not get consumed in #BLM and forget about the movement of the gospel. The enemy is capitalising on this "movement" as a distraction and opportunity to use the pain and vulnerability of the history of the black man to usher in blood shed! #AllLivesMatter</t>
  </si>
  <si>
    <t>Wed Jul 15 14:41:16 +0000 2020</t>
  </si>
  <si>
    <t>965770421521051649</t>
  </si>
  <si>
    <t>http://pbs.twimg.com/profile_images/1282384972670697473/HAjEB8TH_normal.jpg</t>
  </si>
  <si>
    <t>http://twitter.com/callmetosinn/statuses/1283411313998401539</t>
  </si>
  <si>
    <t>{"hashtags":[{"text":"BLM","indices":[36,40]},{"text":"AllLivesMatter","indices":[254,269]}],"symbols":[],"user_mentions":[],"urls":[]}</t>
  </si>
  <si>
    <t>1283411272277598208</t>
  </si>
  <si>
    <t>Rsclinz</t>
  </si>
  <si>
    <t>@HollieTheCard Where do you think all the cash those well meaning #BLM folk donated went??</t>
  </si>
  <si>
    <t>Wed Jul 15 14:41:06 +0000 2020</t>
  </si>
  <si>
    <t>2826134768</t>
  </si>
  <si>
    <t>HollieTheCard</t>
  </si>
  <si>
    <t>213761202</t>
  </si>
  <si>
    <t>1283301383802892288</t>
  </si>
  <si>
    <t>http://pbs.twimg.com/profile_images/1276803344921776128/OSfFb1WJ_normal.jpg</t>
  </si>
  <si>
    <t>Warlingham Surrey</t>
  </si>
  <si>
    <t>http://twitter.com/Rsclinz/statuses/1283411272277598208</t>
  </si>
  <si>
    <t>{"hashtags":[{"text":"BLM","indices":[66,70]}],"symbols":[],"user_mentions":[{"screen_name":"HollieTheCard","name":"HollieTheCard","id":2826134768,"id_str":"2826134768","indices":[0,14]}],"urls":[]}</t>
  </si>
  <si>
    <t>1283411257266180096</t>
  </si>
  <si>
    <t>leinetterivera</t>
  </si>
  <si>
    <t>Woke up and just wanted to say that black lives still matter ❤️ #BLM</t>
  </si>
  <si>
    <t>Wed Jul 15 14:41:03 +0000 2020</t>
  </si>
  <si>
    <t>4554038179</t>
  </si>
  <si>
    <t>http://pbs.twimg.com/profile_images/1283197679657508871/4-39YPak_normal.jpg</t>
  </si>
  <si>
    <t>TX</t>
  </si>
  <si>
    <t>http://twitter.com/leinetterivera/statuses/1283411257266180096</t>
  </si>
  <si>
    <t>1283411242829242368</t>
  </si>
  <si>
    <t>cool2_b</t>
  </si>
  <si>
    <t>@EastBayTimes Get that money #Tyra , IDC because the show is corny AF but 🤷🏽‍♀️
DWTS f’d over Lisa Canning and no one said a peep. @abc give Lisa Canning some work , make it right . #BLM https://t.co/AXc5k3hTIU</t>
  </si>
  <si>
    <t>Wed Jul 15 14:40:59 +0000 2020</t>
  </si>
  <si>
    <t>1289321</t>
  </si>
  <si>
    <t>EastBayTimes</t>
  </si>
  <si>
    <t>1072302608818171904</t>
  </si>
  <si>
    <t>1283409341140422658</t>
  </si>
  <si>
    <t>http://pbs.twimg.com/profile_images/1266802693957316608/S-ndhoNW_normal.jpg</t>
  </si>
  <si>
    <t>http://twitter.com/cool2_b/statuses/1283411242829242368</t>
  </si>
  <si>
    <t>{"hashtags":[{"text":"Tyra","indices":[29,34]},{"text":"BLM","indices":[183,187]}],"symbols":[],"user_mentions":[{"screen_name":"EastBayTimes","name":"East Bay Times","id":1289321,"id_str":"1289321","indices":[0,13]},{"screen_name":"ABC","name":"ABC News","id":28785486,"id_str":"28785486","indices":[132,136]}],"urls":[],"media":[{"id":1283411237003382800,"id_str":"1283411237003382785","indices":[188,211],"media_url":"http://pbs.twimg.com/tweet_video_thumb/Ec-XuGJU0AEQjFO.jpg","media_url_https":"https://pbs.twimg.com/tweet_video_thumb/Ec-XuGJU0AEQjFO.jpg","url":"https://t.co/AXc5k3hTIU","display_url":"pic.twitter.com/AXc5k3hTIU","expanded_url":"https://twitter.com/cool2_b/status/1283411242829242368/photo/1","type":"photo","sizes":{"medium":{"w":480,"h":270,"resize":"fit"},"thumb":{"w":150,"h":150,"resize":"crop"},"small":{"w":480,"h":270,"resize":"fit"},"large":{"w":480,"h":270,"resize":"fit"}}}]}</t>
  </si>
  <si>
    <t>1283411168615436288</t>
  </si>
  <si>
    <t>PilotRob</t>
  </si>
  <si>
    <t>#BLM #BlackLivesMatter ..... Be sure to know who you are giving money to. https://t.co/1ezhGLoxdR</t>
  </si>
  <si>
    <t>Wed Jul 15 14:40:41 +0000 2020</t>
  </si>
  <si>
    <t>942510976137605121</t>
  </si>
  <si>
    <t>http://pbs.twimg.com/profile_images/1145079150648221697/eHV4iGCK_normal.jpg</t>
  </si>
  <si>
    <t>Allen, TX</t>
  </si>
  <si>
    <t>http://twitter.com/PilotRob/statuses/1283411168615436288</t>
  </si>
  <si>
    <t>{"hashtags":[{"text":"BLM","indices":[0,4]},{"text":"BlackLivesMatter","indices":[5,22]}],"symbols":[],"user_mentions":[],"urls":[{"url":"https://t.co/1ezhGLoxdR","expanded_url":"https://youtu.be/61do-MF8aw0","display_url":"youtu.be/61do-MF8aw0","indices":[74,97]}]}</t>
  </si>
  <si>
    <t>1283411147471945729</t>
  </si>
  <si>
    <t>@shonfaye, we just released a powerful spoken word poem on anti-Black racism by Black trans poet Lee Mokobe in support of #BLM. Watch the video: https://t.co/N9HHnvub0j and help us amplify this message of truth and change. ✊🏾✊🏽✊🏻 #EndRacism</t>
  </si>
  <si>
    <t>Wed Jul 15 14:40:36 +0000 2020</t>
  </si>
  <si>
    <t>223528746</t>
  </si>
  <si>
    <t>shonfaye</t>
  </si>
  <si>
    <t>http://twitter.com/fine_acts/statuses/1283411147471945729</t>
  </si>
  <si>
    <t>{"hashtags":[{"text":"BLM","indices":[122,126]},{"text":"EndRacism","indices":[230,240]}],"symbols":[],"user_mentions":[{"screen_name":"shonfaye","name":"shon faye.","id":223528746,"id_str":"223528746","indices":[0,9]}],"urls":[{"url":"https://t.co/N9HHnvub0j","expanded_url":"https://fineacts.co/surviving-blackness","display_url":"fineacts.co/surviving-blac…","indices":[145,168]}]}</t>
  </si>
  <si>
    <t>1283411115448434688</t>
  </si>
  <si>
    <t>@NL_Orange Dit is een mooie lieve familie, die horen gewoon hier in Nederland, maar al die #kozp en #blm zeurpieten niet.</t>
  </si>
  <si>
    <t>Wed Jul 15 14:40:29 +0000 2020</t>
  </si>
  <si>
    <t>843833058751119360</t>
  </si>
  <si>
    <t>NL_Orange</t>
  </si>
  <si>
    <t>1283098954733891591</t>
  </si>
  <si>
    <t>http://twitter.com/60kaja/statuses/1283411115448434688</t>
  </si>
  <si>
    <t>{"hashtags":[{"text":"kozp","indices":[91,96]},{"text":"blm","indices":[100,104]}],"symbols":[],"user_mentions":[{"screen_name":"NL_Orange","name":"🇳🇱🍊Dutchie 🕳 🔴⚪️⚫️","id":843833058751119400,"id_str":"843833058751119360","indices":[0,10]}],"urls":[]}</t>
  </si>
  <si>
    <t>1283411075652710401</t>
  </si>
  <si>
    <t>DjCarter_Lee</t>
  </si>
  <si>
    <t>@globalnews Should have been in this pose with one foot standing on the other statue, like fuck you, we have rights too! #BLM</t>
  </si>
  <si>
    <t>Wed Jul 15 14:40:19 +0000 2020</t>
  </si>
  <si>
    <t>116502194</t>
  </si>
  <si>
    <t>globalnews</t>
  </si>
  <si>
    <t>526783470</t>
  </si>
  <si>
    <t>1283360332937928707</t>
  </si>
  <si>
    <t>http://pbs.twimg.com/profile_images/885631273204682753/gVt6WYaJ_normal.jpg</t>
  </si>
  <si>
    <t>http://twitter.com/DjCarter_Lee/statuses/1283411075652710401</t>
  </si>
  <si>
    <t>{"hashtags":[{"text":"BLM","indices":[121,125]}],"symbols":[],"user_mentions":[{"screen_name":"globalnews","name":"Globalnews.ca","id":116502194,"id_str":"116502194","indices":[0,11]}],"urls":[]}</t>
  </si>
  <si>
    <t>1283411049060929537</t>
  </si>
  <si>
    <t>RBArcher1</t>
  </si>
  <si>
    <t>This graph shows U.S. poverty rates by race. Alarmingly, the rate of poverty is similar to that of fatal police shootings. Reinvest in the community, not more Police. More opportunities. That's what we need! #BLM https://t.co/16CxoMoSab</t>
  </si>
  <si>
    <t>Wed Jul 15 14:40:13 +0000 2020</t>
  </si>
  <si>
    <t>1189922112275976192</t>
  </si>
  <si>
    <t>http://pbs.twimg.com/profile_images/1201660153168375810/b9TAfVhc_normal.jpg</t>
  </si>
  <si>
    <t>Macon, GA</t>
  </si>
  <si>
    <t>http://twitter.com/RBArcher1/statuses/1283411049060929537</t>
  </si>
  <si>
    <t>{"hashtags":[{"text":"BLM","indices":[208,212]}],"symbols":[],"user_mentions":[],"urls":[],"media":[{"id":1283410430950543400,"id_str":"1283410430950543361","indices":[213,236],"media_url":"http://pbs.twimg.com/media/Ec-W_LXWkAEDF-S.jpg","media_url_https":"https://pbs.twimg.com/media/Ec-W_LXWkAEDF-S.jpg","url":"https://t.co/16CxoMoSab","display_url":"pic.twitter.com/16CxoMoSab","expanded_url":"https://twitter.com/RBArcher1/status/1283411049060929537/photo/1","type":"photo","sizes":{"thumb":{"w":150,"h":150,"resize":"crop"},"medium":{"w":1200,"h":675,"resize":"fit"},"small":{"w":680,"h":383,"resize":"fit"},"large":{"w":1280,"h":720,"resize":"fit"}}}]}</t>
  </si>
  <si>
    <t>1283411043675525121</t>
  </si>
  <si>
    <t>MrDoza1</t>
  </si>
  <si>
    <t>@RealJamesWoods @realDonaldTrump #DemocratKKK #Democrats  #BLM #women #Feminism</t>
  </si>
  <si>
    <t>Wed Jul 15 14:40:12 +0000 2020</t>
  </si>
  <si>
    <t>78523300</t>
  </si>
  <si>
    <t>RealJamesWoods</t>
  </si>
  <si>
    <t>3304324192</t>
  </si>
  <si>
    <t>1283162583701151745</t>
  </si>
  <si>
    <t>http://pbs.twimg.com/profile_images/1262954974209814534/LhhR4yp7_normal.jpg</t>
  </si>
  <si>
    <t>Chicago, IL</t>
  </si>
  <si>
    <t>http://twitter.com/MrDoza1/statuses/1283411043675525121</t>
  </si>
  <si>
    <t>{"hashtags":[{"text":"DemocratKKK","indices":[33,45]},{"text":"Democrats","indices":[46,56]},{"text":"BLM","indices":[58,62]},{"text":"women","indices":[63,69]},{"text":"Feminism","indices":[70,79]}],"symbols":[],"user_mentions":[{"screen_name":"RealJamesWoods","name":"James Woods","id":78523300,"id_str":"78523300","indices":[0,15]},{"screen_name":"realDonaldTrump","name":"Donald J. Trump","id":25073877,"id_str":"25073877","indices":[16,32]}],"urls":[]}</t>
  </si>
  <si>
    <t>1283411024486465536</t>
  </si>
  <si>
    <t>MagLincorrect</t>
  </si>
  <si>
    <t>🎙 Bien que se voulant toujours neutre dans ses émissions et refusant d’exprimer ses opinions, Frédéric Taddeï a accepté de nous livrer son regard concernant #BLM et les revendications des minorités. Entretien (rare) dans les locaux de L’Incorrect.
https://t.co/AkduAm1aMB</t>
  </si>
  <si>
    <t>Wed Jul 15 14:40:07 +0000 2020</t>
  </si>
  <si>
    <t>883736338540965890</t>
  </si>
  <si>
    <t>http://pbs.twimg.com/profile_images/1181191574820134913/XO9YwKgt_normal.jpg</t>
  </si>
  <si>
    <t>Dans le réel</t>
  </si>
  <si>
    <t>http://twitter.com/MagLincorrect/statuses/1283411024486465536</t>
  </si>
  <si>
    <t>{"hashtags":[{"text":"BLM","indices":[157,161]}],"symbols":[],"user_mentions":[],"urls":[{"url":"https://t.co/AkduAm1aMB","expanded_url":"https://lincorrect.org/entretien-frederic-taddei-nous-allons-devoir-apprendre-ce-que-cest-quetre-une-minorite-lincorrect/","display_url":"lincorrect.org/entretien-fred…","indices":[249,272]}]}</t>
  </si>
  <si>
    <t>1283410993025032195</t>
  </si>
  <si>
    <t>@BorisJohnson @AskKingsley2 #windrushscandal 
#LevelUp #BLM #GDP #LetsGo U2 
@ukhomeoffice @RishiSunak Hello
@pritipatel @theresecoffey #DWP
@theresa_may @dwppressoffice 
#BackPayMent 25 Years Plus and
#FamilyHomes #FamilyMatters X https://t.co/QsnG19R24V</t>
  </si>
  <si>
    <t>Wed Jul 15 14:40:00 +0000 2020</t>
  </si>
  <si>
    <t>1282675507314790401</t>
  </si>
  <si>
    <t>http://twitter.com/IntenseCityUk/statuses/1283410993025032195</t>
  </si>
  <si>
    <t>{"hashtags":[{"text":"windrushscandal","indices":[28,44]},{"text":"LevelUp","indices":[46,54]},{"text":"BLM","indices":[55,59]},{"text":"GDP","indices":[60,64]},{"text":"LetsGo","indices":[65,72]},{"text":"DWP","indices":[136,140]},{"text":"BackPayMent","indices":[171,183]},{"text":"FamilyHomes","indices":[202,214]},{"text":"FamilyMatters","indices":[215,229]}],"symbols":[],"user_mentions":[{"screen_name":"BorisJohnson","name":"Boris Johnson #StayAlert","id":3131144855,"id_str":"3131144855","indices":[0,13]},{"screen_name":"AskKingsley2","name":"@AskKingsley","id":1209155399875801000,"id_str":"1209155399875801090","indices":[14,27]},{"screen_name":"ukhomeoffice","name":"Home Office","id":138037459,"id_str":"138037459","indices":[77,90]},{"screen_name":"RishiSunak","name":"Rishi Sunak","id":1168968080690749400,"id_str":"1168968080690749441","indices":[91,102]},{"screen_name":"pritipatel","name":"Priti Patel","id":61660254,"id_str":"61660254","indices":[109,120]},{"screen_name":"theresecoffey","name":"Therese Coffey #ProtectEachOtherSaveLives","id":50714939,"id_str":"50714939","indices":[121,135]},{"screen_name":"theresa_may","name":"Theresa May","id":747807250819981300,"id_str":"747807250819981312","indices":[141,153]},{"screen_name":"dwppressoffice","name":"DWP Press Office","id":382527632,"id_str":"382527632","indices":[154,169]}],"urls":[],"media":[{"id":1283410990726615000,"id_str":"1283410990726615046","indices":[232,255],"media_url":"http://pbs.twimg.com/media/Ec-XfwsXkAYCaVW.jpg","media_url_https":"https://pbs.twimg.com/media/Ec-XfwsXkAYCaVW.jpg","url":"https://t.co/QsnG19R24V","display_url":"pic.twitter.com/QsnG19R24V","expanded_url":"https://twitter.com/IntenseCityUk/status/1283410993025032195/photo/1","type":"photo","sizes":{"thumb":{"w":150,"h":150,"resize":"crop"},"small":{"w":418,"h":680,"resize":"fit"},"large":{"w":720,"h":1172,"resize":"fit"},"medium":{"w":720,"h":1172,"resize":"fit"}}}]}</t>
  </si>
  <si>
    <t>1283410951543422977</t>
  </si>
  <si>
    <t>@Nico_Lang, we just released a powerful spoken word poem on anti-Black racism by Black trans poet Lee Mokobe in support of #BLM. Watch the video: https://t.co/N9HHnvub0j and help us amplify this message of truth and change. ✊🏾✊🏽✊🏻 #EndRacism</t>
  </si>
  <si>
    <t>Wed Jul 15 14:39:50 +0000 2020</t>
  </si>
  <si>
    <t>213770488</t>
  </si>
  <si>
    <t>Nico_Lang</t>
  </si>
  <si>
    <t>http://twitter.com/fine_acts/statuses/1283410951543422977</t>
  </si>
  <si>
    <t>{"hashtags":[{"text":"BLM","indices":[123,127]},{"text":"EndRacism","indices":[231,241]}],"symbols":[],"user_mentions":[{"screen_name":"Nico_Lang","name":"Kmart Ronan Farrow","id":213770488,"id_str":"213770488","indices":[0,10]}],"urls":[{"url":"https://t.co/N9HHnvub0j","expanded_url":"https://fineacts.co/surviving-blackness","display_url":"fineacts.co/surviving-blac…","indices":[146,169]}]}</t>
  </si>
  <si>
    <t>1283410939065360385</t>
  </si>
  <si>
    <t>CapeTalk</t>
  </si>
  <si>
    <t>[LISTEN] Former Cape Talk presenter @KoketsoSachane addresses the refusal of some people to truly acknowledge the lived experience of black South Africans. https://t.co/xcDCoN0KQj #BLM  #BlackLivesMatter</t>
  </si>
  <si>
    <t>Wed Jul 15 14:39:47 +0000 2020</t>
  </si>
  <si>
    <t>35254866</t>
  </si>
  <si>
    <t>http://pbs.twimg.com/profile_images/1136557504282988544/5E7rKI3q_normal.png</t>
  </si>
  <si>
    <t>Cape Town, South Africa</t>
  </si>
  <si>
    <t>http://twitter.com/CapeTalk/statuses/1283410939065360385</t>
  </si>
  <si>
    <t>{"hashtags":[{"text":"BLM","indices":[180,184]},{"text":"BlackLivesMatter","indices":[186,203]}],"symbols":[],"user_mentions":[{"screen_name":"KoketsoSachane","name":"Koketšo R Sachane","id":551200816,"id_str":"551200816","indices":[36,51]}],"urls":[{"url":"https://t.co/xcDCoN0KQj","expanded_url":"https://buff.ly/30hsbzw","display_url":"buff.ly/30hsbzw","indices":[156,179]}]}</t>
  </si>
  <si>
    <t>1283410919524106240</t>
  </si>
  <si>
    <t>rerorerobtchs</t>
  </si>
  <si>
    <t>поклоняемся уголовнику и наркоману. почему такого человека пытаются канонизировать? что хорошего этот человек сделал, чтобы стать "священномучеником"?
#BLM https://t.co/COJDaVxZh0</t>
  </si>
  <si>
    <t>Wed Jul 15 14:39:42 +0000 2020</t>
  </si>
  <si>
    <t>820719436562829312</t>
  </si>
  <si>
    <t>http://pbs.twimg.com/profile_images/1279585024229113856/DEeDEAIh_normal.jpg</t>
  </si>
  <si>
    <t>http://twitter.com/rerorerobtchs/statuses/1283410919524106240</t>
  </si>
  <si>
    <t>{"hashtags":[{"text":"BLM","indices":[151,155]}],"symbols":[],"user_mentions":[],"urls":[],"media":[{"id":1283410917355659300,"id_str":"1283410917355659265","indices":[156,179],"media_url":"http://pbs.twimg.com/media/Ec-XbfXXoAEVFVf.jpg","media_url_https":"https://pbs.twimg.com/media/Ec-XbfXXoAEVFVf.jpg","url":"https://t.co/COJDaVxZh0","display_url":"pic.twitter.com/COJDaVxZh0","expanded_url":"https://twitter.com/rerorerobtchs/status/1283410919524106240/photo/1","type":"photo","sizes":{"thumb":{"w":150,"h":150,"resize":"crop"},"small":{"w":680,"h":540,"resize":"fit"},"large":{"w":1002,"h":795,"resize":"fit"},"medium":{"w":1002,"h":795,"resize":"fit"}}}]}</t>
  </si>
  <si>
    <t>1283410832119017472</t>
  </si>
  <si>
    <t>LDelridge1</t>
  </si>
  <si>
    <t>#BLM... (BLue Lives Matter) period‼️❤️ https://t.co/jT6LeOlk40</t>
  </si>
  <si>
    <t>Wed Jul 15 14:39:21 +0000 2020</t>
  </si>
  <si>
    <t>1185400710449553410</t>
  </si>
  <si>
    <t>http://pbs.twimg.com/profile_images/1212566797683232769/iawo0fCQ_normal.jpg</t>
  </si>
  <si>
    <t>http://twitter.com/LDelridge1/statuses/1283410832119017472</t>
  </si>
  <si>
    <t>{"hashtags":[{"text":"BLM","indices":[0,4]}],"symbols":[],"user_mentions":[],"urls":[{"url":"https://t.co/jT6LeOlk40","expanded_url":"https://twitter.com/ldelridge1/status/1283410571480698880","display_url":"twitter.com/ldelridge1/sta…","indices":[39,62]}]}</t>
  </si>
  <si>
    <t>1283410819955544065</t>
  </si>
  <si>
    <t>SPORTSboyQ</t>
  </si>
  <si>
    <t>It’s looking like now we have to go even harder cuz they changing the narrative i see a lot of ppl saying we more worried about will and jada or TI vs 50 than the mission i disagree we black we have always been able to multitask! #BLM #BreonnaTaylor #GeorgeFloyd #AmaudArbery</t>
  </si>
  <si>
    <t>Wed Jul 15 14:39:18 +0000 2020</t>
  </si>
  <si>
    <t>294332004</t>
  </si>
  <si>
    <t>http://pbs.twimg.com/profile_images/1112691023870943233/gyKWUWaO_normal.jpg</t>
  </si>
  <si>
    <t>southpark tx</t>
  </si>
  <si>
    <t>http://twitter.com/SPORTSboyQ/statuses/1283410819955544065</t>
  </si>
  <si>
    <t>{"hashtags":[{"text":"BLM","indices":[230,234]},{"text":"BreonnaTaylor","indices":[235,249]},{"text":"GeorgeFloyd","indices":[250,262]},{"text":"AmaudArbery","indices":[263,275]}],"symbols":[],"user_mentions":[],"urls":[]}</t>
  </si>
  <si>
    <t>1283410812288327680</t>
  </si>
  <si>
    <t>MiaCarlzon</t>
  </si>
  <si>
    <t>This 2017 Video Explains How Black Lives Matter is Being Used by the Elite (video)
=a wave of hate, anger, division, and violence
#svpol #BLM #Antifas #BLMTerrorists 
https://t.co/ntMDCppOnb</t>
  </si>
  <si>
    <t>Wed Jul 15 14:39:16 +0000 2020</t>
  </si>
  <si>
    <t>2780349343</t>
  </si>
  <si>
    <t>http://pbs.twimg.com/profile_images/711870235473809410/N-ebFIsf_normal.jpg</t>
  </si>
  <si>
    <t>http://twitter.com/MiaCarlzon/statuses/1283410812288327680</t>
  </si>
  <si>
    <t>{"hashtags":[{"text":"svpol","indices":[131,137]},{"text":"BLM","indices":[138,142]},{"text":"Antifas","indices":[143,151]},{"text":"BLMTerrorists","indices":[152,166]}],"symbols":[],"user_mentions":[],"urls":[{"url":"https://t.co/ntMDCppOnb","expanded_url":"https://vigilantcitizen.com/latestnews/former-black-lives-matter-organizer-explains-how-the-movement-is-being-used-by-the-elite-video/","display_url":"vigilantcitizen.com/latestnews/for…","indices":[168,191]}]}</t>
  </si>
  <si>
    <t>1283410808542842880</t>
  </si>
  <si>
    <t>TheLetterE_</t>
  </si>
  <si>
    <t>funny how someone like me without a medical degree or anything had figured this out back in January 
Its pretty basic common sense, yet none of our governments wanted us to wear masks
No outrage for that, just for #BLM https://t.co/JY0hn0gMuz</t>
  </si>
  <si>
    <t>271110741</t>
  </si>
  <si>
    <t>http://pbs.twimg.com/profile_images/1177639353373413376/UBfzUshX_normal.jpg</t>
  </si>
  <si>
    <t>http://twitter.com/TheLetterE_/statuses/1283410808542842880</t>
  </si>
  <si>
    <t>{"hashtags":[{"text":"BLM","indices":[216,220]}],"symbols":[],"user_mentions":[],"urls":[{"url":"https://t.co/JY0hn0gMuz","expanded_url":"https://twitter.com/LauraMNewberry/status/1283075419260907521","display_url":"twitter.com/LauraMNewberry…","indices":[221,244]}]}</t>
  </si>
  <si>
    <t>1283410795976589313</t>
  </si>
  <si>
    <t>TolgaTFT1</t>
  </si>
  <si>
    <t>#BLM #Democrats #Left #woke #Lies 
Far left ideology is 'based on a lie' https://t.co/PYwap33Wqw via @YouTube</t>
  </si>
  <si>
    <t>Wed Jul 15 14:39:13 +0000 2020</t>
  </si>
  <si>
    <t>1084976003485642752</t>
  </si>
  <si>
    <t>http://pbs.twimg.com/profile_images/1084979277584625664/gX_lUdga_normal.jpg</t>
  </si>
  <si>
    <t>http://twitter.com/TolgaTFT1/statuses/1283410795976589313</t>
  </si>
  <si>
    <t>{"hashtags":[{"text":"BLM","indices":[0,4]},{"text":"Democrats","indices":[5,15]},{"text":"Left","indices":[16,21]},{"text":"woke","indices":[22,27]},{"text":"Lies","indices":[28,33]}],"symbols":[],"user_mentions":[{"screen_name":"YouTube","name":"YouTube","id":10228272,"id_str":"10228272","indices":[102,110]}],"urls":[{"url":"https://t.co/PYwap33Wqw","expanded_url":"https://youtu.be/WDpujxB6Eoc","display_url":"youtu.be/WDpujxB6Eoc","indices":[74,97]}]}</t>
  </si>
  <si>
    <t>1283410786233262083</t>
  </si>
  <si>
    <t>@them, we just released a powerful spoken word poem on anti-Black racism by Black trans poet Lee Mokobe in support of #BLM. Watch the video: https://t.co/N9HHnvub0j and help us amplify this message of truth and change. ✊🏾✊🏽✊🏻 #EndRacism</t>
  </si>
  <si>
    <t>Wed Jul 15 14:39:10 +0000 2020</t>
  </si>
  <si>
    <t>905797748577984513</t>
  </si>
  <si>
    <t>them</t>
  </si>
  <si>
    <t>http://twitter.com/fine_acts/statuses/1283410786233262083</t>
  </si>
  <si>
    <t>{"hashtags":[{"text":"BLM","indices":[118,122]},{"text":"EndRacism","indices":[226,236]}],"symbols":[],"user_mentions":[{"screen_name":"them","name":"them.","id":905797748577984500,"id_str":"905797748577984513","indices":[0,5]}],"urls":[{"url":"https://t.co/N9HHnvub0j","expanded_url":"https://fineacts.co/surviving-blackness","display_url":"fineacts.co/surviving-blac…","indices":[141,164]}]}</t>
  </si>
  <si>
    <t>1283410771725164544</t>
  </si>
  <si>
    <t>JohnGal83864828</t>
  </si>
  <si>
    <t>@TheBabylonBee 2020: When the parody sites seem real.
#BLM 
Burning. Looting. Murdering. https://t.co/wEUfVdhovb</t>
  </si>
  <si>
    <t>Wed Jul 15 14:39:07 +0000 2020</t>
  </si>
  <si>
    <t>4914384040</t>
  </si>
  <si>
    <t>TheBabylonBee</t>
  </si>
  <si>
    <t>1128350164786216962</t>
  </si>
  <si>
    <t>1283408555123539970</t>
  </si>
  <si>
    <t>http://pbs.twimg.com/profile_images/1128354784304615426/SR5XfenI_normal.jpg</t>
  </si>
  <si>
    <t>Deep Loving Meditation</t>
  </si>
  <si>
    <t>http://twitter.com/JohnGal83864828/statuses/1283410771725164544</t>
  </si>
  <si>
    <t>{"hashtags":[{"text":"BLM","indices":[55,59]}],"symbols":[],"user_mentions":[{"screen_name":"TheBabylonBee","name":"The Babylon Bee","id":4914384040,"id_str":"4914384040","indices":[0,14]}],"urls":[],"media":[{"id":1283410768063606800,"id_str":"1283410768063606785","indices":[91,114],"media_url":"http://pbs.twimg.com/media/Ec-XSzNXsAENV0_.jpg","media_url_https":"https://pbs.twimg.com/media/Ec-XSzNXsAENV0_.jpg","url":"https://t.co/wEUfVdhovb","display_url":"pic.twitter.com/wEUfVdhovb","expanded_url":"https://twitter.com/JohnGal83864828/status/1283410771725164544/photo/1","type":"photo","sizes":{"large":{"w":1113,"h":1006,"resize":"fit"},"thumb":{"w":150,"h":150,"resize":"crop"},"medium":{"w":1113,"h":1006,"resize":"fit"},"small":{"w":680,"h":615,"resize":"fit"}}}]}</t>
  </si>
  <si>
    <t>1283410763235950592</t>
  </si>
  <si>
    <t>agolfingguide</t>
  </si>
  <si>
    <t>Tiger Woods praises 'fantastic' Black Lives Matter movement https://t.co/pxWpvur526 #blm</t>
  </si>
  <si>
    <t>Wed Jul 15 14:39:05 +0000 2020</t>
  </si>
  <si>
    <t>299790868</t>
  </si>
  <si>
    <t>&lt;a href="https://paper.li" rel="nofollow"&gt;Paper.li&lt;/a&gt;</t>
  </si>
  <si>
    <t>http://pbs.twimg.com/profile_images/935355327511388160/cuvSc3hK_normal.jpg</t>
  </si>
  <si>
    <t>Baneberry, TN, US, 37890</t>
  </si>
  <si>
    <t>http://twitter.com/agolfingguide/statuses/1283410763235950592</t>
  </si>
  <si>
    <t>{"hashtags":[{"text":"blm","indices":[84,88]}],"symbols":[],"user_mentions":[],"urls":[{"url":"https://t.co/pxWpvur526","expanded_url":"https://edition.cnn.com/2020/07/15/golf/tiger-woods-blm-coronavirus-memorial-spt-intl/index.html","display_url":"edition.cnn.com/2020/07/15/gol…","indices":[60,83]}]}</t>
  </si>
  <si>
    <t>1283410678632665088</t>
  </si>
  <si>
    <t>1urbansanctuary</t>
  </si>
  <si>
    <t>#BIPOCYoga #Community #YogaForEveryone #changeyourstories #Yoga #Tantra #Reiki #BodyPositive #SexPositive #Inclusive #Magic #SelfExpression #BlackOwnedBusiness #WOCOwnedBusiness #BLM #SelfCare #Healing #pleasure #POC #Union #Meditation #Tarot #Massage #OneLove  #blackindenver</t>
  </si>
  <si>
    <t>Wed Jul 15 14:38:45 +0000 2020</t>
  </si>
  <si>
    <t>1211819862349082625</t>
  </si>
  <si>
    <t>1283410201970958336</t>
  </si>
  <si>
    <t>http://pbs.twimg.com/profile_images/1211820053626159104/kvgtS8W7_normal.png</t>
  </si>
  <si>
    <t>5 Points, Denver, CO</t>
  </si>
  <si>
    <t>http://twitter.com/1urbansanctuary/statuses/1283410678632665088</t>
  </si>
  <si>
    <t>{"hashtags":[{"text":"BIPOCYoga","indices":[0,10]},{"text":"Community","indices":[11,21]},{"text":"YogaForEveryone","indices":[22,38]},{"text":"changeyourstories","indices":[39,57]},{"text":"Yoga","indices":[58,63]},{"text":"Tantra","indices":[64,71]},{"text":"Reiki","indices":[72,78]},{"text":"BodyPositive","indices":[79,92]},{"text":"SexPositive","indices":[93,105]},{"text":"Inclusive","indices":[106,116]},{"text":"Magic","indices":[117,123]},{"text":"SelfExpression","indices":[124,139]},{"text":"BlackOwnedBusiness","indices":[140,159]},{"text":"WOCOwnedBusiness","indices":[160,177]},{"text":"BLM","indices":[178,182]},{"text":"SelfCare","indices":[183,192]},{"text":"Healing","indices":[193,201]},{"text":"pleasure","indices":[202,211]},{"text":"POC","indices":[212,216]},{"text":"Union","indices":[217,223]},{"text":"Meditation","indices":[224,235]},{"text":"Tarot","indices":[236,242]},{"text":"Massage","indices":[243,251]},{"text":"OneLove","indices":[252,260]},{"text":"blackindenver","indices":[262,276]}],"symbols":[],"user_mentions":[],"urls":[]}</t>
  </si>
  <si>
    <t>1283410676741025793</t>
  </si>
  <si>
    <t>Sannor1</t>
  </si>
  <si>
    <t>Racism comes in many forms... #racism #EndRacism #BLM https://t.co/dNyiu2EzHN</t>
  </si>
  <si>
    <t>Wed Jul 15 14:38:44 +0000 2020</t>
  </si>
  <si>
    <t>130156210</t>
  </si>
  <si>
    <t>http://pbs.twimg.com/profile_images/1066352195602386946/b003xkRZ_normal.jpg</t>
  </si>
  <si>
    <t>Manhattan, NY</t>
  </si>
  <si>
    <t>http://twitter.com/Sannor1/statuses/1283410676741025793</t>
  </si>
  <si>
    <t>{"hashtags":[{"text":"racism","indices":[30,37]},{"text":"EndRacism","indices":[38,48]},{"text":"BLM","indices":[49,53]}],"symbols":[],"user_mentions":[],"urls":[{"url":"https://t.co/dNyiu2EzHN","expanded_url":"https://twitter.com/africafactszone/status/1283387660116123648","display_url":"twitter.com/africafactszon…","indices":[54,77]}]}</t>
  </si>
  <si>
    <t>1283410648010039297</t>
  </si>
  <si>
    <t>ServiceSuckstoo</t>
  </si>
  <si>
    <t>Read the latest entry in my blog about #rasicm #blm Service Sucks coming summer 2021 https://t.co/Xpm3uK7tRM</t>
  </si>
  <si>
    <t>Wed Jul 15 14:38:37 +0000 2020</t>
  </si>
  <si>
    <t>1256169382146969600</t>
  </si>
  <si>
    <t>http://pbs.twimg.com/profile_images/1283413608911773698/-wbxh49d_normal.jpg</t>
  </si>
  <si>
    <t>http://twitter.com/ServiceSuckstoo/statuses/1283410648010039297</t>
  </si>
  <si>
    <t>{"hashtags":[{"text":"rasicm","indices":[39,46]},{"text":"blm","indices":[47,51]}],"symbols":[],"user_mentions":[],"urls":[],"media":[{"id":1283410643958325200,"id_str":"1283410643958325248","indices":[85,108],"media_url":"http://pbs.twimg.com/media/Ec-XLk4XYAAZv2t.jpg","media_url_https":"https://pbs.twimg.com/media/Ec-XLk4XYAAZv2t.jpg","url":"https://t.co/Xpm3uK7tRM","display_url":"pic.twitter.com/Xpm3uK7tRM","expanded_url":"https://twitter.com/ServiceSuckstoo/status/1283410648010039297/photo/1","type":"photo","sizes":{"thumb":{"w":150,"h":150,"resize":"crop"},"medium":{"w":767,"h":767,"resize":"fit"},"large":{"w":767,"h":767,"resize":"fit"},"small":{"w":680,"h":680,"resize":"fit"}}}]}</t>
  </si>
  <si>
    <t>1283410591042985987</t>
  </si>
  <si>
    <t>corpsmarine99</t>
  </si>
  <si>
    <t>Dear #BLM.  Did you know a terrorist is funding your destruction of this country and the dismantling of police?
https://t.co/nPZGGhZjS2</t>
  </si>
  <si>
    <t>Wed Jul 15 14:38:24 +0000 2020</t>
  </si>
  <si>
    <t>1224312916310142977</t>
  </si>
  <si>
    <t>http://pbs.twimg.com/profile_images/1224666975005237250/uAhmcfvc_normal.jpg</t>
  </si>
  <si>
    <t>Democrats for Prison!</t>
  </si>
  <si>
    <t>http://twitter.com/corpsmarine99/statuses/1283410591042985987</t>
  </si>
  <si>
    <t>{"hashtags":[{"text":"BLM","indices":[5,9]}],"symbols":[],"user_mentions":[],"urls":[{"url":"https://t.co/nPZGGhZjS2","expanded_url":"https://www.lifesitenews.com/news/convicted-terrorist-linked-to-black-lives-matter-group?fbclid=IwAR2sIk9LMnkBmluwNqyOi6mKLOMsbbjTF0XExK4NCIrjOWbkj2vsRo9Nqv4","display_url":"lifesitenews.com/news/convicted…","indices":[113,136]}]}</t>
  </si>
  <si>
    <t>1283410574043426817</t>
  </si>
  <si>
    <t>Sophia33879162</t>
  </si>
  <si>
    <t>#say my name #blm.</t>
  </si>
  <si>
    <t>Wed Jul 15 14:38:20 +0000 2020</t>
  </si>
  <si>
    <t>896588998122119169</t>
  </si>
  <si>
    <t>http://pbs.twimg.com/profile_images/1156698400491999232/2_rfM0Sd_normal.jpg</t>
  </si>
  <si>
    <t>Maryland, USA</t>
  </si>
  <si>
    <t>http://twitter.com/Sophia33879162/statuses/1283410574043426817</t>
  </si>
  <si>
    <t>{"hashtags":[{"text":"say","indices":[0,4]},{"text":"blm","indices":[13,17]}],"symbols":[],"user_mentions":[],"urls":[]}</t>
  </si>
  <si>
    <t>1283410545291538432</t>
  </si>
  <si>
    <t>D210Rock</t>
  </si>
  <si>
    <t>@dbongino Yup, and #BLM too don't forget #VoteBlue</t>
  </si>
  <si>
    <t>Wed Jul 15 14:38:13 +0000 2020</t>
  </si>
  <si>
    <t>232901331</t>
  </si>
  <si>
    <t>dbongino</t>
  </si>
  <si>
    <t>1274141958051684352</t>
  </si>
  <si>
    <t>1283010049456181248</t>
  </si>
  <si>
    <t>http://pbs.twimg.com/profile_images/1274142056517165057/Vta23Hbn_normal.jpg</t>
  </si>
  <si>
    <t>http://twitter.com/D210Rock/statuses/1283410545291538432</t>
  </si>
  <si>
    <t>{"hashtags":[{"text":"BLM","indices":[19,23]},{"text":"VoteBlue","indices":[41,50]}],"symbols":[],"user_mentions":[{"screen_name":"dbongino","name":"Dan Bongino","id":232901331,"id_str":"232901331","indices":[0,9]}],"urls":[]}</t>
  </si>
  <si>
    <t>1283410537687080960</t>
  </si>
  <si>
    <t>Ouwe_Rocker</t>
  </si>
  <si>
    <t>Nou, ze hebben bij de #staatsomroep allemaal een natte broek, want er staat in #Bristol n.l. een standbeeld van een #BLM activist. @NPORadio1</t>
  </si>
  <si>
    <t>Wed Jul 15 14:38:11 +0000 2020</t>
  </si>
  <si>
    <t>315978190</t>
  </si>
  <si>
    <t>http://pbs.twimg.com/profile_images/553863447167762432/mswdChvD_normal.jpeg</t>
  </si>
  <si>
    <t>Arnemuiden</t>
  </si>
  <si>
    <t>http://twitter.com/Ouwe_Rocker/statuses/1283410537687080960</t>
  </si>
  <si>
    <t>{"hashtags":[{"text":"staatsomroep","indices":[22,35]},{"text":"Bristol","indices":[79,87]},{"text":"BLM","indices":[116,120]}],"symbols":[],"user_mentions":[{"screen_name":"NPORadio1","name":"NPO Radio 1","id":8870432,"id_str":"8870432","indices":[131,141]}],"urls":[]}</t>
  </si>
  <si>
    <t>1283410491193331713</t>
  </si>
  <si>
    <t>NaomiEFC</t>
  </si>
  <si>
    <t>#BLM 💙 https://t.co/1WapGQpdb0</t>
  </si>
  <si>
    <t>Wed Jul 15 14:38:00 +0000 2020</t>
  </si>
  <si>
    <t>214010995</t>
  </si>
  <si>
    <t>http://pbs.twimg.com/profile_images/1278681707286315008/mLXcdT7L_normal.jpg</t>
  </si>
  <si>
    <t>Wrexham</t>
  </si>
  <si>
    <t>http://twitter.com/NaomiEFC/statuses/1283410491193331713</t>
  </si>
  <si>
    <t>{"hashtags":[{"text":"BLM","indices":[0,4]}],"symbols":[],"user_mentions":[],"urls":[{"url":"https://t.co/1WapGQpdb0","expanded_url":"https://twitter.com/pa/status/1283321141436854273","display_url":"twitter.com/pa/status/1283…","indices":[7,30]}]}</t>
  </si>
  <si>
    <t>1283410489503096833</t>
  </si>
  <si>
    <t>kmlc58</t>
  </si>
  <si>
    <t>Well there you have it!  I hope the #BLM wake up to this ponzi scheme. https://t.co/tzAyfX2QiU</t>
  </si>
  <si>
    <t>Wed Jul 15 14:37:59 +0000 2020</t>
  </si>
  <si>
    <t>28254679</t>
  </si>
  <si>
    <t>http://pbs.twimg.com/profile_images/965586561403379712/hvkVArx7_normal.jpg</t>
  </si>
  <si>
    <t>http://twitter.com/kmlc58/statuses/1283410489503096833</t>
  </si>
  <si>
    <t>{"hashtags":[{"text":"BLM","indices":[36,40]}],"symbols":[],"user_mentions":[],"urls":[],"media":[{"id":1283410148422299600,"id_str":"1283410148422299649","indices":[71,94],"media_url":"http://pbs.twimg.com/media/Ec-Wuu3XsAEY0_X.png","media_url_https":"https://pbs.twimg.com/media/Ec-Wuu3XsAEY0_X.png","url":"https://t.co/tzAyfX2QiU","display_url":"pic.twitter.com/tzAyfX2QiU","expanded_url":"https://twitter.com/kmlc58/status/1283410489503096833/photo/1","type":"photo","sizes":{"small":{"w":680,"h":485,"resize":"fit"},"medium":{"w":720,"h":514,"resize":"fit"},"thumb":{"w":150,"h":150,"resize":"crop"},"large":{"w":720,"h":514,"resize":"fit"}}}]}</t>
  </si>
  <si>
    <t>1283410471438229504</t>
  </si>
  <si>
    <t>smithmj303</t>
  </si>
  <si>
    <t>Attorney-General Cameron,  
@kyoag
I demand justice for Breonna Taylor. 
Its been 123 days #JusticeforBreonnaTaylor 
Because #BLM https://t.co/gkmJmmXt03</t>
  </si>
  <si>
    <t>Wed Jul 15 14:37:55 +0000 2020</t>
  </si>
  <si>
    <t>2680778469</t>
  </si>
  <si>
    <t>http://pbs.twimg.com/profile_images/1234953656325287939/AmShxQCz_normal.jpg</t>
  </si>
  <si>
    <t>Chicago</t>
  </si>
  <si>
    <t>http://twitter.com/smithmj303/statuses/1283410471438229504</t>
  </si>
  <si>
    <t>{"hashtags":[{"text":"JusticeforBreonnaTaylor","indices":[93,117]},{"text":"BLM","indices":[128,132]}],"symbols":[],"user_mentions":[{"screen_name":"kyoag","name":"Attorney General Daniel Cameron","id":1205238738097455000,"id_str":"1205238738097455104","indices":[28,34]}],"urls":[{"url":"https://t.co/gkmJmmXt03","expanded_url":"https://twitter.com/shreenaniketa/status/1283224602035060736","display_url":"twitter.com/shreenaniketa/…","indices":[133,156]}]}</t>
  </si>
  <si>
    <t>1283410416283127808</t>
  </si>
  <si>
    <t>Nick76485740</t>
  </si>
  <si>
    <t>Saying all lives matter isn’t racist. #blm #AllLivesMatter #BlackLivesMatter #love #God</t>
  </si>
  <si>
    <t>Wed Jul 15 14:37:42 +0000 2020</t>
  </si>
  <si>
    <t>1251863635036639234</t>
  </si>
  <si>
    <t>http://pbs.twimg.com/profile_images/1251863747276259328/Yz29q1hD_normal.jpg</t>
  </si>
  <si>
    <t>http://twitter.com/Nick76485740/statuses/1283410416283127808</t>
  </si>
  <si>
    <t>{"hashtags":[{"text":"blm","indices":[38,42]},{"text":"AllLivesMatter","indices":[43,58]},{"text":"BlackLivesMatter","indices":[59,76]},{"text":"love","indices":[77,82]},{"text":"God","indices":[83,87]}],"symbols":[],"user_mentions":[],"urls":[]}</t>
  </si>
  <si>
    <t>1283410409949745152</t>
  </si>
  <si>
    <t>@Marqus32Twitch @GMA #LisaCanning was robbed , this is the shiz they always do.
If they think they have a hit we get erased #BLM .
She was erased , somebody hire SISS . https://t.co/is3zYfz0ql</t>
  </si>
  <si>
    <t>Wed Jul 15 14:37:41 +0000 2020</t>
  </si>
  <si>
    <t>1226488658229854209</t>
  </si>
  <si>
    <t>Marqus32Twitch</t>
  </si>
  <si>
    <t>1283375692634259457</t>
  </si>
  <si>
    <t>http://twitter.com/cool2_b/statuses/1283410409949745152</t>
  </si>
  <si>
    <t>{"hashtags":[{"text":"LisaCanning","indices":[21,33]},{"text":"BLM","indices":[124,128]}],"symbols":[],"user_mentions":[{"screen_name":"Marqus32Twitch","name":"Marcus","id":1226488658229854200,"id_str":"1226488658229854209","indices":[0,15]},{"screen_name":"GMA","name":"Good Morning America","id":22650211,"id_str":"22650211","indices":[16,20]}],"urls":[],"media":[{"id":1283410393956626400,"id_str":"1283410393956626437","indices":[169,192],"media_url":"http://pbs.twimg.com/media/Ec-W9BjUMAUH9pm.jpg","media_url_https":"https://pbs.twimg.com/media/Ec-W9BjUMAUH9pm.jpg","url":"https://t.co/is3zYfz0ql","display_url":"pic.twitter.com/is3zYfz0ql","expanded_url":"https://twitter.com/cool2_b/status/1283410409949745152/photo/1","type":"photo","sizes":{"thumb":{"w":150,"h":150,"resize":"crop"},"small":{"w":502,"h":680,"resize":"fit"},"medium":{"w":756,"h":1024,"resize":"fit"},"large":{"w":756,"h":1024,"resize":"fit"}}}]}</t>
  </si>
  <si>
    <t>1283410398943862784</t>
  </si>
  <si>
    <t>SubjectRelative</t>
  </si>
  <si>
    <t>@LoyalRam1 @NFL @kimmichex Another one. Can’t even say it right. It’s Black LIVES Matter. You just used #blm to also add that all lives matter and you fucked up the #BLM part DUMMY</t>
  </si>
  <si>
    <t>Wed Jul 15 14:37:38 +0000 2020</t>
  </si>
  <si>
    <t>741096163</t>
  </si>
  <si>
    <t>LoyalRam1</t>
  </si>
  <si>
    <t>895975991964610562</t>
  </si>
  <si>
    <t>1283409387835527168</t>
  </si>
  <si>
    <t>http://pbs.twimg.com/profile_images/1275916217623117824/NqOIgzeA_normal.jpg</t>
  </si>
  <si>
    <t>Worcester, MA</t>
  </si>
  <si>
    <t>http://twitter.com/SubjectRelative/statuses/1283410398943862784</t>
  </si>
  <si>
    <t>{"hashtags":[{"text":"blm","indices":[104,108]},{"text":"BLM","indices":[165,169]}],"symbols":[],"user_mentions":[{"screen_name":"LoyalRam1","name":"LoyalRam","id":741096163,"id_str":"741096163","indices":[0,10]},{"screen_name":"NFL","name":"NFL","id":19426551,"id_str":"19426551","indices":[11,15]},{"screen_name":"kimmichex","name":"Kimmi","id":271238068,"id_str":"271238068","indices":[16,26]}],"urls":[]}</t>
  </si>
  <si>
    <t>1283410354085732354</t>
  </si>
  <si>
    <t>MartinHickey9</t>
  </si>
  <si>
    <t>@mtec0 Hope the police treat the vandals who throw it in the river the same as they did with the Coulston statue 
Treating everyone equally #BLM</t>
  </si>
  <si>
    <t>Wed Jul 15 14:37:27 +0000 2020</t>
  </si>
  <si>
    <t>2669958631</t>
  </si>
  <si>
    <t>mtec0</t>
  </si>
  <si>
    <t>3384225070</t>
  </si>
  <si>
    <t>1283272241510219777</t>
  </si>
  <si>
    <t>http://pbs.twimg.com/profile_images/1280406133493116928/xrUGurRt_normal.jpg</t>
  </si>
  <si>
    <t>Mangotsfield, Bristol</t>
  </si>
  <si>
    <t>http://twitter.com/MartinHickey9/statuses/1283410354085732354</t>
  </si>
  <si>
    <t>{"hashtags":[{"text":"BLM","indices":[141,145]}],"symbols":[],"user_mentions":[{"screen_name":"mtec0","name":"Mtec","id":2669958631,"id_str":"2669958631","indices":[0,6]}],"urls":[]}</t>
  </si>
  <si>
    <t>1283410316190273539</t>
  </si>
  <si>
    <t>iamericka30</t>
  </si>
  <si>
    <t>FREE @yandysmith  free @Porsha4real 
#BLM
#PoliceBrutality 
#JusticeForBreonnaTaylor https://t.co/BWCXeZb6Ty</t>
  </si>
  <si>
    <t>Wed Jul 15 14:37:18 +0000 2020</t>
  </si>
  <si>
    <t>383350403</t>
  </si>
  <si>
    <t>http://pbs.twimg.com/profile_images/1227771187184504834/b9YQ1LAO_normal.jpg</t>
  </si>
  <si>
    <t>Jacksonville Beach, FL</t>
  </si>
  <si>
    <t>http://twitter.com/iamericka30/statuses/1283410316190273539</t>
  </si>
  <si>
    <t>{"hashtags":[{"text":"BLM","indices":[38,42]},{"text":"PoliceBrutality","indices":[43,59]},{"text":"JusticeForBreonnaTaylor","indices":[61,85]}],"symbols":[],"user_mentions":[{"screen_name":"yandysmith","name":"Yandy Smith","id":27781680,"id_str":"27781680","indices":[5,16]},{"screen_name":"Porsha4real","name":"Porsha Williams","id":614554301,"id_str":"614554301","indices":[23,35]}],"urls":[],"media":[{"id":1283410292794364000,"id_str":"1283410292794363905","indices":[86,109],"media_url":"http://pbs.twimg.com/tweet_video_thumb/Ec-W3IsWkAEv-FW.jpg","media_url_https":"https://pbs.twimg.com/tweet_video_thumb/Ec-W3IsWkAEv-FW.jpg","url":"https://t.co/BWCXeZb6Ty","display_url":"pic.twitter.com/BWCXeZb6Ty","expanded_url":"https://twitter.com/iamericka30/status/1283410316190273539/photo/1","type":"photo","sizes":{"thumb":{"w":150,"h":150,"resize":"crop"},"small":{"w":480,"h":266,"resize":"fit"},"large":{"w":480,"h":266,"resize":"fit"},"medium":{"w":480,"h":266,"resize":"fit"}}}]}</t>
  </si>
  <si>
    <t>1283410264969232385</t>
  </si>
  <si>
    <t>SixTenBangs</t>
  </si>
  <si>
    <t>@DarlingIsadora @USMC_3 @kelliekelly23 BLM is a Butthurt LeftWing Radical Violent America-Hating Rat-Infested Race-Baiting AuntJamima-Hating Mob. #BLMTerrorists #BLMprotest #blmseattle #BLMmovement #BLMTerroristMarxists #BLMIsADomesticTerroristGroup #BLM #BLMisRacist #BLMLondon #blmcrackheads #blmhatesusa #butthurtt</t>
  </si>
  <si>
    <t>Wed Jul 15 14:37:06 +0000 2020</t>
  </si>
  <si>
    <t>746110929499127808</t>
  </si>
  <si>
    <t>DarlingIsadora</t>
  </si>
  <si>
    <t>1234707540</t>
  </si>
  <si>
    <t>1283391253200039936</t>
  </si>
  <si>
    <t>http://pbs.twimg.com/profile_images/1274344806848753665/Hm9z69vO_normal.jpg</t>
  </si>
  <si>
    <t>Asbury Park, NJ</t>
  </si>
  <si>
    <t>http://twitter.com/SixTenBangs/statuses/1283410264969232385</t>
  </si>
  <si>
    <t>{"hashtags":[{"text":"BLMTerrorists","indices":[146,160]},{"text":"BLMprotest","indices":[161,172]},{"text":"blmseattle","indices":[173,184]},{"text":"BLMmovement","indices":[185,197]},{"text":"BLMTerroristMarxists","indices":[198,219]},{"text":"BLMIsADomesticTerroristGroup","indices":[220,249]},{"text":"BLM","indices":[250,254]},{"text":"BLMisRacist","indices":[255,267]},{"text":"BLMLondon","indices":[268,278]},{"text":"blmcrackheads","indices":[279,293]},{"text":"blmhatesusa","indices":[294,306]},{"text":"butthurtt","indices":[307,317]}],"symbols":[],"user_mentions":[{"screen_name":"DarlingIsadora","name":"Isadora Darling","id":746110929499127800,"id_str":"746110929499127808","indices":[0,15]},{"screen_name":"USMC_3","name":"🇺🇸LAD🇮🇪The_Impaler","id":1011574790044438500,"id_str":"1011574790044438529","indices":[16,23]},{"screen_name":"kelliekelly23","name":"🎀кєℓℓιє™🎀I SEE DUMB PEOPLE","id":4286365994,"id_str":"4286365994","indices":[24,38]}],"urls":[]}</t>
  </si>
  <si>
    <t>1283410253418164225</t>
  </si>
  <si>
    <t>TheNewsGuy</t>
  </si>
  <si>
    <t>#Ford CEO (Paladin Translator): “Yeah, yeah yeah … we believe in all that police accountability and #BLM stuff … but we’re going to continue making the best Police Interceptors on the planet! Okay, coffee break is over!”
https://t.co/iM8h5jEXib https://t.co/YOq8UR6C3d</t>
  </si>
  <si>
    <t>Wed Jul 15 14:37:03 +0000 2020</t>
  </si>
  <si>
    <t>16197772</t>
  </si>
  <si>
    <t>http://pbs.twimg.com/profile_images/1267866360618471425/-qVyJXiz_normal.jpg</t>
  </si>
  <si>
    <t>United States of America</t>
  </si>
  <si>
    <t>http://twitter.com/TheNewsGuy/statuses/1283410253418164225</t>
  </si>
  <si>
    <t>{"hashtags":[{"text":"Ford","indices":[0,5]},{"text":"BLM","indices":[100,104]}],"symbols":[],"user_mentions":[],"urls":[{"url":"https://t.co/iM8h5jEXib","expanded_url":"https://bit.ly/3ezuHpY","display_url":"bit.ly/3ezuHpY","indices":[221,244]}],"media":[{"id":1283410243301421000,"id_str":"1283410243301421056","indices":[245,268],"media_url":"http://pbs.twimg.com/media/Ec-W0QUUMAA9z9e.jpg","media_url_https":"https://pbs.twimg.com/media/Ec-W0QUUMAA9z9e.jpg","url":"https://t.co/YOq8UR6C3d","display_url":"pic.twitter.com/YOq8UR6C3d","expanded_url":"https://twitter.com/TheNewsGuy/status/1283410253418164225/photo/1","type":"photo","sizes":{"large":{"w":367,"h":379,"resize":"fit"},"thumb":{"w":150,"h":150,"resize":"crop"},"medium":{"w":367,"h":379,"resize":"fit"},"small":{"w":367,"h":379,"resize":"fit"}}}]}</t>
  </si>
  <si>
    <t>1283410170723201029</t>
  </si>
  <si>
    <t>RgY8vqjnZmhUKrA</t>
  </si>
  <si>
    <t>😡💢有り得ない。
#ＢLM https://t.co/sBZ1YnKsTE</t>
  </si>
  <si>
    <t>Wed Jul 15 14:36:43 +0000 2020</t>
  </si>
  <si>
    <t>1211495305658560512</t>
  </si>
  <si>
    <t>http://pbs.twimg.com/profile_images/1211495969247744000/X5KgAfV0_normal.jpg</t>
  </si>
  <si>
    <t>http://twitter.com/RgY8vqjnZmhUKrA/statuses/1283410170723201029</t>
  </si>
  <si>
    <t>{"hashtags":[{"text":"ＢLM","indices":[9,13]}],"symbols":[],"user_mentions":[],"urls":[{"url":"https://t.co/sBZ1YnKsTE","expanded_url":"https://twitter.com/tomo20309138/status/1283409172076171264","display_url":"twitter.com/tomo20309138/s…","indices":[14,37]}]}</t>
  </si>
  <si>
    <t>1283410169624506373</t>
  </si>
  <si>
    <t>CliffWilkin</t>
  </si>
  <si>
    <t>‘Vanity Fair’ Cover Shot by Black Photographer for 1st Time https://t.co/tvcn0Gh88C via @BreitbartNews #WhatTookSoLong #BLM?</t>
  </si>
  <si>
    <t>2412051059</t>
  </si>
  <si>
    <t>http://pbs.twimg.com/profile_images/1120744841468620801/flLlMGXp_normal.png</t>
  </si>
  <si>
    <t>http://twitter.com/CliffWilkin/statuses/1283410169624506373</t>
  </si>
  <si>
    <t>{"hashtags":[{"text":"WhatTookSoLong","indices":[103,118]},{"text":"BLM","indices":[119,123]}],"symbols":[],"user_mentions":[{"screen_name":"BreitbartNews","name":"Breitbart News","id":457984599,"id_str":"457984599","indices":[88,102]}],"urls":[{"url":"https://t.co/tvcn0Gh88C","expanded_url":"https://www.breitbart.com/the-media/2020/07/15/vanity-fair-cover-shot-by-black-photographer-for-1st-time/","display_url":"breitbart.com/the-media/2020…","indices":[60,83]}]}</t>
  </si>
  <si>
    <t>1283410169150402561</t>
  </si>
  <si>
    <t>SkreenRider</t>
  </si>
  <si>
    <t>@KLoeffler @KLoeffler A request. Without being dismissive, try to look at yourself from an outside prospective. Try to understand what your opposition is experiencing and why they are in so much pain right now. Many are counting on you to help them. Plz, plz, plz, stand against hate. #blm</t>
  </si>
  <si>
    <t>148465521</t>
  </si>
  <si>
    <t>http://pbs.twimg.com/profile_images/3656598134/84792f4928c8592ba82d4ea47df34b2b_normal.png</t>
  </si>
  <si>
    <t>Los Angeles</t>
  </si>
  <si>
    <t>http://twitter.com/SkreenRider/statuses/1283410169150402561</t>
  </si>
  <si>
    <t>{"hashtags":[{"text":"blm","indices":[285,289]}],"symbols":[],"user_mentions":[{"screen_name":"KLoeffler","name":"Kelly Loeffler","id":29495695,"id_str":"29495695","indices":[0,10]},{"screen_name":"KLoeffler","name":"Kelly Loeffler","id":29495695,"id_str":"29495695","indices":[11,21]}],"urls":[]}</t>
  </si>
  <si>
    <t>1283410125848563712</t>
  </si>
  <si>
    <t>KVenturo</t>
  </si>
  <si>
    <t>no one wants this dish.  take #BLM OFF the menu. https://t.co/WOshHzDLEn</t>
  </si>
  <si>
    <t>Wed Jul 15 14:36:33 +0000 2020</t>
  </si>
  <si>
    <t>91237064</t>
  </si>
  <si>
    <t>http://pbs.twimg.com/profile_images/1282477793989873664/FV0o_lzN_normal.jpg</t>
  </si>
  <si>
    <t>Myrtle Beach, SC</t>
  </si>
  <si>
    <t>http://twitter.com/KVenturo/statuses/1283410125848563712</t>
  </si>
  <si>
    <t>{"hashtags":[{"text":"BLM","indices":[30,34]}],"symbols":[],"user_mentions":[],"urls":[{"url":"https://t.co/WOshHzDLEn","expanded_url":"https://twitter.com/evat101010/status/1283409449433145351","display_url":"twitter.com/evat101010/sta…","indices":[49,72]}]}</t>
  </si>
  <si>
    <t>1283410104780390406</t>
  </si>
  <si>
    <t>ErikTheRedRed</t>
  </si>
  <si>
    <t>@bopinion It’s also being used by white Americans to undermine the agenda of #BLM instead of creating meaningful change to help the black community, we manufacture outrage at Uncle Ben or Masterbedroom. It’s a shame or this.. 
https://t.co/S2cTo1IA4D</t>
  </si>
  <si>
    <t>Wed Jul 15 14:36:28 +0000 2020</t>
  </si>
  <si>
    <t>1121523359118954497</t>
  </si>
  <si>
    <t>1283409325298335744</t>
  </si>
  <si>
    <t>http://pbs.twimg.com/profile_images/1274689608727609349/aFZqqZx3_normal.jpg</t>
  </si>
  <si>
    <t>http://twitter.com/ErikTheRedRed/statuses/1283410104780390406</t>
  </si>
  <si>
    <t>{"hashtags":[{"text":"BLM","indices":[77,81]}],"symbols":[],"user_mentions":[{"screen_name":"bopinion","name":"Bloomberg Opinion","id":227682918,"id_str":"227682918","indices":[0,9]}],"urls":[{"url":"https://t.co/S2cTo1IA4D","expanded_url":"https://www.latimes.com/entertainment-arts/music/story/2020-07-14/national-anthem-star-spangled-banner-lean-on-me","display_url":"latimes.com/entertainment-…","indices":[227,250]}]}</t>
  </si>
  <si>
    <t>1283410102897332224</t>
  </si>
  <si>
    <t>wh1tehouse45</t>
  </si>
  <si>
    <t>#BLM 
And you all fell for it 🙄 https://t.co/Gaw5OSd2Pc</t>
  </si>
  <si>
    <t>Wed Jul 15 14:36:27 +0000 2020</t>
  </si>
  <si>
    <t>1141238333273714688</t>
  </si>
  <si>
    <t>http://pbs.twimg.com/profile_images/1279830476816072704/OwvG5rv8_normal.jpg</t>
  </si>
  <si>
    <t>http://twitter.com/wh1tehouse45/statuses/1283410102897332224</t>
  </si>
  <si>
    <t>{"hashtags":[{"text":"BLM","indices":[0,4]}],"symbols":[],"user_mentions":[],"urls":[],"media":[{"id":1283410057896636400,"id_str":"1283410057896636416","indices":[33,56],"media_url":"http://pbs.twimg.com/media/Ec-WpdoXsAAmb_a.jpg","media_url_https":"https://pbs.twimg.com/media/Ec-WpdoXsAAmb_a.jpg","url":"https://t.co/Gaw5OSd2Pc","display_url":"pic.twitter.com/Gaw5OSd2Pc","expanded_url":"https://twitter.com/wh1tehouse45/status/1283410102897332224/photo/1","type":"photo","sizes":{"large":{"w":750,"h":1024,"resize":"fit"},"medium":{"w":750,"h":1024,"resize":"fit"},"thumb":{"w":150,"h":150,"resize":"crop"},"small":{"w":498,"h":680,"resize":"fit"}}}]}</t>
  </si>
  <si>
    <t>1283410045657653249</t>
  </si>
  <si>
    <t>jynxx29</t>
  </si>
  <si>
    <t>@realDonaldTrump @POTUS @JudicialWatch @KerriKupecDOJ @WhiteHouse i am going to tweet this everyday until u do it.  Audit #soros, #BLM, #ActBlue now.  What is the problem here?  It should have been done years ago.  You a failing every sane American. You are letting a man who is</t>
  </si>
  <si>
    <t>Wed Jul 15 14:36:14 +0000 2020</t>
  </si>
  <si>
    <t>797630914700410880</t>
  </si>
  <si>
    <t>http://pbs.twimg.com/profile_images/1094820654476681221/A6cloeqX_normal.jpg</t>
  </si>
  <si>
    <t>LOUD AND PROUD TO BE AMERICAN!</t>
  </si>
  <si>
    <t>http://twitter.com/jynxx29/statuses/1283410045657653249</t>
  </si>
  <si>
    <t>{"hashtags":[{"text":"soros","indices":[122,128]},{"text":"BLM","indices":[130,134]},{"text":"ActBlue","indices":[136,144]}],"symbols":[],"user_mentions":[{"screen_name":"realDonaldTrump","name":"Donald J. Trump","id":25073877,"id_str":"25073877","indices":[0,16]},{"screen_name":"POTUS","name":"President Trump","id":822215679726100500,"id_str":"822215679726100480","indices":[17,23]},{"screen_name":"JudicialWatch","name":"Judicial Watch 🔎","id":18247062,"id_str":"18247062","indices":[24,38]},{"screen_name":"KerriKupecDOJ","name":"Kerri Kupec DOJ","id":1062465792212717600,"id_str":"1062465792212717574","indices":[39,53]},{"screen_name":"WhiteHouse","name":"The White House","id":822215673812119600,"id_str":"822215673812119553","indices":[54,65]}],"urls":[]}</t>
  </si>
  <si>
    <t>1283409965797928968</t>
  </si>
  <si>
    <t>elisaviera7</t>
  </si>
  <si>
    <t>#BLM where are you when villagers (as young as 3) are being tortured, horrifically killed, raped, abducted, trafficked, enslaved in Ivory Coast, Sierra Leone, Liberia... by African guerrillas/rebels #CrimesAgainstHumanity #savethechildren #CrimesAgainstChildren #humantrafficking https://t.co/kJ2ycgmSAN</t>
  </si>
  <si>
    <t>Wed Jul 15 14:35:55 +0000 2020</t>
  </si>
  <si>
    <t>1275738328575418381</t>
  </si>
  <si>
    <t>http://pbs.twimg.com/profile_images/1281253529483710469/OD8E1hOR_normal.jpg</t>
  </si>
  <si>
    <t>http://twitter.com/elisaviera7/statuses/1283409965797928968</t>
  </si>
  <si>
    <t>{"hashtags":[{"text":"BLM","indices":[0,4]},{"text":"CrimesAgainstHumanity","indices":[199,221]},{"text":"savethechildren","indices":[222,238]},{"text":"CrimesAgainstChildren","indices":[239,261]},{"text":"humantrafficking","indices":[262,279]}],"symbols":[],"user_mentions":[],"urls":[],"media":[{"id":1283409872520790000,"id_str":"1283409872520790023","indices":[280,303],"media_url":"http://pbs.twimg.com/ext_tw_video_thumb/1283409872520790023/pu/img/N9CGUwPYN1OOra1Q.jpg","media_url_https":"https://pbs.twimg.com/ext_tw_video_thumb/1283409872520790023/pu/img/N9CGUwPYN1OOra1Q.jpg","url":"https://t.co/kJ2ycgmSAN","display_url":"pic.twitter.com/kJ2ycgmSAN","expanded_url":"https://twitter.com/elisaviera7/status/1283409965797928968/video/1","type":"photo","sizes":{"thumb":{"w":150,"h":150,"resize":"crop"},"medium":{"w":1200,"h":675,"resize":"fit"},"small":{"w":680,"h":383,"resize":"fit"},"large":{"w":1280,"h":720,"resize":"fit"}}}]}</t>
  </si>
  <si>
    <t>1283409955413008386</t>
  </si>
  <si>
    <t>Bronxvoice1</t>
  </si>
  <si>
    <t>Pro- #NYPD , #BLM protestors square off in Morris Park - https://t.co/98NgUBUn7g https://t.co/R1pF7On4cR</t>
  </si>
  <si>
    <t>Wed Jul 15 14:35:52 +0000 2020</t>
  </si>
  <si>
    <t>718594822215450626</t>
  </si>
  <si>
    <t>&lt;a href="http://www.mailchimp.com" rel="nofollow"&gt;Mailchimp&lt;/a&gt;</t>
  </si>
  <si>
    <t>http://pbs.twimg.com/profile_images/718598030602145793/vTPylhON_normal.jpg</t>
  </si>
  <si>
    <t>Bronx, New York</t>
  </si>
  <si>
    <t>http://twitter.com/Bronxvoice1/statuses/1283409955413008386</t>
  </si>
  <si>
    <t>{"hashtags":[{"text":"NYPD","indices":[5,10]},{"text":"BLM","indices":[13,17]}],"symbols":[],"user_mentions":[],"urls":[{"url":"https://t.co/98NgUBUn7g","expanded_url":"https://mailchi.mp/62f98bec7bb0/pro-nypd-blm-protestors-square-off-in-morris-park","display_url":"mailchi.mp/62f98bec7bb0/p…","indices":[57,80]}],"media":[{"id":1283409952510550000,"id_str":"1283409952510550017","indices":[81,104],"media_url":"http://pbs.twimg.com/media/Ec-WjVCXoAEC-Jx.jpg","media_url_https":"https://pbs.twimg.com/media/Ec-WjVCXoAEC-Jx.jpg","url":"https://t.co/R1pF7On4cR","display_url":"pic.twitter.com/R1pF7On4cR","expanded_url":"https://twitter.com/Bronxvoice1/status/1283409955413008386/photo/1","type":"photo","sizes":{"thumb":{"w":150,"h":150,"resize":"crop"},"small":{"w":587,"h":680,"resize":"fit"},"medium":{"w":1012,"h":1172,"resize":"fit"},"large":{"w":1012,"h":1172,"resize":"fit"}}}]}</t>
  </si>
  <si>
    <t>1283409923204882432</t>
  </si>
  <si>
    <t>JanaReininger</t>
  </si>
  <si>
    <t>weil polizeilicher rassismus auch in österreich keinen halt macht - meine geschichte dazu im @DATUMSDZ #BLM https://t.co/zzMEi4nIqU</t>
  </si>
  <si>
    <t>Wed Jul 15 14:35:44 +0000 2020</t>
  </si>
  <si>
    <t>1283374969150464006</t>
  </si>
  <si>
    <t>http://pbs.twimg.com/profile_images/1283394238508666880/RjPLbaYx_normal.jpg</t>
  </si>
  <si>
    <t>http://twitter.com/JanaReininger/statuses/1283409923204882432</t>
  </si>
  <si>
    <t>{"hashtags":[{"text":"BLM","indices":[103,107]}],"symbols":[],"user_mentions":[{"screen_name":"DATUMSDZ","name":"DATUM","id":84037868,"id_str":"84037868","indices":[93,102]}],"urls":[{"url":"https://t.co/zzMEi4nIqU","expanded_url":"https://twitter.com/DATUMSDZ/status/1280462436450160640","display_url":"twitter.com/DATUMSDZ/statu…","indices":[108,131]}]}</t>
  </si>
  <si>
    <t>1283409908000534530</t>
  </si>
  <si>
    <t>ErinxBella</t>
  </si>
  <si>
    <t>Adopting a belief system that limits u from trying to connect with some1 bc I don’t like where they’re from, politics (guilty!) race, religion — it lands us right where we are today. Disconnected, fearful, &amp;amp; deeply entrenched on OUR side, unwilling to listen, learn &amp;amp; love #BLM</t>
  </si>
  <si>
    <t>Wed Jul 15 14:35:41 +0000 2020</t>
  </si>
  <si>
    <t>57838584</t>
  </si>
  <si>
    <t>1283409907128180738</t>
  </si>
  <si>
    <t>http://pbs.twimg.com/profile_images/1152301477081354240/qspxyobY_normal.jpg</t>
  </si>
  <si>
    <t xml:space="preserve">Atlanta </t>
  </si>
  <si>
    <t>http://twitter.com/ErinxBella/statuses/1283409908000534530</t>
  </si>
  <si>
    <t>{"hashtags":[{"text":"BLM","indices":[281,285]}],"symbols":[],"user_mentions":[],"urls":[]}</t>
  </si>
  <si>
    <t>1283409892213129216</t>
  </si>
  <si>
    <t>RayN_Texas</t>
  </si>
  <si>
    <t>In a pair of interviews Trump proves he either 
A. doesn't care about Black lives being lost at the hands of police, or 
B. he just doesn't understand. 
(I'm guessing a little of B and a whole lot of A)
#ONEV1 #BLM #Dems4USA 
https://t.co/8Fg0nCKIOQ</t>
  </si>
  <si>
    <t>Wed Jul 15 14:35:37 +0000 2020</t>
  </si>
  <si>
    <t>1250488990060425216</t>
  </si>
  <si>
    <t>http://pbs.twimg.com/profile_images/1272364062127636480/J0V74Ul0_normal.jpg</t>
  </si>
  <si>
    <t>http://twitter.com/RayN_Texas/statuses/1283409892213129216</t>
  </si>
  <si>
    <t>{"hashtags":[{"text":"ONEV1","indices":[204,210]},{"text":"BLM","indices":[211,215]},{"text":"Dems4USA","indices":[216,225]}],"symbols":[],"user_mentions":[],"urls":[{"url":"https://t.co/8Fg0nCKIOQ","expanded_url":"https://tinyurl.com/yb8aoqo9","display_url":"tinyurl.com/yb8aoqo9","indices":[227,250]}]}</t>
  </si>
  <si>
    <t>1283409891525369857</t>
  </si>
  <si>
    <t>Told by a diversity representative of a major sports organization today that #BIPOC does not do #IndigenousMascots. Hmm. #BLM. #NotYourMascot @MikeWiseguy</t>
  </si>
  <si>
    <t>http://twitter.com/BradGGallant/statuses/1283409891525369857</t>
  </si>
  <si>
    <t>{"hashtags":[{"text":"BIPOC","indices":[77,83]},{"text":"IndigenousMascots","indices":[96,114]},{"text":"BLM","indices":[121,125]},{"text":"NotYourMascot","indices":[127,141]}],"symbols":[],"user_mentions":[{"screen_name":"MikeWiseguy","name":"Mike Wise","id":46715437,"id_str":"46715437","indices":[142,154]}],"urls":[]}</t>
  </si>
  <si>
    <t>1283409814505304064</t>
  </si>
  <si>
    <t>marco_buli</t>
  </si>
  <si>
    <t>@LaVeritaWeb Jessica Doty Whitaker uccisa a colpi di arma da fuoco da attivisti #blm dopo aver detto #alllivesmatter. Madre, giovane, bianca. Evidentemente non i requisiti giusti per finire sui giornali. Questa insensata guerra tra razze deve finire, sta producendo una strage</t>
  </si>
  <si>
    <t>Wed Jul 15 14:35:19 +0000 2020</t>
  </si>
  <si>
    <t>900766265245130753</t>
  </si>
  <si>
    <t>LaVeritaWeb</t>
  </si>
  <si>
    <t>818633857570406401</t>
  </si>
  <si>
    <t>1283405761775894528</t>
  </si>
  <si>
    <t>http://pbs.twimg.com/profile_images/1224845180618125313/BUzIoQnQ_normal.jpg</t>
  </si>
  <si>
    <t>Always against Group Identity</t>
  </si>
  <si>
    <t>http://twitter.com/marco_buli/statuses/1283409814505304064</t>
  </si>
  <si>
    <t>{"hashtags":[{"text":"blm","indices":[80,84]},{"text":"alllivesmatter","indices":[101,116]}],"symbols":[],"user_mentions":[{"screen_name":"LaVeritaWeb","name":"La Verità","id":900766265245130800,"id_str":"900766265245130753","indices":[0,12]}],"urls":[]}</t>
  </si>
  <si>
    <t>1283409750089236480</t>
  </si>
  <si>
    <t>Dagleishmv</t>
  </si>
  <si>
    <t>The fact that the #BLM disregards the  deaths of young Black children totally shows it for what it truly is! A facist, terrorist movement hoping to make our country unstable. These kids lives matter even more then adults. They rely on us to protect them. Kids Lives Matter 2 #KLM2 https://t.co/rQuyzVFH9R</t>
  </si>
  <si>
    <t>Wed Jul 15 14:35:03 +0000 2020</t>
  </si>
  <si>
    <t>25162832</t>
  </si>
  <si>
    <t>http://pbs.twimg.com/profile_images/1197962130059931648/Imq5lCd8_normal.jpg</t>
  </si>
  <si>
    <t>Cape Cod</t>
  </si>
  <si>
    <t>http://twitter.com/Dagleishmv/statuses/1283409750089236480</t>
  </si>
  <si>
    <t>{"hashtags":[{"text":"BLM","indices":[18,22]},{"text":"KLM2","indices":[275,280]}],"symbols":[],"user_mentions":[],"urls":[],"media":[{"id":1283409745630695400,"id_str":"1283409745630695427","indices":[281,304],"media_url":"http://pbs.twimg.com/media/Ec-WXSWXkAM8jIg.jpg","media_url_https":"https://pbs.twimg.com/media/Ec-WXSWXkAM8jIg.jpg","url":"https://t.co/rQuyzVFH9R","display_url":"pic.twitter.com/rQuyzVFH9R","expanded_url":"https://twitter.com/Dagleishmv/status/1283409750089236480/photo/1","type":"photo","sizes":{"thumb":{"w":150,"h":150,"resize":"crop"},"small":{"w":680,"h":383,"resize":"fit"},"large":{"w":1100,"h":619,"resize":"fit"},"medium":{"w":1100,"h":619,"resize":"fit"}}}]}</t>
  </si>
  <si>
    <t>1283409659974557697</t>
  </si>
  <si>
    <t>PoliticPlusPorn</t>
  </si>
  <si>
    <t>@szlava97 @seanhannity They could have gone out with guns pointed down and there would be no problem. If protestors had shown any threat to lives or property they could have shot. Finger on the trigger is a threat and the video shows no threat from protestors. 1st amendment over 2nd amendment. #BLM</t>
  </si>
  <si>
    <t>Wed Jul 15 14:34:42 +0000 2020</t>
  </si>
  <si>
    <t>2925091575</t>
  </si>
  <si>
    <t>szlava97</t>
  </si>
  <si>
    <t>926108557271031808</t>
  </si>
  <si>
    <t>1283397600834658304</t>
  </si>
  <si>
    <t>http://pbs.twimg.com/profile_images/1268496188162048002/BnlpPs3D_normal.jpg</t>
  </si>
  <si>
    <t>http://twitter.com/PoliticPlusPorn/statuses/1283409659974557697</t>
  </si>
  <si>
    <t>{"hashtags":[{"text":"BLM","indices":[295,299]}],"symbols":[],"user_mentions":[{"screen_name":"szlava97","name":"sol l","id":2925091575,"id_str":"2925091575","indices":[0,9]},{"screen_name":"seanhannity","name":"Sean Hannity","id":41634520,"id_str":"41634520","indices":[10,22]}],"urls":[]}</t>
  </si>
  <si>
    <t>1283409643407126533</t>
  </si>
  <si>
    <t>You may have heard of the "Orange Revoultion," or the "Pink Revolution?" #America is #GeorgeSoros #PurpleRevolution - a #marxist #communist attempt to take over these United States through subversion &amp;amp; insurrection. #BLM &amp;amp; #Antifa are their useful idiot foot soldiers. https://t.co/U6E2KR8fOQ</t>
  </si>
  <si>
    <t>Wed Jul 15 14:34:38 +0000 2020</t>
  </si>
  <si>
    <t>http://twitter.com/politicritic1/statuses/1283409643407126533</t>
  </si>
  <si>
    <t>{"hashtags":[{"text":"America","indices":[73,81]},{"text":"GeorgeSoros","indices":[85,97]},{"text":"PurpleRevolution","indices":[98,115]},{"text":"marxist","indices":[120,128]},{"text":"communist","indices":[129,139]},{"text":"BLM","indices":[220,224]},{"text":"Antifa","indices":[231,238]}],"symbols":[],"user_mentions":[],"urls":[{"url":"https://t.co/U6E2KR8fOQ","expanded_url":"https://twitter.com/DavidJHarrisJr/status/1283314105516843010","display_url":"twitter.com/DavidJHarrisJr…","indices":[277,300]}]}</t>
  </si>
  <si>
    <t>1283409597340975110</t>
  </si>
  <si>
    <t>MairamMoi</t>
  </si>
  <si>
    <t>Regarder moi ça #BlackLivesMattters #BLM https://t.co/wOkZI8Dnpe</t>
  </si>
  <si>
    <t>Wed Jul 15 14:34:27 +0000 2020</t>
  </si>
  <si>
    <t>1264934628932100096</t>
  </si>
  <si>
    <t>http://twitter.com/MairamMoi/statuses/1283409597340975110</t>
  </si>
  <si>
    <t>{"hashtags":[{"text":"BlackLivesMattters","indices":[16,35]},{"text":"BLM","indices":[36,40]}],"symbols":[],"user_mentions":[],"urls":[],"media":[{"id":1283409569826443300,"id_str":"1283409569826443264","indices":[41,64],"media_url":"http://pbs.twimg.com/ext_tw_video_thumb/1283409569826443264/pu/img/HyrUTZMbctw8iMA3.jpg","media_url_https":"https://pbs.twimg.com/ext_tw_video_thumb/1283409569826443264/pu/img/HyrUTZMbctw8iMA3.jpg","url":"https://t.co/wOkZI8Dnpe","display_url":"pic.twitter.com/wOkZI8Dnpe","expanded_url":"https://twitter.com/MairamMoi/status/1283409597340975110/video/1","type":"photo","sizes":{"thumb":{"w":150,"h":150,"resize":"crop"},"large":{"w":400,"h":400,"resize":"fit"},"small":{"w":400,"h":400,"resize":"fit"},"medium":{"w":400,"h":400,"resize":"fit"}}}]}</t>
  </si>
  <si>
    <t>1283409582648434688</t>
  </si>
  <si>
    <t>Boddisvattagirl</t>
  </si>
  <si>
    <t>@GaryLineker Great improvement #BLM</t>
  </si>
  <si>
    <t>Wed Jul 15 14:34:23 +0000 2020</t>
  </si>
  <si>
    <t>471287735</t>
  </si>
  <si>
    <t>GaryLineker</t>
  </si>
  <si>
    <t>45829677</t>
  </si>
  <si>
    <t>1283329716624281601</t>
  </si>
  <si>
    <t>http://pbs.twimg.com/profile_images/1279401452579020801/UIGScixj_normal.jpg</t>
  </si>
  <si>
    <t>De Cymru</t>
  </si>
  <si>
    <t>http://twitter.com/Boddisvattagirl/statuses/1283409582648434688</t>
  </si>
  <si>
    <t>{"hashtags":[{"text":"BLM","indices":[31,35]}],"symbols":[],"user_mentions":[{"screen_name":"GaryLineker","name":"Gary Lineker","id":471287735,"id_str":"471287735","indices":[0,12]}],"urls":[]}</t>
  </si>
  <si>
    <t>1283409430847959040</t>
  </si>
  <si>
    <t>newstouse</t>
  </si>
  <si>
    <t>But if you want to have a #BLM protest or burn America to the ground protest .... have at it! Why #Philly residents continue to vote in stooges like @JimFKenney defies logic. #Phillies #Eagles https://t.co/oDg7DyhRJN https://t.co/FnTLbC9QZK</t>
  </si>
  <si>
    <t>Wed Jul 15 14:33:47 +0000 2020</t>
  </si>
  <si>
    <t>29580146</t>
  </si>
  <si>
    <t>http://pbs.twimg.com/profile_images/1207054777852366848/L_xBQCkk_normal.jpg</t>
  </si>
  <si>
    <t>http://twitter.com/newstouse/statuses/1283409430847959040</t>
  </si>
  <si>
    <t>{"hashtags":[{"text":"BLM","indices":[26,30]},{"text":"Philly","indices":[98,105]},{"text":"Phillies","indices":[175,184]},{"text":"Eagles","indices":[185,192]}],"symbols":[],"user_mentions":[{"screen_name":"JimFKenney","name":"Jim Kenney","id":376874694,"id_str":"376874694","indices":[149,160]}],"urls":[{"url":"https://t.co/oDg7DyhRJN","expanded_url":"https://twitter.com/KevinOnCFB/status/1283126608094810113","display_url":"twitter.com/KevinOnCFB/sta…","indices":[193,216]}],"media":[{"id":1283409357346967600,"id_str":"1283409357346967553","indices":[217,240],"media_url":"http://pbs.twimg.com/media/Ec-WAr4UEAE3hWk.png","media_url_https":"https://pbs.twimg.com/media/Ec-WAr4UEAE3hWk.png","url":"https://t.co/FnTLbC9QZK","display_url":"pic.twitter.com/FnTLbC9QZK","expanded_url":"https://twitter.com/newstouse/status/1283409430847959040/photo/1","type":"photo","sizes":{"small":{"w":600,"h":585,"resize":"fit"},"medium":{"w":600,"h":585,"resize":"fit"},"large":{"w":600,"h":585,"resize":"fit"},"thumb":{"w":150,"h":150,"resize":"crop"}}}]}</t>
  </si>
  <si>
    <t>1283409399093092352</t>
  </si>
  <si>
    <t>__NYQ</t>
  </si>
  <si>
    <t>@yandysmith @Porsha4real are the realist MVP’s out there. Fighting for the cause and against police brutality. I love what you guys are doing and feeing so inspired!! #JusticeForBreonnaTaylor #BreonnaTaylor #BLM #BlackLivesMatter</t>
  </si>
  <si>
    <t>Wed Jul 15 14:33:39 +0000 2020</t>
  </si>
  <si>
    <t>27781680</t>
  </si>
  <si>
    <t>yandysmith</t>
  </si>
  <si>
    <t>61323052</t>
  </si>
  <si>
    <t>http://pbs.twimg.com/profile_images/1283040854110883840/ESL2DvtR_normal.jpg</t>
  </si>
  <si>
    <t>http://twitter.com/__NYQ/statuses/1283409399093092352</t>
  </si>
  <si>
    <t>{"hashtags":[{"text":"JusticeForBreonnaTaylor","indices":[167,191]},{"text":"BreonnaTaylor","indices":[192,206]},{"text":"BLM","indices":[207,211]},{"text":"BlackLivesMatter","indices":[212,229]}],"symbols":[],"user_mentions":[{"screen_name":"yandysmith","name":"Yandy Smith","id":27781680,"id_str":"27781680","indices":[0,11]},{"screen_name":"Porsha4real","name":"Porsha Williams","id":614554301,"id_str":"614554301","indices":[12,24]}],"urls":[]}</t>
  </si>
  <si>
    <t>1283409335620702208</t>
  </si>
  <si>
    <t>jsundmanus</t>
  </si>
  <si>
    <t>@Sarah4Biden2020 @RealZoo524 @WajahatAli (Speaking as 67 year old white guy.) They don't understand that nobody's denying that. #BLM is only saying that we white people have not suffered injustice, tragedy, hardship, etc, *because of our skin color*. It's not a hard concept, but many people can't seem to grasp it. 2/2</t>
  </si>
  <si>
    <t>Wed Jul 15 14:33:24 +0000 2020</t>
  </si>
  <si>
    <t>5749002</t>
  </si>
  <si>
    <t>1283408721884979206</t>
  </si>
  <si>
    <t>http://pbs.twimg.com/profile_images/1006936452360310784/GEUONpkW_normal.jpg</t>
  </si>
  <si>
    <t>Martha's Vineyard, USA</t>
  </si>
  <si>
    <t>http://twitter.com/jsundmanus/statuses/1283409335620702208</t>
  </si>
  <si>
    <t>{"hashtags":[{"text":"BLM","indices":[128,132]}],"symbols":[],"user_mentions":[{"screen_name":"Sarah4Biden2020","name":"Sarah4Biden2020","id":1048963670062125000,"id_str":"1048963670062125058","indices":[0,16]},{"screen_name":"RealZoo524","name":"RealZoo","id":1009970055541641200,"id_str":"1009970055541641216","indices":[17,28]},{"screen_name":"WajahatAli","name":"Wajahat \"Wears a Mask Because of a Pandemic\" Ali","id":21733692,"id_str":"21733692","indices":[29,40]}],"urls":[]}</t>
  </si>
  <si>
    <t>1283409334744027136</t>
  </si>
  <si>
    <t>mmlinke1</t>
  </si>
  <si>
    <t>#IStandWithJenniferMcLeggan #BLM #BlackLivesMatter https://t.co/XunkYcJXDt</t>
  </si>
  <si>
    <t>19392122</t>
  </si>
  <si>
    <t>http://pbs.twimg.com/profile_images/1231010471337222144/mQggPPdD_normal.jpg</t>
  </si>
  <si>
    <t>http://twitter.com/mmlinke1/statuses/1283409334744027136</t>
  </si>
  <si>
    <t>{"hashtags":[{"text":"IStandWithJenniferMcLeggan","indices":[0,27]},{"text":"BLM","indices":[28,32]},{"text":"BlackLivesMatter","indices":[33,50]}],"symbols":[],"user_mentions":[],"urls":[{"url":"https://t.co/XunkYcJXDt","expanded_url":"https://twitter.com/SashaBeeblebrox/status/1283148468807073792","display_url":"twitter.com/SashaBeeblebro…","indices":[51,74]}]}</t>
  </si>
  <si>
    <t>1283409254800474112</t>
  </si>
  <si>
    <t>Lasalaza</t>
  </si>
  <si>
    <t>#endqualifiedimmunity #AbolishICE #AbolishThePolice (in its current iteration) #blm #Latinx #NoKidsincages and whilst I'm here: fuck #goya</t>
  </si>
  <si>
    <t>Wed Jul 15 14:33:05 +0000 2020</t>
  </si>
  <si>
    <t>246731067</t>
  </si>
  <si>
    <t>http://pbs.twimg.com/profile_images/3076426833/d2c95a1b85e78e56f7c2f70b63f150d2_normal.jpeg</t>
  </si>
  <si>
    <t>Paris, France</t>
  </si>
  <si>
    <t>http://twitter.com/Lasalaza/statuses/1283409254800474112</t>
  </si>
  <si>
    <t>{"hashtags":[{"text":"endqualifiedimmunity","indices":[0,21]},{"text":"AbolishICE","indices":[22,33]},{"text":"AbolishThePolice","indices":[34,51]},{"text":"blm","indices":[79,83]},{"text":"Latinx","indices":[84,91]},{"text":"NoKidsincages","indices":[92,106]},{"text":"goya","indices":[133,138]}],"symbols":[],"user_mentions":[],"urls":[]}</t>
  </si>
  <si>
    <t>1283409209967521797</t>
  </si>
  <si>
    <t>kristysf</t>
  </si>
  <si>
    <t>@sunny_l_wells @megynkelly No one, not one single person who supports #BLM thinks ONLY black lives matter. That is NOT what this movement is about. 
Whereas white supremacists DO believe that only white lives matter.</t>
  </si>
  <si>
    <t>Wed Jul 15 14:32:54 +0000 2020</t>
  </si>
  <si>
    <t>1918041048</t>
  </si>
  <si>
    <t>sunny_l_wells</t>
  </si>
  <si>
    <t>1258111</t>
  </si>
  <si>
    <t>1283382897219530753</t>
  </si>
  <si>
    <t>http://pbs.twimg.com/profile_images/1270729183849672705/riR2Skfl_normal.jpg</t>
  </si>
  <si>
    <t>Bay Area, CA</t>
  </si>
  <si>
    <t>http://twitter.com/kristysf/statuses/1283409209967521797</t>
  </si>
  <si>
    <t>{"hashtags":[{"text":"BLM","indices":[70,74]}],"symbols":[],"user_mentions":[{"screen_name":"sunny_l_wells","name":"Sunny","id":1918041048,"id_str":"1918041048","indices":[0,14]},{"screen_name":"megynkelly","name":"Megyn Kelly","id":110445334,"id_str":"110445334","indices":[15,26]}],"urls":[]}</t>
  </si>
  <si>
    <t>1283409208269058048</t>
  </si>
  <si>
    <t>agnieszkawolsk9</t>
  </si>
  <si>
    <t>.@MichaelaHertko1 Stany Zjednoczone widownią orgii antykulturowej rebelii .... pod przykrywką #BLM. https://t.co/50y0Fx6vWw</t>
  </si>
  <si>
    <t>788501945866674176</t>
  </si>
  <si>
    <t>http://pbs.twimg.com/profile_images/1095949286276243457/HN8-tmBX_normal.png</t>
  </si>
  <si>
    <t>http://twitter.com/agnieszkawolsk9/statuses/1283409208269058048</t>
  </si>
  <si>
    <t>{"hashtags":[{"text":"BLM","indices":[94,98]}],"symbols":[],"user_mentions":[{"screen_name":"MichaelaHertko1","name":"Michaela C. H. Paeffgen","id":1239942824440758300,"id_str":"1239942824440758274","indices":[1,17]}],"urls":[{"url":"https://t.co/50y0Fx6vWw","expanded_url":"https://twitter.com/TichysEinblick/status/1283385784523988993","display_url":"twitter.com/TichysEinblick…","indices":[100,123]}]}</t>
  </si>
  <si>
    <t>1283409195434422273</t>
  </si>
  <si>
    <t>michael_e_dean</t>
  </si>
  <si>
    <t>#BLM https://t.co/dbUJb8xzGc</t>
  </si>
  <si>
    <t>Wed Jul 15 14:32:51 +0000 2020</t>
  </si>
  <si>
    <t>1263031096465391616</t>
  </si>
  <si>
    <t>http://pbs.twimg.com/profile_images/1268795662457540609/fmIVqODz_normal.jpg</t>
  </si>
  <si>
    <t>Manc in York, UK</t>
  </si>
  <si>
    <t>http://twitter.com/michael_e_dean/statuses/1283409195434422273</t>
  </si>
  <si>
    <t>{"hashtags":[{"text":"BLM","indices":[0,4]}],"symbols":[],"user_mentions":[],"urls":[{"url":"https://t.co/dbUJb8xzGc","expanded_url":"https://twitter.com/INETeconomics/status/1283408315146436609","display_url":"twitter.com/INETeconomics/…","indices":[5,28]}]}</t>
  </si>
  <si>
    <t>1283409191353249798</t>
  </si>
  <si>
    <t>This graph shows your likelihood of being fatally shot by the police. The number assigned to each race is per million citizens. It helps put the disparities into prospective. Help save our children from growing up to live in fear. Real police reform now! #BLM https://t.co/9QXabZcfqP</t>
  </si>
  <si>
    <t>Wed Jul 15 14:32:50 +0000 2020</t>
  </si>
  <si>
    <t>http://twitter.com/RBArcher1/statuses/1283409191353249798</t>
  </si>
  <si>
    <t>{"hashtags":[{"text":"BLM","indices":[255,259]}],"symbols":[],"user_mentions":[],"urls":[],"media":[{"id":1283408985777942500,"id_str":"1283408985777942529","indices":[260,283],"media_url":"http://pbs.twimg.com/media/Ec-VrDrWsAEYHM4.jpg","media_url_https":"https://pbs.twimg.com/media/Ec-VrDrWsAEYHM4.jpg","url":"https://t.co/9QXabZcfqP","display_url":"pic.twitter.com/9QXabZcfqP","expanded_url":"https://twitter.com/RBArcher1/status/1283409191353249798/photo/1","type":"photo","sizes":{"medium":{"w":675,"h":1200,"resize":"fit"},"thumb":{"w":150,"h":150,"resize":"crop"},"large":{"w":720,"h":1280,"resize":"fit"},"small":{"w":383,"h":680,"resize":"fit"}}}]}</t>
  </si>
  <si>
    <t>1283409181203202049</t>
  </si>
  <si>
    <t>Conserve1st</t>
  </si>
  <si>
    <t>#Tennessee #Podcast #BLM #Democrat #Election #Radio #News https://t.co/G4GCaxg1KG</t>
  </si>
  <si>
    <t>Wed Jul 15 14:32:48 +0000 2020</t>
  </si>
  <si>
    <t>798212686311985156</t>
  </si>
  <si>
    <t>http://pbs.twimg.com/profile_images/798221985549602817/YtsXZjN-_normal.jpg</t>
  </si>
  <si>
    <t>On Parler @Aconservativeedge</t>
  </si>
  <si>
    <t>http://twitter.com/Conserve1st/statuses/1283409181203202049</t>
  </si>
  <si>
    <t>{"hashtags":[{"text":"Tennessee","indices":[0,10]},{"text":"Podcast","indices":[11,19]},{"text":"BLM","indices":[20,24]},{"text":"Democrat","indices":[25,34]},{"text":"Election","indices":[35,44]},{"text":"Radio","indices":[45,51]},{"text":"News","indices":[52,57]}],"symbols":[],"user_mentions":[],"urls":[{"url":"https://t.co/G4GCaxg1KG","expanded_url":"https://twitter.com/carolmswain/status/1283395981808205825","display_url":"twitter.com/carolmswain/st…","indices":[58,81]}]}</t>
  </si>
  <si>
    <t>1283409162425294851</t>
  </si>
  <si>
    <t>BLMattersomuch</t>
  </si>
  <si>
    <t>If @realDonaldTrump is “disgusted” by #BLM &amp;amp; responds more whites are subject to murder by police, isn’t the logical next thing, if that's his belief, “*Of course* we need police reform, for ALL.” His words don't match his motive. Unless for baiting hatred. Vote @joebiden Nov 3rd</t>
  </si>
  <si>
    <t>Wed Jul 15 14:32:43 +0000 2020</t>
  </si>
  <si>
    <t>1271138896970203136</t>
  </si>
  <si>
    <t>http://pbs.twimg.com/profile_images/1274051536818184204/1zs4ezZp_normal.jpg</t>
  </si>
  <si>
    <t>http://twitter.com/BLMattersomuch/statuses/1283409162425294851</t>
  </si>
  <si>
    <t>{"hashtags":[{"text":"BLM","indices":[38,42]}],"symbols":[],"user_mentions":[{"screen_name":"realDonaldTrump","name":"Donald J. Trump","id":25073877,"id_str":"25073877","indices":[3,19]},{"screen_name":"JoeBiden","name":"Joe Biden","id":939091,"id_str":"939091","indices":[267,276]}],"urls":[]}</t>
  </si>
  <si>
    <t>1283409161343119362</t>
  </si>
  <si>
    <t>All_Things_HND</t>
  </si>
  <si>
    <t>These black lives don’t matter to multinational companies, the US, or even other countries in the hemisphere. #BLM https://t.co/iSR3ADRXhm</t>
  </si>
  <si>
    <t>994819575631044609</t>
  </si>
  <si>
    <t>http://pbs.twimg.com/profile_images/1257427933238525953/uMT5QcRu_normal.jpg</t>
  </si>
  <si>
    <t>United States | Honduras</t>
  </si>
  <si>
    <t>http://twitter.com/All_Things_HND/statuses/1283409161343119362</t>
  </si>
  <si>
    <t>{"hashtags":[{"text":"BLM","indices":[110,114]}],"symbols":[],"user_mentions":[],"urls":[{"url":"https://t.co/iSR3ADRXhm","expanded_url":"https://twitter.com/madanboukman/status/1283041153617735689","display_url":"twitter.com/madanboukman/s…","indices":[115,138]}]}</t>
  </si>
  <si>
    <t>1283409153948635136</t>
  </si>
  <si>
    <t>GinSecurities</t>
  </si>
  <si>
    <t>#antifa / #BLM in Troy NY harassing kids going to church ?
look at the cretin filming the children 
the left despises churches and christianity https://t.co/GKOqwklcpA</t>
  </si>
  <si>
    <t>Wed Jul 15 14:32:41 +0000 2020</t>
  </si>
  <si>
    <t>1103693921106964480</t>
  </si>
  <si>
    <t>http://pbs.twimg.com/profile_images/1103728677395804162/X6-L25AO_normal.png</t>
  </si>
  <si>
    <t>East End Long Island NY</t>
  </si>
  <si>
    <t>http://twitter.com/GinSecurities/statuses/1283409153948635136</t>
  </si>
  <si>
    <t>{"hashtags":[{"text":"antifa","indices":[0,7]},{"text":"BLM","indices":[10,14]}],"symbols":[],"user_mentions":[],"urls":[{"url":"https://t.co/GKOqwklcpA","expanded_url":"https://twitter.com/realgbctroyny/status/1279151637915992065","display_url":"twitter.com/realgbctroyny/…","indices":[146,169]}]}</t>
  </si>
  <si>
    <t>1283409118351548419</t>
  </si>
  <si>
    <t>IH8MSM</t>
  </si>
  <si>
    <t>CCTV shows knife fight between two gangs after row in Nike store https://t.co/0YOepSxIfX #BLM 🤔</t>
  </si>
  <si>
    <t>Wed Jul 15 14:32:33 +0000 2020</t>
  </si>
  <si>
    <t>916233973503840257</t>
  </si>
  <si>
    <t>http://pbs.twimg.com/profile_images/1233453014079463427/QZwxB-5F_normal.jpg</t>
  </si>
  <si>
    <t>http://twitter.com/IH8MSM/statuses/1283409118351548419</t>
  </si>
  <si>
    <t>{"hashtags":[{"text":"BLM","indices":[89,93]}],"symbols":[],"user_mentions":[],"urls":[{"url":"https://t.co/0YOepSxIfX","expanded_url":"https://uk.news.yahoo.com/cctv-footage-knife-fight-nike-store-104828513.html","display_url":"uk.news.yahoo.com/cctv-footage-k…","indices":[65,88]}]}</t>
  </si>
  <si>
    <t>1283409108998270983</t>
  </si>
  <si>
    <t>CensoriousPod</t>
  </si>
  <si>
    <t>Ep 42 "The Karen Problem" or "Fear, Shame, &amp;amp; Power"
Share us with your manager.  
https://t.co/zxujKKoYiL 
.
#podcast #podcasts #spotify #podcaster #comedy #interview #newpodcast #applepodcasts #karen #okkaren #okboomer #deepdive #meme #thisisamerica #blm #blacklivesmatter https://t.co/Nf9Qu896XB</t>
  </si>
  <si>
    <t>Wed Jul 15 14:32:30 +0000 2020</t>
  </si>
  <si>
    <t>1177662859813294080</t>
  </si>
  <si>
    <t>http://pbs.twimg.com/profile_images/1238863832120012801/YKB5aLHK_normal.jpg</t>
  </si>
  <si>
    <t>http://twitter.com/CensoriousPod/statuses/1283409108998270983</t>
  </si>
  <si>
    <t>{"hashtags":[{"text":"podcast","indices":[113,121]},{"text":"podcasts","indices":[122,131]},{"text":"spotify","indices":[132,140]},{"text":"podcaster","indices":[141,151]},{"text":"comedy","indices":[152,159]},{"text":"interview","indices":[160,170]},{"text":"newpodcast","indices":[171,182]},{"text":"applepodcasts","indices":[183,197]},{"text":"karen","indices":[198,204]},{"text":"okkaren","indices":[205,213]},{"text":"okboomer","indices":[214,223]},{"text":"deepdive","indices":[224,233]},{"text":"meme","indices":[234,239]},{"text":"thisisamerica","indices":[240,254]},{"text":"blm","indices":[255,259]},{"text":"blacklivesmatter","indices":[260,277]}],"symbols":[],"user_mentions":[],"urls":[{"url":"https://t.co/zxujKKoYiL","expanded_url":"http://anchor.fm/Censorious","display_url":"anchor.fm/Censorious","indices":[86,109]}],"media":[{"id":1283409060440809500,"id_str":"1283409060440809473","indices":[278,301],"media_url":"http://pbs.twimg.com/ext_tw_video_thumb/1283409060440809473/pu/img/w-x4zcn3p0SD1IhA.jpg","media_url_https":"https://pbs.twimg.com/ext_tw_video_thumb/1283409060440809473/pu/img/w-x4zcn3p0SD1IhA.jpg","url":"https://t.co/Nf9Qu896XB","display_url":"pic.twitter.com/Nf9Qu896XB","expanded_url":"https://twitter.com/CensoriousPod/status/1283409108998270983/video/1","type":"photo","sizes":{"thumb":{"w":150,"h":150,"resize":"crop"},"small":{"w":680,"h":680,"resize":"fit"},"large":{"w":1024,"h":1024,"resize":"fit"},"medium":{"w":1024,"h":1024,"resize":"fit"}}}]}</t>
  </si>
  <si>
    <t>1283409070486179840</t>
  </si>
  <si>
    <t>theheckingeck</t>
  </si>
  <si>
    <t>For the full poem, check out my Author Site https://t.co/f7pnurlX0h! 
.
.
.
.
.
#rage #anger #poetsofinstagram #poem #poetry #BLM #ACAB #mentalhealth #mentalillness #manipulation #relationships #covid https://t.co/04iyRGZFPy</t>
  </si>
  <si>
    <t>Wed Jul 15 14:32:21 +0000 2020</t>
  </si>
  <si>
    <t>1093684951671861249</t>
  </si>
  <si>
    <t>http://pbs.twimg.com/profile_images/1275129426980868098/XMXyNdH9_normal.jpg</t>
  </si>
  <si>
    <t>http://twitter.com/theheckingeck/statuses/1283409070486179840</t>
  </si>
  <si>
    <t>{"hashtags":[{"text":"rage","indices":[80,85]},{"text":"anger","indices":[86,92]},{"text":"poetsofinstagram","indices":[93,110]},{"text":"poem","indices":[111,116]},{"text":"poetry","indices":[117,124]},{"text":"BLM","indices":[125,129]},{"text":"ACAB","indices":[130,135]},{"text":"mentalhealth","indices":[136,149]},{"text":"mentalillness","indices":[150,164]},{"text":"manipulation","indices":[165,178]},{"text":"relationships","indices":[179,193]},{"text":"covid","indices":[194,200]}],"symbols":[],"user_mentions":[],"urls":[{"url":"https://t.co/f7pnurlX0h","expanded_url":"http://Themothpoetry.wordpress.com","display_url":"Themothpoetry.wordpress.com","indices":[44,67]},{"url":"https://t.co/04iyRGZFPy","expanded_url":"https://www.instagram.com/p/CCqou-rjLmV/?igshid=1w5z2p3vfve07","display_url":"instagram.com/p/CCqou-rjLmV/…","indices":[201,224]}]}</t>
  </si>
  <si>
    <t>1283409053457227778</t>
  </si>
  <si>
    <t>im_faithh4</t>
  </si>
  <si>
    <t>They get slaughtered by police. #blm https://t.co/nmD49PIExh</t>
  </si>
  <si>
    <t>Wed Jul 15 14:32:17 +0000 2020</t>
  </si>
  <si>
    <t>3387791573</t>
  </si>
  <si>
    <t>http://pbs.twimg.com/profile_images/1262623968974028806/a4Q2ciiL_normal.jpg</t>
  </si>
  <si>
    <t>http://twitter.com/im_faithh4/statuses/1283409053457227778</t>
  </si>
  <si>
    <t>{"hashtags":[{"text":"blm","indices":[32,36]}],"symbols":[],"user_mentions":[],"urls":[{"url":"https://t.co/nmD49PIExh","expanded_url":"https://twitter.com/realdonaldtrump/status/1283192212986232837","display_url":"twitter.com/realdonaldtrum…","indices":[37,60]}]}</t>
  </si>
  <si>
    <t>1283408979239018498</t>
  </si>
  <si>
    <t>arlyntg</t>
  </si>
  <si>
    <t>Our tick-tock: How #BTS raised $1M for #BLM in ~24 hours.   https://t.co/BvLdNHvQV2</t>
  </si>
  <si>
    <t>Wed Jul 15 14:31:59 +0000 2020</t>
  </si>
  <si>
    <t>16273459</t>
  </si>
  <si>
    <t>http://pbs.twimg.com/profile_images/860605743/me_normal.jpg</t>
  </si>
  <si>
    <t>http://twitter.com/arlyntg/statuses/1283408979239018498</t>
  </si>
  <si>
    <t>{"hashtags":[{"text":"BTS","indices":[19,23]},{"text":"BLM","indices":[39,43]}],"symbols":[],"user_mentions":[],"urls":[{"url":"https://t.co/BvLdNHvQV2","expanded_url":"https://graphics.reuters.com/GLOBAL-RACE/BTS-FANS/nmopajgmxva/index.html","display_url":"graphics.reuters.com/GLOBAL-RACE/BT…","indices":[60,83]}]}</t>
  </si>
  <si>
    <t>1283408963984392192</t>
  </si>
  <si>
    <t>Pinklady66</t>
  </si>
  <si>
    <t>@SPUD19217063 @thehill Having just seen the person of whom the statue is ... she is black and holds the same views in fact she is a #BLM leader in the #UK which is where the statue is but it will be taken down soon ... #Vandals cannot win .... https://t.co/rUWEKQ7MmP</t>
  </si>
  <si>
    <t>Wed Jul 15 14:31:56 +0000 2020</t>
  </si>
  <si>
    <t>1275831317154770944</t>
  </si>
  <si>
    <t>SPUD19217063</t>
  </si>
  <si>
    <t>21824770</t>
  </si>
  <si>
    <t>1283407206608547841</t>
  </si>
  <si>
    <t>http://pbs.twimg.com/profile_images/1867691140/F__6__normal.JPG</t>
  </si>
  <si>
    <t>http://twitter.com/Pinklady66/statuses/1283408963984392192</t>
  </si>
  <si>
    <t>{"hashtags":[{"text":"BLM","indices":[132,136]},{"text":"UK","indices":[151,154]},{"text":"Vandals","indices":[219,227]}],"symbols":[],"user_mentions":[{"screen_name":"SPUD19217063","name":"Articulated and Matriculated","id":1275831317154771000,"id_str":"1275831317154770944","indices":[0,13]},{"screen_name":"thehill","name":"The Hill","id":1917731,"id_str":"1917731","indices":[14,22]}],"urls":[],"media":[{"id":1283408950545850400,"id_str":"1283408950545850368","indices":[244,267],"media_url":"http://pbs.twimg.com/tweet_video_thumb/Ec-VpAbXoAA38cb.jpg","media_url_https":"https://pbs.twimg.com/tweet_video_thumb/Ec-VpAbXoAA38cb.jpg","url":"https://t.co/rUWEKQ7MmP","display_url":"pic.twitter.com/rUWEKQ7MmP","expanded_url":"https://twitter.com/Pinklady66/status/1283408963984392192/photo/1","type":"photo","sizes":{"small":{"w":480,"h":202,"resize":"fit"},"thumb":{"w":150,"h":150,"resize":"crop"},"medium":{"w":480,"h":202,"resize":"fit"},"large":{"w":480,"h":202,"resize":"fit"}}}]}</t>
  </si>
  <si>
    <t>1283408961019011074</t>
  </si>
  <si>
    <t>_reflecti0n_</t>
  </si>
  <si>
    <t>fuck, and I repeat, fuck white supremacy. #BLM</t>
  </si>
  <si>
    <t>Wed Jul 15 14:31:55 +0000 2020</t>
  </si>
  <si>
    <t>984545161202946049</t>
  </si>
  <si>
    <t>http://pbs.twimg.com/profile_images/1266213974493847554/3zvFOupp_normal.jpg</t>
  </si>
  <si>
    <t>Ontario, Canada</t>
  </si>
  <si>
    <t>http://twitter.com/_reflecti0n_/statuses/1283408961019011074</t>
  </si>
  <si>
    <t>{"hashtags":[{"text":"BLM","indices":[42,46]}],"symbols":[],"user_mentions":[],"urls":[]}</t>
  </si>
  <si>
    <t>1283408909047390209</t>
  </si>
  <si>
    <t>FedeEstrada27</t>
  </si>
  <si>
    <t>#BLM https://t.co/PX1yX1z1Q1</t>
  </si>
  <si>
    <t>Wed Jul 15 14:31:43 +0000 2020</t>
  </si>
  <si>
    <t>339096776</t>
  </si>
  <si>
    <t>http://pbs.twimg.com/profile_images/604028083855712256/GHi6rod-_normal.jpg</t>
  </si>
  <si>
    <t>http://twitter.com/FedeEstrada27/statuses/1283408909047390209</t>
  </si>
  <si>
    <t>{"hashtags":[{"text":"BLM","indices":[0,4]}],"symbols":[],"user_mentions":[],"urls":[{"url":"https://t.co/PX1yX1z1Q1","expanded_url":"https://twitter.com/BleacherReport/status/1283403330757238785","display_url":"twitter.com/BleacherReport…","indices":[5,28]}]}</t>
  </si>
  <si>
    <t>1283408902412013569</t>
  </si>
  <si>
    <t>luca_salati1</t>
  </si>
  <si>
    <t>SAID IT BEFORE I’LL SAY IT AGAIN. If you believe you need to hop on the #BLM bandwagon and support far left marxists who wish to dismantle capitalism and defund the police, YOU are part of the problem. Black lives matter. The Black Lives Matter movement does not. #uk #politics</t>
  </si>
  <si>
    <t>Wed Jul 15 14:31:41 +0000 2020</t>
  </si>
  <si>
    <t>1028364180133502976</t>
  </si>
  <si>
    <t>http://pbs.twimg.com/profile_images/1282751726014074882/WQFBjFji_normal.jpg</t>
  </si>
  <si>
    <t>Manchester, England</t>
  </si>
  <si>
    <t>http://twitter.com/luca_salati1/statuses/1283408902412013569</t>
  </si>
  <si>
    <t>{"hashtags":[{"text":"BLM","indices":[72,76]},{"text":"uk","indices":[264,267]},{"text":"politics","indices":[268,277]}],"symbols":[],"user_mentions":[],"urls":[]}</t>
  </si>
  <si>
    <t>1283408900629450752</t>
  </si>
  <si>
    <t>RoyNaboh</t>
  </si>
  <si>
    <t>America is NOT racist writ large. #BLM</t>
  </si>
  <si>
    <t>73419860</t>
  </si>
  <si>
    <t>http://pbs.twimg.com/profile_images/1282631070001893376/J5NxHe-p_normal.jpg</t>
  </si>
  <si>
    <t>http://twitter.com/RoyNaboh/statuses/1283408900629450752</t>
  </si>
  <si>
    <t>{"hashtags":[{"text":"BLM","indices":[34,38]}],"symbols":[],"user_mentions":[],"urls":[]}</t>
  </si>
  <si>
    <t>1283408877170626561</t>
  </si>
  <si>
    <t>sil_ver_sur_fer</t>
  </si>
  <si>
    <t>@weijers3 @OBraeckenssieck @Politie @NowWhat81 En vlak #Soros, de grote ophitser niet uit. Die zorgt door sponsoring van #blm voor verdeel en heers waar de politie zo lekker aan meedoet. Door te knielen voor #blm https://t.co/8iY55pc13d</t>
  </si>
  <si>
    <t>Wed Jul 15 14:31:35 +0000 2020</t>
  </si>
  <si>
    <t>2256239927</t>
  </si>
  <si>
    <t>weijers3</t>
  </si>
  <si>
    <t>809775844264710144</t>
  </si>
  <si>
    <t>1283406832078381056</t>
  </si>
  <si>
    <t>http://pbs.twimg.com/profile_images/809778070848733188/ewFFvF1W_normal.jpg</t>
  </si>
  <si>
    <t>http://twitter.com/sil_ver_sur_fer/statuses/1283408877170626561</t>
  </si>
  <si>
    <t>{"hashtags":[{"text":"Soros","indices":[55,61]},{"text":"blm","indices":[121,125]},{"text":"blm","indices":[208,212]}],"symbols":[],"user_mentions":[{"screen_name":"weijers3","name":"El Cid 🇮🇱🇳🇱","id":2256239927,"id_str":"2256239927","indices":[0,9]},{"screen_name":"OBraeckenssieck","name":"OttoBraeckenssieck","id":967747216654905300,"id_str":"967747216654905346","indices":[10,26]},{"screen_name":"Politie","name":"Politie Nederland","id":389350731,"id_str":"389350731","indices":[27,35]},{"screen_name":"NowWhat81","name":"NowWhat","id":966644512805281800,"id_str":"966644512805281793","indices":[36,46]}],"urls":[],"media":[{"id":1283408607099396000,"id_str":"1283408607099396096","indices":[213,236],"media_url":"http://pbs.twimg.com/media/Ec-VVA_WoAA5Cxi.png","media_url_https":"https://pbs.twimg.com/media/Ec-VVA_WoAA5Cxi.png","url":"https://t.co/8iY55pc13d","display_url":"pic.twitter.com/8iY55pc13d","expanded_url":"https://twitter.com/sil_ver_sur_fer/status/1283408877170626561/photo/1","type":"photo","sizes":{"large":{"w":1080,"h":735,"resize":"fit"},"medium":{"w":1080,"h":735,"resize":"fit"},"small":{"w":680,"h":463,"resize":"fit"},"thumb":{"w":150,"h":150,"resize":"crop"}}}]}</t>
  </si>
  <si>
    <t>1283408870761730048</t>
  </si>
  <si>
    <t>TreyVeale</t>
  </si>
  <si>
    <t>Small flex , I’m a 20 yo black male with a credit score over 700 and rising. I feel good . #BLM #winning #hardworkpaysoff</t>
  </si>
  <si>
    <t>Wed Jul 15 14:31:34 +0000 2020</t>
  </si>
  <si>
    <t>1183738758795055104</t>
  </si>
  <si>
    <t>http://pbs.twimg.com/profile_images/1279753484947148800/2HlO3yvp_normal.jpg</t>
  </si>
  <si>
    <t>http://twitter.com/TreyVeale/statuses/1283408870761730048</t>
  </si>
  <si>
    <t>{"hashtags":[{"text":"BLM","indices":[91,95]},{"text":"winning","indices":[96,104]},{"text":"hardworkpaysoff","indices":[105,121]}],"symbols":[],"user_mentions":[],"urls":[]}</t>
  </si>
  <si>
    <t>1283408867032875014</t>
  </si>
  <si>
    <t>DanielMDavidson</t>
  </si>
  <si>
    <t>@Modmother @mikeroberts422 @AdamMilstein @NickCannon Stand with Biden too
#youaintblack #biden #blm</t>
  </si>
  <si>
    <t>Wed Jul 15 14:31:33 +0000 2020</t>
  </si>
  <si>
    <t>17172437</t>
  </si>
  <si>
    <t>Modmother</t>
  </si>
  <si>
    <t>102513345</t>
  </si>
  <si>
    <t>1283352994549907461</t>
  </si>
  <si>
    <t>http://pbs.twimg.com/profile_images/907793909526421505/0qgz3Wpi_normal.jpg</t>
  </si>
  <si>
    <t>Portland, OR</t>
  </si>
  <si>
    <t>http://twitter.com/DanielMDavidson/statuses/1283408867032875014</t>
  </si>
  <si>
    <t>{"hashtags":[{"text":"youaintblack","indices":[75,88]},{"text":"biden","indices":[89,95]},{"text":"blm","indices":[96,100]}],"symbols":[],"user_mentions":[{"screen_name":"Modmother","name":"ModLover","id":17172437,"id_str":"17172437","indices":[0,10]},{"screen_name":"mikeroberts422","name":"Mikeroberts422","id":1230000756662689800,"id_str":"1230000756662689794","indices":[11,26]},{"screen_name":"AdamMilstein","name":"Adam Milstein","id":93637779,"id_str":"93637779","indices":[27,40]},{"screen_name":"NickCannon","name":"Nick Cannon","id":19571299,"id_str":"19571299","indices":[41,52]}],"urls":[]}</t>
  </si>
  <si>
    <t>1283408847093346304</t>
  </si>
  <si>
    <t>jamilsongbyrd</t>
  </si>
  <si>
    <t>They can kill us and keep their jobs. We speak on the truth we get fired. #BLM justice for @NickCannon #justice for all the lives that were lost because racism.</t>
  </si>
  <si>
    <t>Wed Jul 15 14:31:28 +0000 2020</t>
  </si>
  <si>
    <t>592525070</t>
  </si>
  <si>
    <t>http://pbs.twimg.com/profile_images/1093870127559393281/EbwK_dSb_normal.jpg</t>
  </si>
  <si>
    <t>Robbins, IL</t>
  </si>
  <si>
    <t>http://twitter.com/jamilsongbyrd/statuses/1283408847093346304</t>
  </si>
  <si>
    <t>{"hashtags":[{"text":"BLM","indices":[74,78]},{"text":"justice","indices":[103,111]}],"symbols":[],"user_mentions":[{"screen_name":"NickCannon","name":"Nick Cannon","id":19571299,"id_str":"19571299","indices":[91,102]}],"urls":[]}</t>
  </si>
  <si>
    <t>1283408820660842499</t>
  </si>
  <si>
    <t>WolvesGang2</t>
  </si>
  <si>
    <t>@dicky20061 Die #BLM ist eine Terrororganisation. Sie ist rassistisch, marxistisch und wenn man so will es sind Dämonen des DS die da ihren abgrundtiefen Hass verbreiten.</t>
  </si>
  <si>
    <t>Wed Jul 15 14:31:22 +0000 2020</t>
  </si>
  <si>
    <t>360453378</t>
  </si>
  <si>
    <t>dicky20061</t>
  </si>
  <si>
    <t>1269742127237521408</t>
  </si>
  <si>
    <t>1283396451125678080</t>
  </si>
  <si>
    <t>http://pbs.twimg.com/profile_images/1280631240090177536/M0oBcQaq_normal.jpg</t>
  </si>
  <si>
    <t>http://twitter.com/WolvesGang2/statuses/1283408820660842499</t>
  </si>
  <si>
    <t>{"hashtags":[{"text":"BLM","indices":[16,20]}],"symbols":[],"user_mentions":[{"screen_name":"dicky20061","name":"🇩🇪 🇬🇷 🇺🇸 🇮🇱#dicky# 🇩🇪 🇬🇷 🇺🇸 🇮🇱","id":360453378,"id_str":"360453378","indices":[0,11]}],"urls":[]}</t>
  </si>
  <si>
    <t>1283408698656907266</t>
  </si>
  <si>
    <t>IFap4fun</t>
  </si>
  <si>
    <t>Hey @scentsy  you've got a few issues with this seller. https://t.co/Hux2PgEv4k 
Racist piece of shit, you guys need to do something about that! #blm #BlackLivesMatter #endracism #racist https://t.co/r0rGmELEK2</t>
  </si>
  <si>
    <t>Wed Jul 15 14:30:52 +0000 2020</t>
  </si>
  <si>
    <t>1646808031</t>
  </si>
  <si>
    <t>http://pbs.twimg.com/profile_images/1280144869445468160/cHsFkJ9X_normal.jpg</t>
  </si>
  <si>
    <t>http://twitter.com/IFap4fun/statuses/1283408698656907266</t>
  </si>
  <si>
    <t>{"hashtags":[{"text":"blm","indices":[145,149]},{"text":"BlackLivesMatter","indices":[150,167]},{"text":"endracism","indices":[168,178]},{"text":"racist","indices":[179,186]}],"symbols":[],"user_mentions":[{"screen_name":"scentsy","name":"Scentsy","id":18051223,"id_str":"18051223","indices":[4,12]}],"urls":[{"url":"https://t.co/Hux2PgEv4k","expanded_url":"https://kalaraquel.scentsy.us/shop/c/27538/international-wax-collection?partyId=12508337","display_url":"kalaraquel.scentsy.us/shop/c/27538/i…","indices":[56,79]}],"media":[{"id":1283408696891134000,"id_str":"1283408696891133954","indices":[187,210],"media_url":"http://pbs.twimg.com/media/Ec-VaPfX0AIyAsw.jpg","media_url_https":"https://pbs.twimg.com/media/Ec-VaPfX0AIyAsw.jpg","url":"https://t.co/r0rGmELEK2","display_url":"pic.twitter.com/r0rGmELEK2","expanded_url":"https://twitter.com/IFap4fun/status/1283408698656907266/photo/1","type":"photo","sizes":{"thumb":{"w":150,"h":150,"resize":"crop"},"small":{"w":680,"h":432,"resize":"fit"},"medium":{"w":1080,"h":686,"resize":"fit"},"large":{"w":1080,"h":686,"resize":"fit"}}}]}</t>
  </si>
  <si>
    <t>1283408667153510401</t>
  </si>
  <si>
    <t>Kevin_1911</t>
  </si>
  <si>
    <t>@admiralmpj Unfortunately, there is no good answer. It’s hard to justify our situation to people who don’t get it. The best I would do is say ‘Really?’ And understand where this person is on this matter. Ignorance isn’t an excuse. People just want their world to be without flaws. #BLM</t>
  </si>
  <si>
    <t>Wed Jul 15 14:30:45 +0000 2020</t>
  </si>
  <si>
    <t>14731096</t>
  </si>
  <si>
    <t>admiralmpj</t>
  </si>
  <si>
    <t>1010251507</t>
  </si>
  <si>
    <t>1283189051386806273</t>
  </si>
  <si>
    <t>http://pbs.twimg.com/profile_images/855950310589607936/LC1ZDLxW_normal.jpg</t>
  </si>
  <si>
    <t>McKinney, Texas</t>
  </si>
  <si>
    <t>http://twitter.com/Kevin_1911/statuses/1283408667153510401</t>
  </si>
  <si>
    <t>{"hashtags":[{"text":"BLM","indices":[281,285]}],"symbols":[],"user_mentions":[{"screen_name":"admiralmpj","name":"Malcolm P. Johnson","id":14731096,"id_str":"14731096","indices":[0,11]}],"urls":[]}</t>
  </si>
  <si>
    <t>1283408652171464704</t>
  </si>
  <si>
    <t>macy_elena</t>
  </si>
  <si>
    <t>A thought that crosses my mind everyday is, “I don’t want it to be one of my friends” #BLM always. I love y’all.</t>
  </si>
  <si>
    <t>Wed Jul 15 14:30:41 +0000 2020</t>
  </si>
  <si>
    <t>1266928910031302657</t>
  </si>
  <si>
    <t>http://pbs.twimg.com/profile_images/1279260536719446021/MyaxhDPm_normal.jpg</t>
  </si>
  <si>
    <t>http://twitter.com/macy_elena/statuses/1283408652171464704</t>
  </si>
  <si>
    <t>{"hashtags":[{"text":"BLM","indices":[86,90]}],"symbols":[],"user_mentions":[],"urls":[]}</t>
  </si>
  <si>
    <t>1283408554779607040</t>
  </si>
  <si>
    <t>HHoinzl</t>
  </si>
  <si>
    <t>@Hartes_Geld Es gibt viele hervorragende und glückliche "farbige" Mitmenschen,
denen durch #blm ein Bärendienst erwiesen wird.
Eine massive gesellschaftliche Spaltung ist die Folge.</t>
  </si>
  <si>
    <t>Wed Jul 15 14:30:18 +0000 2020</t>
  </si>
  <si>
    <t>860808843667935232</t>
  </si>
  <si>
    <t>Hartes_Geld</t>
  </si>
  <si>
    <t>1222574304124186624</t>
  </si>
  <si>
    <t>1283331992776515585</t>
  </si>
  <si>
    <t>http://pbs.twimg.com/profile_images/1249842214781493250/OMFYDFsR_normal.jpg</t>
  </si>
  <si>
    <t>http://twitter.com/HHoinzl/statuses/1283408554779607040</t>
  </si>
  <si>
    <t>{"hashtags":[{"text":"blm","indices":[91,95]}],"symbols":[],"user_mentions":[{"screen_name":"Hartes_Geld","name":"Hartes Geld","id":860808843667935200,"id_str":"860808843667935232","indices":[0,12]}],"urls":[]}</t>
  </si>
  <si>
    <t>1283408553491996672</t>
  </si>
  <si>
    <t>ceyliabck</t>
  </si>
  <si>
    <t>@DjeneDr Elle a un grand #BLM en bio mdrrrr</t>
  </si>
  <si>
    <t>1035264178355875842</t>
  </si>
  <si>
    <t>DjeneDr</t>
  </si>
  <si>
    <t>795365229848825856</t>
  </si>
  <si>
    <t>1283406972168151041</t>
  </si>
  <si>
    <t>http://pbs.twimg.com/profile_images/1279570520502083587/JTvtxfTW_normal.jpg</t>
  </si>
  <si>
    <t xml:space="preserve">Paris / Kabylie </t>
  </si>
  <si>
    <t>http://twitter.com/ceyliabck/statuses/1283408553491996672</t>
  </si>
  <si>
    <t>{"hashtags":[{"text":"BLM","indices":[25,29]}],"symbols":[],"user_mentions":[{"screen_name":"DjeneDr","name":"🌚","id":1035264178355875800,"id_str":"1035264178355875842","indices":[0,8]}],"urls":[]}</t>
  </si>
  <si>
    <t>1283408491013648384</t>
  </si>
  <si>
    <t>Phil36427</t>
  </si>
  <si>
    <t>#BLM https://t.co/o9WKgIaErn</t>
  </si>
  <si>
    <t>Wed Jul 15 14:30:03 +0000 2020</t>
  </si>
  <si>
    <t>1205446600962772992</t>
  </si>
  <si>
    <t>http://pbs.twimg.com/profile_images/1282730764761739264/D-RH6jS8_normal.jpg</t>
  </si>
  <si>
    <t>http://twitter.com/Phil36427/statuses/1283408491013648384</t>
  </si>
  <si>
    <t>{"hashtags":[{"text":"BLM","indices":[0,4]}],"symbols":[],"user_mentions":[],"urls":[],"media":[{"id":1283408488681660400,"id_str":"1283408488681660417","indices":[5,28],"media_url":"http://pbs.twimg.com/media/Ec-VOH2XYAEHINr.jpg","media_url_https":"https://pbs.twimg.com/media/Ec-VOH2XYAEHINr.jpg","url":"https://t.co/o9WKgIaErn","display_url":"pic.twitter.com/o9WKgIaErn","expanded_url":"https://twitter.com/Phil36427/status/1283408491013648384/photo/1","type":"photo","sizes":{"thumb":{"w":150,"h":150,"resize":"crop"},"small":{"w":500,"h":578,"resize":"fit"},"large":{"w":500,"h":578,"resize":"fit"},"medium":{"w":500,"h":578,"resize":"fit"}}}]}</t>
  </si>
  <si>
    <t>1283408489075879936</t>
  </si>
  <si>
    <t>johnpippen</t>
  </si>
  <si>
    <t>@brynmdhughes Man I’m on vacay for like two days and liberalism tries to fight #blm</t>
  </si>
  <si>
    <t>12297192</t>
  </si>
  <si>
    <t>brynmdhughes</t>
  </si>
  <si>
    <t>234939401</t>
  </si>
  <si>
    <t>1283402416310808577</t>
  </si>
  <si>
    <t>http://pbs.twimg.com/profile_images/675128425854730240/h26hLGvS_normal.jpg</t>
  </si>
  <si>
    <t>Fort Collins, CO</t>
  </si>
  <si>
    <t>http://twitter.com/johnpippen/statuses/1283408489075879936</t>
  </si>
  <si>
    <t>{"hashtags":[{"text":"blm","indices":[79,83]}],"symbols":[],"user_mentions":[{"screen_name":"brynmdhughes","name":"Bryn Hughes","id":12297192,"id_str":"12297192","indices":[0,13]}],"urls":[]}</t>
  </si>
  <si>
    <t>1283408483690446851</t>
  </si>
  <si>
    <t>deadeye42</t>
  </si>
  <si>
    <t>@mitchellreports Times change. #BLM and #Antifa are looting businesses, tearing down monuments, assaulting Trump supporters. People are being cancelled for speaking out against Marxist orthodoxy. You’re missing the real news.</t>
  </si>
  <si>
    <t>Wed Jul 15 14:30:01 +0000 2020</t>
  </si>
  <si>
    <t>235318885</t>
  </si>
  <si>
    <t>http://pbs.twimg.com/profile_images/1282007570195066885/e3Q0K822_normal.jpg</t>
  </si>
  <si>
    <t>http://twitter.com/deadeye42/statuses/1283408483690446851</t>
  </si>
  <si>
    <t>{"hashtags":[{"text":"BLM","indices":[31,35]},{"text":"Antifa","indices":[40,47]}],"symbols":[],"user_mentions":[{"screen_name":"mitchellreports","name":"Andrea Mitchell","id":89820928,"id_str":"89820928","indices":[0,16]}],"urls":[]}</t>
  </si>
  <si>
    <t>1283408458444713986</t>
  </si>
  <si>
    <t>krkdm</t>
  </si>
  <si>
    <t>防衛白書に中国反発「白書ではなく黒い資料だ」（テレビ朝日系（ANN）） - Yahoo!ニュース
https://t.co/dr6D0FQ4Jd
#BLM の人たちは抗議しないんですかね？</t>
  </si>
  <si>
    <t>Wed Jul 15 14:29:55 +0000 2020</t>
  </si>
  <si>
    <t>99702488</t>
  </si>
  <si>
    <t>&lt;a href="http://mvilla.it/fenix" rel="nofollow"&gt;Fenix 2&lt;/a&gt;</t>
  </si>
  <si>
    <t>http://pbs.twimg.com/profile_images/556477647228657664/ybo5_Rff_normal.png</t>
  </si>
  <si>
    <t>だいたいいつも地雷原</t>
  </si>
  <si>
    <t>http://twitter.com/krkdm/statuses/1283408458444713986</t>
  </si>
  <si>
    <t>{"hashtags":[{"text":"BLM","indices":[73,77]}],"symbols":[],"user_mentions":[],"urls":[{"url":"https://t.co/dr6D0FQ4Jd","expanded_url":"https://news.yahoo.co.jp/articles/604185b34d121a4d9cbe94398022d4cb85cce712","display_url":"news.yahoo.co.jp/articles/60418…","indices":[49,72]}]}</t>
  </si>
  <si>
    <t>1283408449901146117</t>
  </si>
  <si>
    <t>Ignore_trump</t>
  </si>
  <si>
    <t>@GStephanopoulos Let's start with a resignation and end with a walk off of the top of Trump Tower...let's see the irony of "Fat Guys Splatter" as he hits the #BLM in front of Trump Tower at 11 miles a second #FatGuysSplatter</t>
  </si>
  <si>
    <t>Wed Jul 15 14:29:53 +0000 2020</t>
  </si>
  <si>
    <t>17074440</t>
  </si>
  <si>
    <t>GStephanopoulos</t>
  </si>
  <si>
    <t>809146911781425152</t>
  </si>
  <si>
    <t>1283171504620998663</t>
  </si>
  <si>
    <t>http://pbs.twimg.com/profile_images/809153062723940352/gdym7ajY_normal.jpg</t>
  </si>
  <si>
    <t>http://twitter.com/Ignore_trump/statuses/1283408449901146117</t>
  </si>
  <si>
    <t>{"hashtags":[{"text":"BLM","indices":[158,162]},{"text":"FatGuysSplatter","indices":[208,224]}],"symbols":[],"user_mentions":[{"screen_name":"GStephanopoulos","name":"GeorgeStephanopoulos","id":17074440,"id_str":"17074440","indices":[0,16]}],"urls":[]}</t>
  </si>
  <si>
    <t>1283408424387010560</t>
  </si>
  <si>
    <t>RealDLHughley</t>
  </si>
  <si>
    <t>Watch THE WHOLE video BEFORE you make a comment✊🏾💪🏾👊🏾 #TeamDL #blacklivesmatter #blm #ally #Repost @balleralert with @get_repost
・・・
#justice4breonnataylor https://t.co/Rdqf0QowpP</t>
  </si>
  <si>
    <t>Wed Jul 15 14:29:47 +0000 2020</t>
  </si>
  <si>
    <t>58529612</t>
  </si>
  <si>
    <t>http://pbs.twimg.com/profile_images/1186810473066487809/YHwSI1EP_normal.jpg</t>
  </si>
  <si>
    <t>LA | NYC</t>
  </si>
  <si>
    <t>http://twitter.com/RealDLHughley/statuses/1283408424387010560</t>
  </si>
  <si>
    <t>{"hashtags":[{"text":"TeamDL","indices":[54,61]},{"text":"blacklivesmatter","indices":[62,79]},{"text":"blm","indices":[80,84]},{"text":"ally","indices":[85,90]},{"text":"Repost","indices":[91,98]},{"text":"justice4breonnataylor","indices":[133,155]}],"symbols":[],"user_mentions":[{"screen_name":"balleralert","name":"BallerAlert","id":14204133,"id_str":"14204133","indices":[99,111]},{"screen_name":"get_repost","name":"Repost","id":861721803395170300,"id_str":"861721803395170305","indices":[117,128]}],"urls":[{"url":"https://t.co/Rdqf0QowpP","expanded_url":"https://www.instagram.com/p/CCqoVtqntHX/?igshid=tg84vcwc8pqr","display_url":"instagram.com/p/CCqoVtqntHX/…","indices":[156,179]}]}</t>
  </si>
  <si>
    <t>1283408414299664384</t>
  </si>
  <si>
    <t>@mikeroberts422 @terrycrews Stand behind Biden then 😆
#youaintblack #biden #blm</t>
  </si>
  <si>
    <t>Wed Jul 15 14:29:45 +0000 2020</t>
  </si>
  <si>
    <t>1230000756662689794</t>
  </si>
  <si>
    <t>mikeroberts422</t>
  </si>
  <si>
    <t>1283284591139270656</t>
  </si>
  <si>
    <t>http://twitter.com/DanielMDavidson/statuses/1283408414299664384</t>
  </si>
  <si>
    <t>{"hashtags":[{"text":"youaintblack","indices":[55,68]},{"text":"biden","indices":[69,75]},{"text":"blm","indices":[76,80]}],"symbols":[],"user_mentions":[{"screen_name":"mikeroberts422","name":"Mikeroberts422","id":1230000756662689800,"id_str":"1230000756662689794","indices":[0,15]},{"screen_name":"terrycrews","name":"terry crews","id":16305370,"id_str":"16305370","indices":[16,27]}],"urls":[]}</t>
  </si>
  <si>
    <t>1283408383534669825</t>
  </si>
  <si>
    <t>Tlal52424124</t>
  </si>
  <si>
    <t>@petersimpson2 @TheSun Yes #BLM 
Care to explain what this has to do with it and presumably why you think it means BLM doesnt matter ?</t>
  </si>
  <si>
    <t>Wed Jul 15 14:29:37 +0000 2020</t>
  </si>
  <si>
    <t>133358408</t>
  </si>
  <si>
    <t>petersimpson2</t>
  </si>
  <si>
    <t>1179497896183570432</t>
  </si>
  <si>
    <t>1283364311012966400</t>
  </si>
  <si>
    <t>http://pbs.twimg.com/profile_images/1209525766423269377/yNQBaVfS_normal.jpg</t>
  </si>
  <si>
    <t>http://twitter.com/Tlal52424124/statuses/1283408383534669825</t>
  </si>
  <si>
    <t>{"hashtags":[{"text":"BLM","indices":[27,31]}],"symbols":[],"user_mentions":[{"screen_name":"petersimpson2","name":"petersimpson","id":133358408,"id_str":"133358408","indices":[0,14]},{"screen_name":"TheSun","name":"The Sun","id":34655603,"id_str":"34655603","indices":[15,22]}],"urls":[]}</t>
  </si>
  <si>
    <t>1283408355076251649</t>
  </si>
  <si>
    <t>brkily</t>
  </si>
  <si>
    <t>#NYC #Police beating up a homeless man. #PoliceBrutality #BLM @BLMNYC   @NewYorkStateAG @NYCMayor @NYC_Patch @guardiannews https://t.co/oKswwsIFtw</t>
  </si>
  <si>
    <t>Wed Jul 15 14:29:31 +0000 2020</t>
  </si>
  <si>
    <t>18145927</t>
  </si>
  <si>
    <t>http://pbs.twimg.com/profile_images/571907314861346816/UQ4svtjU_normal.jpeg</t>
  </si>
  <si>
    <t>at large</t>
  </si>
  <si>
    <t>http://twitter.com/brkily/statuses/1283408355076251649</t>
  </si>
  <si>
    <t>{"hashtags":[{"text":"NYC","indices":[0,4]},{"text":"Police","indices":[5,12]},{"text":"PoliceBrutality","indices":[40,56]},{"text":"BLM","indices":[57,61]}],"symbols":[],"user_mentions":[{"screen_name":"BLMNYC","name":"BlackLivesMatterNYC","id":2905143310,"id_str":"2905143310","indices":[62,69]},{"screen_name":"NewYorkStateAG","name":"NY AG James","id":132496568,"id_str":"132496568","indices":[72,87]},{"screen_name":"NYCMayor","name":"Mayor Bill de Blasio","id":19834403,"id_str":"19834403","indices":[88,97]},{"screen_name":"NYC_Patch","name":"New York City Patch","id":741302428063150100,"id_str":"741302428063150080","indices":[98,108]},{"screen_name":"guardiannews","name":"Guardian news","id":788524,"id_str":"788524","indices":[109,122]}],"urls":[{"url":"https://t.co/oKswwsIFtw","expanded_url":"https://twitter.com/RosaGoldensohn/status/1283374981704044545","display_url":"twitter.com/RosaGoldensohn…","indices":[123,146]}]}</t>
  </si>
  <si>
    <t>1283408352584794117</t>
  </si>
  <si>
    <t>futurecatonfirm</t>
  </si>
  <si>
    <t>#BLM #BlackLivesMattters Could someone explain to me why violence is the answer when your fighting against violence. This is to all people, not the BLM movement, not extremist, everyone! I want an answer. I was just assaulted, and not a single person helped...</t>
  </si>
  <si>
    <t>Wed Jul 15 14:29:30 +0000 2020</t>
  </si>
  <si>
    <t>1268885121467326466</t>
  </si>
  <si>
    <t>1283392848734425089</t>
  </si>
  <si>
    <t>http://pbs.twimg.com/profile_images/1268885594085699584/CRzn5dnH_normal.jpg</t>
  </si>
  <si>
    <t>http://twitter.com/futurecatonfirm/statuses/1283408352584794117</t>
  </si>
  <si>
    <t>{"hashtags":[{"text":"BLM","indices":[0,4]},{"text":"BlackLivesMattters","indices":[5,24]}],"symbols":[],"user_mentions":[],"urls":[]}</t>
  </si>
  <si>
    <t>1283408322062934024</t>
  </si>
  <si>
    <t>tambraraye</t>
  </si>
  <si>
    <t>Statue of British Slave Trader now replaced by one of #BLM Protestors who toppled it. #BlackLivesMatter https://t.co/gbCGWiBrmS</t>
  </si>
  <si>
    <t>Wed Jul 15 14:29:23 +0000 2020</t>
  </si>
  <si>
    <t>1102342687</t>
  </si>
  <si>
    <t>http://pbs.twimg.com/profile_images/1255630352237936641/W30n56P3_normal.jpg</t>
  </si>
  <si>
    <t>http://twitter.com/tambraraye/statuses/1283408322062934024</t>
  </si>
  <si>
    <t>{"hashtags":[{"text":"BLM","indices":[54,58]},{"text":"BlackLivesMatter","indices":[86,103]}],"symbols":[],"user_mentions":[],"urls":[],"media":[{"id":1283408320141852700,"id_str":"1283408320141852672","indices":[104,127],"media_url":"http://pbs.twimg.com/media/Ec-VET_WAAAgU8F.jpg","media_url_https":"https://pbs.twimg.com/media/Ec-VET_WAAAgU8F.jpg","url":"https://t.co/gbCGWiBrmS","display_url":"pic.twitter.com/gbCGWiBrmS","expanded_url":"https://twitter.com/tambraraye/status/1283408322062934024/photo/1","type":"photo","sizes":{"thumb":{"w":150,"h":150,"resize":"crop"},"large":{"w":634,"h":423,"resize":"fit"},"small":{"w":634,"h":423,"resize":"fit"},"medium":{"w":634,"h":423,"resize":"fit"}}}]}</t>
  </si>
  <si>
    <t>1283408281193586688</t>
  </si>
  <si>
    <t>NutWithACamera</t>
  </si>
  <si>
    <t>Statue of #BLM protester replaces that of a slave trader in London.
YES. 
#BlackLivesMattters
https://t.co/o6mNsUS8v7</t>
  </si>
  <si>
    <t>Wed Jul 15 14:29:13 +0000 2020</t>
  </si>
  <si>
    <t>2980122448</t>
  </si>
  <si>
    <t>http://pbs.twimg.com/profile_images/555858342417948672/RdNXcpJR_normal.jpeg</t>
  </si>
  <si>
    <t>http://twitter.com/NutWithACamera/statuses/1283408281193586688</t>
  </si>
  <si>
    <t>{"hashtags":[{"text":"BLM","indices":[10,14]},{"text":"BlackLivesMattters","indices":[74,93]}],"symbols":[],"user_mentions":[],"urls":[{"url":"https://t.co/o6mNsUS8v7","expanded_url":"https://www.nbcnews.com/news/world/british-slave-trader-statue-replaced-sculpture-black-lives-matter-protester-n1233862","display_url":"nbcnews.com/news/world/bri…","indices":[94,117]}]}</t>
  </si>
  <si>
    <t>1283408266165456897</t>
  </si>
  <si>
    <t>CuratorGoblin</t>
  </si>
  <si>
    <t>Not sure how it stayed there as long as it did. The #BLM movement has given people around the world more confidence to challenge Imperial iconography and take action where history has been whitewashed. We love to see it. https://t.co/SkFcabihe7 https://t.co/GR5efKVCIB</t>
  </si>
  <si>
    <t>Wed Jul 15 14:29:09 +0000 2020</t>
  </si>
  <si>
    <t>1180018805885620224</t>
  </si>
  <si>
    <t>http://pbs.twimg.com/profile_images/1180023507033432065/KSgMdt9m_normal.jpg</t>
  </si>
  <si>
    <t>http://twitter.com/CuratorGoblin/statuses/1283408266165456897</t>
  </si>
  <si>
    <t>{"hashtags":[{"text":"BLM","indices":[52,56]}],"symbols":[],"user_mentions":[],"urls":[{"url":"https://t.co/SkFcabihe7","expanded_url":"https://twitter.com/bbcafrica/status/1283405938993528839","display_url":"twitter.com/bbcafrica/stat…","indices":[221,244]}],"media":[{"id":1283408259001524200,"id_str":"1283408259001524226","indices":[245,268],"media_url":"http://pbs.twimg.com/tweet_video_thumb/Ec-VAwOWoAIPoqp.jpg","media_url_https":"https://pbs.twimg.com/tweet_video_thumb/Ec-VAwOWoAIPoqp.jpg","url":"https://t.co/GR5efKVCIB","display_url":"pic.twitter.com/GR5efKVCIB","expanded_url":"https://twitter.com/CuratorGoblin/status/1283408266165456897/photo/1","type":"photo","sizes":{"thumb":{"w":150,"h":150,"resize":"crop"},"small":{"w":498,"h":288,"resize":"fit"},"large":{"w":498,"h":288,"resize":"fit"},"medium":{"w":498,"h":288,"resize":"fit"}}}]}</t>
  </si>
  <si>
    <t>1283408252689154048</t>
  </si>
  <si>
    <t>Glaikitgit</t>
  </si>
  <si>
    <t>@fenianscum @AyoCaesar @DaftLimmy It's more than that, it's about silencing dissent, voices that threaten the status quo, the new normal of fake news, the voices that challenge the right wing (and it is right wing) mantra!
Scapegoating, blame, divide and control!
Can't have #BLM pointing out inequality and racism</t>
  </si>
  <si>
    <t>Wed Jul 15 14:29:06 +0000 2020</t>
  </si>
  <si>
    <t>1077464717369724928</t>
  </si>
  <si>
    <t>fenianscum</t>
  </si>
  <si>
    <t>2504946271</t>
  </si>
  <si>
    <t>1283401271031074817</t>
  </si>
  <si>
    <t>http://pbs.twimg.com/profile_images/1209099305350520832/72FluYYK_normal.jpg</t>
  </si>
  <si>
    <t>Ayrshire</t>
  </si>
  <si>
    <t>http://twitter.com/Glaikitgit/statuses/1283408252689154048</t>
  </si>
  <si>
    <t>{"hashtags":[{"text":"BLM","indices":[275,279]}],"symbols":[],"user_mentions":[{"screen_name":"fenianscum","name":"👁👅👁","id":1077464717369724900,"id_str":"1077464717369724928","indices":[0,11]},{"screen_name":"AyoCaesar","name":"Ash Sarkar","id":619050616,"id_str":"619050616","indices":[12,22]},{"screen_name":"DaftLimmy","name":"Limmy","id":215394809,"id_str":"215394809","indices":[23,33]}],"urls":[]}</t>
  </si>
  <si>
    <t>1283408237614649344</t>
  </si>
  <si>
    <t>DennisGoya</t>
  </si>
  <si>
    <t>Trump is now a dictator like Stalin, Chavez, Castro, Mao, Putin. Mofo will control #COVID19 data. Not the #CDC. This is like what’s happening to #HongKong 
#blm #TrumpTrain2020 #TrumpTrain #Biden2020 #bernie #covid #Sessions #BidenForPresident2020 
https://t.co/0U2l8au1nD</t>
  </si>
  <si>
    <t>Wed Jul 15 14:29:03 +0000 2020</t>
  </si>
  <si>
    <t>108663501</t>
  </si>
  <si>
    <t>http://pbs.twimg.com/profile_images/965358699152736256/a5lSnDKO_normal.jpg</t>
  </si>
  <si>
    <t>http://twitter.com/DennisGoya/statuses/1283408237614649344</t>
  </si>
  <si>
    <t>{"hashtags":[{"text":"COVID19","indices":[83,91]},{"text":"CDC","indices":[106,110]},{"text":"HongKong","indices":[145,154]},{"text":"blm","indices":[157,161]},{"text":"TrumpTrain2020","indices":[162,177]},{"text":"TrumpTrain","indices":[178,189]},{"text":"Biden2020","indices":[190,200]},{"text":"bernie","indices":[201,208]},{"text":"covid","indices":[209,215]},{"text":"Sessions","indices":[216,225]},{"text":"BidenForPresident2020","indices":[226,248]}],"symbols":[],"user_mentions":[],"urls":[{"url":"https://t.co/0U2l8au1nD","expanded_url":"https://www.cnn.com/2020/07/14/politics/trump-administration-coronavirus-hospital-data-cdc/index.html","display_url":"cnn.com/2020/07/14/pol…","indices":[251,274]}]}</t>
  </si>
  <si>
    <t>1283408229867950080</t>
  </si>
  <si>
    <t>atehjewel</t>
  </si>
  <si>
    <t>See you all later at 6.30pm BST on avedauk. #coils #curls #identity #power #blm #powerpinkposse https://t.co/2tl6xvMOAg</t>
  </si>
  <si>
    <t>Wed Jul 15 14:29:01 +0000 2020</t>
  </si>
  <si>
    <t>23600721</t>
  </si>
  <si>
    <t>http://pbs.twimg.com/profile_images/1267599480712564743/XuPAKYtR_normal.jpg</t>
  </si>
  <si>
    <t>http://twitter.com/atehjewel/statuses/1283408229867950080</t>
  </si>
  <si>
    <t>{"hashtags":[{"text":"coils","indices":[44,50]},{"text":"curls","indices":[51,57]},{"text":"identity","indices":[58,67]},{"text":"power","indices":[68,74]},{"text":"blm","indices":[75,79]},{"text":"powerpinkposse","indices":[80,95]}],"symbols":[],"user_mentions":[],"urls":[{"url":"https://t.co/2tl6xvMOAg","expanded_url":"https://www.instagram.com/p/CCqoWk2AWec/?igshid=192kiw48c3w7h","display_url":"instagram.com/p/CCqoWk2AWec/…","indices":[96,119]}]}</t>
  </si>
  <si>
    <t>1283408224176095232</t>
  </si>
  <si>
    <t>EAulgur</t>
  </si>
  <si>
    <t>@MikeDugar @Seahawks Fair question... Why is he still with the #Seahawks #SeattleSeahawks #BLM</t>
  </si>
  <si>
    <t>Wed Jul 15 14:28:59 +0000 2020</t>
  </si>
  <si>
    <t>52543345</t>
  </si>
  <si>
    <t>MikeDugar</t>
  </si>
  <si>
    <t>771753943</t>
  </si>
  <si>
    <t>1283154919487225856</t>
  </si>
  <si>
    <t>http://pbs.twimg.com/profile_images/2567036230/image_normal.jpg</t>
  </si>
  <si>
    <t>http://twitter.com/EAulgur/statuses/1283408224176095232</t>
  </si>
  <si>
    <t>{"hashtags":[{"text":"Seahawks","indices":[63,72]},{"text":"SeattleSeahawks","indices":[73,89]},{"text":"BLM","indices":[90,94]}],"symbols":[],"user_mentions":[{"screen_name":"MikeDugar","name":"Dugar, Michael-Shawn","id":52543345,"id_str":"52543345","indices":[0,10]},{"screen_name":"Seahawks","name":"Seattle Seahawks","id":23642374,"id_str":"23642374","indices":[11,20]}],"urls":[]}</t>
  </si>
  <si>
    <t>1283408223844864000</t>
  </si>
  <si>
    <t>DigitalDad4</t>
  </si>
  <si>
    <t>Use to throw rent parties back in the day.  Humnn...........  Mask or no Mask ?  Mask for me.
THE SHOW MUST GO ON !  🎩#BLMmovement #BLM #music #musician #Trending #Spotify #AppleMusic #threethirteenave https://t.co/DhIkV3cL27</t>
  </si>
  <si>
    <t>1219351361135038466</t>
  </si>
  <si>
    <t>http://pbs.twimg.com/profile_images/1226065132893151233/5XU61fXO_normal.jpg</t>
  </si>
  <si>
    <t>http://twitter.com/DigitalDad4/statuses/1283408223844864000</t>
  </si>
  <si>
    <t>{"hashtags":[{"text":"BLMmovement","indices":[118,130]},{"text":"BLM","indices":[131,135]},{"text":"music","indices":[136,142]},{"text":"musician","indices":[143,152]},{"text":"Trending","indices":[153,162]},{"text":"Spotify","indices":[163,171]},{"text":"AppleMusic","indices":[172,183]},{"text":"threethirteenave","indices":[184,201]}],"symbols":[],"user_mentions":[],"urls":[],"media":[{"id":1283408215913488400,"id_str":"1283408215913488385","indices":[202,225],"media_url":"http://pbs.twimg.com/media/Ec-U-PtXYAE3-B0.jpg","media_url_https":"https://pbs.twimg.com/media/Ec-U-PtXYAE3-B0.jpg","url":"https://t.co/DhIkV3cL27","display_url":"pic.twitter.com/DhIkV3cL27","expanded_url":"https://twitter.com/DigitalDad4/status/1283408223844864000/photo/1","type":"photo","sizes":{"thumb":{"w":150,"h":150,"resize":"crop"},"large":{"w":208,"h":172,"resize":"fit"},"medium":{"w":208,"h":172,"resize":"fit"},"small":{"w":208,"h":172,"resize":"fit"}}}]}</t>
  </si>
  <si>
    <t>1283408223693877251</t>
  </si>
  <si>
    <t>GirlsWithImpact</t>
  </si>
  <si>
    <t>Thankful that @cnnbrk today features @GirlsWithImpact and the role of our live, online #education... from home.
#BLM #diversity #virtuallearning #collegeprep #News1st 
https://t.co/f9f6dz8uce</t>
  </si>
  <si>
    <t>831994294873501696</t>
  </si>
  <si>
    <t>http://pbs.twimg.com/profile_images/853957330966200320/di0vkDzF_normal.jpg</t>
  </si>
  <si>
    <t>Stamford, CT</t>
  </si>
  <si>
    <t>http://twitter.com/GirlsWithImpact/statuses/1283408223693877251</t>
  </si>
  <si>
    <t>{"hashtags":[{"text":"education","indices":[87,97]},{"text":"BLM","indices":[112,116]},{"text":"diversity","indices":[117,127]},{"text":"virtuallearning","indices":[128,144]},{"text":"collegeprep","indices":[145,157]},{"text":"News1st","indices":[158,166]}],"symbols":[],"user_mentions":[{"screen_name":"cnnbrk","name":"CNN Breaking News","id":428333,"id_str":"428333","indices":[14,21]},{"screen_name":"GirlsWithImpact","name":"GirlsWithImpact","id":831994294873501700,"id_str":"831994294873501696","indices":[37,53]}],"urls":[{"url":"https://t.co/f9f6dz8uce","expanded_url":"https://www.cnn.com/2020/07/15/health/connect-kids-race-empathy-wellness/index.html","display_url":"cnn.com/2020/07/15/hea…","indices":[169,192]}]}</t>
  </si>
  <si>
    <t>1283408209068331010</t>
  </si>
  <si>
    <t>NewsCyberpunk</t>
  </si>
  <si>
    <t>#coronavirus #CoronaVirusSA #COVID19 #blm #meme https://t.co/LtJpV88ZOl</t>
  </si>
  <si>
    <t>Wed Jul 15 14:28:56 +0000 2020</t>
  </si>
  <si>
    <t>1099716348282916864</t>
  </si>
  <si>
    <t>http://pbs.twimg.com/profile_images/1192736155751583744/U3yHDKPv_normal.jpg</t>
  </si>
  <si>
    <t>Decentralized</t>
  </si>
  <si>
    <t>http://twitter.com/NewsCyberpunk/statuses/1283408209068331010</t>
  </si>
  <si>
    <t>{"hashtags":[{"text":"coronavirus","indices":[0,12]},{"text":"CoronaVirusSA","indices":[13,27]},{"text":"COVID19","indices":[28,36]},{"text":"blm","indices":[37,41]},{"text":"meme","indices":[42,47]}],"symbols":[],"user_mentions":[],"urls":[],"media":[{"id":1283408204974764000,"id_str":"1283408204974764037","indices":[48,71],"media_url":"http://pbs.twimg.com/media/Ec-U9m9XsAUeQAy.jpg","media_url_https":"https://pbs.twimg.com/media/Ec-U9m9XsAUeQAy.jpg","url":"https://t.co/LtJpV88ZOl","display_url":"pic.twitter.com/LtJpV88ZOl","expanded_url":"https://twitter.com/NewsCyberpunk/status/1283408209068331010/photo/1","type":"photo","sizes":{"thumb":{"w":150,"h":150,"resize":"crop"},"small":{"w":680,"h":657,"resize":"fit"},"large":{"w":720,"h":696,"resize":"fit"},"medium":{"w":720,"h":696,"resize":"fit"}}}]}</t>
  </si>
  <si>
    <t>1283408207222734848</t>
  </si>
  <si>
    <t>lovenayaxoxo</t>
  </si>
  <si>
    <t>#BLM platform is about #PoliceBrutality. Another topic to create slack from the actual problem for a few more decades.
Decreasing a check never made anyone happy.
Wealth should be the #1 topic discussed among black families.</t>
  </si>
  <si>
    <t>Wed Jul 15 14:28:55 +0000 2020</t>
  </si>
  <si>
    <t>1180845908948393985</t>
  </si>
  <si>
    <t>http://pbs.twimg.com/profile_images/1281850425101221889/p8RpE3Dc_normal.jpg</t>
  </si>
  <si>
    <t>New Jersey</t>
  </si>
  <si>
    <t>http://twitter.com/lovenayaxoxo/statuses/1283408207222734848</t>
  </si>
  <si>
    <t>{"hashtags":[{"text":"BLM","indices":[0,4]},{"text":"PoliceBrutality","indices":[23,39]}],"symbols":[],"user_mentions":[],"urls":[]}</t>
  </si>
  <si>
    <t>1283408189606723591</t>
  </si>
  <si>
    <t>DimitriWillert</t>
  </si>
  <si>
    <t>.@asymmetricinfo can't even explain #BLM to a conservative without centering the story on their own white grievances, eh?
They know. They just don't care. IF they cared, we wouldn't need a bad simile to explain the reams of data and history.
https://t.co/BCJaPfVUVe</t>
  </si>
  <si>
    <t>Wed Jul 15 14:28:51 +0000 2020</t>
  </si>
  <si>
    <t>3602696489</t>
  </si>
  <si>
    <t>http://pbs.twimg.com/profile_images/1248594720906817537/FOxQlgsX_normal.jpg</t>
  </si>
  <si>
    <t>Litchfield, CT</t>
  </si>
  <si>
    <t>http://twitter.com/DimitriWillert/statuses/1283408189606723591</t>
  </si>
  <si>
    <t>{"hashtags":[{"text":"BLM","indices":[36,40]}],"symbols":[],"user_mentions":[{"screen_name":"asymmetricinfo","name":"Megan McArdle","id":16353245,"id_str":"16353245","indices":[1,16]}],"urls":[{"url":"https://t.co/BCJaPfVUVe","expanded_url":"https://www.washingtonpost.com/opinions/in-the-covid-19-world-systemic-racism-is-deadly/2020/07/14/aabe1672-c601-11ea-b037-f9711f89ee46_story.html?hpid=hp_save-opinions-float-right-4-0_opinion-card-c-right%3Ahomepage%2Fstory-ans","display_url":"washingtonpost.com/opinions/in-th…","indices":[243,266]}]}</t>
  </si>
  <si>
    <t>1283408153451753477</t>
  </si>
  <si>
    <t>KenMorr62214189</t>
  </si>
  <si>
    <t>If black lives matter why are they not protesting against Planned Parenthood and it's infanticide of 1400 black babies every single day in America! 
#eugenics #PlannedParenthood #blm #america #trump #maga</t>
  </si>
  <si>
    <t>Wed Jul 15 14:28:43 +0000 2020</t>
  </si>
  <si>
    <t>1252967454432620547</t>
  </si>
  <si>
    <t>http://pbs.twimg.com/profile_images/1279122603752304640/7s1v1ODI_normal.jpg</t>
  </si>
  <si>
    <t>http://twitter.com/KenMorr62214189/statuses/1283408153451753477</t>
  </si>
  <si>
    <t>{"hashtags":[{"text":"eugenics","indices":[150,159]},{"text":"PlannedParenthood","indices":[160,178]},{"text":"blm","indices":[179,183]},{"text":"america","indices":[184,192]},{"text":"trump","indices":[193,199]},{"text":"maga","indices":[200,205]}],"symbols":[],"user_mentions":[],"urls":[]}</t>
  </si>
  <si>
    <t>1283408152290103297</t>
  </si>
  <si>
    <t>trevorgoodwin54</t>
  </si>
  <si>
    <t>Oops #BLM #Blacklivesmatter #ObamaSlaveOwner https://t.co/nfDjMpUMyj</t>
  </si>
  <si>
    <t>Wed Jul 15 14:28:42 +0000 2020</t>
  </si>
  <si>
    <t>3079438607</t>
  </si>
  <si>
    <t>http://pbs.twimg.com/profile_images/1279539697342132232/LTTdlf8D_normal.jpg</t>
  </si>
  <si>
    <t>Rothwell Northants NN14</t>
  </si>
  <si>
    <t>http://twitter.com/trevorgoodwin54/statuses/1283408152290103297</t>
  </si>
  <si>
    <t>{"hashtags":[{"text":"BLM","indices":[5,9]},{"text":"Blacklivesmatter","indices":[10,27]},{"text":"ObamaSlaveOwner","indices":[28,44]}],"symbols":[],"user_mentions":[],"urls":[],"media":[{"id":1283408119108960300,"id_str":"1283408119108960257","indices":[45,68],"media_url":"http://pbs.twimg.com/media/Ec-U4nFXgAE-Hkj.jpg","media_url_https":"https://pbs.twimg.com/media/Ec-U4nFXgAE-Hkj.jpg","url":"https://t.co/nfDjMpUMyj","display_url":"pic.twitter.com/nfDjMpUMyj","expanded_url":"https://twitter.com/trevorgoodwin54/status/1283408152290103297/photo/1","type":"photo","sizes":{"thumb":{"w":150,"h":150,"resize":"crop"},"large":{"w":586,"h":592,"resize":"fit"},"medium":{"w":586,"h":592,"resize":"fit"},"small":{"w":586,"h":592,"resize":"fit"}}}]}</t>
  </si>
  <si>
    <t>1283408133214416896</t>
  </si>
  <si>
    <t>Hey @JerryNadler still think #BLM and #ANTIFA are IMAGINERY?!? You Idiot.
"A chaotic scene was captured on video at a Texas restaurant as Black Lives Matter protesters disrupted diners with the “sole purpose of creating chaos and anarchy.”
https://t.co/7Pjqcw2cBI</t>
  </si>
  <si>
    <t>Wed Jul 15 14:28:38 +0000 2020</t>
  </si>
  <si>
    <t>http://twitter.com/DanaManchild/statuses/1283408133214416896</t>
  </si>
  <si>
    <t>{"hashtags":[{"text":"BLM","indices":[29,33]},{"text":"ANTIFA","indices":[38,45]}],"symbols":[],"user_mentions":[{"screen_name":"JerryNadler","name":"(((Jerry Nadler)))","id":408816873,"id_str":"408816873","indices":[4,16]}],"urls":[{"url":"https://t.co/7Pjqcw2cBI","expanded_url":"https://www.bizpacreview.com/2020/07/15/blm-attacks-customers-enjoying-dinner-in-dallas-furious-black-maga-supporter-captures-it-this-is-what-cultural-marxism-looks-like-946879?utm_medium=Newsletter&amp;utm_source=Get+Response&amp;utm_term=EMAIL&amp;utm_content=Newsletter&amp;utm_campaign=bizpac","display_url":"bizpacreview.com/2020/07/15/blm…","indices":[240,263]}]}</t>
  </si>
  <si>
    <t>1283408132048326657</t>
  </si>
  <si>
    <t>#BlackTwitter #BLM let this be a light and a lesson y’all of why we have to support our own, Build our own, and own our own. @NickCannon  should not have been fired because of him speaking his truth. I pray and speaking it Jesus name #Cannonstudios coming soon!!!!</t>
  </si>
  <si>
    <t>Wed Jul 15 14:28:37 +0000 2020</t>
  </si>
  <si>
    <t>http://twitter.com/jamilsongbyrd/statuses/1283408132048326657</t>
  </si>
  <si>
    <t>{"hashtags":[{"text":"BlackTwitter","indices":[0,13]},{"text":"BLM","indices":[14,18]},{"text":"Cannonstudios","indices":[234,248]}],"symbols":[],"user_mentions":[{"screen_name":"NickCannon","name":"Nick Cannon","id":19571299,"id_str":"19571299","indices":[125,136]}],"urls":[]}</t>
  </si>
  <si>
    <t>1283408122481119239</t>
  </si>
  <si>
    <t>SavetheSeaClub</t>
  </si>
  <si>
    <t>I‘M VOTING FOR JOE BIDEN, TOO
#MAGA2020 #Trump #POTUS #Trump2020 #Republican #Republicans #QAnon #QAnos #Election2020 #Elections2020 #Police #Antifa #Antifas #BLM #QAnonGermany #QArmy #QANONWORLDWIDE https://t.co/PGhsgekotk</t>
  </si>
  <si>
    <t>Wed Jul 15 14:28:35 +0000 2020</t>
  </si>
  <si>
    <t>993208393170079744</t>
  </si>
  <si>
    <t>http://pbs.twimg.com/profile_images/1283226020322189314/Iv69k8jU_normal.jpg</t>
  </si>
  <si>
    <t>http://twitter.com/SavetheSeaClub/statuses/1283408122481119239</t>
  </si>
  <si>
    <t>{"hashtags":[{"text":"MAGA2020","indices":[31,40]},{"text":"Trump","indices":[41,47]},{"text":"POTUS","indices":[48,54]},{"text":"Trump2020","indices":[55,65]},{"text":"Republican","indices":[66,77]},{"text":"Republicans","indices":[78,90]},{"text":"QAnon","indices":[91,97]},{"text":"QAnos","indices":[98,104]},{"text":"Election2020","indices":[105,118]},{"text":"Elections2020","indices":[119,133]},{"text":"Police","indices":[134,141]},{"text":"Antifa","indices":[142,149]},{"text":"Antifas","indices":[150,158]},{"text":"BLM","indices":[159,163]},{"text":"QAnonGermany","indices":[164,177]},{"text":"QArmy","indices":[178,184]},{"text":"QANONWORLDWIDE","indices":[185,200]}],"symbols":[],"user_mentions":[],"urls":[],"media":[{"id":1283408055099691000,"id_str":"1283408055099691008","indices":[201,224],"media_url":"http://pbs.twimg.com/ext_tw_video_thumb/1283408055099691008/pu/img/vD7zIU7PXADH3GFi.jpg","media_url_https":"https://pbs.twimg.com/ext_tw_video_thumb/1283408055099691008/pu/img/vD7zIU7PXADH3GFi.jpg","url":"https://t.co/PGhsgekotk","display_url":"pic.twitter.com/PGhsgekotk","expanded_url":"https://twitter.com/SavetheSeaClub/status/1283408122481119239/video/1","type":"photo","sizes":{"thumb":{"w":150,"h":150,"resize":"crop"},"large":{"w":768,"h":432,"resize":"fit"},"small":{"w":680,"h":383,"resize":"fit"},"medium":{"w":768,"h":432,"resize":"fit"}}}]}</t>
  </si>
  <si>
    <t>1283408060615200769</t>
  </si>
  <si>
    <t>@NoelLakshman @TheSun You find this funny ??  Youre sick
Yes #BLM ! Dont you think they do ?
Whats a few teens got to do with the entirety of #BLM
Sick fuck</t>
  </si>
  <si>
    <t>Wed Jul 15 14:28:20 +0000 2020</t>
  </si>
  <si>
    <t>2147552016</t>
  </si>
  <si>
    <t>NoelLakshman</t>
  </si>
  <si>
    <t>1283391505932091394</t>
  </si>
  <si>
    <t>http://twitter.com/Tlal52424124/statuses/1283408060615200769</t>
  </si>
  <si>
    <t>{"hashtags":[{"text":"BLM","indices":[62,66]},{"text":"BLM","indices":[144,148]}],"symbols":[],"user_mentions":[{"screen_name":"NoelLakshman","name":"Noel Lakshman","id":2147552016,"id_str":"2147552016","indices":[0,13]},{"screen_name":"TheSun","name":"The Sun","id":34655603,"id_str":"34655603","indices":[14,21]}],"urls":[]}</t>
  </si>
  <si>
    <t>1283408053673525249</t>
  </si>
  <si>
    <t>Sativa00982728</t>
  </si>
  <si>
    <t>https://t.co/KGVWc01g9s #BLM statue with black power salute erected in GB -Marxism winning?</t>
  </si>
  <si>
    <t>Wed Jul 15 14:28:19 +0000 2020</t>
  </si>
  <si>
    <t>1258772546977247234</t>
  </si>
  <si>
    <t>http://pbs.twimg.com/profile_images/1258773433921536004/9dnE5zkt_normal.jpg</t>
  </si>
  <si>
    <t>http://twitter.com/Sativa00982728/statuses/1283408053673525249</t>
  </si>
  <si>
    <t>{"hashtags":[{"text":"BLM","indices":[24,28]}],"symbols":[],"user_mentions":[],"urls":[{"url":"https://t.co/KGVWc01g9s","expanded_url":"https://www.youtube.com/watch?v=fzpLaIepABE","display_url":"youtube.com/watch?v=fzpLaI…","indices":[0,23]}]}</t>
  </si>
  <si>
    <t>1283408038137925632</t>
  </si>
  <si>
    <t>StevenLNichols2</t>
  </si>
  <si>
    <t>We haven’t forgotten you Bre. #BLM #SayHerName #JusticeforBreonnaTaylor https://t.co/Rm7qSjDjfh</t>
  </si>
  <si>
    <t>Wed Jul 15 14:28:15 +0000 2020</t>
  </si>
  <si>
    <t>1112035517900734466</t>
  </si>
  <si>
    <t>http://pbs.twimg.com/profile_images/1112036262322556928/GSXetLr5_normal.jpg</t>
  </si>
  <si>
    <t xml:space="preserve">Indianapolis, Indiana </t>
  </si>
  <si>
    <t>http://twitter.com/StevenLNichols2/statuses/1283408038137925632</t>
  </si>
  <si>
    <t>{"hashtags":[{"text":"BLM","indices":[30,34]},{"text":"SayHerName","indices":[35,46]},{"text":"JusticeforBreonnaTaylor","indices":[47,71]}],"symbols":[],"user_mentions":[],"urls":[],"media":[{"id":1283407972618702800,"id_str":"1283407972618702849","indices":[72,95],"media_url":"http://pbs.twimg.com/media/Ec-UwFXXkAES3mJ.jpg","media_url_https":"https://pbs.twimg.com/media/Ec-UwFXXkAES3mJ.jpg","url":"https://t.co/Rm7qSjDjfh","display_url":"pic.twitter.com/Rm7qSjDjfh","expanded_url":"https://twitter.com/StevenLNichols2/status/1283408038137925632/photo/1","type":"photo","sizes":{"small":{"w":383,"h":680,"resize":"fit"},"thumb":{"w":150,"h":150,"resize":"crop"},"medium":{"w":675,"h":1200,"resize":"fit"},"large":{"w":1125,"h":2000,"resize":"fit"}}}]}</t>
  </si>
  <si>
    <t>1283408036883836929</t>
  </si>
  <si>
    <t>Cdn4LFC</t>
  </si>
  <si>
    <t>@megynkelly Why do the minority communities get hurt? Revenge? That would appear to be the point of the #BLM protests.</t>
  </si>
  <si>
    <t>110445334</t>
  </si>
  <si>
    <t>megynkelly</t>
  </si>
  <si>
    <t>1151632154</t>
  </si>
  <si>
    <t>1283090683268599811</t>
  </si>
  <si>
    <t>http://pbs.twimg.com/profile_images/1098586932580438016/4xz_CjTN_normal.jpg</t>
  </si>
  <si>
    <t>Toronto area, Canada</t>
  </si>
  <si>
    <t>http://twitter.com/Cdn4LFC/statuses/1283408036883836929</t>
  </si>
  <si>
    <t>{"hashtags":[{"text":"BLM","indices":[104,108]}],"symbols":[],"user_mentions":[{"screen_name":"megynkelly","name":"Megyn Kelly","id":110445334,"id_str":"110445334","indices":[0,11]}],"urls":[]}</t>
  </si>
  <si>
    <t>1283408035520679936</t>
  </si>
  <si>
    <t>jeffmhsmith</t>
  </si>
  <si>
    <t>@RaheemKassam Edward Colston (19000 dead) lasted from 1895-2020 before he was torn down.  Given we now know #BLM are by their own words "trained Marxist" and Communism has caused 100M death's this new statue hardly seems an improvement.    100M/19k = 5263,  125 years /5263 = 8.7 days.</t>
  </si>
  <si>
    <t>Wed Jul 15 14:28:14 +0000 2020</t>
  </si>
  <si>
    <t>125128723</t>
  </si>
  <si>
    <t>RaheemKassam</t>
  </si>
  <si>
    <t>57262460</t>
  </si>
  <si>
    <t>1283362368102313985</t>
  </si>
  <si>
    <t>http://pbs.twimg.com/profile_images/1281544875360555008/uy5oNy7X_normal.jpg</t>
  </si>
  <si>
    <t>http://twitter.com/jeffmhsmith/statuses/1283408035520679936</t>
  </si>
  <si>
    <t>{"hashtags":[{"text":"BLM","indices":[108,112]}],"symbols":[],"user_mentions":[{"screen_name":"RaheemKassam","name":"Raheem Kassam","id":125128723,"id_str":"125128723","indices":[0,13]}],"urls":[]}</t>
  </si>
  <si>
    <t>1283408026867830787</t>
  </si>
  <si>
    <t>ReneeWooten17</t>
  </si>
  <si>
    <t>#BoycottViacom #BoycottViacomCBS you only play movies &amp;amp; shows to go along with the systematic thinking of black people of us living in ghettos and drug dealers unless it’s Bad Boys but when @NickCannon speak FACTS you show your true colors about how you really feel about #BLM</t>
  </si>
  <si>
    <t>Wed Jul 15 14:28:12 +0000 2020</t>
  </si>
  <si>
    <t>999317619063820288</t>
  </si>
  <si>
    <t>http://pbs.twimg.com/profile_images/999334268567339008/_eDlIeli_normal.jpg</t>
  </si>
  <si>
    <t>Memphis, TN</t>
  </si>
  <si>
    <t>http://twitter.com/ReneeWooten17/statuses/1283408026867830787</t>
  </si>
  <si>
    <t>{"hashtags":[{"text":"BoycottViacom","indices":[0,14]},{"text":"BoycottViacomCBS","indices":[15,32]},{"text":"BLM","indices":[276,280]}],"symbols":[],"user_mentions":[{"screen_name":"NickCannon","name":"Nick Cannon","id":19571299,"id_str":"19571299","indices":[194,205]}],"urls":[]}</t>
  </si>
  <si>
    <t>1283408017896157185</t>
  </si>
  <si>
    <t>ayeits_caleb</t>
  </si>
  <si>
    <t>White people love themselves a good ol uncle ruckus,but it’s also not surprising that they cant put what he’s saying into context, they can’t even put #BLM into context without feeling attacked. https://t.co/yoEqYavtVb</t>
  </si>
  <si>
    <t>Wed Jul 15 14:28:10 +0000 2020</t>
  </si>
  <si>
    <t>1697091385</t>
  </si>
  <si>
    <t>http://pbs.twimg.com/profile_images/1239701028519510016/y1kip7_V_normal.jpg</t>
  </si>
  <si>
    <t>louisville ky</t>
  </si>
  <si>
    <t>http://twitter.com/ayeits_caleb/statuses/1283408017896157185</t>
  </si>
  <si>
    <t>{"hashtags":[{"text":"BLM","indices":[151,155]}],"symbols":[],"user_mentions":[],"urls":[{"url":"https://t.co/yoEqYavtVb","expanded_url":"https://twitter.com/w_terrence/status/1283267059959451649","display_url":"twitter.com/w_terrence/sta…","indices":[195,218]}]}</t>
  </si>
  <si>
    <t>1283408002783969282</t>
  </si>
  <si>
    <t>HolographicCure</t>
  </si>
  <si>
    <t>She’s married to Soro’s nephew @ChelseaClinton @HillaryClinton @georgesoros #satanictwistedbitch #psychos #BLM #BLMTerrorists #BlackLivesMattter https://t.co/6eoLeuTYE6</t>
  </si>
  <si>
    <t>Wed Jul 15 14:28:07 +0000 2020</t>
  </si>
  <si>
    <t>2295125112</t>
  </si>
  <si>
    <t>&lt;a href="https://twitterrific.com/ios" rel="nofollow"&gt;Twitterrific for iOS&lt;/a&gt;</t>
  </si>
  <si>
    <t>http://pbs.twimg.com/profile_images/440924083262197760/aJlTWUTp_normal.jpeg</t>
  </si>
  <si>
    <t>http://twitter.com/HolographicCure/statuses/1283408002783969282</t>
  </si>
  <si>
    <t>{"hashtags":[{"text":"satanictwistedbitch","indices":[76,96]},{"text":"psychos","indices":[97,105]},{"text":"BLM","indices":[106,110]},{"text":"BLMTerrorists","indices":[111,125]},{"text":"BlackLivesMattter","indices":[126,144]}],"symbols":[],"user_mentions":[{"screen_name":"ChelseaClinton","name":"Chelsea Clinton","id":757303975,"id_str":"757303975","indices":[31,46]},{"screen_name":"HillaryClinton","name":"Hillary Clinton","id":1339835893,"id_str":"1339835893","indices":[47,62]},{"screen_name":"georgesoros","name":"George Soros","id":23125257,"id_str":"23125257","indices":[63,75]}],"urls":[],"media":[{"id":1283407992549896200,"id_str":"1283407992549896197","indices":[145,168],"media_url":"http://pbs.twimg.com/media/Ec-UxPnVcAUf2Pf.png","media_url_https":"https://pbs.twimg.com/media/Ec-UxPnVcAUf2Pf.png","url":"https://t.co/6eoLeuTYE6","display_url":"pic.twitter.com/6eoLeuTYE6","expanded_url":"https://twitter.com/HolographicCure/status/1283408002783969282/photo/1","type":"photo","sizes":{"medium":{"w":1125,"h":1119,"resize":"fit"},"small":{"w":680,"h":676,"resize":"fit"},"large":{"w":1125,"h":1119,"resize":"fit"},"thumb":{"w":150,"h":150,"resize":"crop"}}}]}</t>
  </si>
  <si>
    <t>1283408000124780544</t>
  </si>
  <si>
    <t>fedagentmark</t>
  </si>
  <si>
    <t>THIS...is #BLM https://t.co/ij0iNKIAV3</t>
  </si>
  <si>
    <t>Wed Jul 15 14:28:06 +0000 2020</t>
  </si>
  <si>
    <t>1595125903</t>
  </si>
  <si>
    <t>http://pbs.twimg.com/profile_images/1181352938637148160/cF7Z089F_normal.jpg</t>
  </si>
  <si>
    <t>ShitCity, NorCal</t>
  </si>
  <si>
    <t>http://twitter.com/fedagentmark/statuses/1283408000124780544</t>
  </si>
  <si>
    <t>{"hashtags":[{"text":"BLM","indices":[10,14]}],"symbols":[],"user_mentions":[],"urls":[],"media":[{"id":1283407997205528600,"id_str":"1283407997205528577","indices":[15,38],"media_url":"http://pbs.twimg.com/media/Ec-Uxg9UwAEs-63.jpg","media_url_https":"https://pbs.twimg.com/media/Ec-Uxg9UwAEs-63.jpg","url":"https://t.co/ij0iNKIAV3","display_url":"pic.twitter.com/ij0iNKIAV3","expanded_url":"https://twitter.com/fedagentmark/status/1283408000124780544/photo/1","type":"photo","sizes":{"medium":{"w":898,"h":900,"resize":"fit"},"thumb":{"w":150,"h":150,"resize":"crop"},"large":{"w":898,"h":900,"resize":"fit"},"small":{"w":678,"h":680,"resize":"fit"}}}]}</t>
  </si>
  <si>
    <t>1283407995716722692</t>
  </si>
  <si>
    <t>#NowPlaying Yours Baby - Christopher Martin
tune in  https://t.co/nqpZjGhbQd  #reggae #dancehall #music #jamaica   DJ Culture Rock #BLM #ALM</t>
  </si>
  <si>
    <t>Wed Jul 15 14:28:05 +0000 2020</t>
  </si>
  <si>
    <t>http://twitter.com/TunitupRadio/statuses/1283407995716722692</t>
  </si>
  <si>
    <t>{"hashtags":[{"text":"NowPlaying","indices":[0,11]},{"text":"reggae","indices":[78,85]},{"text":"dancehall","indices":[86,96]},{"text":"music","indices":[97,103]},{"text":"jamaica","indices":[104,112]},{"text":"BLM","indices":[131,135]},{"text":"ALM","indices":[136,140]}],"symbols":[],"user_mentions":[],"urls":[{"url":"https://t.co/nqpZjGhbQd","expanded_url":"https://tunitup.com","display_url":"tunitup.com","indices":[53,76]}]}</t>
  </si>
  <si>
    <t>1283407967749115906</t>
  </si>
  <si>
    <t>tropicislandpop</t>
  </si>
  <si>
    <t>A step in the right direction
#jenreid #BLM https://t.co/N3Kz12BGfi</t>
  </si>
  <si>
    <t>Wed Jul 15 14:27:58 +0000 2020</t>
  </si>
  <si>
    <t>2268823418</t>
  </si>
  <si>
    <t>http://pbs.twimg.com/profile_images/1067197502204665856/4I_faM6A_normal.jpg</t>
  </si>
  <si>
    <t>Manchester UK // Auckland NZ</t>
  </si>
  <si>
    <t>http://twitter.com/tropicislandpop/statuses/1283407967749115906</t>
  </si>
  <si>
    <t>{"hashtags":[{"text":"jenreid","indices":[30,38]},{"text":"BLM","indices":[39,43]}],"symbols":[],"user_mentions":[],"urls":[],"media":[{"id":1283407965211566000,"id_str":"1283407965211566080","indices":[44,67],"media_url":"http://pbs.twimg.com/media/Ec-UvpxXoAAaI2w.jpg","media_url_https":"https://pbs.twimg.com/media/Ec-UvpxXoAAaI2w.jpg","url":"https://t.co/N3Kz12BGfi","display_url":"pic.twitter.com/N3Kz12BGfi","expanded_url":"https://twitter.com/tropicislandpop/status/1283407967749115906/photo/1","type":"photo","sizes":{"thumb":{"w":150,"h":150,"resize":"crop"},"small":{"w":680,"h":414,"resize":"fit"},"medium":{"w":1080,"h":657,"resize":"fit"},"large":{"w":1080,"h":657,"resize":"fit"}}}]}</t>
  </si>
  <si>
    <t>1283407954239250434</t>
  </si>
  <si>
    <t>vogt_tobi</t>
  </si>
  <si>
    <t>@Georg_Pazderski @RogerBeckamp Ob #BLM auch den #Rassismus und die Verbrechen der Sklavenhalterin und Königin Nzinga von Ndongo und Matamba (heutiger Kongo) aufarbeiten? 2017 sollte die Lüderitzstrasse in Berlin-Wedding nach der Schwarzafrikanerin umbenannt werden.</t>
  </si>
  <si>
    <t>Wed Jul 15 14:27:55 +0000 2020</t>
  </si>
  <si>
    <t>716634913487847425</t>
  </si>
  <si>
    <t>Georg_Pazderski</t>
  </si>
  <si>
    <t>1152504074287419392</t>
  </si>
  <si>
    <t>1283391155472867328</t>
  </si>
  <si>
    <t>http://pbs.twimg.com/profile_images/1153000233514803201/gAF-drzt_normal.jpg</t>
  </si>
  <si>
    <t>http://twitter.com/vogt_tobi/statuses/1283407954239250434</t>
  </si>
  <si>
    <t>{"hashtags":[{"text":"BLM","indices":[34,38]},{"text":"Rassismus","indices":[48,58]}],"symbols":[],"user_mentions":[{"screen_name":"Georg_Pazderski","name":"Georg Pazderski","id":716634913487847400,"id_str":"716634913487847425","indices":[0,16]},{"screen_name":"RogerBeckamp","name":"Roger Beckamp, MdL","id":4755310637,"id_str":"4755310637","indices":[17,30]}],"urls":[]}</t>
  </si>
  <si>
    <t>1283407949424136193</t>
  </si>
  <si>
    <t>_kylin_</t>
  </si>
  <si>
    <t>Arguing with privileged old white women is gonna be my favorite past time when I get old #BLM #ISEEYOU #IHEARYOU #IMWITHYOU</t>
  </si>
  <si>
    <t>Wed Jul 15 14:27:54 +0000 2020</t>
  </si>
  <si>
    <t>453378892</t>
  </si>
  <si>
    <t>http://pbs.twimg.com/profile_images/1263650731715899392/ARRpzITU_normal.jpg</t>
  </si>
  <si>
    <t>http://twitter.com/_kylin_/statuses/1283407949424136193</t>
  </si>
  <si>
    <t>{"hashtags":[{"text":"BLM","indices":[89,93]},{"text":"ISEEYOU","indices":[94,102]},{"text":"IHEARYOU","indices":[103,112]},{"text":"IMWITHYOU","indices":[113,123]}],"symbols":[],"user_mentions":[],"urls":[]}</t>
  </si>
  <si>
    <t>1283407943904485379</t>
  </si>
  <si>
    <t>redacte63817663</t>
  </si>
  <si>
    <t>Remember Jessica. Her life mattered. Remember the 14 words! #AllLivesMatter #BlackLivesMatter #BLM #nfac #14words</t>
  </si>
  <si>
    <t>Wed Jul 15 14:27:53 +0000 2020</t>
  </si>
  <si>
    <t>1283405487225147393</t>
  </si>
  <si>
    <t>http://pbs.twimg.com/profile_images/1283407662579884033/Tv0g67AE_normal.jpg</t>
  </si>
  <si>
    <t>http://twitter.com/redacte63817663/statuses/1283407943904485379</t>
  </si>
  <si>
    <t>{"hashtags":[{"text":"AllLivesMatter","indices":[60,75]},{"text":"BlackLivesMatter","indices":[76,93]},{"text":"BLM","indices":[94,98]},{"text":"nfac","indices":[99,104]},{"text":"14words","indices":[105,113]}],"symbols":[],"user_mentions":[],"urls":[]}</t>
  </si>
  <si>
    <t>1283407928217796611</t>
  </si>
  <si>
    <t>sudodd921</t>
  </si>
  <si>
    <t>They just can’t help but be racist. Paint on asphalt makes you butthurt.That’s what this is over @TallyPD #tallahassee #Florida #BLM #DefundThePolice #ACAB #BlackLivesMattter https://t.co/3wDfHomlUs</t>
  </si>
  <si>
    <t>Wed Jul 15 14:27:49 +0000 2020</t>
  </si>
  <si>
    <t>2921648135</t>
  </si>
  <si>
    <t>http://pbs.twimg.com/profile_images/1272152693692338176/dpASM7yQ_normal.jpg</t>
  </si>
  <si>
    <t>Tallahassee</t>
  </si>
  <si>
    <t>http://twitter.com/sudodd921/statuses/1283407928217796611</t>
  </si>
  <si>
    <t>{"hashtags":[{"text":"tallahassee","indices":[106,118]},{"text":"Florida","indices":[119,127]},{"text":"BLM","indices":[128,132]},{"text":"DefundThePolice","indices":[133,149]},{"text":"ACAB","indices":[150,155]},{"text":"BlackLivesMattter","indices":[156,174]}],"symbols":[],"user_mentions":[{"screen_name":"TallyPD","name":"Tallahassee Police","id":2285181511,"id_str":"2285181511","indices":[97,105]}],"urls":[{"url":"https://t.co/3wDfHomlUs","expanded_url":"https://www.wctv.tv/2020/07/15/tallahassee-police-officer-placed-on-leave-over-questionable-social-media-post/","display_url":"wctv.tv/2020/07/15/tal…","indices":[175,198]}]}</t>
  </si>
  <si>
    <t>1283407880604049414</t>
  </si>
  <si>
    <t>FacultiNet</t>
  </si>
  <si>
    <t>Robert Kasieta discusses his experience of excessive use of force cases and discusses the case of George Floyd @bjkjd @WisconsinLaw #blacklivesmatter #BLM #PoliceBrutality #Police #law #legal https://t.co/6WB4jLQIRB @UWMadLibraries https://t.co/wWYARxvH74</t>
  </si>
  <si>
    <t>Wed Jul 15 14:27:37 +0000 2020</t>
  </si>
  <si>
    <t>1168903477</t>
  </si>
  <si>
    <t>http://pbs.twimg.com/profile_images/1247910142974275584/B_8x5Km4_normal.jpg</t>
  </si>
  <si>
    <t>http://twitter.com/FacultiNet/statuses/1283407880604049414</t>
  </si>
  <si>
    <t>{"hashtags":[{"text":"blacklivesmatter","indices":[132,149]},{"text":"BLM","indices":[150,154]},{"text":"PoliceBrutality","indices":[155,171]},{"text":"Police","indices":[172,179]},{"text":"law","indices":[180,184]},{"text":"legal","indices":[185,191]}],"symbols":[],"user_mentions":[{"screen_name":"bjkjd","name":"Robert J Kasieta","id":21495602,"id_str":"21495602","indices":[111,117]},{"screen_name":"WisconsinLaw","name":"University of Wisconsin Law School","id":34309824,"id_str":"34309824","indices":[118,131]},{"screen_name":"UWMadLibraries","name":"UW-Madison Libraries","id":330601684,"id_str":"330601684","indices":[216,231]}],"urls":[{"url":"https://t.co/6WB4jLQIRB","expanded_url":"https://buff.ly/2CA6JO7","display_url":"buff.ly/2CA6JO7","indices":[192,215]},{"url":"https://t.co/wWYARxvH74","expanded_url":"https://buff.ly/3fuO9pa","display_url":"buff.ly/3fuO9pa","indices":[232,255]}]}</t>
  </si>
  <si>
    <t>1283407870227251200</t>
  </si>
  <si>
    <t>YourServiceYW</t>
  </si>
  <si>
    <t>@thehill If that statue were real, I think she'd be protesting #BLM and #ANTIFA burning down minority neighborhoods and businesses......</t>
  </si>
  <si>
    <t>Wed Jul 15 14:27:35 +0000 2020</t>
  </si>
  <si>
    <t>1917731</t>
  </si>
  <si>
    <t>thehill</t>
  </si>
  <si>
    <t>2870844593</t>
  </si>
  <si>
    <t>1283406483619815435</t>
  </si>
  <si>
    <t>http://pbs.twimg.com/profile_images/1089007840919019520/m4XhVEVF_normal.jpg</t>
  </si>
  <si>
    <t>http://twitter.com/YourServiceYW/statuses/1283407870227251200</t>
  </si>
  <si>
    <t>{"hashtags":[{"text":"BLM","indices":[63,67]},{"text":"ANTIFA","indices":[72,79]}],"symbols":[],"user_mentions":[{"screen_name":"thehill","name":"The Hill","id":1917731,"id_str":"1917731","indices":[0,8]}],"urls":[]}</t>
  </si>
  <si>
    <t>1283407839424176128</t>
  </si>
  <si>
    <t>Vegasgirl89131</t>
  </si>
  <si>
    <t>#BLM ✊🏽🇺🇸 https://t.co/C8MdfPDIXG</t>
  </si>
  <si>
    <t>Wed Jul 15 14:27:28 +0000 2020</t>
  </si>
  <si>
    <t>72352886</t>
  </si>
  <si>
    <t>http://pbs.twimg.com/profile_images/846974764862312448/94GmEfR0_normal.jpg</t>
  </si>
  <si>
    <t>Las Vegas NV</t>
  </si>
  <si>
    <t>http://twitter.com/Vegasgirl89131/statuses/1283407839424176128</t>
  </si>
  <si>
    <t>{"hashtags":[{"text":"BLM","indices":[0,4]}],"symbols":[],"user_mentions":[],"urls":[{"url":"https://t.co/C8MdfPDIXG","expanded_url":"https://twitter.com/newsweek/status/1283402736382480384","display_url":"twitter.com/newsweek/statu…","indices":[10,33]}]}</t>
  </si>
  <si>
    <t>1283407834751918087</t>
  </si>
  <si>
    <t>Tralfhaz</t>
  </si>
  <si>
    <t>@realDonaldTrump @GoyaFoods People are buying beans because if a non-white culture expresses a concern the bigots will exert control any way they can. #BLM is met with #AllLivesMatter. #Goyaway is met with white #Goya purchasing. #obama is met with #trump. #Racists never try to understand. Just push to back</t>
  </si>
  <si>
    <t>Wed Jul 15 14:27:27 +0000 2020</t>
  </si>
  <si>
    <t>2911367313</t>
  </si>
  <si>
    <t>1283370156341760001</t>
  </si>
  <si>
    <t>http://pbs.twimg.com/profile_images/1209900159972388864/N9U04Wa2_normal.jpg</t>
  </si>
  <si>
    <t>http://twitter.com/Tralfhaz/statuses/1283407834751918087</t>
  </si>
  <si>
    <t>{"hashtags":[{"text":"BLM","indices":[151,155]},{"text":"AllLivesMatter","indices":[168,183]},{"text":"Goyaway","indices":[185,193]},{"text":"Goya","indices":[212,217]},{"text":"obama","indices":[230,236]},{"text":"trump","indices":[249,255]},{"text":"Racists","indices":[257,265]}],"symbols":[],"user_mentions":[{"screen_name":"realDonaldTrump","name":"Donald J. Trump","id":25073877,"id_str":"25073877","indices":[0,16]},{"screen_name":"GoyaFoods","name":"Goya Foods","id":237481322,"id_str":"237481322","indices":[17,27]}],"urls":[]}</t>
  </si>
  <si>
    <t>1283407825385881600</t>
  </si>
  <si>
    <t>upiiiiiiiii1</t>
  </si>
  <si>
    <t>黒人以外の差別にはダンマリ
八村塁〜大坂なおみ〜渡辺直美〜ローラ〜水原希子〜河北麻友子〜自称人権派のみなさ〜ん
#BLM 
https://t.co/EtnYooyCEv</t>
  </si>
  <si>
    <t>Wed Jul 15 14:27:24 +0000 2020</t>
  </si>
  <si>
    <t>4189277053</t>
  </si>
  <si>
    <t>http://twitter.com/upiiiiiiiii1/statuses/1283407825385881600</t>
  </si>
  <si>
    <t>{"hashtags":[{"text":"BLM","indices":[57,61]}],"symbols":[],"user_mentions":[],"urls":[{"url":"https://t.co/EtnYooyCEv","expanded_url":"http://hamusoku.com/archives/10260942.html","display_url":"hamusoku.com/archives/10260…","indices":[64,87]}]}</t>
  </si>
  <si>
    <t>1283407789688328192</t>
  </si>
  <si>
    <t>937RhythmFm</t>
  </si>
  <si>
    <t>Donald Trump says Police kills more white people than blacks in America. Do you believe this? 
📹: @CBSNews 
#RhythmEntertainment #RhythmFm #DonaldTrump #Trump #BLM https://t.co/iutFDwImKf</t>
  </si>
  <si>
    <t>Wed Jul 15 14:27:16 +0000 2020</t>
  </si>
  <si>
    <t>176566301</t>
  </si>
  <si>
    <t>http://pbs.twimg.com/profile_images/1214454547583848449/oYXNmYFb_normal.jpg</t>
  </si>
  <si>
    <t>Lagos, Nigeria</t>
  </si>
  <si>
    <t>http://twitter.com/937RhythmFm/statuses/1283407789688328192</t>
  </si>
  <si>
    <t>{"hashtags":[{"text":"RhythmEntertainment","indices":[110,130]},{"text":"RhythmFm","indices":[131,140]},{"text":"DonaldTrump","indices":[141,153]},{"text":"Trump","indices":[154,160]},{"text":"BLM","indices":[161,165]}],"symbols":[],"user_mentions":[{"screen_name":"CBSNews","name":"CBS News","id":15012486,"id_str":"15012486","indices":[99,107]}],"urls":[],"media":[{"id":1283407729407725600,"id_str":"1283407729407725568","indices":[166,189],"media_url":"http://pbs.twimg.com/ext_tw_video_thumb/1283407729407725568/pu/img/qSDlNUUX4KNG_bwP.jpg","media_url_https":"https://pbs.twimg.com/ext_tw_video_thumb/1283407729407725568/pu/img/qSDlNUUX4KNG_bwP.jpg","url":"https://t.co/iutFDwImKf","display_url":"pic.twitter.com/iutFDwImKf","expanded_url":"https://twitter.com/937RhythmFm/status/1283407789688328192/video/1","type":"photo","sizes":{"thumb":{"w":150,"h":150,"resize":"crop"},"large":{"w":720,"h":406,"resize":"fit"},"small":{"w":680,"h":383,"resize":"fit"},"medium":{"w":720,"h":406,"resize":"fit"}}}]}</t>
  </si>
  <si>
    <t>1283407789344337925</t>
  </si>
  <si>
    <t>NickyMonreau</t>
  </si>
  <si>
    <t>Sowieso boycotten die #BLM promotors!! #Mojo 
#marxisme #fascisme #BLM
 https://t.co/2zaGRfRKko</t>
  </si>
  <si>
    <t>770191003</t>
  </si>
  <si>
    <t>http://pbs.twimg.com/profile_images/1281668198715338754/E9KNEsnI_normal.jpg</t>
  </si>
  <si>
    <t>http://twitter.com/NickyMonreau/statuses/1283407789344337925</t>
  </si>
  <si>
    <t>{"hashtags":[{"text":"BLM","indices":[22,26]},{"text":"Mojo","indices":[39,44]},{"text":"marxisme","indices":[47,56]},{"text":"fascisme","indices":[57,66]},{"text":"BLM","indices":[67,71]}],"symbols":[],"user_mentions":[],"urls":[{"url":"https://t.co/2zaGRfRKko","expanded_url":"https://www.parool.nl/kunst-media/concertorganisator-mojo-ontslaat-derde-van-personeel~b12f3007/","display_url":"parool.nl/kunst-media/co…","indices":[73,96]}]}</t>
  </si>
  <si>
    <t>1283407745585221634</t>
  </si>
  <si>
    <t>@Blklivesmatter ..."King" ? - NO MISUSE of MArtin Luther KIN, please ! - 
#BLM is a movement born by a Big Lie ! #ALM - #StopBLMLies &amp;amp; #BLMobpression!
The antisemite islamic and extremist led BlackLivesMatter-movement destroys, harms &amp;amp; kills. #BLMkills #blackLivesMatterMurder #BLMurder-movement</t>
  </si>
  <si>
    <t>Wed Jul 15 14:27:05 +0000 2020</t>
  </si>
  <si>
    <t>1270466820684857345</t>
  </si>
  <si>
    <t>http://twitter.com/PZivilisation/statuses/1283407745585221634</t>
  </si>
  <si>
    <t>{"hashtags":[{"text":"BLM","indices":[74,78]},{"text":"ALM","indices":[113,117]},{"text":"StopBLMLies","indices":[120,132]},{"text":"BLMobpression","indices":[139,153]},{"text":"BLMkills","indices":[251,260]},{"text":"blackLivesMatterMurder","indices":[261,284]},{"text":"BLMurder","indices":[285,294]}],"symbols":[],"user_mentions":[{"screen_name":"Blklivesmatter","name":"Black Lives Matter","id":1604931252,"id_str":"1604931252","indices":[0,15]}],"urls":[]}</t>
  </si>
  <si>
    <t>1283407744201105408</t>
  </si>
  <si>
    <t>BobbyCampo</t>
  </si>
  <si>
    <t>#amIracistYet 
#AreYouRacistYet 
#antifa 
#blm 
#PokeTheBear 
#NukinFuts 
#democrats https://t.co/TOYtq5DAf3</t>
  </si>
  <si>
    <t>1268220855856832514</t>
  </si>
  <si>
    <t>http://pbs.twimg.com/profile_images/1268221734429261824/zAUJl5Wz_normal.jpg</t>
  </si>
  <si>
    <t>San Diego, Ca</t>
  </si>
  <si>
    <t>http://twitter.com/BobbyCampo/statuses/1283407744201105408</t>
  </si>
  <si>
    <t>{"hashtags":[{"text":"amIracistYet","indices":[0,13]},{"text":"AreYouRacistYet","indices":[15,31]},{"text":"antifa","indices":[33,40]},{"text":"blm","indices":[42,46]},{"text":"PokeTheBear","indices":[48,60]},{"text":"NukinFuts","indices":[62,72]},{"text":"democrats","indices":[74,84]}],"symbols":[],"user_mentions":[],"urls":[{"url":"https://t.co/TOYtq5DAf3","expanded_url":"https://twitter.com/marklevinshow/status/1283099186553139200","display_url":"twitter.com/marklevinshow/…","indices":[85,108]}]}</t>
  </si>
  <si>
    <t>1283407726199136258</t>
  </si>
  <si>
    <t>Marcyinchile</t>
  </si>
  <si>
    <t>@jwbartlett92 Here’s the boss, your boss and #BLM boss: https://t.co/3ciQ1dNTgA</t>
  </si>
  <si>
    <t>Wed Jul 15 14:27:01 +0000 2020</t>
  </si>
  <si>
    <t>980310324</t>
  </si>
  <si>
    <t>jwbartlett92</t>
  </si>
  <si>
    <t>743406356443598848</t>
  </si>
  <si>
    <t>1283379770353491968</t>
  </si>
  <si>
    <t>http://pbs.twimg.com/profile_images/1264091470308544512/nBAVisdv_normal.jpg</t>
  </si>
  <si>
    <t>Chile</t>
  </si>
  <si>
    <t>http://twitter.com/Marcyinchile/statuses/1283407726199136258</t>
  </si>
  <si>
    <t>{"hashtags":[{"text":"BLM","indices":[45,49]}],"symbols":[],"user_mentions":[{"screen_name":"jwbartlett92","name":"John Bartlett","id":980310324,"id_str":"980310324","indices":[0,13]}],"urls":[],"media":[{"id":1283407694909575200,"id_str":"1283407694909575168","indices":[56,79],"media_url":"http://pbs.twimg.com/ext_tw_video_thumb/1283407694909575168/pu/img/s8f_kURJB2IgA2rA.jpg","media_url_https":"https://pbs.twimg.com/ext_tw_video_thumb/1283407694909575168/pu/img/s8f_kURJB2IgA2rA.jpg","url":"https://t.co/3ciQ1dNTgA","display_url":"pic.twitter.com/3ciQ1dNTgA","expanded_url":"https://twitter.com/Marcyinchile/status/1283407726199136258/video/1","type":"photo","sizes":{"small":{"w":480,"h":480,"resize":"fit"},"thumb":{"w":150,"h":150,"resize":"crop"},"large":{"w":480,"h":480,"resize":"fit"},"medium":{"w":480,"h":480,"resize":"fit"}}}]}</t>
  </si>
  <si>
    <t>1283407696994000897</t>
  </si>
  <si>
    <t>Guardianangelos</t>
  </si>
  <si>
    <t>@prwhittle @MailOnline See how long this ‘spontaneous’ insurrection by #BLMMarxists  has been in the making. 
THIS WHOLE THING IS WELL PLANNED IN ADVANCE.
It takes a long time to create this statue. Lots of organisation to get that stylised #BLM look.</t>
  </si>
  <si>
    <t>Wed Jul 15 14:26:54 +0000 2020</t>
  </si>
  <si>
    <t>2875501614</t>
  </si>
  <si>
    <t>prwhittle</t>
  </si>
  <si>
    <t>846937712</t>
  </si>
  <si>
    <t>1283314913465774080</t>
  </si>
  <si>
    <t>http://pbs.twimg.com/profile_images/1277629881157742592/LELrdU6S_normal.jpg</t>
  </si>
  <si>
    <t>http://twitter.com/Guardianangelos/statuses/1283407696994000897</t>
  </si>
  <si>
    <t>{"hashtags":[{"text":"BLMMarxists","indices":[71,83]},{"text":"BLM","indices":[243,247]}],"symbols":[],"user_mentions":[{"screen_name":"prwhittle","name":"Peter Whittle AM","id":2875501614,"id_str":"2875501614","indices":[0,10]},{"screen_name":"MailOnline","name":"Daily Mail Online","id":15438913,"id_str":"15438913","indices":[11,22]}],"urls":[]}</t>
  </si>
  <si>
    <t>1283407683530428417</t>
  </si>
  <si>
    <t>TheRobertWarren</t>
  </si>
  <si>
    <t>The Trump supporters who changed their minds: 'I'd rather vote for a tuna fish sandwich’.                         Better late than never!      ⁦@realDonaldTrump⁩ ⁦@SenateGOP⁩ #Senate #BLM #SaveAmerica #RepublicansForBiden  https://t.co/Pl3bShhZM5</t>
  </si>
  <si>
    <t>Wed Jul 15 14:26:50 +0000 2020</t>
  </si>
  <si>
    <t>1133915446669979651</t>
  </si>
  <si>
    <t>http://pbs.twimg.com/profile_images/1137468825035784192/gAzr7fT0_normal.png</t>
  </si>
  <si>
    <t>http://twitter.com/TheRobertWarren/statuses/1283407683530428417</t>
  </si>
  <si>
    <t>{"hashtags":[{"text":"Senate","indices":[175,182]},{"text":"BLM","indices":[183,187]},{"text":"SaveAmerica","indices":[188,200]},{"text":"RepublicansForBiden","indices":[201,221]}],"symbols":[],"user_mentions":[{"screen_name":"realDonaldTrump","name":"Donald J. Trump","id":25073877,"id_str":"25073877","indices":[144,160]},{"screen_name":"SenateGOP","name":"Senate Republicans","id":14344823,"id_str":"14344823","indices":[163,173]}],"urls":[{"url":"https://t.co/Pl3bShhZM5","expanded_url":"https://www.theguardian.com/us-news/2020/jul/14/trump-republican-voters-who-changed-their-mind?CMP=Share_iOSApp_Other","display_url":"theguardian.com/us-news/2020/j…","indices":[223,246]}]}</t>
  </si>
  <si>
    <t>1283407673275408384</t>
  </si>
  <si>
    <t>IowaTitan1</t>
  </si>
  <si>
    <t>@PA This Statue will be coming down. I am coming, I can’t be stopped. It’s not a Federal Statue &amp;amp; doesn’t deserve to be there. The #BLM protesters don’t decide for the country what should be torn down &amp;amp; replaced with nonsense statues. @potus you better get there before I do, ‘Titan’!</t>
  </si>
  <si>
    <t>Wed Jul 15 14:26:48 +0000 2020</t>
  </si>
  <si>
    <t>19983221</t>
  </si>
  <si>
    <t>PA</t>
  </si>
  <si>
    <t>1249472943987421184</t>
  </si>
  <si>
    <t>1283330990740516866</t>
  </si>
  <si>
    <t>http://pbs.twimg.com/profile_images/1283215004901298176/AjCzGnXE_normal.jpg</t>
  </si>
  <si>
    <t>Iowa, USA</t>
  </si>
  <si>
    <t>http://twitter.com/IowaTitan1/statuses/1283407673275408384</t>
  </si>
  <si>
    <t>{"hashtags":[{"text":"BLM","indices":[135,139]}],"symbols":[],"user_mentions":[{"screen_name":"PA","name":"PA Media","id":19983221,"id_str":"19983221","indices":[0,3]},{"screen_name":"POTUS","name":"President Trump","id":822215679726100500,"id_str":"822215679726100480","indices":[243,249]}],"urls":[]}</t>
  </si>
  <si>
    <t>1283407656514777092</t>
  </si>
  <si>
    <t>GunupProtect65</t>
  </si>
  <si>
    <t>If you want to know why there’s not more black on black killings than there are - As a Former Marine Drill Instructor (DI) who has trained thousands of Marines I could tell you -but won’t Find one and ask him 
 @realDonaldTrump #covid19 #WarRoomPandemic #BLM #BackTheBlue</t>
  </si>
  <si>
    <t>Wed Jul 15 14:26:44 +0000 2020</t>
  </si>
  <si>
    <t>2547106580</t>
  </si>
  <si>
    <t>http://pbs.twimg.com/profile_images/1118258871997353986/JxNU9Ou-_normal.jpg</t>
  </si>
  <si>
    <t>http://twitter.com/GunupProtect65/statuses/1283407656514777092</t>
  </si>
  <si>
    <t>{"hashtags":[{"text":"covid19","indices":[228,236]},{"text":"WarRoomPandemic","indices":[237,253]},{"text":"BLM","indices":[254,258]},{"text":"BackTheBlue","indices":[259,271]}],"symbols":[],"user_mentions":[{"screen_name":"realDonaldTrump","name":"Donald J. Trump","id":25073877,"id_str":"25073877","indices":[211,227]}],"urls":[]}</t>
  </si>
  <si>
    <t>1283407648294141954</t>
  </si>
  <si>
    <t>dubleibsthier</t>
  </si>
  <si>
    <t>Die einzige Zufahrtsstrasse zum Lerchenberg sollte sofort von #BLM BLM Fachpersonal blockiert werden ! https://t.co/BBPhgv16Dj</t>
  </si>
  <si>
    <t>Wed Jul 15 14:26:42 +0000 2020</t>
  </si>
  <si>
    <t>1065353982036647938</t>
  </si>
  <si>
    <t>http://pbs.twimg.com/profile_images/1065355935651176448/ujDO_EQx_normal.jpg</t>
  </si>
  <si>
    <t>Klonovsky</t>
  </si>
  <si>
    <t>http://twitter.com/dubleibsthier/statuses/1283407648294141954</t>
  </si>
  <si>
    <t>{"hashtags":[{"text":"BLM","indices":[62,66]}],"symbols":[],"user_mentions":[],"urls":[{"url":"https://t.co/BBPhgv16Dj","expanded_url":"https://twitter.com/sternde/status/1283288240481501184","display_url":"twitter.com/sternde/status…","indices":[103,126]}]}</t>
  </si>
  <si>
    <t>1283407631617363969</t>
  </si>
  <si>
    <t>studio_gal</t>
  </si>
  <si>
    <t>Twitter w/#coffee so far:
@megynkelly sounding off w/ the usual lofty white angle on #BLM / police brutality
White House &amp;amp; HHS subsuming #COVID19 data, bypassing trained professionals at #CDC 
WH pressuring governors to open schools this fall wo any plan for assistance/guidance</t>
  </si>
  <si>
    <t>Wed Jul 15 14:26:38 +0000 2020</t>
  </si>
  <si>
    <t>17003566</t>
  </si>
  <si>
    <t>http://pbs.twimg.com/profile_images/1279616965762416641/NwXinS7g_normal.jpg</t>
  </si>
  <si>
    <t>The Queen of California</t>
  </si>
  <si>
    <t>http://twitter.com/studio_gal/statuses/1283407631617363969</t>
  </si>
  <si>
    <t>{"hashtags":[{"text":"coffee","indices":[10,17]},{"text":"BLM","indices":[85,89]},{"text":"COVID19","indices":[141,149]},{"text":"CDC","indices":[191,195]}],"symbols":[],"user_mentions":[{"screen_name":"megynkelly","name":"Megyn Kelly","id":110445334,"id_str":"110445334","indices":[26,37]}],"urls":[]}</t>
  </si>
  <si>
    <t>1283407631437238272</t>
  </si>
  <si>
    <t>jamielynwrites</t>
  </si>
  <si>
    <t>What are you doing in your everyday life to help move the #blm movement forward? Every little bit helps:Demonstrate. Advocate. Call. Write letters. Donate. Restructure your workplace. Train your staff. Educate your family. Raise your kids up right, to love others. IT AINT OVER. https://t.co/LgSchtsnR4</t>
  </si>
  <si>
    <t>2196597276</t>
  </si>
  <si>
    <t>1283407624579448832</t>
  </si>
  <si>
    <t>http://pbs.twimg.com/profile_images/1267798015731019776/Fqkdmqcl_normal.jpg</t>
  </si>
  <si>
    <t>Gambier, OH</t>
  </si>
  <si>
    <t>http://twitter.com/jamielynwrites/statuses/1283407631437238272</t>
  </si>
  <si>
    <t>{"hashtags":[{"text":"blm","indices":[58,62]}],"symbols":[],"user_mentions":[],"urls":[],"media":[{"id":1283407626169127000,"id_str":"1283407626169126912","indices":[279,302],"media_url":"http://pbs.twimg.com/media/Ec-Ub6vWkAAqGal.jpg","media_url_https":"https://pbs.twimg.com/media/Ec-Ub6vWkAAqGal.jpg","url":"https://t.co/LgSchtsnR4","display_url":"pic.twitter.com/LgSchtsnR4","expanded_url":"https://twitter.com/jamielynwrites/status/1283407631437238272/photo/1","type":"photo","sizes":{"thumb":{"w":150,"h":150,"resize":"crop"},"small":{"w":600,"h":600,"resize":"fit"},"medium":{"w":600,"h":600,"resize":"fit"},"large":{"w":600,"h":600,"resize":"fit"}}}]}</t>
  </si>
  <si>
    <t>1283407629977554944</t>
  </si>
  <si>
    <t>LadyKFlo</t>
  </si>
  <si>
    <t>Former slave Sojourner’s Truth’s charisma and extemporaneous insights invigorated crowds and changed the course of history. An impromptu icon, she exemplifies the phrase “think fast on your feet”.  #history #blm https://t.co/2zZiWIONvl</t>
  </si>
  <si>
    <t>580822915</t>
  </si>
  <si>
    <t>http://pbs.twimg.com/profile_images/1283393412843081729/ajhDNo9R_normal.jpg</t>
  </si>
  <si>
    <t>http://twitter.com/LadyKFlo/statuses/1283407629977554944</t>
  </si>
  <si>
    <t>{"hashtags":[{"text":"history","indices":[198,206]},{"text":"blm","indices":[207,211]}],"symbols":[],"user_mentions":[],"urls":[{"url":"https://t.co/2zZiWIONvl","expanded_url":"https://www.ladykflo.com/ms-behavior-sojourner-truth/","display_url":"ladykflo.com/ms-behavior-so…","indices":[212,235]}]}</t>
  </si>
  <si>
    <t>1283407621521801216</t>
  </si>
  <si>
    <t>DavideGABRIELE4</t>
  </si>
  <si>
    <t>🗽Elogio alla #mediocrità, alla #stupidità alla #nullità
#Bristol celebra il nulla, la vaghezza, al posto di Colston.
Il 7 giugno 2020, durante una manifestazione del movimento Black Lives Matter, la statua è stata abbattuta dalla folla e gettata nelle acque del porto.
#BLM https://t.co/JNHf10ZcGa</t>
  </si>
  <si>
    <t>Wed Jul 15 14:26:36 +0000 2020</t>
  </si>
  <si>
    <t>1124417117560950784</t>
  </si>
  <si>
    <t>http://pbs.twimg.com/profile_images/1269903633266757635/sihuQZRg_normal.jpg</t>
  </si>
  <si>
    <t>Lazio, Italia</t>
  </si>
  <si>
    <t>http://twitter.com/DavideGABRIELE4/statuses/1283407621521801216</t>
  </si>
  <si>
    <t>{"hashtags":[{"text":"mediocrità","indices":[13,24]},{"text":"stupidità","indices":[31,41]},{"text":"nullità","indices":[47,55]},{"text":"Bristol","indices":[57,65]},{"text":"BLM","indices":[272,276]}],"symbols":[],"user_mentions":[],"urls":[],"media":[{"id":1283407604815933400,"id_str":"1283407604815933440","indices":[277,300],"media_url":"http://pbs.twimg.com/media/Ec-UarMWsAAqqOZ.jpg","media_url_https":"https://pbs.twimg.com/media/Ec-UarMWsAAqqOZ.jpg","url":"https://t.co/JNHf10ZcGa","display_url":"pic.twitter.com/JNHf10ZcGa","expanded_url":"https://twitter.com/DavideGABRIELE4/status/1283407621521801216/photo/1","type":"photo","sizes":{"thumb":{"w":150,"h":150,"resize":"crop"},"medium":{"w":720,"h":546,"resize":"fit"},"small":{"w":680,"h":516,"resize":"fit"},"large":{"w":720,"h":546,"resize":"fit"}}}]}</t>
  </si>
  <si>
    <t>1283407621202956289</t>
  </si>
  <si>
    <t>BeckiSaltzman</t>
  </si>
  <si>
    <t>My goal for today. Avoid ad hominem. Disagree. Agree. Change my mind. Rinse and repeat. 
#BLM 
https://t.co/QIteNkVCl2</t>
  </si>
  <si>
    <t>121287410</t>
  </si>
  <si>
    <t>http://pbs.twimg.com/profile_images/676868448740241408/a9LL0Uh4_normal.jpg</t>
  </si>
  <si>
    <t>http://twitter.com/BeckiSaltzman/statuses/1283407621202956289</t>
  </si>
  <si>
    <t>{"hashtags":[{"text":"BLM","indices":[89,93]}],"symbols":[],"user_mentions":[],"urls":[{"url":"https://t.co/QIteNkVCl2","expanded_url":"https://youtu.be/pHGt733yw3g","display_url":"youtu.be/pHGt733yw3g","indices":[96,119]}]}</t>
  </si>
  <si>
    <t>1283407615918329857</t>
  </si>
  <si>
    <t>LqqkieH</t>
  </si>
  <si>
    <t>@TheDamaniFelder They’ve been warned 🥊🥊 
#Resist 
#BLM 
#Antifa https://t.co/74wZ7McYL4</t>
  </si>
  <si>
    <t>Wed Jul 15 14:26:34 +0000 2020</t>
  </si>
  <si>
    <t>441080463</t>
  </si>
  <si>
    <t>TheDamaniFelder</t>
  </si>
  <si>
    <t>1239609061823459328</t>
  </si>
  <si>
    <t>1283402841051332611</t>
  </si>
  <si>
    <t>http://pbs.twimg.com/profile_images/1259269137999814658/fxZN1NNw_normal.jpg</t>
  </si>
  <si>
    <t xml:space="preserve">PersistStan </t>
  </si>
  <si>
    <t>http://twitter.com/LqqkieH/statuses/1283407615918329857</t>
  </si>
  <si>
    <t>{"hashtags":[{"text":"Resist","indices":[41,48]},{"text":"BLM","indices":[50,54]},{"text":"Antifa","indices":[56,63]}],"symbols":[],"user_mentions":[{"screen_name":"TheDamaniFelder","name":"Damani Felder","id":441080463,"id_str":"441080463","indices":[0,16]}],"urls":[],"media":[{"id":1283407598755229700,"id_str":"1283407598755229696","indices":[64,87],"media_url":"http://pbs.twimg.com/tweet_video_thumb/Ec-UaUnXsAA9TTI.jpg","media_url_https":"https://pbs.twimg.com/tweet_video_thumb/Ec-UaUnXsAA9TTI.jpg","url":"https://t.co/74wZ7McYL4","display_url":"pic.twitter.com/74wZ7McYL4","expanded_url":"https://twitter.com/LqqkieH/status/1283407615918329857/photo/1","type":"photo","sizes":{"thumb":{"w":150,"h":150,"resize":"crop"},"large":{"w":498,"h":278,"resize":"fit"},"small":{"w":498,"h":278,"resize":"fit"},"medium":{"w":498,"h":278,"resize":"fit"}}}]}</t>
  </si>
  <si>
    <t>1283407598461636609</t>
  </si>
  <si>
    <t>derekbauman</t>
  </si>
  <si>
    <t>Need the red paint that was thrown on the #BLM mural and instead paint bus lanes with it. #Cincinnati https://t.co/bOdlEsCe70</t>
  </si>
  <si>
    <t>Wed Jul 15 14:26:30 +0000 2020</t>
  </si>
  <si>
    <t>33485177</t>
  </si>
  <si>
    <t>http://pbs.twimg.com/profile_images/1214015353187115008/jG41TTrH_normal.jpg</t>
  </si>
  <si>
    <t>Cincinnati, OH</t>
  </si>
  <si>
    <t>http://twitter.com/derekbauman/statuses/1283407598461636609</t>
  </si>
  <si>
    <t>{"hashtags":[{"text":"BLM","indices":[42,46]},{"text":"Cincinnati","indices":[90,101]}],"symbols":[],"user_mentions":[],"urls":[{"url":"https://t.co/bOdlEsCe70","expanded_url":"https://twitter.com/nacto/status/1283402692891750400","display_url":"twitter.com/nacto/status/1…","indices":[102,125]}]}</t>
  </si>
  <si>
    <t>1283407593461944320</t>
  </si>
  <si>
    <t>"...The divide has always been there. When has it ever been united? And continuing to just ignore it, close our eyes, and say let's talk about unity let's talk but oneness isn’t creating change." – Layla F. Saad, #ECSpeakerSeries #blacklivesmatter #blm https://t.co/pGSj14DDKm</t>
  </si>
  <si>
    <t>Wed Jul 15 14:26:29 +0000 2020</t>
  </si>
  <si>
    <t>http://twitter.com/QF/statuses/1283407593461944320</t>
  </si>
  <si>
    <t>{"hashtags":[{"text":"ECSpeakerSeries","indices":[213,229]},{"text":"blacklivesmatter","indices":[230,247]},{"text":"blm","indices":[248,252]}],"symbols":[],"user_mentions":[],"urls":[],"media":[{"id":1283407210945683500,"id_str":"1283407210945683456","indices":[253,276],"media_url":"http://pbs.twimg.com/ext_tw_video_thumb/1283407210945683456/pu/img/ib21hvzKvbwmHqP7.jpg","media_url_https":"https://pbs.twimg.com/ext_tw_video_thumb/1283407210945683456/pu/img/ib21hvzKvbwmHqP7.jpg","url":"https://t.co/pGSj14DDKm","display_url":"pic.twitter.com/pGSj14DDKm","expanded_url":"https://twitter.com/QF/status/1283407593461944320/video/1","type":"photo","sizes":{"thumb":{"w":150,"h":150,"resize":"crop"},"medium":{"w":1200,"h":675,"resize":"fit"},"small":{"w":680,"h":383,"resize":"fit"},"large":{"w":1280,"h":720,"resize":"fit"}}}]}</t>
  </si>
  <si>
    <t>1283407558099828737</t>
  </si>
  <si>
    <t>dann_860</t>
  </si>
  <si>
    <t>Everyone should know the history of #GeorgeSoros  #Soros is evil. #SorosEnemyofthepeople #BLM #BLMIsADomesticTerroristGroup https://t.co/hBsRqSULJR</t>
  </si>
  <si>
    <t>Wed Jul 15 14:26:21 +0000 2020</t>
  </si>
  <si>
    <t>1130247216822665216</t>
  </si>
  <si>
    <t>http://pbs.twimg.com/profile_images/1202779538255761408/an88BzIo_normal.jpg</t>
  </si>
  <si>
    <t>http://twitter.com/dann_860/statuses/1283407558099828737</t>
  </si>
  <si>
    <t>{"hashtags":[{"text":"GeorgeSoros","indices":[36,48]},{"text":"Soros","indices":[50,56]},{"text":"SorosEnemyofthepeople","indices":[66,88]},{"text":"BLM","indices":[89,93]},{"text":"BLMIsADomesticTerroristGroup","indices":[94,123]}],"symbols":[],"user_mentions":[],"urls":[{"url":"https://t.co/hBsRqSULJR","expanded_url":"https://twitter.com/stevenarchibal2/status/1283172555743002624","display_url":"twitter.com/stevenarchibal…","indices":[124,147]}]}</t>
  </si>
  <si>
    <t>1283407503833862146</t>
  </si>
  <si>
    <t>BedstuyTenants</t>
  </si>
  <si>
    <t>Housing justice is racial justice. Black lives matter.  Via redbloomcommunistcollective.
#blm #cancelrent #rentstrike #rentstrikewithus #blacklivesmatter #blackfemmeslivesmatter #blacktranslivesmatter #sayhername… https://t.co/F4FhK4rYRr</t>
  </si>
  <si>
    <t>Wed Jul 15 14:26:08 +0000 2020</t>
  </si>
  <si>
    <t>1257142442777862145</t>
  </si>
  <si>
    <t>http://pbs.twimg.com/profile_images/1273335079507496960/rzckwjTT_normal.jpg</t>
  </si>
  <si>
    <t>Bedford-Stuyvesant</t>
  </si>
  <si>
    <t>http://twitter.com/BedstuyTenants/statuses/1283407503833862146</t>
  </si>
  <si>
    <t>{"hashtags":[{"text":"blm","indices":[90,94]},{"text":"cancelrent","indices":[95,106]},{"text":"rentstrike","indices":[107,118]},{"text":"rentstrikewithus","indices":[119,136]},{"text":"blacklivesmatter","indices":[137,154]},{"text":"blackfemmeslivesmatter","indices":[155,178]},{"text":"blacktranslivesmatter","indices":[179,201]},{"text":"sayhername","indices":[202,213]}],"symbols":[],"user_mentions":[],"urls":[{"url":"https://t.co/F4FhK4rYRr","expanded_url":"https://www.instagram.com/p/CCqoBX3DDB7/?igshid=dhr5e0ua67ee","display_url":"instagram.com/p/CCqoBX3DDB7/…","indices":[215,238]}]}</t>
  </si>
  <si>
    <t>1283407480790437888</t>
  </si>
  <si>
    <t>stupidfatnuts69</t>
  </si>
  <si>
    <t>I’m turning this into a BLM sign thread, because I am constantly learning and these signs are important and unfortunately very relevant. #BLM https://t.co/ojvUAEyU2J</t>
  </si>
  <si>
    <t>Wed Jul 15 14:26:02 +0000 2020</t>
  </si>
  <si>
    <t>1062206564881317890</t>
  </si>
  <si>
    <t>1282788772741025793</t>
  </si>
  <si>
    <t>http://pbs.twimg.com/profile_images/1281025341902000128/CG7ve0rU_normal.jpg</t>
  </si>
  <si>
    <t>Martinsburg, WV</t>
  </si>
  <si>
    <t>http://twitter.com/stupidfatnuts69/statuses/1283407480790437888</t>
  </si>
  <si>
    <t>{"hashtags":[{"text":"BLM","indices":[137,141]}],"symbols":[],"user_mentions":[],"urls":[],"media":[{"id":1283407367170859000,"id_str":"1283407367170859009","indices":[142,165],"media_url":"http://pbs.twimg.com/ext_tw_video_thumb/1283407367170859009/pu/img/NOx2J9Ta8KaW3M-3.jpg","media_url_https":"https://pbs.twimg.com/ext_tw_video_thumb/1283407367170859009/pu/img/NOx2J9Ta8KaW3M-3.jpg","url":"https://t.co/ojvUAEyU2J","display_url":"pic.twitter.com/ojvUAEyU2J","expanded_url":"https://twitter.com/stupidfatnuts69/status/1283407480790437888/video/1","type":"photo","sizes":{"thumb":{"w":150,"h":150,"resize":"crop"},"medium":{"w":1200,"h":675,"resize":"fit"},"small":{"w":680,"h":383,"resize":"fit"},"large":{"w":1280,"h":720,"resize":"fit"}}}]}</t>
  </si>
  <si>
    <t>1283407437295386625</t>
  </si>
  <si>
    <t>freyachantal</t>
  </si>
  <si>
    <t>In other news, now in bristol stands a statue of Jen Reid, a blm protester, where a disgusting statue of edward colston used to. I’m so proud of my city and even prouder to have been there to tear the old statue down.. #BLM https://t.co/rJJnkU3Z0k</t>
  </si>
  <si>
    <t>Wed Jul 15 14:25:52 +0000 2020</t>
  </si>
  <si>
    <t>1226978767115083776</t>
  </si>
  <si>
    <t>http://pbs.twimg.com/profile_images/1281344022695628800/_3R8sPb8_normal.jpg</t>
  </si>
  <si>
    <t>she/her</t>
  </si>
  <si>
    <t>http://twitter.com/freyachantal/statuses/1283407437295386625</t>
  </si>
  <si>
    <t>{"hashtags":[{"text":"BLM","indices":[219,223]}],"symbols":[],"user_mentions":[],"urls":[],"media":[{"id":1283407433260466200,"id_str":"1283407433260466178","indices":[224,247],"media_url":"http://pbs.twimg.com/media/Ec-UQsGWAAI2dK4.jpg","media_url_https":"https://pbs.twimg.com/media/Ec-UQsGWAAI2dK4.jpg","url":"https://t.co/rJJnkU3Z0k","display_url":"pic.twitter.com/rJJnkU3Z0k","expanded_url":"https://twitter.com/freyachantal/status/1283407437295386625/photo/1","type":"photo","sizes":{"thumb":{"w":150,"h":150,"resize":"crop"},"large":{"w":750,"h":745,"resize":"fit"},"small":{"w":680,"h":675,"resize":"fit"},"medium":{"w":750,"h":745,"resize":"fit"}}}]}</t>
  </si>
  <si>
    <t>1283407411131420677</t>
  </si>
  <si>
    <t>#BLM say it loud I’m black and proud. Don’t let them slience us. Don’t accept their disrespect. Keep praying, keep fighting the good fight. We will over come this hate. This too shall pass.</t>
  </si>
  <si>
    <t>Wed Jul 15 14:25:46 +0000 2020</t>
  </si>
  <si>
    <t>http://twitter.com/jamilsongbyrd/statuses/1283407411131420677</t>
  </si>
  <si>
    <t>1283407392445784065</t>
  </si>
  <si>
    <t>JAHarvey72</t>
  </si>
  <si>
    <t>Got my braclet, proud to support the movement,  will be interesting to see what type of response I get from clients and colleagues,  cause its NOT coming off... #BLM https://t.co/fqSfLMZApx</t>
  </si>
  <si>
    <t>Wed Jul 15 14:25:41 +0000 2020</t>
  </si>
  <si>
    <t>175080473</t>
  </si>
  <si>
    <t>http://pbs.twimg.com/profile_images/664576848307871744/eRo2WvFB_normal.jpg</t>
  </si>
  <si>
    <t>Phoenixville, PA</t>
  </si>
  <si>
    <t>http://twitter.com/JAHarvey72/statuses/1283407392445784065</t>
  </si>
  <si>
    <t>{"hashtags":[{"text":"BLM","indices":[161,165]}],"symbols":[],"user_mentions":[],"urls":[{"url":"https://t.co/fqSfLMZApx","expanded_url":"https://www.instagram.com/p/CCqn-OOjvdZoGxu1hyEQe7ZsLAd7c6r7e3EBb80/?igshid=11xnh3qmoj4el","display_url":"instagram.com/p/CCqn-OOjvdZo…","indices":[166,189]}]}</t>
  </si>
  <si>
    <t>1283407385931984896</t>
  </si>
  <si>
    <t>MaryRothman5</t>
  </si>
  <si>
    <t>@DailyCaller He has always assumed he is better than everyone with his diamond shoes that looks so ridiculous. I am surprised #BLM has not robbed him yet.</t>
  </si>
  <si>
    <t>Wed Jul 15 14:25:40 +0000 2020</t>
  </si>
  <si>
    <t>39308549</t>
  </si>
  <si>
    <t>DailyCaller</t>
  </si>
  <si>
    <t>1119589505466605568</t>
  </si>
  <si>
    <t>1283389607661441024</t>
  </si>
  <si>
    <t>http://pbs.twimg.com/profile_images/1195724945508229120/tHEBUq6U_normal.png</t>
  </si>
  <si>
    <t>http://twitter.com/MaryRothman5/statuses/1283407385931984896</t>
  </si>
  <si>
    <t>{"hashtags":[{"text":"BLM","indices":[126,130]}],"symbols":[],"user_mentions":[{"screen_name":"DailyCaller","name":"Daily Caller","id":39308549,"id_str":"39308549","indices":[0,12]}],"urls":[]}</t>
  </si>
  <si>
    <t>1283407345834483712</t>
  </si>
  <si>
    <t>Klaus_70</t>
  </si>
  <si>
    <t>@ZDFheute #BLM Helden:
https://t.co/Cq8J8DiV4j</t>
  </si>
  <si>
    <t>Wed Jul 15 14:25:30 +0000 2020</t>
  </si>
  <si>
    <t>610988098</t>
  </si>
  <si>
    <t>http://pbs.twimg.com/profile_images/1155439463700553728/5_NyP57x_normal.jpg</t>
  </si>
  <si>
    <t>http://twitter.com/Klaus_70/statuses/1283407345834483712</t>
  </si>
  <si>
    <t>{"hashtags":[{"text":"BLM","indices":[10,14]}],"symbols":[],"user_mentions":[{"screen_name":"ZDFheute","name":"ZDF heute","id":1101354170,"id_str":"1101354170","indices":[0,9]}],"urls":[{"url":"https://t.co/Cq8J8DiV4j","expanded_url":"https://19vierundachtzig.com/2020/07/12/jessica-doty-whitaker-eine-junge-mutter-wurde-von-einem-black-lives-matter-terroristen-erschossen/","display_url":"19vierundachtzig.com/2020/07/12/jes…","indices":[23,46]}]}</t>
  </si>
  <si>
    <t>1283407321448816640</t>
  </si>
  <si>
    <t>dasnva</t>
  </si>
  <si>
    <t>@PoetSherri @KarluskaP I wouldn’t be surprised if #Obama was still giving #BLM marching orders...  community organizers gotta keep agitating...</t>
  </si>
  <si>
    <t>Wed Jul 15 14:25:24 +0000 2020</t>
  </si>
  <si>
    <t>18127411</t>
  </si>
  <si>
    <t>PoetSherri</t>
  </si>
  <si>
    <t>532648904</t>
  </si>
  <si>
    <t>1283246333302902784</t>
  </si>
  <si>
    <t>http://pbs.twimg.com/profile_images/378800000086676557/7c59f398d2cafa142c3fa47273bc6b4f_normal.jpeg</t>
  </si>
  <si>
    <t>V in DMV, USA</t>
  </si>
  <si>
    <t>http://twitter.com/dasnva/statuses/1283407321448816640</t>
  </si>
  <si>
    <t>{"hashtags":[{"text":"Obama","indices":[50,56]},{"text":"BLM","indices":[74,78]}],"symbols":[],"user_mentions":[{"screen_name":"PoetSherri","name":"PoetSherri","id":18127411,"id_str":"18127411","indices":[0,11]},{"screen_name":"KarluskaP","name":"Karli Q ⭐️⭐️⭐️","id":1199522589573554200,"id_str":"1199522589573554176","indices":[12,22]}],"urls":[]}</t>
  </si>
  <si>
    <t>1283407303404933120</t>
  </si>
  <si>
    <t>NuBlackVision</t>
  </si>
  <si>
    <t>@BiniekL @Bigmama_yaARM @ShannonSharpe Now I'm the racist but you posted the #BLM picture "Delusional Much?"</t>
  </si>
  <si>
    <t>Wed Jul 15 14:25:20 +0000 2020</t>
  </si>
  <si>
    <t>1025399670078615552</t>
  </si>
  <si>
    <t>BiniekL</t>
  </si>
  <si>
    <t>1631897234</t>
  </si>
  <si>
    <t>1283403395064365058</t>
  </si>
  <si>
    <t>http://pbs.twimg.com/profile_images/1234825062441783297/C8SP3gZz_normal.jpg</t>
  </si>
  <si>
    <t>http://twitter.com/NuBlackVision/statuses/1283407303404933120</t>
  </si>
  <si>
    <t>{"hashtags":[{"text":"BLM","indices":[77,81]}],"symbols":[],"user_mentions":[{"screen_name":"BiniekL","name":"JAKKOV","id":1025399670078615600,"id_str":"1025399670078615552","indices":[0,8]},{"screen_name":"Bigmama_yaARM","name":"on code","id":1221124985084956700,"id_str":"1221124985084956673","indices":[9,23]},{"screen_name":"ShannonSharpe","name":"shannon sharpe","id":371539066,"id_str":"371539066","indices":[24,38]}],"urls":[]}</t>
  </si>
  <si>
    <t>1283407278859849729</t>
  </si>
  <si>
    <t>ToulasTake</t>
  </si>
  <si>
    <t>The #BlackLivesMatter movement comes to our city. ❤️
I love this fresco and its uniquely #Montreal &amp;amp; #Quebec take on this important social movement. #BLM https://t.co/fVMHWVIRs7</t>
  </si>
  <si>
    <t>Wed Jul 15 14:25:14 +0000 2020</t>
  </si>
  <si>
    <t>93964759</t>
  </si>
  <si>
    <t>http://pbs.twimg.com/profile_images/523156232748924928/U8SWv7dC_normal.jpeg</t>
  </si>
  <si>
    <t>Montreal, Canada</t>
  </si>
  <si>
    <t>http://twitter.com/ToulasTake/statuses/1283407278859849729</t>
  </si>
  <si>
    <t>{"hashtags":[{"text":"BlackLivesMatter","indices":[4,21]},{"text":"Montreal","indices":[89,98]},{"text":"Quebec","indices":[105,112]},{"text":"BLM","indices":[153,157]}],"symbols":[],"user_mentions":[],"urls":[],"media":[{"id":1283407274938183700,"id_str":"1283407274938183680","indices":[158,181],"media_url":"http://pbs.twimg.com/media/Ec-UHeTXsAAwnQ3.jpg","media_url_https":"https://pbs.twimg.com/media/Ec-UHeTXsAAwnQ3.jpg","url":"https://t.co/fVMHWVIRs7","display_url":"pic.twitter.com/fVMHWVIRs7","expanded_url":"https://twitter.com/ToulasTake/status/1283407278859849729/photo/1","type":"photo","sizes":{"medium":{"w":718,"h":960,"resize":"fit"},"thumb":{"w":150,"h":150,"resize":"crop"},"small":{"w":509,"h":680,"resize":"fit"},"large":{"w":718,"h":960,"resize":"fit"}}}]}</t>
  </si>
  <si>
    <t>1283407249302528000</t>
  </si>
  <si>
    <t>stephmarkfields</t>
  </si>
  <si>
    <t>As Christians, 
we can’t be #fearful
of defending and speaking 
up for #BLM just 
because God tells
us to “turn the other
cheek”. Out of context 
It’s a child of Gods 
responsibility to stand 
for justice.. sensibly.</t>
  </si>
  <si>
    <t>Wed Jul 15 14:25:07 +0000 2020</t>
  </si>
  <si>
    <t>311824181</t>
  </si>
  <si>
    <t>http://pbs.twimg.com/profile_images/1268287872005799937/gl24xuNJ_normal.jpg</t>
  </si>
  <si>
    <t>http://twitter.com/stephmarkfields/statuses/1283407249302528000</t>
  </si>
  <si>
    <t>{"hashtags":[{"text":"fearful","indices":[28,36]},{"text":"BLM","indices":[71,75]}],"symbols":[],"user_mentions":[],"urls":[]}</t>
  </si>
  <si>
    <t>1283407235645943815</t>
  </si>
  <si>
    <t>SeanMcD59509495</t>
  </si>
  <si>
    <t>@KeefSutherland @roryokennedy__ @rtenews I don't know my friends and I have decided to help out the #BLM protesters who've been under the statue of some "thin Lizzy" rock star "another racist 🐖 no doubt" calling 4 it's removal to end white suppremacy and the oppression of the patriarchy on the black community!!</t>
  </si>
  <si>
    <t>Wed Jul 15 14:25:04 +0000 2020</t>
  </si>
  <si>
    <t>1273730897351671808</t>
  </si>
  <si>
    <t>KeefSutherland</t>
  </si>
  <si>
    <t>1073131601159172096</t>
  </si>
  <si>
    <t>1283404804031754248</t>
  </si>
  <si>
    <t>http://twitter.com/SeanMcD59509495/statuses/1283407235645943815</t>
  </si>
  <si>
    <t>{"hashtags":[{"text":"BLM","indices":[100,104]}],"symbols":[],"user_mentions":[{"screen_name":"KeefSutherland","name":"Reefer Sutherland","id":1273730897351671800,"id_str":"1273730897351671808","indices":[0,15]},{"screen_name":"roryokennedy__","name":"Rory O'Kennedy","id":1272251909785731000,"id_str":"1272251909785731072","indices":[16,31]},{"screen_name":"rtenews","name":"RTÉ News","id":8973062,"id_str":"8973062","indices":[32,40]}],"urls":[]}</t>
  </si>
  <si>
    <t>1283407196613738496</t>
  </si>
  <si>
    <t>nicolacitarella</t>
  </si>
  <si>
    <t>CV di un italiano medio:
9/3/2020 inizio lavoro come virologo.
25/5/2020 fine lavoro come virologo ed inizio lavoro come garante dei diritti umani del #BLM.
15/7/2020 fine lavoro come garante e inizio lavoro come esperto di economia mondiale alla borsa di Wall street
#Autostrade</t>
  </si>
  <si>
    <t>Wed Jul 15 14:24:54 +0000 2020</t>
  </si>
  <si>
    <t>428427961</t>
  </si>
  <si>
    <t>http://pbs.twimg.com/profile_images/1151045036303441921/JImyBaSI_normal.jpg</t>
  </si>
  <si>
    <t>Bari, Puglia Italy</t>
  </si>
  <si>
    <t>http://twitter.com/nicolacitarella/statuses/1283407196613738496</t>
  </si>
  <si>
    <t>{"hashtags":[{"text":"BLM","indices":[151,155]},{"text":"Autostrade","indices":[268,279]}],"symbols":[],"user_mentions":[],"urls":[]}</t>
  </si>
  <si>
    <t>1283407179656159232</t>
  </si>
  <si>
    <t>MAGAGwen</t>
  </si>
  <si>
    <t>Anyone that thinks #BLM is about black lives needs to wake tf up!
Is destroying cities the way to resolve racism?
If anything, they've turned people away from their "cause" with all the destruction.
They are trained Marxists (quoted by their leader) &amp;amp; want total control.</t>
  </si>
  <si>
    <t>Wed Jul 15 14:24:50 +0000 2020</t>
  </si>
  <si>
    <t>718332223</t>
  </si>
  <si>
    <t>http://pbs.twimg.com/profile_images/1282526445240279040/iOEb8Xf4_normal.jpg</t>
  </si>
  <si>
    <t>http://twitter.com/MAGAGwen/statuses/1283407179656159232</t>
  </si>
  <si>
    <t>{"hashtags":[{"text":"BLM","indices":[19,23]}],"symbols":[],"user_mentions":[],"urls":[]}</t>
  </si>
  <si>
    <t>1283407165907259392</t>
  </si>
  <si>
    <t>heatherwillc</t>
  </si>
  <si>
    <t>bristol when a new banksy appears: omg itz gurl lush me babber 
bristol when the statue of a #blm protester by marc quinn (!!) appears: this is vandalism, this must be removed otherwise it endorses criminal damage</t>
  </si>
  <si>
    <t>Wed Jul 15 14:24:47 +0000 2020</t>
  </si>
  <si>
    <t>19411576</t>
  </si>
  <si>
    <t>http://pbs.twimg.com/profile_images/949640682435727360/qtPHLnOJ_normal.jpg</t>
  </si>
  <si>
    <t>http://twitter.com/heatherwillc/statuses/1283407165907259392</t>
  </si>
  <si>
    <t>{"hashtags":[{"text":"blm","indices":[94,98]}],"symbols":[],"user_mentions":[],"urls":[]}</t>
  </si>
  <si>
    <t>1283407134835843074</t>
  </si>
  <si>
    <t>@ava @Blklivesmatter @NewYorker @KadirNelson #TrayvonMartin was the brutal attacker (like #G_Floyd a serial criminal),- but he was unlacky &amp;amp; l o s t - under himsel choosed hard conditions - his life. And his opponent was  n o t  a White one! - So #BLM is a movement born by a Big Lie ! #ALM - #StopBLMLies &amp;amp; #BLMobpression!</t>
  </si>
  <si>
    <t>Wed Jul 15 14:24:40 +0000 2020</t>
  </si>
  <si>
    <t>14982804</t>
  </si>
  <si>
    <t>ava</t>
  </si>
  <si>
    <t>1272172766192480257</t>
  </si>
  <si>
    <t>http://twitter.com/PZivilisation/statuses/1283407134835843074</t>
  </si>
  <si>
    <t>{"hashtags":[{"text":"TrayvonMartin","indices":[45,59]},{"text":"G_Floyd","indices":[90,98]},{"text":"BLM","indices":[251,255]},{"text":"ALM","indices":[290,294]},{"text":"StopBLMLies","indices":[297,309]},{"text":"BLMobpression","indices":[316,330]}],"symbols":[],"user_mentions":[{"screen_name":"ava","name":"Ava DuVernay","id":14982804,"id_str":"14982804","indices":[0,4]},{"screen_name":"Blklivesmatter","name":"Black Lives Matter","id":1604931252,"id_str":"1604931252","indices":[5,20]},{"screen_name":"NewYorker","name":"The New Yorker","id":14677919,"id_str":"14677919","indices":[21,31]},{"screen_name":"KadirNelson","name":"Kadir Nelson","id":375945620,"id_str":"375945620","indices":[32,44]}],"urls":[]}</t>
  </si>
  <si>
    <t>1283407054372315136</t>
  </si>
  <si>
    <t>Johnnystill1</t>
  </si>
  <si>
    <t>Let me get this straight, #BLM coerced NYC Mayor Bill De Blasio to dismantle the NYPD Plain Clothes Division &amp;amp; NOW Prominent Member's of the Black Community (coming 2 their senses) R asking the Mayor 2 reverse that decision. Sounds like #BLM and the Black Community are at odds? https://t.co/E8Oyw8tuCS</t>
  </si>
  <si>
    <t>Wed Jul 15 14:24:20 +0000 2020</t>
  </si>
  <si>
    <t>255800342</t>
  </si>
  <si>
    <t>http://pbs.twimg.com/profile_images/530105263684976640/c7vMdJ35_normal.png</t>
  </si>
  <si>
    <t>Portland, CT</t>
  </si>
  <si>
    <t>http://twitter.com/Johnnystill1/statuses/1283407054372315136</t>
  </si>
  <si>
    <t>{"hashtags":[{"text":"BLM","indices":[26,30]},{"text":"BLM","indices":[241,245]}],"symbols":[],"user_mentions":[],"urls":[],"media":[{"id":1283407038895272000,"id_str":"1283407038895271937","indices":[283,306],"media_url":"http://pbs.twimg.com/media/Ec-T5u-WsAEM-Zk.jpg","media_url_https":"https://pbs.twimg.com/media/Ec-T5u-WsAEM-Zk.jpg","url":"https://t.co/E8Oyw8tuCS","display_url":"pic.twitter.com/E8Oyw8tuCS","expanded_url":"https://twitter.com/Johnnystill1/status/1283407054372315136/photo/1","type":"photo","sizes":{"thumb":{"w":150,"h":150,"resize":"crop"},"small":{"w":235,"h":370,"resize":"fit"},"large":{"w":235,"h":370,"resize":"fit"},"medium":{"w":235,"h":370,"resize":"fit"}}}]}</t>
  </si>
  <si>
    <t>1283407034428329984</t>
  </si>
  <si>
    <t>eliseulascado</t>
  </si>
  <si>
    <t>@DVATW Who paid for this? Trying to fool me? A statue is built and erected in a few days for free? Came on I am not that stupid, this only proves that some big trash (aka #Soros) is behind all of this stupid "movement" called #BLM. November is coming fast, #MAGA2020 #KAG2020</t>
  </si>
  <si>
    <t>Wed Jul 15 14:24:16 +0000 2020</t>
  </si>
  <si>
    <t>19899606</t>
  </si>
  <si>
    <t>DVATW</t>
  </si>
  <si>
    <t>33874101</t>
  </si>
  <si>
    <t>1283322003659907072</t>
  </si>
  <si>
    <t>http://pbs.twimg.com/profile_images/1278586358433538049/vJ5Dj9m8_normal.jpg</t>
  </si>
  <si>
    <t>Australia</t>
  </si>
  <si>
    <t>http://twitter.com/eliseulascado/statuses/1283407034428329984</t>
  </si>
  <si>
    <t>{"hashtags":[{"text":"Soros","indices":[171,177]},{"text":"BLM","indices":[226,230]},{"text":"MAGA2020","indices":[257,266]},{"text":"KAG2020","indices":[267,275]}],"symbols":[],"user_mentions":[{"screen_name":"DVATW","name":"David Vance","id":19899606,"id_str":"19899606","indices":[0,6]}],"urls":[]}</t>
  </si>
  <si>
    <t>1283407012328615937</t>
  </si>
  <si>
    <t>B_lieveChildren</t>
  </si>
  <si>
    <t>@iammix24 @TheRightMelissa @realDonaldTrump The left just got a massive injection of cash from @georgesoros 
Not to rebuild blk communities but "power" in blk communities.
#BLM does the same with #ActBlue
All the money raised went to white Democrats. https://t.co/mmQWfg3Hok</t>
  </si>
  <si>
    <t>Wed Jul 15 14:24:10 +0000 2020</t>
  </si>
  <si>
    <t>1232161857034760192</t>
  </si>
  <si>
    <t>iammix24</t>
  </si>
  <si>
    <t>4503119260</t>
  </si>
  <si>
    <t>1283381818381807617</t>
  </si>
  <si>
    <t>http://pbs.twimg.com/profile_images/1276172733013991425/9uKgyCq7_normal.jpg</t>
  </si>
  <si>
    <t>Massachusetts, USA</t>
  </si>
  <si>
    <t>http://twitter.com/B_lieveChildren/statuses/1283407012328615937</t>
  </si>
  <si>
    <t>{"hashtags":[{"text":"BLM","indices":[172,176]},{"text":"ActBlue","indices":[196,204]}],"symbols":[],"user_mentions":[{"screen_name":"iammix24","name":"iammix 🔔","id":1232161857034760200,"id_str":"1232161857034760192","indices":[0,9]},{"screen_name":"TheRightMelissa","name":"Melissa Tate","id":762389795037294600,"id_str":"762389795037294592","indices":[10,26]},{"screen_name":"realDonaldTrump","name":"Donald J. Trump","id":25073877,"id_str":"25073877","indices":[27,43]},{"screen_name":"georgesoros","name":"George Soros","id":23125257,"id_str":"23125257","indices":[95,107]}],"urls":[],"media":[{"id":1283407005374468000,"id_str":"1283407005374468096","indices":[251,274],"media_url":"http://pbs.twimg.com/media/Ec-T3yGX0AA8RhS.jpg","media_url_https":"https://pbs.twimg.com/media/Ec-T3yGX0AA8RhS.jpg","url":"https://t.co/mmQWfg3Hok","display_url":"pic.twitter.com/mmQWfg3Hok","expanded_url":"https://twitter.com/B_lieveChildren/status/1283407012328615937/photo/1","type":"photo","sizes":{"thumb":{"w":150,"h":150,"resize":"crop"},"medium":{"w":646,"h":1000,"resize":"fit"},"large":{"w":646,"h":1000,"resize":"fit"},"small":{"w":439,"h":680,"resize":"fit"}}}]}</t>
  </si>
  <si>
    <t>1283407011292614656</t>
  </si>
  <si>
    <t>1bradcoleman</t>
  </si>
  <si>
    <t>Check ya päsCHer
Shop Now at www.paschercollection
.
.
Summer Collection 2020 “BLM” ✊🏿✊🏾✊🏽✊🏼✊🏻
🎥: https://t.co/iE8dJCi2sV 
.
.
#PÄSCHER #paschercollection #blacklivesmatter #BLM #summer #summervibes #summer2020 #fashion… https://t.co/epZ2MZnGsQ</t>
  </si>
  <si>
    <t>333059660</t>
  </si>
  <si>
    <t>http://pbs.twimg.com/profile_images/935186457525936135/BzhBw360_normal.jpg</t>
  </si>
  <si>
    <t>Atlanta</t>
  </si>
  <si>
    <t>http://twitter.com/1bradcoleman/statuses/1283407011292614656</t>
  </si>
  <si>
    <t>{"hashtags":[{"text":"PÄSCHER","indices":[127,135]},{"text":"paschercollection","indices":[136,154]},{"text":"blacklivesmatter","indices":[155,172]},{"text":"BLM","indices":[173,177]},{"text":"summer","indices":[178,185]},{"text":"summervibes","indices":[186,198]},{"text":"summer2020","indices":[199,210]},{"text":"fashion","indices":[211,219]}],"symbols":[],"user_mentions":[],"urls":[{"url":"https://t.co/iE8dJCi2sV","expanded_url":"http://invest.live","display_url":"invest.live","indices":[98,121]},{"url":"https://t.co/epZ2MZnGsQ","expanded_url":"https://www.instagram.com/p/CCqnu6tgnT6/?igshid=adscsg2f3odv","display_url":"instagram.com/p/CCqnu6tgnT6/…","indices":[221,244]}]}</t>
  </si>
  <si>
    <t>1283407010562748418</t>
  </si>
  <si>
    <t>McPherSTL</t>
  </si>
  <si>
    <t>Thread: @STLCityGov Public Safety Director Jimmie Edwards made forceful remarks Tuesday at an event downtown called “Protest That.” @kmoxnews broadcast Edwards’ remarks at length. He’s brutally honest in expressing his feelings about black-on-black crime and recent #BLM protests: https://t.co/7tO5yHTD77</t>
  </si>
  <si>
    <t>894971707282403333</t>
  </si>
  <si>
    <t>http://pbs.twimg.com/profile_images/1091333248196718592/ZApw_BV3_normal.jpg</t>
  </si>
  <si>
    <t>http://twitter.com/McPherSTL/statuses/1283407010562748418</t>
  </si>
  <si>
    <t>{"hashtags":[{"text":"BLM","indices":[266,270]}],"symbols":[],"user_mentions":[{"screen_name":"STLCityGov","name":"City of St. Louis","id":948172627,"id_str":"948172627","indices":[8,19]},{"screen_name":"kmoxnews","name":"KMOX St. Louis News","id":22990962,"id_str":"22990962","indices":[132,141]}],"urls":[],"media":[{"id":1283407002258026500,"id_str":"1283407002258026497","indices":[281,304],"media_url":"http://pbs.twimg.com/media/Ec-T3mfWsAEIZ6S.jpg","media_url_https":"https://pbs.twimg.com/media/Ec-T3mfWsAEIZ6S.jpg","url":"https://t.co/7tO5yHTD77","display_url":"pic.twitter.com/7tO5yHTD77","expanded_url":"https://twitter.com/McPherSTL/status/1283407010562748418/photo/1","type":"photo","sizes":{"large":{"w":1430,"h":1299,"resize":"fit"},"thumb":{"w":150,"h":150,"resize":"crop"},"medium":{"w":1200,"h":1090,"resize":"fit"},"small":{"w":680,"h":618,"resize":"fit"}}}]}</t>
  </si>
  <si>
    <t>1283406981936685056</t>
  </si>
  <si>
    <t>CoranDesi</t>
  </si>
  <si>
    <t>@stephiebellabb @Susanmerryweath I came here in 1960 when it was highly racist, but now, despite what #BLM want you to think it's really not racist at all, in fact #BLM is run by racists</t>
  </si>
  <si>
    <t>Wed Jul 15 14:24:03 +0000 2020</t>
  </si>
  <si>
    <t>3345967911</t>
  </si>
  <si>
    <t>stephiebellabb</t>
  </si>
  <si>
    <t>1034459516413378562</t>
  </si>
  <si>
    <t>1282740565063458817</t>
  </si>
  <si>
    <t>Birmingham, England</t>
  </si>
  <si>
    <t>http://twitter.com/CoranDesi/statuses/1283406981936685056</t>
  </si>
  <si>
    <t>{"hashtags":[{"text":"BLM","indices":[102,106]},{"text":"BLM","indices":[164,168]}],"symbols":[],"user_mentions":[{"screen_name":"stephiebellabb","name":"Stephie Albig #endthelockdown","id":3345967911,"id_str":"3345967911","indices":[0,15]},{"screen_name":"Susanmerryweath","name":"Susanmerryweather","id":2254164436,"id_str":"2254164436","indices":[16,32]}],"urls":[]}</t>
  </si>
  <si>
    <t>1283406973262848002</t>
  </si>
  <si>
    <t>JineshGheeya</t>
  </si>
  <si>
    <t>@AnthonyMKreis Went from Heritage foundation and Mark Levin in 2004 to #BLM #DefundThePolice #M4A and Bernie Sanders supporter in 2020</t>
  </si>
  <si>
    <t>Wed Jul 15 14:24:01 +0000 2020</t>
  </si>
  <si>
    <t>540628749</t>
  </si>
  <si>
    <t>AnthonyMKreis</t>
  </si>
  <si>
    <t>750453176483061760</t>
  </si>
  <si>
    <t>1283378293216083969</t>
  </si>
  <si>
    <t>http://pbs.twimg.com/profile_images/1168281296503824386/DtmQFlwu_normal.jpg</t>
  </si>
  <si>
    <t>Texas Medical Center, Houston</t>
  </si>
  <si>
    <t>http://twitter.com/JineshGheeya/statuses/1283406973262848002</t>
  </si>
  <si>
    <t>{"hashtags":[{"text":"BLM","indices":[71,75]},{"text":"DefundThePolice","indices":[76,92]},{"text":"M4A","indices":[93,97]}],"symbols":[],"user_mentions":[{"screen_name":"AnthonyMKreis","name":"Anthony Michael Kreis","id":540628749,"id_str":"540628749","indices":[0,14]}],"urls":[]}</t>
  </si>
  <si>
    <t>1283406920636936195</t>
  </si>
  <si>
    <t>hainault_of</t>
  </si>
  <si>
    <t>#NewYork erlebt Gewaltwelle
Banden übernehmen ganze Stadtteile
18 Tote nur am Montag
Kinder erschossen
jüngstes 1 Jahr 
"What about #BabyLivesMatter?"
#Linken kürzten Etat für #Polizei
um 1 Milliarde, nur #NYC
#Democrats #DefundThePolice #Soros #BLM 
https://t.co/li2PkTS2kc</t>
  </si>
  <si>
    <t>Wed Jul 15 14:23:49 +0000 2020</t>
  </si>
  <si>
    <t>1208542352958201857</t>
  </si>
  <si>
    <t>http://pbs.twimg.com/profile_images/1208543137066627077/tvPQ8uA6_normal.jpg</t>
  </si>
  <si>
    <t>Europa #noEU</t>
  </si>
  <si>
    <t>http://twitter.com/hainault_of/statuses/1283406920636936195</t>
  </si>
  <si>
    <t>{"hashtags":[{"text":"NewYork","indices":[0,8]},{"text":"BabyLivesMatter","indices":[133,149]},{"text":"Linken","indices":[153,160]},{"text":"Polizei","indices":[178,186]},{"text":"NYC","indices":[207,211]},{"text":"Democrats","indices":[212,222]},{"text":"DefundThePolice","indices":[223,239]},{"text":"Soros","indices":[240,246]},{"text":"BLM","indices":[247,251]}],"symbols":[],"user_mentions":[],"urls":[{"url":"https://t.co/li2PkTS2kc","expanded_url":"https://abc7ny.com/protesters-call-for-more-policing-amid-rise-in-gun-violence/6317066/","display_url":"abc7ny.com/protesters-cal…","indices":[253,276]}]}</t>
  </si>
  <si>
    <t>1283406912990535681</t>
  </si>
  <si>
    <t>Cxttonbunni_</t>
  </si>
  <si>
    <t>I was playing Toh and this happened in the chat box 😞
#blm https://t.co/l25N1O3E3a</t>
  </si>
  <si>
    <t>Wed Jul 15 14:23:47 +0000 2020</t>
  </si>
  <si>
    <t>1282316599693725696</t>
  </si>
  <si>
    <t>http://pbs.twimg.com/profile_images/1283407438117367808/sA8yp2lB_normal.jpg</t>
  </si>
  <si>
    <t>http://twitter.com/Cxttonbunni_/statuses/1283406912990535681</t>
  </si>
  <si>
    <t>{"hashtags":[{"text":"blm","indices":[55,59]}],"symbols":[],"user_mentions":[],"urls":[],"media":[{"id":1283406862512095200,"id_str":"1283406862512095239","indices":[60,83],"media_url":"http://pbs.twimg.com/media/Ec-Tvd5VAAc930a.jpg","media_url_https":"https://pbs.twimg.com/media/Ec-Tvd5VAAc930a.jpg","url":"https://t.co/l25N1O3E3a","display_url":"pic.twitter.com/l25N1O3E3a","expanded_url":"https://twitter.com/Cxttonbunni_/status/1283406912990535681/photo/1","type":"photo","sizes":{"thumb":{"w":150,"h":150,"resize":"crop"},"small":{"w":680,"h":509,"resize":"fit"},"medium":{"w":1200,"h":899,"resize":"fit"},"large":{"w":1635,"h":1225,"resize":"fit"}}}]}</t>
  </si>
  <si>
    <t>1283406896767152128</t>
  </si>
  <si>
    <t>RTLSintjournaal</t>
  </si>
  <si>
    <t>#BLM https://t.co/kK1BpUWmif</t>
  </si>
  <si>
    <t>Wed Jul 15 14:23:43 +0000 2020</t>
  </si>
  <si>
    <t>754971946727636992</t>
  </si>
  <si>
    <t>http://pbs.twimg.com/profile_images/1203268649710166016/fR3gQfcR_normal.jpg</t>
  </si>
  <si>
    <t>Villa Mandeville, Aerdenhout</t>
  </si>
  <si>
    <t>http://twitter.com/RTLSintjournaal/statuses/1283406896767152128</t>
  </si>
  <si>
    <t>{"hashtags":[{"text":"BLM","indices":[0,4]}],"symbols":[],"user_mentions":[],"urls":[{"url":"https://t.co/kK1BpUWmif","expanded_url":"https://twitter.com/rkemp59/status/1283233026210701312","display_url":"twitter.com/rkemp59/status…","indices":[5,28]}]}</t>
  </si>
  <si>
    <t>1283406830333497345</t>
  </si>
  <si>
    <t>BoodeVon</t>
  </si>
  <si>
    <t>#NoLivesMatter #BLM #MAGA2020 https://t.co/E2OvWx3qKG</t>
  </si>
  <si>
    <t>Wed Jul 15 14:23:27 +0000 2020</t>
  </si>
  <si>
    <t>1144641593800036353</t>
  </si>
  <si>
    <t>http://pbs.twimg.com/profile_images/1144651912484196354/0reaYdRv_normal.png</t>
  </si>
  <si>
    <t>Hamburg, Germany</t>
  </si>
  <si>
    <t>http://twitter.com/BoodeVon/statuses/1283406830333497345</t>
  </si>
  <si>
    <t>{"hashtags":[{"text":"NoLivesMatter","indices":[0,14]},{"text":"BLM","indices":[15,19]},{"text":"MAGA2020","indices":[20,29]}],"symbols":[],"user_mentions":[],"urls":[],"media":[{"id":1283406826881650700,"id_str":"1283406826881650691","indices":[30,53],"media_url":"http://pbs.twimg.com/media/Ec-TtZKXkAMEMpd.jpg","media_url_https":"https://pbs.twimg.com/media/Ec-TtZKXkAMEMpd.jpg","url":"https://t.co/E2OvWx3qKG","display_url":"pic.twitter.com/E2OvWx3qKG","expanded_url":"https://twitter.com/BoodeVon/status/1283406830333497345/photo/1","type":"photo","sizes":{"thumb":{"w":150,"h":150,"resize":"crop"},"small":{"w":383,"h":680,"resize":"fit"},"large":{"w":1152,"h":2048,"resize":"fit"},"medium":{"w":675,"h":1200,"resize":"fit"}}}]}</t>
  </si>
  <si>
    <t>1283406780240977920</t>
  </si>
  <si>
    <t>Werewolfchild91</t>
  </si>
  <si>
    <t>Leider oft in Vergessenheit geraten weil fast jede*r denkt dass Atari die ersten waren die Cartbridges in Videospiele verwendeten. Von wegen Atari bullshit Gerald "Jerry" Lawson war es. #BLM https://t.co/lwxRlo8O0f</t>
  </si>
  <si>
    <t>Wed Jul 15 14:23:15 +0000 2020</t>
  </si>
  <si>
    <t>718363098541854720</t>
  </si>
  <si>
    <t>http://pbs.twimg.com/profile_images/1228333296188362753/nN2PQW9v_normal.jpg</t>
  </si>
  <si>
    <t>Hamburg, Deutschland</t>
  </si>
  <si>
    <t>http://twitter.com/Werewolfchild91/statuses/1283406780240977920</t>
  </si>
  <si>
    <t>{"hashtags":[{"text":"BLM","indices":[186,190]}],"symbols":[],"user_mentions":[],"urls":[{"url":"https://t.co/lwxRlo8O0f","expanded_url":"https://youtu.be/fkLrEva4vvI","display_url":"youtu.be/fkLrEva4vvI","indices":[191,214]}]}</t>
  </si>
  <si>
    <t>1283406721432653824</t>
  </si>
  <si>
    <t>@devonboy62 @REP57910897 @IWTheDarkPrince @SkyNews I think you may find that it’s racists doing that, because then there’d be no need for #BlackLivesMatter to exist. Maybe instead of making assumptions about my living situation, perhaps you should think about why things like #BLM exist in the first place...</t>
  </si>
  <si>
    <t>Wed Jul 15 14:23:01 +0000 2020</t>
  </si>
  <si>
    <t>776902897</t>
  </si>
  <si>
    <t>devonboy62</t>
  </si>
  <si>
    <t>1283385842157920258</t>
  </si>
  <si>
    <t>http://twitter.com/JosephCornforth/statuses/1283406721432653824</t>
  </si>
  <si>
    <t>{"hashtags":[{"text":"BlackLivesMatter","indices":[138,155]},{"text":"BLM","indices":[276,280]}],"symbols":[],"user_mentions":[{"screen_name":"devonboy62","name":"mark","id":776902897,"id_str":"776902897","indices":[0,11]},{"screen_name":"REP57910897","name":"REP","id":1240436139737186300,"id_str":"1240436139737186304","indices":[12,24]},{"screen_name":"IWTheDarkPrince","name":"Benjamin Smith 📈","id":962352193822249000,"id_str":"962352193822248960","indices":[25,41]},{"screen_name":"SkyNews","name":"SkyNews","id":7587032,"id_str":"7587032","indices":[42,50]}],"urls":[]}</t>
  </si>
  <si>
    <t>1283406711634657280</t>
  </si>
  <si>
    <t>11charlie111</t>
  </si>
  <si>
    <t>@stillgray @Wullieboyd25 White liberals! These are the true faces behind #BLM https://t.co/tYoEDnpR5y</t>
  </si>
  <si>
    <t>Wed Jul 15 14:22:59 +0000 2020</t>
  </si>
  <si>
    <t>1217536610222379008</t>
  </si>
  <si>
    <t>1279655817713610753</t>
  </si>
  <si>
    <t>http://pbs.twimg.com/profile_images/1278359903455850499/ByyWMeXZ_normal.jpg</t>
  </si>
  <si>
    <t>http://twitter.com/11charlie111/statuses/1283406711634657280</t>
  </si>
  <si>
    <t>{"hashtags":[{"text":"BLM","indices":[73,77]}],"symbols":[],"user_mentions":[{"screen_name":"stillgray","name":"Ian Miles Cheong","id":16106584,"id_str":"16106584","indices":[0,10]},{"screen_name":"Wullieboyd25","name":"Wulber🏴󠁧󠁢󠁳󠁣󠁴󠁿🇺🇸🌎AYEQ","id":562038950,"id_str":"562038950","indices":[11,24]}],"urls":[],"media":[{"id":1283406706509308000,"id_str":"1283406706509307909","indices":[78,101],"media_url":"http://pbs.twimg.com/media/Ec-TmYvXYAUHr-5.jpg","media_url_https":"https://pbs.twimg.com/media/Ec-TmYvXYAUHr-5.jpg","url":"https://t.co/tYoEDnpR5y","display_url":"pic.twitter.com/tYoEDnpR5y","expanded_url":"https://twitter.com/11charlie111/status/1283406711634657280/photo/1","type":"photo","sizes":{"thumb":{"w":150,"h":150,"resize":"crop"},"medium":{"w":828,"h":553,"resize":"fit"},"small":{"w":680,"h":454,"resize":"fit"},"large":{"w":828,"h":553,"resize":"fit"}}}]}</t>
  </si>
  <si>
    <t>1283406711538233344</t>
  </si>
  <si>
    <t>DickWalski</t>
  </si>
  <si>
    <t>@JuddApatow @TitusNation This is #QAnon propaganda and this woman should turn herself into the authorities if she has this much information about how children are being exposed by #BLM to porn.</t>
  </si>
  <si>
    <t>88749392</t>
  </si>
  <si>
    <t>JuddApatow</t>
  </si>
  <si>
    <t>1142639594745290752</t>
  </si>
  <si>
    <t>1283236500214149121</t>
  </si>
  <si>
    <t>http://pbs.twimg.com/profile_images/1260637192902377472/CbiurCqO_normal.jpg</t>
  </si>
  <si>
    <t>http://twitter.com/DickWalski/statuses/1283406711538233344</t>
  </si>
  <si>
    <t>{"hashtags":[{"text":"QAnon","indices":[33,39]},{"text":"BLM","indices":[180,184]}],"symbols":[],"user_mentions":[{"screen_name":"JuddApatow","name":"Judd Apatow","id":88749392,"id_str":"88749392","indices":[0,11]},{"screen_name":"TitusNation","name":"Christopher Titus","id":40996128,"id_str":"40996128","indices":[12,24]}],"urls":[]}</t>
  </si>
  <si>
    <t>1283406684514390016</t>
  </si>
  <si>
    <t>PeterMerlinCane</t>
  </si>
  <si>
    <t>A Liberal North Carolina Town Has Unanimously Voted to Give Its Black Residents Reparations https://t.co/W7Cl1ientJ via @TheRoot 
#BLM #BlackLivesMatter #WhiteSupremacy</t>
  </si>
  <si>
    <t>Wed Jul 15 14:22:52 +0000 2020</t>
  </si>
  <si>
    <t>2852378032</t>
  </si>
  <si>
    <t>http://pbs.twimg.com/profile_images/1055518292285292545/c-mqVqoh_normal.jpg</t>
  </si>
  <si>
    <t>http://twitter.com/PeterMerlinCane/statuses/1283406684514390016</t>
  </si>
  <si>
    <t>{"hashtags":[{"text":"BLM","indices":[130,134]},{"text":"BlackLivesMatter","indices":[135,152]},{"text":"WhiteSupremacy","indices":[153,168]}],"symbols":[],"user_mentions":[{"screen_name":"TheRoot","name":"The Root","id":23995748,"id_str":"23995748","indices":[120,128]}],"urls":[{"url":"https://t.co/W7Cl1ientJ","expanded_url":"https://www.theroot.com/a-liberal-north-carolina-town-has-unanimously-voted-to-1844389058?utm_medium=sharefromsite&amp;utm_source=theroot_twitter","display_url":"theroot.com/a-liberal-nort…","indices":[92,115]}]}</t>
  </si>
  <si>
    <t>1283406674896785409</t>
  </si>
  <si>
    <t>ASFlfQE0</t>
  </si>
  <si>
    <t>Чёрные из #BLM опять прибили белую бабу? Борьба с расизмом она такая.</t>
  </si>
  <si>
    <t>Wed Jul 15 14:22:50 +0000 2020</t>
  </si>
  <si>
    <t>722115367116632064</t>
  </si>
  <si>
    <t>http://pbs.twimg.com/profile_images/1243929233526849537/Eoqno3ap_normal.jpg</t>
  </si>
  <si>
    <t>http://twitter.com/ASFlfQE0/statuses/1283406674896785409</t>
  </si>
  <si>
    <t>{"hashtags":[{"text":"BLM","indices":[10,14]}],"symbols":[],"user_mentions":[],"urls":[]}</t>
  </si>
  <si>
    <t>1283406652444680192</t>
  </si>
  <si>
    <t>JBoningtonJag</t>
  </si>
  <si>
    <t>@CharlesOtigbah @BumpyRichard @kenvogel #BLM https://t.co/gThZGcgnaD</t>
  </si>
  <si>
    <t>Wed Jul 15 14:22:45 +0000 2020</t>
  </si>
  <si>
    <t>810834227403124737</t>
  </si>
  <si>
    <t>1283402835699408897</t>
  </si>
  <si>
    <t>http://pbs.twimg.com/profile_images/821207521721516037/wb0GETCY_normal.jpg</t>
  </si>
  <si>
    <t>WestMonster</t>
  </si>
  <si>
    <t>http://twitter.com/JBoningtonJag/statuses/1283406652444680192</t>
  </si>
  <si>
    <t>{"hashtags":[{"text":"BLM","indices":[40,44]}],"symbols":[],"user_mentions":[{"screen_name":"CharlesOtigbah","name":"Silent G","id":739510246301958100,"id_str":"739510246301958144","indices":[0,15]},{"screen_name":"BumpyRichard","name":"Bumpy_Richard","id":1269090309180256300,"id_str":"1269090309180256262","indices":[16,29]},{"screen_name":"kenvogel","name":"Kenneth P. Vogel","id":112526560,"id_str":"112526560","indices":[30,39]}],"urls":[],"media":[{"id":1283406604973609000,"id_str":"1283406604973608960","indices":[45,68],"media_url":"http://pbs.twimg.com/media/Ec-TgefXkAAFgmw.png","media_url_https":"https://pbs.twimg.com/media/Ec-TgefXkAAFgmw.png","url":"https://t.co/gThZGcgnaD","display_url":"pic.twitter.com/gThZGcgnaD","expanded_url":"https://twitter.com/JBoningtonJag/status/1283406652444680192/photo/1","type":"photo","sizes":{"medium":{"w":526,"h":684,"resize":"fit"},"large":{"w":526,"h":684,"resize":"fit"},"small":{"w":523,"h":680,"resize":"fit"},"thumb":{"w":150,"h":150,"resize":"crop"}}}]}</t>
  </si>
  <si>
    <t>1283406624141512705</t>
  </si>
  <si>
    <t>fareinspectora1</t>
  </si>
  <si>
    <t>@SterlingsCity Engaging in criminal activities is not an honorable thing to brag about Jamila #BLM</t>
  </si>
  <si>
    <t>Wed Jul 15 14:22:38 +0000 2020</t>
  </si>
  <si>
    <t>911424811938828288</t>
  </si>
  <si>
    <t>SterlingsCity</t>
  </si>
  <si>
    <t>1243039546704629763</t>
  </si>
  <si>
    <t>1283225931008618501</t>
  </si>
  <si>
    <t>http://twitter.com/fareinspectora1/statuses/1283406624141512705</t>
  </si>
  <si>
    <t>{"hashtags":[{"text":"BLM","indices":[94,98]}],"symbols":[],"user_mentions":[{"screen_name":"SterlingsCity","name":"jamila • BLM","id":911424811938828300,"id_str":"911424811938828288","indices":[0,14]}],"urls":[]}</t>
  </si>
  <si>
    <t>1283406609084035072</t>
  </si>
  <si>
    <t>ethelik</t>
  </si>
  <si>
    <t>Time to talk about @NickCannon 
So, you mean to tell me that  he said what he sad &amp;amp; @ViacomCBS @Viacom18Studios fired him? What about @TuckerCarlson that is  still on air? I thought the point of America was First &amp;amp; 2nd amendment?
What's the use? #BLM
#BlackinCorporateAmerica</t>
  </si>
  <si>
    <t>Wed Jul 15 14:22:34 +0000 2020</t>
  </si>
  <si>
    <t>252989419</t>
  </si>
  <si>
    <t>http://pbs.twimg.com/profile_images/444939308407857152/j2-EPiWY_normal.jpeg</t>
  </si>
  <si>
    <t>http://twitter.com/ethelik/statuses/1283406609084035072</t>
  </si>
  <si>
    <t>{"hashtags":[{"text":"BLM","indices":[254,258]},{"text":"BlackinCorporateAmerica","indices":[259,283]}],"symbols":[],"user_mentions":[{"screen_name":"NickCannon","name":"Nick Cannon","id":19571299,"id_str":"19571299","indices":[19,30]},{"screen_name":"ViacomCBS","name":"ViacomCBS","id":19034788,"id_str":"19034788","indices":[88,98]},{"screen_name":"Viacom18Studios","name":"Viacom18 Studios","id":374472155,"id_str":"374472155","indices":[99,115]},{"screen_name":"TuckerCarlson","name":"Tucker Carlson","id":22703645,"id_str":"22703645","indices":[138,152]}],"urls":[]}</t>
  </si>
  <si>
    <t>1283406592080216064</t>
  </si>
  <si>
    <t>Cheeze_317ctm</t>
  </si>
  <si>
    <t>#AmericaOrTrump #Amerikkka #BLM #DefundTheBBC #DefundThePolice #GeorgeFloyd #DomesticTerrorism https://t.co/tQPqGKrKu8</t>
  </si>
  <si>
    <t>Wed Jul 15 14:22:30 +0000 2020</t>
  </si>
  <si>
    <t>803591984</t>
  </si>
  <si>
    <t>http://pbs.twimg.com/profile_images/1010206318412681217/RgTgu0rG_normal.jpg</t>
  </si>
  <si>
    <t>Indianapolis, IN</t>
  </si>
  <si>
    <t>http://twitter.com/Cheeze_317ctm/statuses/1283406592080216064</t>
  </si>
  <si>
    <t>{"hashtags":[{"text":"AmericaOrTrump","indices":[0,15]},{"text":"Amerikkka","indices":[16,26]},{"text":"BLM","indices":[27,31]},{"text":"DefundTheBBC","indices":[32,45]},{"text":"DefundThePolice","indices":[46,62]},{"text":"GeorgeFloyd","indices":[63,75]},{"text":"DomesticTerrorism","indices":[76,94]}],"symbols":[],"user_mentions":[],"urls":[],"media":[{"id":1283406590255734800,"id_str":"1283406590255734784","indices":[95,118],"media_url":"http://pbs.twimg.com/media/Ec-TfnqWoAAQn5b.jpg","media_url_https":"https://pbs.twimg.com/media/Ec-TfnqWoAAQn5b.jpg","url":"https://t.co/tQPqGKrKu8","display_url":"pic.twitter.com/tQPqGKrKu8","expanded_url":"https://twitter.com/Cheeze_317ctm/status/1283406592080216064/photo/1","type":"photo","sizes":{"thumb":{"w":150,"h":150,"resize":"crop"},"small":{"w":654,"h":680,"resize":"fit"},"medium":{"w":1051,"h":1092,"resize":"fit"},"large":{"w":1051,"h":1092,"resize":"fit"}}}]}</t>
  </si>
  <si>
    <t>1283406579564523523</t>
  </si>
  <si>
    <t>lalatica77</t>
  </si>
  <si>
    <t>@itsJeffTiedrich @realDonaldTrump @GoyaFoods Benghazi Lives Matter #BLM</t>
  </si>
  <si>
    <t>Wed Jul 15 14:22:27 +0000 2020</t>
  </si>
  <si>
    <t>1009577803304656896</t>
  </si>
  <si>
    <t>itsJeffTiedrich</t>
  </si>
  <si>
    <t>1243216517426266113</t>
  </si>
  <si>
    <t>1283371179374530561</t>
  </si>
  <si>
    <t>http://pbs.twimg.com/profile_images/1255209563604869121/7uwJR2zT_normal.jpg</t>
  </si>
  <si>
    <t>http://twitter.com/lalatica77/statuses/1283406579564523523</t>
  </si>
  <si>
    <t>{"hashtags":[{"text":"BLM","indices":[67,71]}],"symbols":[],"user_mentions":[{"screen_name":"itsJeffTiedrich","name":"Jeff Tiedrich","id":1009577803304656900,"id_str":"1009577803304656896","indices":[0,16]},{"screen_name":"realDonaldTrump","name":"Donald J. Trump","id":25073877,"id_str":"25073877","indices":[17,33]},{"screen_name":"GoyaFoods","name":"Goya Foods","id":237481322,"id_str":"237481322","indices":[34,44]}],"urls":[]}</t>
  </si>
  <si>
    <t>1283406576972259329</t>
  </si>
  <si>
    <t>Disbar Judge Mary Ellen Brennan #racist #blackgirlsmatter #blm</t>
  </si>
  <si>
    <t>http://twitter.com/Lasalaza/statuses/1283406576972259329</t>
  </si>
  <si>
    <t>{"hashtags":[{"text":"racist","indices":[32,39]},{"text":"blackgirlsmatter","indices":[40,57]},{"text":"blm","indices":[58,62]}],"symbols":[],"user_mentions":[],"urls":[]}</t>
  </si>
  <si>
    <t>1283406542021304423</t>
  </si>
  <si>
    <t>VQuod</t>
  </si>
  <si>
    <t>@lisalaurenhere @mitchellreports Nah, depressing is the destruction of our country by the #BLM Burn Loot Murder thugs, the #AntifaTerrorists, the #MoronMobs and the #DirtyDems. What country do you live in? 😳</t>
  </si>
  <si>
    <t>Wed Jul 15 14:22:18 +0000 2020</t>
  </si>
  <si>
    <t>2586445476</t>
  </si>
  <si>
    <t>lisalaurenhere</t>
  </si>
  <si>
    <t>1241433287752646664</t>
  </si>
  <si>
    <t>1283251137232109568</t>
  </si>
  <si>
    <t>http://pbs.twimg.com/profile_images/1241433718998302720/NknQUjmk_normal.jpg</t>
  </si>
  <si>
    <t>A Small City</t>
  </si>
  <si>
    <t>http://twitter.com/VQuod/statuses/1283406542021304423</t>
  </si>
  <si>
    <t>{"hashtags":[{"text":"BLM","indices":[90,94]},{"text":"AntifaTerrorists","indices":[123,140]},{"text":"MoronMobs","indices":[146,156]},{"text":"DirtyDems","indices":[165,175]}],"symbols":[],"user_mentions":[{"screen_name":"lisalaurenhere","name":"Lisa Lauren","id":2586445476,"id_str":"2586445476","indices":[0,15]},{"screen_name":"mitchellreports","name":"Andrea Mitchell","id":89820928,"id_str":"89820928","indices":[16,32]}],"urls":[]}</t>
  </si>
  <si>
    <t>1283406509494370305</t>
  </si>
  <si>
    <t>DaveEverlasting</t>
  </si>
  <si>
    <t>Nick Cannon will be the new head of #BLM https://t.co/nxKD4Xzt86</t>
  </si>
  <si>
    <t>Wed Jul 15 14:22:11 +0000 2020</t>
  </si>
  <si>
    <t>2940254315</t>
  </si>
  <si>
    <t>http://pbs.twimg.com/profile_images/1244372951765594113/TQHkluZE_normal.jpg</t>
  </si>
  <si>
    <t>Gods Green Earth</t>
  </si>
  <si>
    <t>http://twitter.com/DaveEverlasting/statuses/1283406509494370305</t>
  </si>
  <si>
    <t>{"hashtags":[{"text":"BLM","indices":[36,40]}],"symbols":[],"user_mentions":[],"urls":[{"url":"https://t.co/nxKD4Xzt86","expanded_url":"https://twitter.com/kashjackson2018/status/1283402771039948801","display_url":"twitter.com/kashjackson201…","indices":[41,64]}]}</t>
  </si>
  <si>
    <t>1283406504239005698</t>
  </si>
  <si>
    <t>DeplorableWill3</t>
  </si>
  <si>
    <t>@PA @BenBirchallUK Take it down and throw it in the river right? #BLM logic correct?</t>
  </si>
  <si>
    <t>Wed Jul 15 14:22:09 +0000 2020</t>
  </si>
  <si>
    <t>1130529017059323916</t>
  </si>
  <si>
    <t>1283321141436854273</t>
  </si>
  <si>
    <t>http://pbs.twimg.com/profile_images/1141388158862594048/MPqzUoEh_normal.jpg</t>
  </si>
  <si>
    <t>Pennsylvania, USA</t>
  </si>
  <si>
    <t>http://twitter.com/DeplorableWill3/statuses/1283406504239005698</t>
  </si>
  <si>
    <t>{"hashtags":[{"text":"BLM","indices":[65,69]}],"symbols":[],"user_mentions":[{"screen_name":"PA","name":"PA Media","id":19983221,"id_str":"19983221","indices":[0,3]},{"screen_name":"BenBirchallUK","name":"Ben Birchall","id":103529163,"id_str":"103529163","indices":[4,18]}],"urls":[]}</t>
  </si>
  <si>
    <t>1283406482797543426</t>
  </si>
  <si>
    <t>SantaCruzMag</t>
  </si>
  <si>
    <t>@Slate Absolutely bad ass and beautiful. Bravo #BLM</t>
  </si>
  <si>
    <t>Wed Jul 15 14:22:04 +0000 2020</t>
  </si>
  <si>
    <t>15164565</t>
  </si>
  <si>
    <t>Slate</t>
  </si>
  <si>
    <t>900115400</t>
  </si>
  <si>
    <t>1283397514167824384</t>
  </si>
  <si>
    <t>http://pbs.twimg.com/profile_images/1058160130783498240/-6g12WYx_normal.jpg</t>
  </si>
  <si>
    <t>Santa Cruz</t>
  </si>
  <si>
    <t>http://twitter.com/SantaCruzMag/statuses/1283406482797543426</t>
  </si>
  <si>
    <t>{"hashtags":[{"text":"BLM","indices":[47,51]}],"symbols":[],"user_mentions":[{"screen_name":"Slate","name":"Slate","id":15164565,"id_str":"15164565","indices":[0,6]}],"urls":[]}</t>
  </si>
  <si>
    <t>1283406473389907969</t>
  </si>
  <si>
    <t>@KaileeScales @Blklivesmatter #TrayvonMartin was the brutal attacker (like G.Floyed a serial criminal),- but he was unlacky &amp;amp; l o s t - under himsel choosed hard conditions - his life. And his opponent was  n o t  a White one! - So #BLM is a movement born by a Big Lie ! #ALM - #StopBLMLies &amp;amp; #BLMobpression!</t>
  </si>
  <si>
    <t>Wed Jul 15 14:22:02 +0000 2020</t>
  </si>
  <si>
    <t>1275954877949267968</t>
  </si>
  <si>
    <t>http://twitter.com/PZivilisation/statuses/1283406473389907969</t>
  </si>
  <si>
    <t>{"hashtags":[{"text":"TrayvonMartin","indices":[30,44]},{"text":"BLM","indices":[236,240]},{"text":"ALM","indices":[275,279]},{"text":"StopBLMLies","indices":[282,294]},{"text":"BLMobpression","indices":[301,315]}],"symbols":[],"user_mentions":[{"screen_name":"KaileeScales","name":"Kailee Scales","id":20705181,"id_str":"20705181","indices":[0,13]},{"screen_name":"Blklivesmatter","name":"Black Lives Matter","id":1604931252,"id_str":"1604931252","indices":[14,29]}],"urls":[]}</t>
  </si>
  <si>
    <t>1283406445099311109</t>
  </si>
  <si>
    <t>bazzie1967</t>
  </si>
  <si>
    <t>#BLM #BlackLivesMatterUK https://t.co/sgHhiZ4tiK</t>
  </si>
  <si>
    <t>Wed Jul 15 14:21:55 +0000 2020</t>
  </si>
  <si>
    <t>911890733447237632</t>
  </si>
  <si>
    <t>http://pbs.twimg.com/profile_images/1246426132028649474/iV9c_odo_normal.png</t>
  </si>
  <si>
    <t>http://twitter.com/bazzie1967/statuses/1283406445099311109</t>
  </si>
  <si>
    <t>{"hashtags":[{"text":"BLM","indices":[0,4]},{"text":"BlackLivesMatterUK","indices":[5,24]}],"symbols":[],"user_mentions":[],"urls":[],"media":[{"id":1283406137971400700,"id_str":"1283406137971400710","indices":[25,48],"media_url":"http://pbs.twimg.com/media/Ec-TFSxXYAYgCPh.jpg","media_url_https":"https://pbs.twimg.com/media/Ec-TFSxXYAYgCPh.jpg","url":"https://t.co/sgHhiZ4tiK","display_url":"pic.twitter.com/sgHhiZ4tiK","expanded_url":"https://twitter.com/bazzie1967/status/1283406445099311109/photo/1","type":"photo","sizes":{"thumb":{"w":150,"h":150,"resize":"crop"},"small":{"w":236,"h":181,"resize":"fit"},"large":{"w":236,"h":181,"resize":"fit"},"medium":{"w":236,"h":181,"resize":"fit"}}}]}</t>
  </si>
  <si>
    <t>1283406434571563008</t>
  </si>
  <si>
    <t>IshtaWrites</t>
  </si>
  <si>
    <t>This is an incredible thread chronicling police violence against protesters during the #BLM protests. Props to the @nytimes for doing this work. #DefundThePolice https://t.co/zZ5YCem5x6</t>
  </si>
  <si>
    <t>Wed Jul 15 14:21:53 +0000 2020</t>
  </si>
  <si>
    <t>271471343</t>
  </si>
  <si>
    <t>http://pbs.twimg.com/profile_images/1224903074055098370/y94sYPof_normal.jpg</t>
  </si>
  <si>
    <t>Ontario</t>
  </si>
  <si>
    <t>http://twitter.com/IshtaWrites/statuses/1283406434571563008</t>
  </si>
  <si>
    <t>{"hashtags":[{"text":"BLM","indices":[87,91]},{"text":"DefundThePolice","indices":[145,161]}],"symbols":[],"user_mentions":[{"screen_name":"nytimes","name":"The New York Times","id":807095,"id_str":"807095","indices":[115,123]}],"urls":[{"url":"https://t.co/zZ5YCem5x6","expanded_url":"https://twitter.com/nytimes/status/1283398434133880833","display_url":"twitter.com/nytimes/status…","indices":[162,185]}]}</t>
  </si>
  <si>
    <t>1283406431627161601</t>
  </si>
  <si>
    <t>jwfairey</t>
  </si>
  <si>
    <t>Can’t wait for all the people who said “statues should never be taken down” to suddenly change their minds and demand that this one is taken down 😒 #Bristol #BLM https://t.co/lb6Nl2EKz2</t>
  </si>
  <si>
    <t>Wed Jul 15 14:21:52 +0000 2020</t>
  </si>
  <si>
    <t>164197687</t>
  </si>
  <si>
    <t>http://pbs.twimg.com/profile_images/1104165240999161858/pJldRX4__normal.jpg</t>
  </si>
  <si>
    <t>Bristol/ London</t>
  </si>
  <si>
    <t>http://twitter.com/jwfairey/statuses/1283406431627161601</t>
  </si>
  <si>
    <t>{"hashtags":[{"text":"Bristol","indices":[148,156]},{"text":"BLM","indices":[157,161]}],"symbols":[],"user_mentions":[],"urls":[{"url":"https://t.co/lb6Nl2EKz2","expanded_url":"https://twitter.com/bristollive/status/1283348442593611776","display_url":"twitter.com/bristollive/st…","indices":[162,185]}]}</t>
  </si>
  <si>
    <t>1283406376614727681</t>
  </si>
  <si>
    <t>Arekkusu217</t>
  </si>
  <si>
    <t>#genzpunkedtrump  #genz #kpopstans #kpopers #BLM #BlackLivesMattter #BTSARMY https://t.co/r6N0IFgjWQ</t>
  </si>
  <si>
    <t>Wed Jul 15 14:21:39 +0000 2020</t>
  </si>
  <si>
    <t>1252010352063270912</t>
  </si>
  <si>
    <t>http://pbs.twimg.com/profile_images/1272222326571110400/A5-lpbRm_normal.jpg</t>
  </si>
  <si>
    <t>Hastings, England</t>
  </si>
  <si>
    <t>http://twitter.com/Arekkusu217/statuses/1283406376614727681</t>
  </si>
  <si>
    <t>{"hashtags":[{"text":"genzpunkedtrump","indices":[0,16]},{"text":"genz","indices":[18,23]},{"text":"kpopstans","indices":[24,34]},{"text":"kpopers","indices":[35,43]},{"text":"BLM","indices":[44,48]},{"text":"BlackLivesMattter","indices":[49,67]},{"text":"BTSARMY","indices":[68,76]}],"symbols":[],"user_mentions":[],"urls":[],"media":[{"id":1283406323414163500,"id_str":"1283406323414163457","indices":[77,100],"media_url":"http://pbs.twimg.com/ext_tw_video_thumb/1283406323414163457/pu/img/K1VP5PX6KpCxOlnk.jpg","media_url_https":"https://pbs.twimg.com/ext_tw_video_thumb/1283406323414163457/pu/img/K1VP5PX6KpCxOlnk.jpg","url":"https://t.co/r6N0IFgjWQ","display_url":"pic.twitter.com/r6N0IFgjWQ","expanded_url":"https://twitter.com/Arekkusu217/status/1283406376614727681/video/1","type":"photo","sizes":{"thumb":{"w":150,"h":150,"resize":"crop"},"small":{"w":383,"h":680,"resize":"fit"},"large":{"w":576,"h":1024,"resize":"fit"},"medium":{"w":576,"h":1024,"resize":"fit"}}}]}</t>
  </si>
  <si>
    <t>1283406327906217986</t>
  </si>
  <si>
    <t>@markadayofdays @MailOnline It's a very ugly statue, I suppose if we must have statues to slavers then  why not these #BLM terrorists</t>
  </si>
  <si>
    <t>Wed Jul 15 14:21:27 +0000 2020</t>
  </si>
  <si>
    <t>951894157462818816</t>
  </si>
  <si>
    <t>markadayofdays</t>
  </si>
  <si>
    <t>1283338550583398400</t>
  </si>
  <si>
    <t>http://twitter.com/CoranDesi/statuses/1283406327906217986</t>
  </si>
  <si>
    <t>{"hashtags":[{"text":"BLM","indices":[118,122]}],"symbols":[],"user_mentions":[{"screen_name":"markadayofdays","name":"A Day of Days #British Independence","id":951894157462818800,"id_str":"951894157462818816","indices":[0,15]},{"screen_name":"MailOnline","name":"Daily Mail Online","id":15438913,"id_str":"15438913","indices":[16,27]}],"urls":[]}</t>
  </si>
  <si>
    <t>1283406325179838464</t>
  </si>
  <si>
    <t>spacebar_music</t>
  </si>
  <si>
    <t>This is so good. Jon Batiste from Colbert’s Late Show leads a marching band through NYC in support of #BLM
Alto sax player Grace Kelly whirls &amp;amp; draws the crowd into Tunisia. She’s hot.
WE ARE Music March in NYC led by Jon Batiste https://t.co/nxCFodgLwZ via @YouTube</t>
  </si>
  <si>
    <t>45060147</t>
  </si>
  <si>
    <t>http://pbs.twimg.com/profile_images/1275979968195915776/pUwjvWNt_normal.png</t>
  </si>
  <si>
    <t xml:space="preserve">Sydney, Australia </t>
  </si>
  <si>
    <t>http://twitter.com/spacebar_music/statuses/1283406325179838464</t>
  </si>
  <si>
    <t>{"hashtags":[{"text":"BLM","indices":[102,106]}],"symbols":[],"user_mentions":[{"screen_name":"YouTube","name":"YouTube","id":10228272,"id_str":"10228272","indices":[264,272]}],"urls":[{"url":"https://t.co/nxCFodgLwZ","expanded_url":"https://youtu.be/6Q8jP6xJ6ps","display_url":"youtu.be/6Q8jP6xJ6ps","indices":[236,259]}]}</t>
  </si>
  <si>
    <t>1283406321744850958</t>
  </si>
  <si>
    <t>Terranc60445769</t>
  </si>
  <si>
    <t>@ScooperNG #BLM #SanAntonio# Someone Find this individual. https://t.co/J904AGPY7i</t>
  </si>
  <si>
    <t>Wed Jul 15 14:21:26 +0000 2020</t>
  </si>
  <si>
    <t>1250394969166282752</t>
  </si>
  <si>
    <t>ScooperNG</t>
  </si>
  <si>
    <t>1283400712790126593</t>
  </si>
  <si>
    <t>1283389877820809219</t>
  </si>
  <si>
    <t>http://twitter.com/Terranc60445769/statuses/1283406321744850958</t>
  </si>
  <si>
    <t>{"hashtags":[{"text":"BLM","indices":[11,15]}],"symbols":[],"user_mentions":[{"screen_name":"ScooperNG","name":"Scooper Nigeria","id":1250394969166282800,"id_str":"1250394969166282752","indices":[0,10]}],"urls":[],"media":[{"id":1283406315734405000,"id_str":"1283406315734405120","indices":[59,82],"media_url":"http://pbs.twimg.com/media/Ec-TPo_XkAAnIFR.jpg","media_url_https":"https://pbs.twimg.com/media/Ec-TPo_XkAAnIFR.jpg","url":"https://t.co/J904AGPY7i","display_url":"pic.twitter.com/J904AGPY7i","expanded_url":"https://twitter.com/Terranc60445769/status/1283406321744850958/photo/1","type":"photo","sizes":{"large":{"w":1536,"h":2048,"resize":"fit"},"thumb":{"w":150,"h":150,"resize":"crop"},"medium":{"w":900,"h":1200,"resize":"fit"},"small":{"w":510,"h":680,"resize":"fit"}}}]}</t>
  </si>
  <si>
    <t>1283406301687697414</t>
  </si>
  <si>
    <t>1stupidmunkey</t>
  </si>
  <si>
    <t>how quickly @Target forgot about #Philly ...or  ....maybe THEY're bowing to the MOB, so THEY don't get looted/DESTROYED, again ... #CanYallBringBackOurShit ? #DoneWithTarget  🎣🎯 #BLM #ICantBreathe #TakeOffYourMask #sheep https://t.co/fIcVhOYiN1</t>
  </si>
  <si>
    <t>Wed Jul 15 14:21:21 +0000 2020</t>
  </si>
  <si>
    <t>122358111</t>
  </si>
  <si>
    <t>http://pbs.twimg.com/profile_images/940754387000967168/B_0nSZvo_normal.jpg</t>
  </si>
  <si>
    <t>The Moon</t>
  </si>
  <si>
    <t>http://twitter.com/1stupidmunkey/statuses/1283406301687697414</t>
  </si>
  <si>
    <t>{"hashtags":[{"text":"Philly","indices":[33,40]},{"text":"CanYallBringBackOurShit","indices":[131,155]},{"text":"DoneWithTarget","indices":[158,173]},{"text":"BLM","indices":[178,182]},{"text":"ICantBreathe","indices":[183,196]},{"text":"TakeOffYourMask","indices":[197,213]},{"text":"sheep","indices":[214,220]}],"symbols":[],"user_mentions":[{"screen_name":"Target","name":"Target","id":89084561,"id_str":"89084561","indices":[12,19]}],"urls":[{"url":"https://t.co/fIcVhOYiN1","expanded_url":"https://twitter.com/ozarkmomma2/status/1283192683708678154","display_url":"twitter.com/ozarkmomma2/st…","indices":[221,244]}]}</t>
  </si>
  <si>
    <t>1283406300190310400</t>
  </si>
  <si>
    <t>xJetBlitz</t>
  </si>
  <si>
    <t>SICKEST RAPPER IN THE GAME NO CORNA | skit in bio
.
.
.
.
.
.
.
.
.
.
.
.
.
.
.
.
#ATL #atlanta #followforfollow #migos #quavo #offset #takoff #quailtycontrol #music #musicvideo #dslr #professional #funny #black #blm… https://t.co/A0LABMYsKr</t>
  </si>
  <si>
    <t>loc: 33.68687014,-96.5805342</t>
  </si>
  <si>
    <t>2179756204</t>
  </si>
  <si>
    <t>http://pbs.twimg.com/profile_images/1270942306535907328/bL5z4off_normal.jpg</t>
  </si>
  <si>
    <t>Brooklyn ✈ Atlanta</t>
  </si>
  <si>
    <t>http://twitter.com/xJetBlitz/statuses/1283406300190310400</t>
  </si>
  <si>
    <t>{"hashtags":[{"text":"ATL","indices":[82,86]},{"text":"atlanta","indices":[87,95]},{"text":"followforfollow","indices":[96,112]},{"text":"migos","indices":[113,119]},{"text":"quavo","indices":[120,126]},{"text":"offset","indices":[127,134]},{"text":"takoff","indices":[135,142]},{"text":"quailtycontrol","indices":[143,158]},{"text":"music","indices":[159,165]},{"text":"musicvideo","indices":[166,177]},{"text":"dslr","indices":[178,183]},{"text":"professional","indices":[184,197]},{"text":"funny","indices":[198,204]},{"text":"black","indices":[205,211]},{"text":"blm","indices":[212,216]}],"symbols":[],"user_mentions":[],"urls":[{"url":"https://t.co/A0LABMYsKr","expanded_url":"https://www.instagram.com/p/CCqnZ9BhSK_/?igshid=qbiiuuhbh8ph","display_url":"instagram.com/p/CCqnZ9BhSK_/…","indices":[218,241]}]}</t>
  </si>
  <si>
    <t>1283406295991824386</t>
  </si>
  <si>
    <t>DeuSisOM</t>
  </si>
  <si>
    <t>Cockburn Law P.C. is trying to change the narrative. YES to women entrepreneurship and black women. #BLM https://t.co/CdR5ps4eUJ</t>
  </si>
  <si>
    <t>Wed Jul 15 14:21:20 +0000 2020</t>
  </si>
  <si>
    <t>3072133291</t>
  </si>
  <si>
    <t>http://pbs.twimg.com/profile_images/575450108382158848/ZEu5vaW8_normal.jpeg</t>
  </si>
  <si>
    <t>http://twitter.com/DeuSisOM/statuses/1283406295991824386</t>
  </si>
  <si>
    <t>{"hashtags":[{"text":"BLM","indices":[100,104]}],"symbols":[],"user_mentions":[],"urls":[{"url":"https://t.co/CdR5ps4eUJ","expanded_url":"https://twitter.com/redaptivhealth/status/1283405904059170821","display_url":"twitter.com/redaptivhealth…","indices":[105,128]}]}</t>
  </si>
  <si>
    <t>1283406292279627778</t>
  </si>
  <si>
    <t>@Jamierodr14 @bbusa617 Anti Police #BLM Jackals in action.</t>
  </si>
  <si>
    <t>Wed Jul 15 14:21:19 +0000 2020</t>
  </si>
  <si>
    <t>3353061012</t>
  </si>
  <si>
    <t>Jamierodr14</t>
  </si>
  <si>
    <t>1283386465087561729</t>
  </si>
  <si>
    <t>http://twitter.com/Guardianangelos/statuses/1283406292279627778</t>
  </si>
  <si>
    <t>{"hashtags":[{"text":"BLM","indices":[35,39]}],"symbols":[],"user_mentions":[{"screen_name":"Jamierodr14","name":"JamieR {🎗} Army Girl ⭐️⭐️⭐️ TRUMP 88022","id":3353061012,"id_str":"3353061012","indices":[0,12]},{"screen_name":"bbusa617","name":"💥brooks brown💥🌐🏁","id":1674315427,"id_str":"1674315427","indices":[13,22]}],"urls":[]}</t>
  </si>
  <si>
    <t>1283406261149741058</t>
  </si>
  <si>
    <t>Sazthespeechie</t>
  </si>
  <si>
    <t>If not now...then when will be the ‘right’ time? #sltdiversity #BLM #sltchat  🗣🌟</t>
  </si>
  <si>
    <t>Wed Jul 15 14:21:11 +0000 2020</t>
  </si>
  <si>
    <t>1268532035557175297</t>
  </si>
  <si>
    <t>1283406259090345985</t>
  </si>
  <si>
    <t>http://pbs.twimg.com/profile_images/1277287915215781890/6DBuFBGm_normal.jpg</t>
  </si>
  <si>
    <t>Cambridgeshire</t>
  </si>
  <si>
    <t>http://twitter.com/Sazthespeechie/statuses/1283406261149741058</t>
  </si>
  <si>
    <t>{"hashtags":[{"text":"sltdiversity","indices":[49,62]},{"text":"BLM","indices":[63,67]},{"text":"sltchat","indices":[68,76]}],"symbols":[],"user_mentions":[],"urls":[]}</t>
  </si>
  <si>
    <t>1283406233932881921</t>
  </si>
  <si>
    <t>SpoonsChris</t>
  </si>
  <si>
    <t>Love this. How they did it in 15 minutes is beyond me but a great symbol - replace a statue of a slave trader with someone fighting for proper equality, respect and basic human decency #bristol #Bristolstatue  #BLM https://t.co/aYRo2oo5zL</t>
  </si>
  <si>
    <t>Wed Jul 15 14:21:05 +0000 2020</t>
  </si>
  <si>
    <t>584544419</t>
  </si>
  <si>
    <t>http://pbs.twimg.com/profile_images/956269021451706373/qbmitWow_normal.jpg</t>
  </si>
  <si>
    <t>http://twitter.com/SpoonsChris/statuses/1283406233932881921</t>
  </si>
  <si>
    <t>{"hashtags":[{"text":"bristol","indices":[185,193]},{"text":"Bristolstatue","indices":[194,208]},{"text":"BLM","indices":[210,214]}],"symbols":[],"user_mentions":[],"urls":[{"url":"https://t.co/aYRo2oo5zL","expanded_url":"https://twitter.com/bbcnews/status/1283300915970277376","display_url":"twitter.com/bbcnews/status…","indices":[215,238]}]}</t>
  </si>
  <si>
    <t>1283406223828713473</t>
  </si>
  <si>
    <t>MANILOVE24</t>
  </si>
  <si>
    <t>#beingblackinamercia #loveblack #blm https://t.co/8eZ7Rf7o7q</t>
  </si>
  <si>
    <t>Wed Jul 15 14:21:02 +0000 2020</t>
  </si>
  <si>
    <t>115974577</t>
  </si>
  <si>
    <t>&lt;a href="https://onloft.com/tweetlogix" rel="nofollow"&gt;Tweetlogix&lt;/a&gt;</t>
  </si>
  <si>
    <t>http://pbs.twimg.com/profile_images/1271774831193841664/2BDXCcPl_normal.jpg</t>
  </si>
  <si>
    <t>Basketball Court</t>
  </si>
  <si>
    <t>http://twitter.com/MANILOVE24/statuses/1283406223828713473</t>
  </si>
  <si>
    <t>{"hashtags":[{"text":"beingblackinamercia","indices":[0,20]},{"text":"loveblack","indices":[21,31]},{"text":"blm","indices":[32,36]}],"symbols":[],"user_mentions":[],"urls":[],"media":[{"id":1283406222092312600,"id_str":"1283406222092312582","indices":[37,60],"media_url":"http://pbs.twimg.com/media/Ec-TKMJWoAYldoU.jpg","media_url_https":"https://pbs.twimg.com/media/Ec-TKMJWoAYldoU.jpg","url":"https://t.co/8eZ7Rf7o7q","display_url":"pic.twitter.com/8eZ7Rf7o7q","expanded_url":"https://twitter.com/MANILOVE24/status/1283406223828713473/photo/1","type":"photo","sizes":{"thumb":{"w":150,"h":150,"resize":"crop"},"medium":{"w":768,"h":1024,"resize":"fit"},"large":{"w":768,"h":1024,"resize":"fit"},"small":{"w":510,"h":680,"resize":"fit"}}}]}</t>
  </si>
  <si>
    <t>1283406219215077378</t>
  </si>
  <si>
    <t>How do you persevere and find joy in the face of racism? Listen to @LeeMokobe, a Black trans slam poet, in the powerful poem we released this week: https://t.co/N9HHnvub0j #BLM #EndRacism https://t.co/6oFYOK7R92</t>
  </si>
  <si>
    <t>Wed Jul 15 14:21:01 +0000 2020</t>
  </si>
  <si>
    <t>http://twitter.com/fine_acts/statuses/1283406219215077378</t>
  </si>
  <si>
    <t>{"hashtags":[{"text":"BLM","indices":[172,176]},{"text":"EndRacism","indices":[177,187]}],"symbols":[],"user_mentions":[{"screen_name":"LeeMokobe","name":"Gogo Daddy","id":2385682428,"id_str":"2385682428","indices":[67,77]}],"urls":[{"url":"https://t.co/N9HHnvub0j","expanded_url":"https://fineacts.co/surviving-blackness","display_url":"fineacts.co/surviving-blac…","indices":[148,171]}],"media":[{"id":1283406073089622000,"id_str":"1283406073089622016","indices":[188,211],"media_url":"http://pbs.twimg.com/ext_tw_video_thumb/1283406073089622016/pu/img/tF9GeWBYUKzX3o2e.jpg","media_url_https":"https://pbs.twimg.com/ext_tw_video_thumb/1283406073089622016/pu/img/tF9GeWBYUKzX3o2e.jpg","url":"https://t.co/6oFYOK7R92","display_url":"pic.twitter.com/6oFYOK7R92","expanded_url":"https://twitter.com/fine_acts/status/1283406219215077378/video/1","type":"photo","sizes":{"thumb":{"w":150,"h":150,"resize":"crop"},"large":{"w":914,"h":1280,"resize":"fit"},"medium":{"w":857,"h":1200,"resize":"fit"},"small":{"w":486,"h":680,"resize":"fit"}}}]}</t>
  </si>
  <si>
    <t>1283406208024666113</t>
  </si>
  <si>
    <t>Peanutd1972</t>
  </si>
  <si>
    <t>@NBCPolitics He spun the question and the question should have been asked again. His mind is made up on #BLM you are not going to get anything logical.</t>
  </si>
  <si>
    <t>Wed Jul 15 14:20:59 +0000 2020</t>
  </si>
  <si>
    <t>11856032</t>
  </si>
  <si>
    <t>NBCPolitics</t>
  </si>
  <si>
    <t>884198126604742656</t>
  </si>
  <si>
    <t>1283166924415873027</t>
  </si>
  <si>
    <t>http://pbs.twimg.com/profile_images/1156686454543867904/QaxP3yqz_normal.jpg</t>
  </si>
  <si>
    <t>http://twitter.com/Peanutd1972/statuses/1283406208024666113</t>
  </si>
  <si>
    <t>{"hashtags":[{"text":"BLM","indices":[104,108]}],"symbols":[],"user_mentions":[{"screen_name":"NBCPolitics","name":"NBC Politics","id":11856032,"id_str":"11856032","indices":[0,12]}],"urls":[]}</t>
  </si>
  <si>
    <t>1283406190450532352</t>
  </si>
  <si>
    <t>Robert Kasieta discusses his experience of excessive use of force cases and discusses the case of George Floyd @bjkjd @WisconsinLaw #blacklivesmatter #BLM #PoliceBrutality #Police #law #legal https://t.co/HPvcyekVim @UWMadLibraries</t>
  </si>
  <si>
    <t>Wed Jul 15 14:20:54 +0000 2020</t>
  </si>
  <si>
    <t>http://twitter.com/FacultiNet/statuses/1283406190450532352</t>
  </si>
  <si>
    <t>{"hashtags":[{"text":"blacklivesmatter","indices":[132,149]},{"text":"BLM","indices":[150,154]},{"text":"PoliceBrutality","indices":[155,171]},{"text":"Police","indices":[172,179]},{"text":"law","indices":[180,184]},{"text":"legal","indices":[185,191]}],"symbols":[],"user_mentions":[{"screen_name":"bjkjd","name":"Robert J Kasieta","id":21495602,"id_str":"21495602","indices":[111,117]},{"screen_name":"WisconsinLaw","name":"University of Wisconsin Law School","id":34309824,"id_str":"34309824","indices":[118,131]},{"screen_name":"UWMadLibraries","name":"UW-Madison Libraries","id":330601684,"id_str":"330601684","indices":[216,231]}],"urls":[{"url":"https://t.co/HPvcyekVim","expanded_url":"https://faculti.net/excessive-use-of-force-cases/","display_url":"faculti.net/excessive-use-…","indices":[192,215]}]}</t>
  </si>
  <si>
    <t>1283406160968601603</t>
  </si>
  <si>
    <t>THEhcbNETWORK</t>
  </si>
  <si>
    <t>@KSTiLLS You should consider registering as a lobbyist!  Apparently they are the only ones allowed to "ask" politician to consider their causes! #BLM</t>
  </si>
  <si>
    <t>Wed Jul 15 14:20:47 +0000 2020</t>
  </si>
  <si>
    <t>190098925</t>
  </si>
  <si>
    <t>http://pbs.twimg.com/profile_images/1210972877085765634/_9OOQRr5_normal.jpg</t>
  </si>
  <si>
    <t>San Diego</t>
  </si>
  <si>
    <t>http://twitter.com/THEhcbNETWORK/statuses/1283406160968601603</t>
  </si>
  <si>
    <t>{"hashtags":[{"text":"BLM","indices":[145,149]}],"symbols":[],"user_mentions":[{"screen_name":"KSTiLLS","name":"Kenny Stills","id":44996925,"id_str":"44996925","indices":[0,8]}],"urls":[]}</t>
  </si>
  <si>
    <t>1283406126361477121</t>
  </si>
  <si>
    <t>OgradyDonna</t>
  </si>
  <si>
    <t>@JuliaHB1 Same with the new #blm statue, that was put up there the same way the coulston statue came down,illegally,one does wonder what the Bristol police was doing on both these ocassion's not crime prevention asleep😪🕵</t>
  </si>
  <si>
    <t>Wed Jul 15 14:20:39 +0000 2020</t>
  </si>
  <si>
    <t>459390022</t>
  </si>
  <si>
    <t>JuliaHB1</t>
  </si>
  <si>
    <t>2367418871</t>
  </si>
  <si>
    <t>1283370036992802816</t>
  </si>
  <si>
    <t>http://pbs.twimg.com/profile_images/1241176378625732608/pMGgHKrP_normal.jpg</t>
  </si>
  <si>
    <t>http://twitter.com/OgradyDonna/statuses/1283406126361477121</t>
  </si>
  <si>
    <t>{"hashtags":[{"text":"blm","indices":[28,32]}],"symbols":[],"user_mentions":[{"screen_name":"JuliaHB1","name":"Julia Hartley-Brewer","id":459390022,"id_str":"459390022","indices":[0,9]}],"urls":[]}</t>
  </si>
  <si>
    <t>1283406112159563776</t>
  </si>
  <si>
    <t>deedee_cicero</t>
  </si>
  <si>
    <t>It wud help if rumor mongers wud verify the stories they tweet,but then they wudnt be rumor mongers wud they? #blm only when you can incite hatred doesn’t it? This is what the @BLM has wrought https://t.co/rjO3u5j1Y5 so I ask again do black lives really matter? https://t.co/msMrDAZYGt</t>
  </si>
  <si>
    <t>Wed Jul 15 14:20:36 +0000 2020</t>
  </si>
  <si>
    <t>3982538549</t>
  </si>
  <si>
    <t>http://pbs.twimg.com/profile_images/1235434996980224001/vnPLpaec_normal.jpg</t>
  </si>
  <si>
    <t>Planet Earth</t>
  </si>
  <si>
    <t>http://twitter.com/deedee_cicero/statuses/1283406112159563776</t>
  </si>
  <si>
    <t>{"hashtags":[{"text":"blm","indices":[110,114]}],"symbols":[],"user_mentions":[{"screen_name":"BLM","name":"..BLM","id":2172895934,"id_str":"2172895934","indices":[176,180]}],"urls":[{"url":"https://t.co/rjO3u5j1Y5","expanded_url":"https://brookingsregister.com/article/bpd-investigation-continues-into-death-of-molu-zarpeleh","display_url":"brookingsregister.com/article/bpd-in…","indices":[193,216]},{"url":"https://t.co/msMrDAZYGt","expanded_url":"https://twitter.com/jamie_12131/status/1283239373136437248","display_url":"twitter.com/jamie_12131/st…","indices":[262,285]}]}</t>
  </si>
  <si>
    <t>1283406084468703232</t>
  </si>
  <si>
    <t>BenJMorse</t>
  </si>
  <si>
    <t>Anjle is an artist, vocalist &amp;amp; costumer. She just won a digital art scholarship and is selling commissions to raise money for an iPad. Support her by following @anjlelatihac and visiting her beautiful website at https://t.co/O14zsuhmct.
#drawingwhileblack
#blacklivesmatter
#blm https://t.co/KD1zBcFM9F</t>
  </si>
  <si>
    <t>Wed Jul 15 14:20:29 +0000 2020</t>
  </si>
  <si>
    <t>241650760</t>
  </si>
  <si>
    <t>http://pbs.twimg.com/profile_images/1268175532484526080/kfBs9iBC_normal.jpg</t>
  </si>
  <si>
    <t>Henderson, NV</t>
  </si>
  <si>
    <t>http://twitter.com/BenJMorse/statuses/1283406084468703232</t>
  </si>
  <si>
    <t>{"hashtags":[{"text":"drawingwhileblack","indices":[242,260]},{"text":"blacklivesmatter","indices":[261,278]},{"text":"blm","indices":[279,283]}],"symbols":[],"user_mentions":[{"screen_name":"AnjleLatihaC","name":"Anjle","id":3166344866,"id_str":"3166344866","indices":[164,177]}],"urls":[{"url":"https://t.co/O14zsuhmct","expanded_url":"http://www.anjlelatihac.com/","display_url":"anjlelatihac.com","indices":[216,239]}],"media":[{"id":1283406065766260700,"id_str":"1283406065766260737","indices":[284,307],"media_url":"http://pbs.twimg.com/media/Ec-TBFyUYAEWtu6.jpg","media_url_https":"https://pbs.twimg.com/media/Ec-TBFyUYAEWtu6.jpg","url":"https://t.co/KD1zBcFM9F","display_url":"pic.twitter.com/KD1zBcFM9F","expanded_url":"https://twitter.com/BenJMorse/status/1283406084468703232/photo/1","type":"photo","sizes":{"thumb":{"w":150,"h":150,"resize":"crop"},"small":{"w":438,"h":680,"resize":"fit"},"medium":{"w":773,"h":1200,"resize":"fit"},"large":{"w":1320,"h":2048,"resize":"fit"}}}]}</t>
  </si>
  <si>
    <t>1283406035781386242</t>
  </si>
  <si>
    <t>"One of my hesitations or fears is that people just see this movement as this moment right now, and when the steam begins to run out, people want to go back to how things were before." – Layla F. Saad, #ECSpeakerSeries #blacklivesmatter #BLM</t>
  </si>
  <si>
    <t>Wed Jul 15 14:20:18 +0000 2020</t>
  </si>
  <si>
    <t>http://twitter.com/QF/statuses/1283406035781386242</t>
  </si>
  <si>
    <t>{"hashtags":[{"text":"ECSpeakerSeries","indices":[202,218]},{"text":"blacklivesmatter","indices":[219,236]},{"text":"BLM","indices":[237,241]}],"symbols":[],"user_mentions":[],"urls":[]}</t>
  </si>
  <si>
    <t>1283406014562340865</t>
  </si>
  <si>
    <t>BLACKLI40384326</t>
  </si>
  <si>
    <t>when someone says that BLM are trying to erase our history and steal our "British culture" can you pls explain what culture? because im fucking ashamed of our history of robbery, war, slave trade and potatoes as you should be too. #BLM #BlackLivesMatterUK</t>
  </si>
  <si>
    <t>Wed Jul 15 14:20:13 +0000 2020</t>
  </si>
  <si>
    <t>1267426464070320128</t>
  </si>
  <si>
    <t>http://twitter.com/BLACKLI40384326/statuses/1283406014562340865</t>
  </si>
  <si>
    <t>{"hashtags":[{"text":"BLM","indices":[231,235]},{"text":"BlackLivesMatterUK","indices":[236,255]}],"symbols":[],"user_mentions":[],"urls":[]}</t>
  </si>
  <si>
    <t>1283405987718868996</t>
  </si>
  <si>
    <t>flying_vipers_</t>
  </si>
  <si>
    <t>https://t.co/SYvmAxjmnF #RockAgainstRacism #BLM #flyingvipers #musicADDrecords #twotwentiesclash #destroybabylon #punkyreggaeparty #TheClash #SteelPulse #TheRuts #MistyInRoots #GangOfFour #Matumbi #AuPairs #LintonKwesiJohnson #JohnCooperClarke #2Tone https://t.co/rKG5VtL5kO</t>
  </si>
  <si>
    <t>Wed Jul 15 14:20:06 +0000 2020</t>
  </si>
  <si>
    <t>1125405493818687488</t>
  </si>
  <si>
    <t>http://pbs.twimg.com/profile_images/1245479488948969472/dZJ7_dm5_normal.jpg</t>
  </si>
  <si>
    <t>http://twitter.com/flying_vipers_/statuses/1283405987718868996</t>
  </si>
  <si>
    <t>{"hashtags":[{"text":"RockAgainstRacism","indices":[24,42]},{"text":"BLM","indices":[43,47]},{"text":"flyingvipers","indices":[48,61]},{"text":"musicADDrecords","indices":[62,78]},{"text":"twotwentiesclash","indices":[79,96]},{"text":"destroybabylon","indices":[97,112]},{"text":"punkyreggaeparty","indices":[113,130]},{"text":"TheClash","indices":[131,140]},{"text":"SteelPulse","indices":[141,152]},{"text":"TheRuts","indices":[153,161]},{"text":"MistyInRoots","indices":[162,175]},{"text":"GangOfFour","indices":[176,187]},{"text":"Matumbi","indices":[188,196]},{"text":"AuPairs","indices":[197,205]},{"text":"LintonKwesiJohnson","indices":[206,225]},{"text":"JohnCooperClarke","indices":[226,243]},{"text":"2Tone","indices":[244,250]}],"symbols":[],"user_mentions":[],"urls":[{"url":"https://t.co/SYvmAxjmnF","expanded_url":"https://www.instagram.com/p/CCqeX0HAwTX/","display_url":"instagram.com/p/CCqeX0HAwTX/","indices":[0,23]}],"media":[{"id":1283405965916885000,"id_str":"1283405965916884992","indices":[251,274],"media_url":"http://pbs.twimg.com/media/Ec-S7R0X0AAwYLF.jpg","media_url_https":"https://pbs.twimg.com/media/Ec-S7R0X0AAwYLF.jpg","url":"https://t.co/rKG5VtL5kO","display_url":"pic.twitter.com/rKG5VtL5kO","expanded_url":"https://twitter.com/flying_vipers_/status/1283405987718868996/photo/1","type":"photo","sizes":{"thumb":{"w":150,"h":150,"resize":"crop"},"medium":{"w":1200,"h":1200,"resize":"fit"},"large":{"w":2000,"h":2000,"resize":"fit"},"small":{"w":680,"h":680,"resize":"fit"}}}]}</t>
  </si>
  <si>
    <t>1283405940608372739</t>
  </si>
  <si>
    <t>completingstory</t>
  </si>
  <si>
    <t>From Bristol, U.K.:
Artist replaces slave trader statue with one of a Black Lives Matter protester
https://t.co/gDRhsqGiQQ
--
#CompletingTheStory #BlackLivesMatter #BLM #Statues #Monuments #RepresentationMatters</t>
  </si>
  <si>
    <t>Wed Jul 15 14:19:55 +0000 2020</t>
  </si>
  <si>
    <t>793917021775753216</t>
  </si>
  <si>
    <t>http://pbs.twimg.com/profile_images/803740048784900097/2cAbZxNh_normal.jpg</t>
  </si>
  <si>
    <t>http://twitter.com/completingstory/statuses/1283405940608372739</t>
  </si>
  <si>
    <t>{"hashtags":[{"text":"CompletingTheStory","indices":[126,145]},{"text":"BlackLivesMatter","indices":[146,163]},{"text":"BLM","indices":[164,168]},{"text":"Statues","indices":[169,177]},{"text":"Monuments","indices":[178,188]},{"text":"RepresentationMatters","indices":[189,211]}],"symbols":[],"user_mentions":[],"urls":[{"url":"https://t.co/gDRhsqGiQQ","expanded_url":"https://www.cnn.com/style/article/edward-colston-marc-quinn/index.html","display_url":"cnn.com/style/article/…","indices":[99,122]}]}</t>
  </si>
  <si>
    <t>1283405910317174784</t>
  </si>
  <si>
    <t>Prikkeldraaad</t>
  </si>
  <si>
    <t>#BLM https://t.co/Z3G3a6c7sp https://t.co/NbqTTjpTG3</t>
  </si>
  <si>
    <t>Wed Jul 15 14:19:48 +0000 2020</t>
  </si>
  <si>
    <t>797423445885812736</t>
  </si>
  <si>
    <t>http://pbs.twimg.com/profile_images/1281592245888651266/d-fraBHr_normal.jpg</t>
  </si>
  <si>
    <t>Mestreech👍👍👍</t>
  </si>
  <si>
    <t>http://twitter.com/Prikkeldraaad/statuses/1283405910317174784</t>
  </si>
  <si>
    <t>{"hashtags":[{"text":"BLM","indices":[0,4]}],"symbols":[],"user_mentions":[],"urls":[{"url":"https://t.co/Z3G3a6c7sp","expanded_url":"https://twitter.com/s_maxnelchris/status/1283395690492833793","display_url":"twitter.com/s_maxnelchris/…","indices":[5,28]}],"media":[{"id":1283405901710405600,"id_str":"1283405901710405632","indices":[29,52],"media_url":"http://pbs.twimg.com/tweet_video_thumb/Ec-S3ioWsAAiwMF.jpg","media_url_https":"https://pbs.twimg.com/tweet_video_thumb/Ec-S3ioWsAAiwMF.jpg","url":"https://t.co/NbqTTjpTG3","display_url":"pic.twitter.com/NbqTTjpTG3","expanded_url":"https://twitter.com/Prikkeldraaad/status/1283405910317174784/photo/1","type":"photo","sizes":{"small":{"w":500,"h":210,"resize":"fit"},"thumb":{"w":150,"h":150,"resize":"crop"},"large":{"w":500,"h":210,"resize":"fit"},"medium":{"w":500,"h":210,"resize":"fit"}}}]}</t>
  </si>
  <si>
    <t>1283405905946480646</t>
  </si>
  <si>
    <t>Coin_Brawl</t>
  </si>
  <si>
    <t>"Master-node" is a racist, colonist terminology. As long as it is used in the crypto community, we are not gonna have world adoption.
Respect your black HODL brothers and stop using the chains that use this word. Replace them! 
#BlackLivesMatter #Bitcoin #BLM #BSV
(satire)</t>
  </si>
  <si>
    <t>Wed Jul 15 14:19:47 +0000 2020</t>
  </si>
  <si>
    <t>1125995070639837184</t>
  </si>
  <si>
    <t>http://pbs.twimg.com/profile_images/1217968264761896960/oMkbCkgS_normal.jpg</t>
  </si>
  <si>
    <t>http://twitter.com/Coin_Brawl/statuses/1283405905946480646</t>
  </si>
  <si>
    <t>{"hashtags":[{"text":"BlackLivesMatter","indices":[230,247]},{"text":"Bitcoin","indices":[248,256]},{"text":"BLM","indices":[257,261]},{"text":"BSV","indices":[262,266]}],"symbols":[],"user_mentions":[],"urls":[]}</t>
  </si>
  <si>
    <t>1283405850879700994</t>
  </si>
  <si>
    <t>Street_Beater</t>
  </si>
  <si>
    <t>Woodrow Wilson segregated the civil service after it was integrated.  He was segregationist not in spirit but in action.
I propose the dismantling, or the renaming, of all structures including roads and highways named in his honor.
#blm #BLMmovement #marxistproposalnut</t>
  </si>
  <si>
    <t>Wed Jul 15 14:19:34 +0000 2020</t>
  </si>
  <si>
    <t>933116638504763393</t>
  </si>
  <si>
    <t>http://pbs.twimg.com/profile_images/1237920350979186688/eHom-IuE_normal.jpg</t>
  </si>
  <si>
    <t>http://twitter.com/Street_Beater/statuses/1283405850879700994</t>
  </si>
  <si>
    <t>{"hashtags":[{"text":"blm","indices":[233,237]},{"text":"BLMmovement","indices":[238,250]},{"text":"marxistproposalnut","indices":[251,270]}],"symbols":[],"user_mentions":[],"urls":[]}</t>
  </si>
  <si>
    <t>1283405841337585665</t>
  </si>
  <si>
    <t>KyraSkye3</t>
  </si>
  <si>
    <t>#FREEPORSHA She’s beeen in these streets supporting the movement since the beginning #BLM</t>
  </si>
  <si>
    <t>Wed Jul 15 14:19:31 +0000 2020</t>
  </si>
  <si>
    <t>1122200237181947905</t>
  </si>
  <si>
    <t>http://pbs.twimg.com/profile_images/1279407449653628928/wPeAtTCx_normal.jpg</t>
  </si>
  <si>
    <t>http://twitter.com/KyraSkye3/statuses/1283405841337585665</t>
  </si>
  <si>
    <t>{"hashtags":[{"text":"FREEPORSHA","indices":[0,11]},{"text":"BLM","indices":[85,89]}],"symbols":[],"user_mentions":[],"urls":[]}</t>
  </si>
  <si>
    <t>1283405832420569088</t>
  </si>
  <si>
    <t>Matthia5Roth</t>
  </si>
  <si>
    <t>@Alyssa_Milano Why should #colorblindness should perpetuate white supremacy? The exact opposite is the case. It should be natural that people are chosen because of their abilities and not of their color or race. #blm #blacklivesmatter</t>
  </si>
  <si>
    <t>Wed Jul 15 14:19:29 +0000 2020</t>
  </si>
  <si>
    <t>26642006</t>
  </si>
  <si>
    <t>Alyssa_Milano</t>
  </si>
  <si>
    <t>909674310058561536</t>
  </si>
  <si>
    <t>1283290801296949249</t>
  </si>
  <si>
    <t>http://pbs.twimg.com/profile_images/1196753206811996160/ahif5UJv_normal.jpg</t>
  </si>
  <si>
    <t>http://twitter.com/Matthia5Roth/statuses/1283405832420569088</t>
  </si>
  <si>
    <t>{"hashtags":[{"text":"colorblindness","indices":[26,41]},{"text":"blm","indices":[212,216]},{"text":"blacklivesmatter","indices":[217,234]}],"symbols":[],"user_mentions":[{"screen_name":"Alyssa_Milano","name":"Alyssa Milano","id":26642006,"id_str":"26642006","indices":[0,14]}],"urls":[]}</t>
  </si>
  <si>
    <t>1283405817555963912</t>
  </si>
  <si>
    <t>sanianicole02</t>
  </si>
  <si>
    <t>@BLM757 #blm #blm757</t>
  </si>
  <si>
    <t>Wed Jul 15 14:19:26 +0000 2020</t>
  </si>
  <si>
    <t>1246175277778120704</t>
  </si>
  <si>
    <t>1283405646537334784</t>
  </si>
  <si>
    <t>http://pbs.twimg.com/profile_images/1280159274140946432/Qw3Y0B9A_normal.jpg</t>
  </si>
  <si>
    <t>http://twitter.com/sanianicole02/statuses/1283405817555963912</t>
  </si>
  <si>
    <t>{"hashtags":[{"text":"blm","indices":[8,12]},{"text":"blm757","indices":[13,20]}],"symbols":[],"user_mentions":[{"screen_name":"BLM757","name":"Blacklivesmatter757","id":751418463135096800,"id_str":"751418463135096832","indices":[0,7]}],"urls":[]}</t>
  </si>
  <si>
    <t>1283405817371414529</t>
  </si>
  <si>
    <t>DianaBaker722</t>
  </si>
  <si>
    <t>#NewProfilePic #covidcovid19 #maskup #blonde #tn #Tennessee #blm https://t.co/9MZO7Yyr17</t>
  </si>
  <si>
    <t>860282678142054400</t>
  </si>
  <si>
    <t>http://pbs.twimg.com/profile_images/1283405588781727744/uScZIWCV_normal.jpg</t>
  </si>
  <si>
    <t>Johnson City, TN</t>
  </si>
  <si>
    <t>http://twitter.com/DianaBaker722/statuses/1283405817371414529</t>
  </si>
  <si>
    <t>{"hashtags":[{"text":"NewProfilePic","indices":[0,14]},{"text":"covidcovid19","indices":[15,28]},{"text":"maskup","indices":[29,36]},{"text":"blonde","indices":[37,44]},{"text":"tn","indices":[45,48]},{"text":"Tennessee","indices":[49,59]},{"text":"blm","indices":[60,64]}],"symbols":[],"user_mentions":[],"urls":[],"media":[{"id":1283405813185478700,"id_str":"1283405813185478658","indices":[65,88],"media_url":"http://pbs.twimg.com/media/Ec-SyY2XgAIFTs-.jpg","media_url_https":"https://pbs.twimg.com/media/Ec-SyY2XgAIFTs-.jpg","url":"https://t.co/9MZO7Yyr17","display_url":"pic.twitter.com/9MZO7Yyr17","expanded_url":"https://twitter.com/DianaBaker722/status/1283405817371414529/photo/1","type":"photo","sizes":{"thumb":{"w":150,"h":150,"resize":"crop"},"small":{"w":400,"h":400,"resize":"fit"},"medium":{"w":400,"h":400,"resize":"fit"},"large":{"w":400,"h":400,"resize":"fit"}}}]}</t>
  </si>
  <si>
    <t>1283405807686737921</t>
  </si>
  <si>
    <t>Happynessiam</t>
  </si>
  <si>
    <t>Intent 👉 clearly this pathetic representation of greatness was not done overnight. 
Wait for the collective meltdown, when pp find out #BLM are Soros funded #Democractic Terrorists that hates black pp. 
"BLM statue secretly installed..Not expected to remain."
#BlackVoices4DJT https://t.co/i77htKzyvO</t>
  </si>
  <si>
    <t>Wed Jul 15 14:19:23 +0000 2020</t>
  </si>
  <si>
    <t>3516220159</t>
  </si>
  <si>
    <t>http://pbs.twimg.com/profile_images/1219665755278659590/xGA222FU_normal.jpg</t>
  </si>
  <si>
    <t>Right There</t>
  </si>
  <si>
    <t>http://twitter.com/Happynessiam/statuses/1283405807686737921</t>
  </si>
  <si>
    <t>{"hashtags":[{"text":"BLM","indices":[136,140]},{"text":"Democractic","indices":[158,170]},{"text":"BlackVoices4DJT","indices":[262,278]}],"symbols":[],"user_mentions":[],"urls":[{"url":"https://t.co/i77htKzyvO","expanded_url":"https://twitter.com/SkyNews/status/1283302435419754624","display_url":"twitter.com/SkyNews/status…","indices":[279,302]}]}</t>
  </si>
  <si>
    <t>1283405755333390336</t>
  </si>
  <si>
    <t>TrumpSheri</t>
  </si>
  <si>
    <t>#BLM is a Marxist organization calls for the end of Jews. Let that sink in. Any Jew supporting this or any American supporting Black Lives Matter, Inc. Is racist and evil. Antisemitic hate crimes account for the majority of all hate crimes in the US! Evil.</t>
  </si>
  <si>
    <t>Wed Jul 15 14:19:11 +0000 2020</t>
  </si>
  <si>
    <t>763827086826110976</t>
  </si>
  <si>
    <t>http://pbs.twimg.com/profile_images/1243573760986357766/3xBjzNqa_normal.jpg</t>
  </si>
  <si>
    <t>http://twitter.com/TrumpSheri/statuses/1283405755333390336</t>
  </si>
  <si>
    <t>1283405741001498624</t>
  </si>
  <si>
    <t>DJWRECK_MTL</t>
  </si>
  <si>
    <t>New Mix, With Some Great Music  From Great Artists @CeeElAssaad, @JacksonBrainwav And Many More #Afrohouse #deephouse #soulfulhouse #BLM 
https://t.co/Lu1NssbgQT</t>
  </si>
  <si>
    <t>Wed Jul 15 14:19:07 +0000 2020</t>
  </si>
  <si>
    <t>25176389</t>
  </si>
  <si>
    <t>http://pbs.twimg.com/profile_images/847130025228947458/4ypdTkuI_normal.jpg</t>
  </si>
  <si>
    <t>Montreal, Qc, Canada</t>
  </si>
  <si>
    <t>http://twitter.com/DJWRECK_MTL/statuses/1283405741001498624</t>
  </si>
  <si>
    <t>{"hashtags":[{"text":"Afrohouse","indices":[96,106]},{"text":"deephouse","indices":[107,117]},{"text":"soulfulhouse","indices":[118,131]},{"text":"BLM","indices":[132,136]}],"symbols":[],"user_mentions":[{"screen_name":"CeeElAssaad","name":"Cee ElAssaad","id":2383986892,"id_str":"2383986892","indices":[51,63]},{"screen_name":"JacksonBrainwav","name":"Jackson Brainwave","id":216326148,"id_str":"216326148","indices":[65,81]}],"urls":[{"url":"https://t.co/Lu1NssbgQT","expanded_url":"https://www.mixcloud.com/DJ_WRECK/afro-vibe-5/","display_url":"mixcloud.com/DJ_WRECK/afro-…","indices":[138,161]}]}</t>
  </si>
  <si>
    <t>1283405739105681408</t>
  </si>
  <si>
    <t>Manofmanyhairs</t>
  </si>
  <si>
    <t>New York Governor: Re-Open Dj Henry’s Case https://t.co/aKTDkdNj3Q via @Change 
#DJHENRY #justice #cuomo #BLM</t>
  </si>
  <si>
    <t>796070662200823808</t>
  </si>
  <si>
    <t>http://pbs.twimg.com/profile_images/1233816198053289986/2KxLT7wD_normal.jpg</t>
  </si>
  <si>
    <t>NJ</t>
  </si>
  <si>
    <t>http://twitter.com/Manofmanyhairs/statuses/1283405739105681408</t>
  </si>
  <si>
    <t>{"hashtags":[{"text":"DJHENRY","indices":[80,88]},{"text":"justice","indices":[89,97]},{"text":"cuomo","indices":[98,104]},{"text":"BLM","indices":[105,109]}],"symbols":[],"user_mentions":[{"screen_name":"Change","name":"Change.org","id":15947602,"id_str":"15947602","indices":[71,78]}],"urls":[{"url":"https://t.co/aKTDkdNj3Q","expanded_url":"http://chng.it/jgDwLsxt","display_url":"chng.it/jgDwLsxt","indices":[43,66]}]}</t>
  </si>
  <si>
    <t>1283405689394610176</t>
  </si>
  <si>
    <t>eleventarot</t>
  </si>
  <si>
    <t>Debunking the black lives matter movement #BLM - Why is billionaire George soros a founder? 🤔🤔 If you don’t know who he is, you need to educate yourself before supporting this agenda https://t.co/xf3XWno5HT</t>
  </si>
  <si>
    <t>Wed Jul 15 14:18:55 +0000 2020</t>
  </si>
  <si>
    <t>1135632224487821313</t>
  </si>
  <si>
    <t>http://pbs.twimg.com/profile_images/1280939844374388737/5XACZCBy_normal.jpg</t>
  </si>
  <si>
    <t>Phoenix, AZ</t>
  </si>
  <si>
    <t>http://twitter.com/eleventarot/statuses/1283405689394610176</t>
  </si>
  <si>
    <t>{"hashtags":[{"text":"BLM","indices":[42,46]}],"symbols":[],"user_mentions":[],"urls":[],"media":[{"id":1283405681031176200,"id_str":"1283405681031176192","indices":[183,206],"media_url":"http://pbs.twimg.com/media/Ec-SqsiU4AAr5fa.jpg","media_url_https":"https://pbs.twimg.com/media/Ec-SqsiU4AAr5fa.jpg","url":"https://t.co/xf3XWno5HT","display_url":"pic.twitter.com/xf3XWno5HT","expanded_url":"https://twitter.com/eleventarot/status/1283405689394610176/photo/1","type":"photo","sizes":{"large":{"w":1125,"h":1905,"resize":"fit"},"thumb":{"w":150,"h":150,"resize":"crop"},"medium":{"w":709,"h":1200,"resize":"fit"},"small":{"w":402,"h":680,"resize":"fit"}}}]}</t>
  </si>
  <si>
    <t>1283405638761099264</t>
  </si>
  <si>
    <t>Hugo_Lz</t>
  </si>
  <si>
    <t>People with monopoly of force tend to abuse it. #giletsJaunes #BLM https://t.co/TZdBeUgFKM</t>
  </si>
  <si>
    <t>Wed Jul 15 14:18:43 +0000 2020</t>
  </si>
  <si>
    <t>405121284</t>
  </si>
  <si>
    <t>http://pbs.twimg.com/profile_images/1177941138067640321/fU5dpGUq_normal.jpg</t>
  </si>
  <si>
    <t>🇫🇷⇒🇹🇼🇨🇳⇒🇮🇳⇒🇫🇷🚸</t>
  </si>
  <si>
    <t>http://twitter.com/Hugo_Lz/statuses/1283405638761099264</t>
  </si>
  <si>
    <t>{"hashtags":[{"text":"giletsJaunes","indices":[48,61]},{"text":"BLM","indices":[62,66]}],"symbols":[],"user_mentions":[],"urls":[{"url":"https://t.co/TZdBeUgFKM","expanded_url":"https://twitter.com/atmccann/status/1283384851278725120","display_url":"twitter.com/atmccann/statu…","indices":[67,90]}]}</t>
  </si>
  <si>
    <t>1283405609203834883</t>
  </si>
  <si>
    <t>missgrime</t>
  </si>
  <si>
    <t>Slight change to Geography planning today. Finishing off my Black History Month SOW today for PSHCE with this 👊🏼👊🏽👊🏾👊🏿 #BLM #PSHCE #BlackHistoryMonth https://t.co/QH8e8x459i</t>
  </si>
  <si>
    <t>Wed Jul 15 14:18:36 +0000 2020</t>
  </si>
  <si>
    <t>780854068432347136</t>
  </si>
  <si>
    <t>http://pbs.twimg.com/profile_images/780857462085869568/Su0sEpwz_normal.jpg</t>
  </si>
  <si>
    <t>http://twitter.com/missgrime/statuses/1283405609203834883</t>
  </si>
  <si>
    <t>{"hashtags":[{"text":"BLM","indices":[119,123]},{"text":"PSHCE","indices":[124,130]},{"text":"BlackHistoryMonth","indices":[131,149]}],"symbols":[],"user_mentions":[],"urls":[],"media":[{"id":1283405602836942800,"id_str":"1283405602836942855","indices":[150,173],"media_url":"http://pbs.twimg.com/media/Ec-SmJPXkAcnPMP.jpg","media_url_https":"https://pbs.twimg.com/media/Ec-SmJPXkAcnPMP.jpg","url":"https://t.co/QH8e8x459i","display_url":"pic.twitter.com/QH8e8x459i","expanded_url":"https://twitter.com/missgrime/status/1283405609203834883/photo/1","type":"photo","sizes":{"thumb":{"w":150,"h":150,"resize":"crop"},"large":{"w":1536,"h":2048,"resize":"fit"},"small":{"w":510,"h":680,"resize":"fit"},"medium":{"w":900,"h":1200,"resize":"fit"}}}]}</t>
  </si>
  <si>
    <t>1283405583295619072</t>
  </si>
  <si>
    <t>dagoodbadugly</t>
  </si>
  <si>
    <t>The leaders of #BLM are not actually for Black Lives. I will not apologize for having a light shade of melanoma and neither should someone with a different shade. People are not defined by their skin color but by their actions. #WednesdayWisdom</t>
  </si>
  <si>
    <t>Wed Jul 15 14:18:30 +0000 2020</t>
  </si>
  <si>
    <t>3487503312</t>
  </si>
  <si>
    <t>http://pbs.twimg.com/profile_images/1183877377694359557/-nkF2N4N_normal.jpg</t>
  </si>
  <si>
    <t>Pennsylvania Mostly</t>
  </si>
  <si>
    <t>http://twitter.com/dagoodbadugly/statuses/1283405583295619072</t>
  </si>
  <si>
    <t>{"hashtags":[{"text":"BLM","indices":[15,19]},{"text":"WednesdayWisdom","indices":[228,244]}],"symbols":[],"user_mentions":[],"urls":[]}</t>
  </si>
  <si>
    <t>1283405579042652165</t>
  </si>
  <si>
    <t>kikinokc</t>
  </si>
  <si>
    <t>THIS IS WHERE THE FOCUS SHOULD BE. DEMOCRATS KILLING AFRICAN AMERICAN BABIES #ABORTION #BLM https://t.co/YsYlFFpW4s</t>
  </si>
  <si>
    <t>Wed Jul 15 14:18:29 +0000 2020</t>
  </si>
  <si>
    <t>1050486202049187840</t>
  </si>
  <si>
    <t>http://pbs.twimg.com/profile_images/1279495607862902788/rOX0vVkk_normal.jpg</t>
  </si>
  <si>
    <t>AMERICA</t>
  </si>
  <si>
    <t>http://twitter.com/kikinokc/statuses/1283405579042652165</t>
  </si>
  <si>
    <t>{"hashtags":[{"text":"ABORTION","indices":[77,86]},{"text":"BLM","indices":[87,91]}],"symbols":[],"user_mentions":[],"urls":[{"url":"https://t.co/YsYlFFpW4s","expanded_url":"https://twitter.com/cjtruth/status/1283390624100749313","display_url":"twitter.com/cjtruth/status…","indices":[92,115]}]}</t>
  </si>
  <si>
    <t>1283405577452953600</t>
  </si>
  <si>
    <t>SnegMark</t>
  </si>
  <si>
    <t>@cctv_idiots HEY BE CAREFULL  #BLM brootherhood are watching you....he is black ? i don't see blacks there...🤣 maybe #BLM will send someone to kill you as they killed 2 days ago to a young mother</t>
  </si>
  <si>
    <t>Wed Jul 15 14:18:28 +0000 2020</t>
  </si>
  <si>
    <t>2960062013</t>
  </si>
  <si>
    <t>cctv_idiots</t>
  </si>
  <si>
    <t>2199991832</t>
  </si>
  <si>
    <t>1283368820804116481</t>
  </si>
  <si>
    <t>http://pbs.twimg.com/profile_images/1232618130075275264/Tz5UWjKt_normal.jpg</t>
  </si>
  <si>
    <t>Madrid, Spain</t>
  </si>
  <si>
    <t>http://twitter.com/SnegMark/statuses/1283405577452953600</t>
  </si>
  <si>
    <t>{"hashtags":[{"text":"BLM","indices":[30,34]},{"text":"BLM","indices":[117,121]}],"symbols":[],"user_mentions":[{"screen_name":"cctv_idiots","name":"CCTV_IDIOTS","id":2960062013,"id_str":"2960062013","indices":[0,12]}],"urls":[]}</t>
  </si>
  <si>
    <t>1283405568078745600</t>
  </si>
  <si>
    <t>William78985368</t>
  </si>
  <si>
    <t>Why I don't support #BLM and far left politics https://t.co/q5wQ4i9ZHD via @YouTube</t>
  </si>
  <si>
    <t>Wed Jul 15 14:18:26 +0000 2020</t>
  </si>
  <si>
    <t>988453400349114368</t>
  </si>
  <si>
    <t>http://pbs.twimg.com/profile_images/988460237207240704/IXa-wQUn_normal.jpg</t>
  </si>
  <si>
    <t>Newcastle</t>
  </si>
  <si>
    <t>http://twitter.com/William78985368/statuses/1283405568078745600</t>
  </si>
  <si>
    <t>{"hashtags":[{"text":"BLM","indices":[20,24]}],"symbols":[],"user_mentions":[{"screen_name":"YouTube","name":"YouTube","id":10228272,"id_str":"10228272","indices":[75,83]}],"urls":[{"url":"https://t.co/q5wQ4i9ZHD","expanded_url":"https://youtu.be/LzpF2szHymY","display_url":"youtu.be/LzpF2szHymY","indices":[47,70]}]}</t>
  </si>
  <si>
    <t>1283405551070830594</t>
  </si>
  <si>
    <t>frankiedefalco</t>
  </si>
  <si>
    <t>Protests are still happening. Black lives ALWAYS MATTER. Don’t turn your head away because it’s not main stream media anymore. #blm https://t.co/5ANPVBMtSk</t>
  </si>
  <si>
    <t>Wed Jul 15 14:18:22 +0000 2020</t>
  </si>
  <si>
    <t>197921000</t>
  </si>
  <si>
    <t>http://pbs.twimg.com/profile_images/1206763767243190272/vrT2TydA_normal.jpg</t>
  </si>
  <si>
    <t>East Northport, NY</t>
  </si>
  <si>
    <t>http://twitter.com/frankiedefalco/statuses/1283405551070830594</t>
  </si>
  <si>
    <t>{"hashtags":[{"text":"blm","indices":[127,131]}],"symbols":[],"user_mentions":[],"urls":[{"url":"https://t.co/5ANPVBMtSk","expanded_url":"https://twitter.com/PDocumentarians/status/1283289779065335809","display_url":"twitter.com/PDocumentarian…","indices":[132,155]}]}</t>
  </si>
  <si>
    <t>1283405548138958849</t>
  </si>
  <si>
    <t>INVIVOcom</t>
  </si>
  <si>
    <t>An augmented reality art gallery of #BLM paintings has been launched by the artist Doddz. 
#AR #mixedreality 
https://t.co/iEtTI5jI3T</t>
  </si>
  <si>
    <t>Wed Jul 15 14:18:21 +0000 2020</t>
  </si>
  <si>
    <t>153863505</t>
  </si>
  <si>
    <t>http://pbs.twimg.com/profile_images/1278338147298967552/VUWRFw0Y_normal.jpg</t>
  </si>
  <si>
    <t>http://twitter.com/INVIVOcom/statuses/1283405548138958849</t>
  </si>
  <si>
    <t>{"hashtags":[{"text":"BLM","indices":[36,40]},{"text":"AR","indices":[91,94]},{"text":"mixedreality","indices":[95,108]}],"symbols":[],"user_mentions":[],"urls":[{"url":"https://t.co/iEtTI5jI3T","expanded_url":"https://sparkar.facebook.com/blog/artist-doddz-debuts-virtual-art-space/","display_url":"sparkar.facebook.com/blog/artist-do…","indices":[110,133]}]}</t>
  </si>
  <si>
    <t>1283405526320250882</t>
  </si>
  <si>
    <t>Boo515</t>
  </si>
  <si>
    <t>A little reminder that #NYC is not as progressive as most people believe. 
.
I never noticed the slashes on the #BLM sign, and at first I thought the cuts were made to vent the sign so it wouldn’t be over stressed by… https://t.co/yawogLKXzW</t>
  </si>
  <si>
    <t>Wed Jul 15 14:18:16 +0000 2020</t>
  </si>
  <si>
    <t>106736649</t>
  </si>
  <si>
    <t>http://pbs.twimg.com/profile_images/644110730/2006-04-21_Boo_at_International_Hip-hop_Fest_at_Trinity_004_BLACK___WHITE_CROPPED_CONTRAST_ADJUSTED_POSTERIZED_RESIZED_150_DPI_normal.jpg</t>
  </si>
  <si>
    <t>http://twitter.com/Boo515/statuses/1283405526320250882</t>
  </si>
  <si>
    <t>{"hashtags":[{"text":"NYC","indices":[23,27]},{"text":"BLM","indices":[112,116]}],"symbols":[],"user_mentions":[],"urls":[{"url":"https://t.co/yawogLKXzW","expanded_url":"https://www.instagram.com/p/CCqnH-ggQlt/?igshid=t8vjk2rvmdo9","display_url":"instagram.com/p/CCqnH-ggQlt/…","indices":[218,241]}]}</t>
  </si>
  <si>
    <t>1283405484779806721</t>
  </si>
  <si>
    <t>sniper21d</t>
  </si>
  <si>
    <t>Is this the woman?#JenReid #blmuk #blm https://t.co/Dm1mGlEppR</t>
  </si>
  <si>
    <t>Wed Jul 15 14:18:06 +0000 2020</t>
  </si>
  <si>
    <t>787570362691227648</t>
  </si>
  <si>
    <t>http://pbs.twimg.com/profile_images/1277628774956367872/13xaTVNo_normal.jpg</t>
  </si>
  <si>
    <t>http://twitter.com/sniper21d/statuses/1283405484779806721</t>
  </si>
  <si>
    <t>{"hashtags":[{"text":"JenReid","indices":[18,26]},{"text":"blmuk","indices":[27,33]},{"text":"blm","indices":[34,38]}],"symbols":[],"user_mentions":[],"urls":[],"media":[{"id":1283405481076301800,"id_str":"1283405481076301826","indices":[39,62],"media_url":"http://pbs.twimg.com/media/Ec-SfDpXoAI_hGG.jpg","media_url_https":"https://pbs.twimg.com/media/Ec-SfDpXoAI_hGG.jpg","url":"https://t.co/Dm1mGlEppR","display_url":"pic.twitter.com/Dm1mGlEppR","expanded_url":"https://twitter.com/sniper21d/status/1283405484779806721/photo/1","type":"photo","sizes":{"thumb":{"w":150,"h":150,"resize":"crop"},"medium":{"w":831,"h":831,"resize":"fit"},"large":{"w":831,"h":831,"resize":"fit"},"small":{"w":680,"h":680,"resize":"fit"}}}]}</t>
  </si>
  <si>
    <t>1283405470254813186</t>
  </si>
  <si>
    <t>theundeadhearts</t>
  </si>
  <si>
    <t>@jacksback2020 @CNNPolitics @BetsyDeVosED @gtconway3d @BrianM13912759 @Scaramucci @AC360 Don't think your MASA slogan is gonna fly with #BLM movement. The hat you're looking for is MATH. Make America Think Harder. #YangGang</t>
  </si>
  <si>
    <t>Wed Jul 15 14:18:03 +0000 2020</t>
  </si>
  <si>
    <t>94729404</t>
  </si>
  <si>
    <t>jacksback2020</t>
  </si>
  <si>
    <t>433830542</t>
  </si>
  <si>
    <t>1282377959051952129</t>
  </si>
  <si>
    <t>http://pbs.twimg.com/profile_images/1192167499699089408/rBnIc8da_normal.jpg</t>
  </si>
  <si>
    <t>http://twitter.com/theundeadhearts/statuses/1283405470254813186</t>
  </si>
  <si>
    <t>{"hashtags":[{"text":"BLM","indices":[136,140]},{"text":"YangGang","indices":[214,223]}],"symbols":[],"user_mentions":[{"screen_name":"jacksback2020","name":"jerry","id":94729404,"id_str":"94729404","indices":[0,14]},{"screen_name":"CNNPolitics","name":"CNN Politics","id":13850422,"id_str":"13850422","indices":[15,27]},{"screen_name":"BetsyDeVosED","name":"Secretary Betsy DeVos","id":828997388920619000,"id_str":"828997388920619008","indices":[28,41]},{"screen_name":"gtconway3d","name":"George Conway","id":471677441,"id_str":"471677441","indices":[42,53]},{"screen_name":"BrianM13912759","name":"BrianM","id":1155602446791655400,"id_str":"1155602446791655426","indices":[54,69]},{"screen_name":"Scaramucci","name":"Anthony Scaramucci","id":24578794,"id_str":"24578794","indices":[70,81]},{"screen_name":"AC360","name":"Anderson Cooper 360°","id":227837742,"id_str":"227837742","indices":[82,88]}],"urls":[]}</t>
  </si>
  <si>
    <t>1283405422372827136</t>
  </si>
  <si>
    <t>SmoothDeep</t>
  </si>
  <si>
    <t>Make It Make Sense EP1 (Part 1): #Covid19 #BLM #Left vs #Right https://t.co/dZk3SJq7Ex via @YouTube</t>
  </si>
  <si>
    <t>Wed Jul 15 14:17:51 +0000 2020</t>
  </si>
  <si>
    <t>78325081</t>
  </si>
  <si>
    <t>http://pbs.twimg.com/profile_images/1282236043543093250/ggM1QhnV_normal.jpg</t>
  </si>
  <si>
    <t xml:space="preserve">Sarajevo - Balkans - London </t>
  </si>
  <si>
    <t>http://twitter.com/SmoothDeep/statuses/1283405422372827136</t>
  </si>
  <si>
    <t>{"hashtags":[{"text":"Covid19","indices":[33,41]},{"text":"BLM","indices":[42,46]},{"text":"Left","indices":[47,52]},{"text":"Right","indices":[56,62]}],"symbols":[],"user_mentions":[{"screen_name":"YouTube","name":"YouTube","id":10228272,"id_str":"10228272","indices":[91,99]}],"urls":[{"url":"https://t.co/dZk3SJq7Ex","expanded_url":"https://youtu.be/N39tqXjlOxE","display_url":"youtu.be/N39tqXjlOxE","indices":[63,86]}]}</t>
  </si>
  <si>
    <t>1283405405260066816</t>
  </si>
  <si>
    <t>piasta73</t>
  </si>
  <si>
    <t>#BLM #Smceo #silentmoney💸 https://t.co/nBxbIEjXIM</t>
  </si>
  <si>
    <t>Wed Jul 15 14:17:47 +0000 2020</t>
  </si>
  <si>
    <t>281614713</t>
  </si>
  <si>
    <t>http://pbs.twimg.com/profile_images/764142728439619584/jcAaFR9C_normal.jpg</t>
  </si>
  <si>
    <t>Raleigh, NC</t>
  </si>
  <si>
    <t>http://twitter.com/piasta73/statuses/1283405405260066816</t>
  </si>
  <si>
    <t>{"hashtags":[{"text":"BLM","indices":[0,4]},{"text":"Smceo","indices":[5,11]},{"text":"silentmoney","indices":[12,24]}],"symbols":[],"user_mentions":[],"urls":[{"url":"https://t.co/nBxbIEjXIM","expanded_url":"https://www.instagram.com/p/CCqnEdNFZHy/?igshid=110zhuxm2tkkp","display_url":"instagram.com/p/CCqnEdNFZHy/…","indices":[26,49]}]}</t>
  </si>
  <si>
    <t>1283405403070631937</t>
  </si>
  <si>
    <t>1milk2sugarsPR</t>
  </si>
  <si>
    <t>Here’s some #wednesdaywisdom for you! @Mckinseyco found that companies with the most ethically and culturally diverse boards worldwide are 43% more likely to generate higher profits. ⁣Suprised? Neither are we.
.⁣
.⁣
#BLM #BrandCulture #Diversity #Stats #Leadership https://t.co/BjyMXb5Sj6</t>
  </si>
  <si>
    <t>159559367</t>
  </si>
  <si>
    <t>http://pbs.twimg.com/profile_images/986694660549574656/kXHDJgKi_normal.jpg</t>
  </si>
  <si>
    <t>Montreal, Toronto &amp; New York.</t>
  </si>
  <si>
    <t>http://twitter.com/1milk2sugarsPR/statuses/1283405403070631937</t>
  </si>
  <si>
    <t>{"hashtags":[{"text":"wednesdaywisdom","indices":[12,28]},{"text":"BLM","indices":[216,220]},{"text":"BrandCulture","indices":[221,234]},{"text":"Diversity","indices":[235,245]},{"text":"Stats","indices":[246,252]},{"text":"Leadership","indices":[253,264]}],"symbols":[],"user_mentions":[{"screen_name":"mckinseyco","name":"MCKINSEY COLBAUGH","id":704631155610353700,"id_str":"704631155610353664","indices":[38,49]}],"urls":[],"media":[{"id":1283405328101658600,"id_str":"1283405328101658625","indices":[265,288],"media_url":"http://pbs.twimg.com/media/Ec-SWJxX0AEUiJu.png","media_url_https":"https://pbs.twimg.com/media/Ec-SWJxX0AEUiJu.png","url":"https://t.co/BjyMXb5Sj6","display_url":"pic.twitter.com/BjyMXb5Sj6","expanded_url":"https://twitter.com/1milk2sugarsPR/status/1283405403070631937/photo/1","type":"photo","sizes":{"large":{"w":1066,"h":1068,"resize":"fit"},"medium":{"w":1066,"h":1068,"resize":"fit"},"thumb":{"w":150,"h":150,"resize":"crop"},"small":{"w":679,"h":680,"resize":"fit"}}}]}</t>
  </si>
  <si>
    <t>1283405392744251395</t>
  </si>
  <si>
    <t>shelleyoh</t>
  </si>
  <si>
    <t>Bombshell? 💣🧨 unbelievable, vp of the fundraising arm for #BLM @PatriotDakota @TheJTWilde @intheMatrixxx @prayingmedic #WWG1GWA https://t.co/H7tr4xrii4</t>
  </si>
  <si>
    <t>Wed Jul 15 14:17:44 +0000 2020</t>
  </si>
  <si>
    <t>18696444</t>
  </si>
  <si>
    <t>http://pbs.twimg.com/profile_images/1258506874737037313/6BjxWs7g_normal.jpg</t>
  </si>
  <si>
    <t>http://twitter.com/shelleyoh/statuses/1283405392744251395</t>
  </si>
  <si>
    <t>{"hashtags":[{"text":"BLM","indices":[58,62]},{"text":"WWG1GWA","indices":[119,127]}],"symbols":[],"user_mentions":[{"screen_name":"PatriotDakota","name":"DakotaPatriot","id":1073213817713295400,"id_str":"1073213817713295360","indices":[63,77]},{"screen_name":"TheJTWilde","name":"J.T.Wilde⭐️American⭐️Rocker⭐️","id":2600463490,"id_str":"2600463490","indices":[78,89]},{"screen_name":"intheMatrixxx","name":"]intheMatrixxx[","id":940430173517811700,"id_str":"940430173517811714","indices":[90,104]},{"screen_name":"prayingmedic","name":"Praying Medic","id":83932539,"id_str":"83932539","indices":[105,118]}],"urls":[{"url":"https://t.co/H7tr4xrii4","expanded_url":"https://twitter.com/realjameswoods/status/1282715399302246401","display_url":"twitter.com/realjameswoods…","indices":[128,151]}]}</t>
  </si>
  <si>
    <t>1283405386628964353</t>
  </si>
  <si>
    <t>coach_barksdale</t>
  </si>
  <si>
    <t>I was applying for a job yesterday and for the first time ever I didn’t disclose if I was a black or African American or Hispanic.. the job called me back same day. 🤔 #BLM</t>
  </si>
  <si>
    <t>Wed Jul 15 14:17:43 +0000 2020</t>
  </si>
  <si>
    <t>877604029450379264</t>
  </si>
  <si>
    <t>http://pbs.twimg.com/profile_images/1277699117867847683/vbgi1W3z_normal.jpg</t>
  </si>
  <si>
    <t>Illinois, USA</t>
  </si>
  <si>
    <t>http://twitter.com/coach_barksdale/statuses/1283405386628964353</t>
  </si>
  <si>
    <t>{"hashtags":[{"text":"BLM","indices":[167,171]}],"symbols":[],"user_mentions":[],"urls":[]}</t>
  </si>
  <si>
    <t>1283405366496309249</t>
  </si>
  <si>
    <t>HW_OnTheRise</t>
  </si>
  <si>
    <t>#blacklivesmatter #BLM 👀‼️👍🏿 https://t.co/NirKu0rU7q</t>
  </si>
  <si>
    <t>Wed Jul 15 14:17:38 +0000 2020</t>
  </si>
  <si>
    <t>35543911</t>
  </si>
  <si>
    <t>http://pbs.twimg.com/profile_images/1273776770311954432/3QAwIOFj_normal.jpg</t>
  </si>
  <si>
    <t>South Carolina, USA</t>
  </si>
  <si>
    <t>http://twitter.com/HW_OnTheRise/statuses/1283405366496309249</t>
  </si>
  <si>
    <t>{"hashtags":[{"text":"blacklivesmatter","indices":[0,17]},{"text":"BLM","indices":[18,22]}],"symbols":[],"user_mentions":[],"urls":[{"url":"https://t.co/NirKu0rU7q","expanded_url":"https://www.instagram.com/p/CCqnDUGhXD07gkaZ2N13_gVYCB0p1Pp9zy8B3w0/?igshid=12kjiz87uvios","display_url":"instagram.com/p/CCqnDUGhXD07…","indices":[29,52]}]}</t>
  </si>
  <si>
    <t>1283405364860461056</t>
  </si>
  <si>
    <t>AdLeR5207</t>
  </si>
  <si>
    <t>If you don't think #coronavirus is 100% political, I wish you would inform yourself... If you don't think #BLM is a racist group, no different than the #KKK, then you might actually be an idiot.</t>
  </si>
  <si>
    <t>1270021449831591938</t>
  </si>
  <si>
    <t>http://pbs.twimg.com/profile_images/1270022491847753728/NLuhzeTi_normal.jpg</t>
  </si>
  <si>
    <t>http://twitter.com/AdLeR5207/statuses/1283405364860461056</t>
  </si>
  <si>
    <t>{"hashtags":[{"text":"coronavirus","indices":[19,31]},{"text":"BLM","indices":[106,110]},{"text":"KKK","indices":[152,156]}],"symbols":[],"user_mentions":[],"urls":[]}</t>
  </si>
  <si>
    <t>1283405303816417281</t>
  </si>
  <si>
    <t>ira1942</t>
  </si>
  <si>
    <t>@Blklivesmatter I guess to you Marxist twats at #BLM, other than your politicising death, baby lives do not matter either? https://t.co/6xKZtnzqhH</t>
  </si>
  <si>
    <t>Wed Jul 15 14:17:23 +0000 2020</t>
  </si>
  <si>
    <t>17392695</t>
  </si>
  <si>
    <t>http://pbs.twimg.com/profile_images/1264226152857526272/Ws2sMGDb_normal.jpg</t>
  </si>
  <si>
    <t>http://twitter.com/ira1942/statuses/1283405303816417281</t>
  </si>
  <si>
    <t>{"hashtags":[{"text":"BLM","indices":[48,52]}],"symbols":[],"user_mentions":[{"screen_name":"Blklivesmatter","name":"Black Lives Matter","id":1604931252,"id_str":"1604931252","indices":[0,15]}],"urls":[],"media":[{"id":1283405288821817300,"id_str":"1283405288821817345","indices":[123,146],"media_url":"http://pbs.twimg.com/media/Ec-ST3cVAAEXI8q.png","media_url_https":"https://pbs.twimg.com/media/Ec-ST3cVAAEXI8q.png","url":"https://t.co/6xKZtnzqhH","display_url":"pic.twitter.com/6xKZtnzqhH","expanded_url":"https://twitter.com/ira1942/status/1283405303816417281/photo/1","type":"photo","sizes":{"small":{"w":680,"h":450,"resize":"fit"},"medium":{"w":826,"h":547,"resize":"fit"},"thumb":{"w":150,"h":150,"resize":"crop"},"large":{"w":826,"h":547,"resize":"fit"}}}]}</t>
  </si>
  <si>
    <t>1283405302067585025</t>
  </si>
  <si>
    <t>libralegion</t>
  </si>
  <si>
    <t>Do not come on my posts blaming protesting for our spikes. Every protest I’ve seen here not only are people wearing mask, but there are people handing out mask to people without! It’s you “MY RIGHTS” hillbillies having Memorial Day/4th parties and going to crystal beach. #blm</t>
  </si>
  <si>
    <t>917427844833333248</t>
  </si>
  <si>
    <t>http://pbs.twimg.com/profile_images/954818902285955072/u4o44gFd_normal.jpg</t>
  </si>
  <si>
    <t>http://twitter.com/libralegion/statuses/1283405302067585025</t>
  </si>
  <si>
    <t>{"hashtags":[{"text":"blm","indices":[272,276]}],"symbols":[],"user_mentions":[],"urls":[]}</t>
  </si>
  <si>
    <t>1283405256655765505</t>
  </si>
  <si>
    <t>@KaileeScales @Blklivesmatter @carlreiner #TrayvonMartin was the brutal attacker (like G.Floyed a serial criminal),- but he was unlacky &amp;amp; l o s t - under himsel choosed hard conditions - his life. And his opponent was  n o t  a White one! - So #BLM is a movement born by a Big Lie ! #ALM - #StopBLMLies &amp;amp; #BLMobpression!</t>
  </si>
  <si>
    <t>Wed Jul 15 14:17:12 +0000 2020</t>
  </si>
  <si>
    <t>1279167802964836352</t>
  </si>
  <si>
    <t>http://twitter.com/PZivilisation/statuses/1283405256655765505</t>
  </si>
  <si>
    <t>{"hashtags":[{"text":"TrayvonMartin","indices":[42,56]},{"text":"BLM","indices":[248,252]},{"text":"ALM","indices":[287,291]},{"text":"StopBLMLies","indices":[294,306]},{"text":"BLMobpression","indices":[313,327]}],"symbols":[],"user_mentions":[{"screen_name":"KaileeScales","name":"Kailee Scales","id":20705181,"id_str":"20705181","indices":[0,13]},{"screen_name":"Blklivesmatter","name":"Black Lives Matter","id":1604931252,"id_str":"1604931252","indices":[14,29]},{"screen_name":"carlreiner","name":"carl reiner","id":637338906,"id_str":"637338906","indices":[30,41]}],"urls":[]}</t>
  </si>
  <si>
    <t>1283405223864737792</t>
  </si>
  <si>
    <t>ConcreteOnTurds</t>
  </si>
  <si>
    <t>@TheCanaryUK We must look to #BLM, create our own investigating, Comms, Regs etc!
There is not ONE SINGLE BODY from EHRC to ICO to OFCOM to UK GE.......that are not Tory owned/run, want to take on THEIR judgement? They are ALL Run by Legal Teams and JUSTICE=MONEY!
#GuiltyUntilYouPayMOST! https://t.co/yrhJ9gPCnB</t>
  </si>
  <si>
    <t>Wed Jul 15 14:17:04 +0000 2020</t>
  </si>
  <si>
    <t>3314289248</t>
  </si>
  <si>
    <t>TheCanaryUK</t>
  </si>
  <si>
    <t>1271801182063910913</t>
  </si>
  <si>
    <t>1283400930688290816</t>
  </si>
  <si>
    <t>http://pbs.twimg.com/profile_images/1275370103723429888/f4CQPxZP_normal.jpg</t>
  </si>
  <si>
    <t>http://twitter.com/ConcreteOnTurds/statuses/1283405223864737792</t>
  </si>
  <si>
    <t>{"hashtags":[{"text":"BLM","indices":[29,33]},{"text":"GuiltyUntilYouPayMOST","indices":[265,287]}],"symbols":[],"user_mentions":[{"screen_name":"TheCanaryUK","name":"The Canary","id":3314289248,"id_str":"3314289248","indices":[0,12]}],"urls":[],"media":[{"id":1283405144726667300,"id_str":"1283405144726667265","indices":[289,312],"media_url":"http://pbs.twimg.com/media/Ec-SLepXgAETYmu.png","media_url_https":"https://pbs.twimg.com/media/Ec-SLepXgAETYmu.png","url":"https://t.co/yrhJ9gPCnB","display_url":"pic.twitter.com/yrhJ9gPCnB","expanded_url":"https://twitter.com/ConcreteOnTurds/status/1283405223864737792/photo/1","type":"photo","sizes":{"medium":{"w":923,"h":1200,"resize":"fit"},"small":{"w":523,"h":680,"resize":"fit"},"thumb":{"w":150,"h":150,"resize":"crop"},"large":{"w":1575,"h":2048,"resize":"fit"}}}]}</t>
  </si>
  <si>
    <t>1283405166046326786</t>
  </si>
  <si>
    <t>CandidCanOpener</t>
  </si>
  <si>
    <t>@RogerV52 @Dellybear2 @john_jb6368093 @_SaveOurStatues All the same I hope no-one does.  I want the council to take it down as they are supposed to.  Burning it down would be a win for #BLM.  They would spin it as a racist gesture.</t>
  </si>
  <si>
    <t>Wed Jul 15 14:16:50 +0000 2020</t>
  </si>
  <si>
    <t>187579804</t>
  </si>
  <si>
    <t>RogerV52</t>
  </si>
  <si>
    <t>1276072527656292352</t>
  </si>
  <si>
    <t>1283352304343822340</t>
  </si>
  <si>
    <t>http://pbs.twimg.com/profile_images/1276090684462727168/QQMxRo5D_normal.jpg</t>
  </si>
  <si>
    <t>Great Britain</t>
  </si>
  <si>
    <t>http://twitter.com/CandidCanOpener/statuses/1283405166046326786</t>
  </si>
  <si>
    <t>{"hashtags":[{"text":"BLM","indices":[185,189]}],"symbols":[],"user_mentions":[{"screen_name":"RogerV52","name":"RogerV52 - TERF Parler RogerV52","id":187579804,"id_str":"187579804","indices":[0,9]},{"screen_name":"Dellybear2","name":"Dellybear","id":1271485200808185900,"id_str":"1271485200808185856","indices":[10,21]},{"screen_name":"john_jb6368093","name":"jontheshepherd#ScumMedia 🇬🇧","id":2975585836,"id_str":"2975585836","indices":[22,37]},{"screen_name":"_SaveOurStatues","name":"Save Our Statues","id":1270416043572375600,"id_str":"1270416043572375557","indices":[38,54]}],"urls":[]}</t>
  </si>
  <si>
    <t>1283405155761889282</t>
  </si>
  <si>
    <t>dntbsillynow</t>
  </si>
  <si>
    <t>@sarahcpr @ArianehSajadi @McFaul @Rosie @SteveSchmidtSES @JRubinBlogger @KamalaHarris @SenSchumer @KatyTurNBC @RepSwalwell @NYGovCuomo #blm #whitefragility #whiteprivilege #trumpisamoron #trumpisanidiot @MImproxyble https://t.co/QHEyi2jzaw</t>
  </si>
  <si>
    <t>Wed Jul 15 14:16:48 +0000 2020</t>
  </si>
  <si>
    <t>14642495</t>
  </si>
  <si>
    <t>sarahcpr</t>
  </si>
  <si>
    <t>1272543681439039488</t>
  </si>
  <si>
    <t>http://pbs.twimg.com/profile_images/1272543909730750465/ecJtfF9b_normal.jpg</t>
  </si>
  <si>
    <t>http://twitter.com/dntbsillynow/statuses/1283405155761889282</t>
  </si>
  <si>
    <t>{"hashtags":[{"text":"blm","indices":[135,139]},{"text":"whitefragility","indices":[140,155]},{"text":"whiteprivilege","indices":[156,171]},{"text":"trumpisamoron","indices":[172,186]},{"text":"trumpisanidiot","indices":[187,202]}],"symbols":[],"user_mentions":[{"screen_name":"sarahcpr","name":"Sarah Cooper","id":14642495,"id_str":"14642495","indices":[0,9]},{"screen_name":"ArianehSajadi","name":"Arianeh Sajadi","id":781231689838112800,"id_str":"781231689838112776","indices":[10,24]},{"screen_name":"McFaul","name":"Michael McFaul","id":454099919,"id_str":"454099919","indices":[25,32]},{"screen_name":"Rosie","name":"ROSIE","id":25203361,"id_str":"25203361","indices":[33,39]},{"screen_name":"SteveSchmidtSES","name":"Steve Schmidt","id":786309892990574600,"id_str":"786309892990574592","indices":[40,56]},{"screen_name":"JRubinBlogger","name":"Jennifer Rubin","id":218975278,"id_str":"218975278","indices":[57,71]},{"screen_name":"KamalaHarris","name":"Kamala Harris","id":30354991,"id_str":"30354991","indices":[72,85]},{"screen_name":"SenSchumer","name":"Chuck Schumer","id":17494010,"id_str":"17494010","indices":[86,97]},{"screen_name":"KatyTurNBC","name":"Katy Tur","id":39000115,"id_str":"39000115","indices":[98,109]},{"screen_name":"RepSwalwell","name":"Rep. Eric Swalwell","id":942156122,"id_str":"942156122","indices":[110,122]},{"screen_name":"NYGovCuomo","name":"Andrew Cuomo","id":232268199,"id_str":"232268199","indices":[123,134]},{"screen_name":"MImproxyble","name":"MIssionImproxyble","id":1729193269,"id_str":"1729193269","indices":[203,215]}],"urls":[],"media":[{"id":1283405153660477400,"id_str":"1283405153660477441","indices":[216,239],"media_url":"http://pbs.twimg.com/media/Ec-SL_7WoAEAkNj.jpg","media_url_https":"https://pbs.twimg.com/media/Ec-SL_7WoAEAkNj.jpg","url":"https://t.co/QHEyi2jzaw","display_url":"pic.twitter.com/QHEyi2jzaw","expanded_url":"https://twitter.com/dntbsillynow/status/1283405155761889282/photo/1","type":"photo","sizes":{"small":{"w":680,"h":679,"resize":"fit"},"large":{"w":1358,"h":1357,"resize":"fit"},"thumb":{"w":150,"h":150,"resize":"crop"},"medium":{"w":1200,"h":1199,"resize":"fit"}}}]}</t>
  </si>
  <si>
    <t>1283405149420085254</t>
  </si>
  <si>
    <t>DanDaFiveNine1</t>
  </si>
  <si>
    <t>@Out5p0ken @CREWcrew @IvankaTrump They care about black beans more than black lives. #blm</t>
  </si>
  <si>
    <t>Wed Jul 15 14:16:46 +0000 2020</t>
  </si>
  <si>
    <t>3930472251</t>
  </si>
  <si>
    <t>Out5p0ken</t>
  </si>
  <si>
    <t>971952443985661952</t>
  </si>
  <si>
    <t>1283397862211096581</t>
  </si>
  <si>
    <t>http://pbs.twimg.com/profile_images/1276550957208342528/Uu_Boyb7_normal.jpg</t>
  </si>
  <si>
    <t>http://twitter.com/DanDaFiveNine1/statuses/1283405149420085254</t>
  </si>
  <si>
    <t>{"hashtags":[{"text":"blm","indices":[85,89]}],"symbols":[],"user_mentions":[{"screen_name":"Out5p0ken","name":"Outspoken","id":3930472251,"id_str":"3930472251","indices":[0,10]},{"screen_name":"CREWcrew","name":"Citizens for Ethics","id":22187085,"id_str":"22187085","indices":[11,20]},{"screen_name":"IvankaTrump","name":"Ivanka Trump","id":52544275,"id_str":"52544275","indices":[21,33]}],"urls":[]}</t>
  </si>
  <si>
    <t>1283405147071295489</t>
  </si>
  <si>
    <t>john12350800</t>
  </si>
  <si>
    <t>Precisely.  #BLM https://t.co/mrTCObMefZ</t>
  </si>
  <si>
    <t>1187363945457344513</t>
  </si>
  <si>
    <t>http://pbs.twimg.com/profile_images/1283398803874287619/4cLji5Up_normal.jpg</t>
  </si>
  <si>
    <t>Boston, MA</t>
  </si>
  <si>
    <t>http://twitter.com/john12350800/statuses/1283405147071295489</t>
  </si>
  <si>
    <t>{"hashtags":[{"text":"BLM","indices":[12,16]}],"symbols":[],"user_mentions":[],"urls":[{"url":"https://t.co/mrTCObMefZ","expanded_url":"https://twitter.com/salvo1279/status/1268855821343035397","display_url":"twitter.com/salvo1279/stat…","indices":[17,40]}]}</t>
  </si>
  <si>
    <t>1283405144093335552</t>
  </si>
  <si>
    <t>SforSugarrr</t>
  </si>
  <si>
    <t>I'm not in favour of pulling down statues but this is absolutely beautiful. Surely important enough to stand in its own right shoulder to shoulder with history, and not in place of? #blm #Colston #Bristolstatue https://t.co/PSSkgJtNX5</t>
  </si>
  <si>
    <t>Wed Jul 15 14:16:45 +0000 2020</t>
  </si>
  <si>
    <t>1263474153195274243</t>
  </si>
  <si>
    <t>http://pbs.twimg.com/profile_images/1263475078513283077/1-Vo5Afv_normal.jpg</t>
  </si>
  <si>
    <t>http://twitter.com/SforSugarrr/statuses/1283405144093335552</t>
  </si>
  <si>
    <t>{"hashtags":[{"text":"blm","indices":[182,186]},{"text":"Colston","indices":[187,195]},{"text":"Bristolstatue","indices":[196,210]}],"symbols":[],"user_mentions":[],"urls":[{"url":"https://t.co/PSSkgJtNX5","expanded_url":"https://twitter.com/BBCNews/status/1283300915970277376","display_url":"twitter.com/BBCNews/status…","indices":[211,234]}]}</t>
  </si>
  <si>
    <t>1283405119703351298</t>
  </si>
  <si>
    <t>Let's talk facts on "systemic". 2019 FBI stats show 10 unarmed black men and 12 unarmed white men were killed by police. White or black, this is neither an epidemic nor systemic. #blm #BLMprotest #BLMmovement #blmuk #blmlondon #blmireland #blmcanada https://t.co/6tLklz3KF3</t>
  </si>
  <si>
    <t>Wed Jul 15 14:16:39 +0000 2020</t>
  </si>
  <si>
    <t>http://twitter.com/Stupidverse1/statuses/1283405119703351298</t>
  </si>
  <si>
    <t>{"hashtags":[{"text":"blm","indices":[179,183]},{"text":"BLMprotest","indices":[184,195]},{"text":"BLMmovement","indices":[196,208]},{"text":"blmuk","indices":[209,215]},{"text":"blmlondon","indices":[216,226]},{"text":"blmireland","indices":[227,238]},{"text":"blmcanada","indices":[239,249]}],"symbols":[],"user_mentions":[],"urls":[{"url":"https://t.co/6tLklz3KF3","expanded_url":"http://a.msn.com/01/en-us/BB16K4IC?ocid=st","display_url":"a.msn.com/01/en-us/BB16K…","indices":[250,273]}]}</t>
  </si>
  <si>
    <t>1283405066469347333</t>
  </si>
  <si>
    <t>somecanuckchick</t>
  </si>
  <si>
    <t>Shorter White House occupant: ALL LIVES MATTER.
White House occupant responded to a question about why Black Americans are still dying at the hands of law enforcement by saying "MORE WHITE PEOPLE" are killed by police... 
https://t.co/lnyS58yQpH #USA #NOTMYPRESIDENT #BLM</t>
  </si>
  <si>
    <t>Wed Jul 15 14:16:27 +0000 2020</t>
  </si>
  <si>
    <t>14807056</t>
  </si>
  <si>
    <t>http://pbs.twimg.com/profile_images/1279835570424942593/ALVbWV1E_normal.jpg</t>
  </si>
  <si>
    <t>Côte-des-Neiges, Montréal</t>
  </si>
  <si>
    <t>http://twitter.com/somecanuckchick/statuses/1283405066469347333</t>
  </si>
  <si>
    <t>{"hashtags":[{"text":"USA","indices":[248,252]},{"text":"NOTMYPRESIDENT","indices":[253,268]},{"text":"BLM","indices":[269,273]}],"symbols":[],"user_mentions":[],"urls":[{"url":"https://t.co/lnyS58yQpH","expanded_url":"https://www.cnn.com/videos/politics/2020/07/14/president-donald-trump-cbs-intv-police-vpx-sot.cnn/video/playlists/this-week-in-politics/","display_url":"cnn.com/videos/politic…","indices":[224,247]}]}</t>
  </si>
  <si>
    <t>1283405037444542464</t>
  </si>
  <si>
    <t>JhaShranav</t>
  </si>
  <si>
    <t>@Vikrambhattara4 @drsurajbajra @BishnuRimal Yeah ppl like you will think that #BLM is a hoax because US had a black president.
Madhesis have gone through ages of discrimination, racial abuse and nationality trials and bigots like you still tend to question the nationalism.</t>
  </si>
  <si>
    <t>Wed Jul 15 14:16:20 +0000 2020</t>
  </si>
  <si>
    <t>894440077350260736</t>
  </si>
  <si>
    <t>Vikrambhattara4</t>
  </si>
  <si>
    <t>2179240700</t>
  </si>
  <si>
    <t>1283401294607085569</t>
  </si>
  <si>
    <t>http://pbs.twimg.com/profile_images/1254794036147191816/H11R0BXu_normal.jpg</t>
  </si>
  <si>
    <t>http://twitter.com/JhaShranav/statuses/1283405037444542464</t>
  </si>
  <si>
    <t>{"hashtags":[{"text":"BLM","indices":[78,82]}],"symbols":[],"user_mentions":[{"screen_name":"Vikrambhattara4","name":"Vikram bhattarai","id":894440077350260700,"id_str":"894440077350260736","indices":[0,16]},{"screen_name":"drsurajbajra","name":"🇳🇵 Suraj Bajracharya 🇳🇵","id":85246414,"id_str":"85246414","indices":[17,30]},{"screen_name":"BishnuRimal","name":"Bishnu Rimal","id":82275396,"id_str":"82275396","indices":[31,43]}],"urls":[]}</t>
  </si>
  <si>
    <t>1283405035070685187</t>
  </si>
  <si>
    <t>PIRUBLOODMOB151</t>
  </si>
  <si>
    <t>NICK CANNON SAID SOME REAL SHIT AND THE HATERS CANCELLED HIS SHOW, WE SALUTE YOU #BLM‼️</t>
  </si>
  <si>
    <t>Wed Jul 15 14:16:19 +0000 2020</t>
  </si>
  <si>
    <t>588319240</t>
  </si>
  <si>
    <t>http://pbs.twimg.com/profile_images/1273433736831434752/g4YBJVw9_normal.jpg</t>
  </si>
  <si>
    <t>http://twitter.com/PIRUBLOODMOB151/statuses/1283405035070685187</t>
  </si>
  <si>
    <t>{"hashtags":[{"text":"BLM","indices":[81,85]}],"symbols":[],"user_mentions":[],"urls":[]}</t>
  </si>
  <si>
    <t>1283404981236903937</t>
  </si>
  <si>
    <t>Hitstape</t>
  </si>
  <si>
    <t>New Video: ✊🏽🙌🏽@chevywoods - “Hands On The Dashboard” [Link In Bio] 
H I T S T A P E . C O M 🔥🖥 #chevywoods #taylorgang #blm #losangeles 
#rap #hiphop #rnb #music #mixtape #mixtapes #app #mobileapp #marketing… https://t.co/Xvx8vyY6Wp</t>
  </si>
  <si>
    <t>Wed Jul 15 14:16:06 +0000 2020</t>
  </si>
  <si>
    <t>loc: 34.0564,-118.2445</t>
  </si>
  <si>
    <t>129628680</t>
  </si>
  <si>
    <t>http://pbs.twimg.com/profile_images/1103071043659407363/wNSTx5Dj_normal.jpg</t>
  </si>
  <si>
    <t>Miami FL (Hitstape@gmail.com)</t>
  </si>
  <si>
    <t>http://twitter.com/Hitstape/statuses/1283404981236903937</t>
  </si>
  <si>
    <t>{"hashtags":[{"text":"chevywoods","indices":[96,107]},{"text":"taylorgang","indices":[108,119]},{"text":"blm","indices":[120,124]},{"text":"losangeles","indices":[125,136]},{"text":"rap","indices":[138,142]},{"text":"hiphop","indices":[143,150]},{"text":"rnb","indices":[151,155]},{"text":"music","indices":[156,162]},{"text":"mixtape","indices":[163,171]},{"text":"mixtapes","indices":[172,181]},{"text":"app","indices":[182,186]},{"text":"mobileapp","indices":[187,197]},{"text":"marketing","indices":[198,208]}],"symbols":[],"user_mentions":[{"screen_name":"CHEVYWOODS","name":"Chevy Woods","id":119212115,"id_str":"119212115","indices":[15,26]}],"urls":[{"url":"https://t.co/Xvx8vyY6Wp","expanded_url":"https://www.instagram.com/p/CCqmm75FStv/?igshid=13vqx6f27u181","display_url":"instagram.com/p/CCqmm75FStv/…","indices":[210,233]}]}</t>
  </si>
  <si>
    <t>1283404959803990017</t>
  </si>
  <si>
    <t>AlexanderSkitch</t>
  </si>
  <si>
    <t>#Ivanka says, "Black Beans Matter.  Black Lives, not so much."
#IvankaBeans 
#IvankaisthenewKaren
#BLM https://t.co/6cdUnxIFFv</t>
  </si>
  <si>
    <t>Wed Jul 15 14:16:01 +0000 2020</t>
  </si>
  <si>
    <t>2938873163</t>
  </si>
  <si>
    <t>http://pbs.twimg.com/profile_images/1271404580652421120/QF2VuDww_normal.jpg</t>
  </si>
  <si>
    <t>http://twitter.com/AlexanderSkitch/statuses/1283404959803990017</t>
  </si>
  <si>
    <t>{"hashtags":[{"text":"Ivanka","indices":[0,7]},{"text":"IvankaBeans","indices":[64,76]},{"text":"IvankaisthenewKaren","indices":[78,98]},{"text":"BLM","indices":[99,103]}],"symbols":[],"user_mentions":[],"urls":[],"media":[{"id":1283404717532557300,"id_str":"1283404717532557312","indices":[104,127],"media_url":"http://pbs.twimg.com/media/Ec-RynOWsAAQeN4.jpg","media_url_https":"https://pbs.twimg.com/media/Ec-RynOWsAAQeN4.jpg","url":"https://t.co/6cdUnxIFFv","display_url":"pic.twitter.com/6cdUnxIFFv","expanded_url":"https://twitter.com/AlexanderSkitch/status/1283404959803990017/photo/1","type":"photo","sizes":{"small":{"w":510,"h":680,"resize":"fit"},"thumb":{"w":150,"h":150,"resize":"crop"},"medium":{"w":510,"h":680,"resize":"fit"},"large":{"w":510,"h":680,"resize":"fit"}}}]}</t>
  </si>
  <si>
    <t>1283404952803704832</t>
  </si>
  <si>
    <t>ThisIsEddieJ</t>
  </si>
  <si>
    <t>BLACK LIVES MATTER! ✊🏾✌🏾🖤 #BLM https://t.co/5PW4ThdrZA</t>
  </si>
  <si>
    <t>Wed Jul 15 14:15:59 +0000 2020</t>
  </si>
  <si>
    <t>563026364</t>
  </si>
  <si>
    <t>http://pbs.twimg.com/profile_images/1282846565368037376/wGpB1jtH_normal.jpg</t>
  </si>
  <si>
    <t>http://twitter.com/ThisIsEddieJ/statuses/1283404952803704832</t>
  </si>
  <si>
    <t>{"hashtags":[{"text":"BLM","indices":[26,30]}],"symbols":[],"user_mentions":[],"urls":[],"media":[{"id":1283404947598581800,"id_str":"1283404947598581761","indices":[31,54],"media_url":"http://pbs.twimg.com/media/Ec-SAASXoAEV5Ny.jpg","media_url_https":"https://pbs.twimg.com/media/Ec-SAASXoAEV5Ny.jpg","url":"https://t.co/5PW4ThdrZA","display_url":"pic.twitter.com/5PW4ThdrZA","expanded_url":"https://twitter.com/ThisIsEddieJ/status/1283404952803704832/photo/1","type":"photo","sizes":{"medium":{"w":1114,"h":1125,"resize":"fit"},"thumb":{"w":150,"h":150,"resize":"crop"},"small":{"w":673,"h":680,"resize":"fit"},"large":{"w":1114,"h":1125,"resize":"fit"}}}]}</t>
  </si>
  <si>
    <t>1283404870981234688</t>
  </si>
  <si>
    <t>HybridGolf</t>
  </si>
  <si>
    <t>Tiger Woods praises 'fantastic' Black Lives Matter movement https://t.co/jbO0ySkMUc #blm</t>
  </si>
  <si>
    <t>Wed Jul 15 14:15:40 +0000 2020</t>
  </si>
  <si>
    <t>144650332</t>
  </si>
  <si>
    <t>http://pbs.twimg.com/profile_images/831216224264605696/tcGJMAQO_normal.jpg</t>
  </si>
  <si>
    <t>San Diego, CA</t>
  </si>
  <si>
    <t>http://twitter.com/HybridGolf/statuses/1283404870981234688</t>
  </si>
  <si>
    <t>{"hashtags":[{"text":"blm","indices":[84,88]}],"symbols":[],"user_mentions":[],"urls":[{"url":"https://t.co/jbO0ySkMUc","expanded_url":"https://edition.cnn.com/2020/07/15/golf/tiger-woods-blm-coronavirus-memorial-spt-intl/index.html","display_url":"edition.cnn.com/2020/07/15/gol…","indices":[60,83]}]}</t>
  </si>
  <si>
    <t>1283404865197215747</t>
  </si>
  <si>
    <t>Wiglanta1971</t>
  </si>
  <si>
    <t>@BerniceKing 
@TheKingCenter 
'Iam Hopeful'
Horace
Age 10 🇬🇧
#BLM https://t.co/Bd37XolDcb</t>
  </si>
  <si>
    <t>Wed Jul 15 14:15:39 +0000 2020</t>
  </si>
  <si>
    <t>54617733</t>
  </si>
  <si>
    <t>BerniceKing</t>
  </si>
  <si>
    <t>629168127</t>
  </si>
  <si>
    <t>http://pbs.twimg.com/profile_images/1276795035590238208/Lv_UfYsl_normal.jpg</t>
  </si>
  <si>
    <t>Wigan via Atlanta, GA</t>
  </si>
  <si>
    <t>http://twitter.com/Wiglanta1971/statuses/1283404865197215747</t>
  </si>
  <si>
    <t>{"hashtags":[{"text":"BLM","indices":[61,65]}],"symbols":[],"user_mentions":[{"screen_name":"BerniceKing","name":"Be A King","id":54617733,"id_str":"54617733","indices":[0,12]},{"screen_name":"TheKingCenter","name":"The Martin Luther King, Jr. Center","id":39547629,"id_str":"39547629","indices":[14,28]}],"urls":[],"media":[{"id":1283404861615333400,"id_str":"1283404861615333377","indices":[66,89],"media_url":"http://pbs.twimg.com/media/Ec-R6_-XYAENcEZ.jpg","media_url_https":"https://pbs.twimg.com/media/Ec-R6_-XYAENcEZ.jpg","url":"https://t.co/Bd37XolDcb","display_url":"pic.twitter.com/Bd37XolDcb","expanded_url":"https://twitter.com/Wiglanta1971/status/1283404865197215747/photo/1","type":"photo","sizes":{"thumb":{"w":150,"h":150,"resize":"crop"},"medium":{"w":960,"h":1200,"resize":"fit"},"small":{"w":544,"h":680,"resize":"fit"},"large":{"w":1638,"h":2048,"resize":"fit"}}}]}</t>
  </si>
  <si>
    <t>1283404863070560256</t>
  </si>
  <si>
    <t>ble29394791</t>
  </si>
  <si>
    <t>You police officers that think just cause you wear a Badge you can get away with anything while sorry you can’t it’s 2020 now and everyone is sick of you police officers who don’t deserve to have that badge people don’t forget anymore your crimes are wrong and heartless #BLM</t>
  </si>
  <si>
    <t>Wed Jul 15 14:15:38 +0000 2020</t>
  </si>
  <si>
    <t>1213260847142670336</t>
  </si>
  <si>
    <t>http://pbs.twimg.com/profile_images/1283402133497278464/2n_6st5l_normal.jpg</t>
  </si>
  <si>
    <t>http://twitter.com/ble29394791/statuses/1283404863070560256</t>
  </si>
  <si>
    <t>{"hashtags":[{"text":"BLM","indices":[271,275]}],"symbols":[],"user_mentions":[],"urls":[]}</t>
  </si>
  <si>
    <t>1283404843483303937</t>
  </si>
  <si>
    <t>@stillgray Love this guy calling these #BLM assholes out.</t>
  </si>
  <si>
    <t>Wed Jul 15 14:15:33 +0000 2020</t>
  </si>
  <si>
    <t>http://twitter.com/politicritic1/statuses/1283404843483303937</t>
  </si>
  <si>
    <t>{"hashtags":[{"text":"BLM","indices":[39,43]}],"symbols":[],"user_mentions":[{"screen_name":"stillgray","name":"Ian Miles Cheong","id":16106584,"id_str":"16106584","indices":[0,10]}],"urls":[]}</t>
  </si>
  <si>
    <t>1283404838836019204</t>
  </si>
  <si>
    <t>ScubaSteve24_</t>
  </si>
  <si>
    <t>Finishing Lifeless Planet playthrough! //#BLM// say whats up in chat! https://t.co/BcM3Ft6see</t>
  </si>
  <si>
    <t>Wed Jul 15 14:15:32 +0000 2020</t>
  </si>
  <si>
    <t>2194952116</t>
  </si>
  <si>
    <t>http://pbs.twimg.com/profile_images/1204581289745113088/LqNNE3fj_normal.jpg</t>
  </si>
  <si>
    <t>http://twitter.com/ScubaSteve24_/statuses/1283404838836019204</t>
  </si>
  <si>
    <t>{"hashtags":[{"text":"BLM","indices":[41,45]}],"symbols":[],"user_mentions":[],"urls":[{"url":"https://t.co/BcM3Ft6see","expanded_url":"https://twitch.tv/uncensoredsteve","display_url":"twitch.tv/uncensoredsteve","indices":[70,93]}]}</t>
  </si>
  <si>
    <t>1283404828543258624</t>
  </si>
  <si>
    <t>wb1967borders</t>
  </si>
  <si>
    <t>Bye Bye @Target. You have been sucked in by the lies of #BLM. How stupid are you??  #Target https://t.co/p3MyWNFQxJ</t>
  </si>
  <si>
    <t>Wed Jul 15 14:15:30 +0000 2020</t>
  </si>
  <si>
    <t>636434377</t>
  </si>
  <si>
    <t>http://pbs.twimg.com/profile_images/1099130912296583169/GZVA-Jtv_normal.jpg</t>
  </si>
  <si>
    <t xml:space="preserve">London, Knightsbridge </t>
  </si>
  <si>
    <t>http://twitter.com/wb1967borders/statuses/1283404828543258624</t>
  </si>
  <si>
    <t>{"hashtags":[{"text":"BLM","indices":[56,60]},{"text":"Target","indices":[84,91]}],"symbols":[],"user_mentions":[{"screen_name":"Target","name":"Target","id":89084561,"id_str":"89084561","indices":[8,15]}],"urls":[{"url":"https://t.co/p3MyWNFQxJ","expanded_url":"https://twitter.com/ozarkmomma2/status/1283192683708678154","display_url":"twitter.com/ozarkmomma2/st…","indices":[92,115]}]}</t>
  </si>
  <si>
    <t>1283404820888657921</t>
  </si>
  <si>
    <t>Pistis50264984</t>
  </si>
  <si>
    <t>Creating and curating new exhibitions in 'the museum of the public space'; excellent, I reckon! A recent blog entry: https://t.co/wWdWGJWfjZ #Colston #MarcQuinn #JanReid  #BLM https://t.co/ry0p5bQUjt</t>
  </si>
  <si>
    <t>Wed Jul 15 14:15:28 +0000 2020</t>
  </si>
  <si>
    <t>1226091082452172800</t>
  </si>
  <si>
    <t>http://pbs.twimg.com/profile_images/1229184779683278855/G0Zu9V6n_normal.jpg</t>
  </si>
  <si>
    <t>http://twitter.com/Pistis50264984/statuses/1283404820888657921</t>
  </si>
  <si>
    <t>{"hashtags":[{"text":"Colston","indices":[141,149]},{"text":"MarcQuinn","indices":[150,160]},{"text":"JanReid","indices":[161,169]},{"text":"BLM","indices":[171,175]}],"symbols":[],"user_mentions":[],"urls":[{"url":"https://t.co/wWdWGJWfjZ","expanded_url":"https://pistisrec.blogspot.com/2020/06/pistis-reclaims-problematic-history.html","display_url":"pistisrec.blogspot.com/2020/06/pistis…","indices":[117,140]},{"url":"https://t.co/ry0p5bQUjt","expanded_url":"https://twitter.com/Claire_Phipps/status/1283274689624846336","display_url":"twitter.com/Claire_Phipps/…","indices":[176,199]}]}</t>
  </si>
  <si>
    <t>1283404804732137474</t>
  </si>
  <si>
    <t>KashJackson2018</t>
  </si>
  <si>
    <t>Damn, Nick Cannon sounds exactly like the Co-founder of the #BlackLivesMatter Chapter in Toronto. I wonder if he picked up his hate speech from #BLM. It sounds like it's almost word for word.
@NickCannon https://t.co/zunesVNeHw</t>
  </si>
  <si>
    <t>Wed Jul 15 14:15:24 +0000 2020</t>
  </si>
  <si>
    <t>731649894805463040</t>
  </si>
  <si>
    <t>http://pbs.twimg.com/profile_images/1222757756114997248/2YHCAwMH_normal.jpg</t>
  </si>
  <si>
    <t xml:space="preserve">Destination Unknown </t>
  </si>
  <si>
    <t>http://twitter.com/KashJackson2018/statuses/1283404804732137474</t>
  </si>
  <si>
    <t>{"hashtags":[{"text":"BlackLivesMatter","indices":[60,77]},{"text":"BLM","indices":[144,148]}],"symbols":[],"user_mentions":[{"screen_name":"NickCannon","name":"Nick Cannon","id":19571299,"id_str":"19571299","indices":[192,203]}],"urls":[],"media":[{"id":1283404603934023700,"id_str":"1283404603934023681","indices":[204,227],"media_url":"http://pbs.twimg.com/media/Ec-RsACWoAEqWja.jpg","media_url_https":"https://pbs.twimg.com/media/Ec-RsACWoAEqWja.jpg","url":"https://t.co/zunesVNeHw","display_url":"pic.twitter.com/zunesVNeHw","expanded_url":"https://twitter.com/KashJackson2018/status/1283404804732137474/photo/1","type":"photo","sizes":{"thumb":{"w":150,"h":150,"resize":"crop"},"medium":{"w":650,"h":390,"resize":"fit"},"large":{"w":650,"h":390,"resize":"fit"},"small":{"w":650,"h":390,"resize":"fit"}}}]}</t>
  </si>
  <si>
    <t>1283404785207648257</t>
  </si>
  <si>
    <t>ArnaudTremblay1</t>
  </si>
  <si>
    <t>🚔La ''bonne gauche blanche bobo'' donneuse de leçons veut abolir la police pour le bien de la communauté noire.#DefundThePolice 
Qu'est-ce que la communauté noire en pense???
#BLM 
⬇️⬇️⬇️
https://t.co/gUjXXwW8YR</t>
  </si>
  <si>
    <t>Wed Jul 15 14:15:19 +0000 2020</t>
  </si>
  <si>
    <t>915690500463656960</t>
  </si>
  <si>
    <t>http://pbs.twimg.com/profile_images/1227594215191973889/Mx4V4Ia4_normal.jpg</t>
  </si>
  <si>
    <t>Montreal</t>
  </si>
  <si>
    <t>http://twitter.com/ArnaudTremblay1/statuses/1283404785207648257</t>
  </si>
  <si>
    <t>{"hashtags":[{"text":"DefundThePolice","indices":[111,127]},{"text":"BLM","indices":[175,179]}],"symbols":[],"user_mentions":[],"urls":[{"url":"https://t.co/gUjXXwW8YR","expanded_url":"https://youtu.be/xyTTxWtOBZM","display_url":"youtu.be/xyTTxWtOBZM","indices":[188,211]}]}</t>
  </si>
  <si>
    <t>1283404745391124480</t>
  </si>
  <si>
    <t>Victori87232594</t>
  </si>
  <si>
    <t>o you think you can make me wet daddy?  💞 😍 
#BLM #gente #team #states #cara #youare #americagreat #music #today #amateur #homosexual #equalrights #gift #paypigs #transexual #equality #erotic #beautiful https://t.co/TRWZepZXC4</t>
  </si>
  <si>
    <t>Wed Jul 15 14:15:10 +0000 2020</t>
  </si>
  <si>
    <t>1266408608553631746</t>
  </si>
  <si>
    <t>http://pbs.twimg.com/profile_images/1279098314198319105/CXDEpopM_normal.jpg</t>
  </si>
  <si>
    <t>http://twitter.com/Victori87232594/statuses/1283404745391124480</t>
  </si>
  <si>
    <t>{"hashtags":[{"text":"BLM","indices":[45,49]},{"text":"gente","indices":[50,56]},{"text":"team","indices":[57,62]},{"text":"states","indices":[63,70]},{"text":"cara","indices":[71,76]},{"text":"youare","indices":[77,84]},{"text":"americagreat","indices":[85,98]},{"text":"music","indices":[99,105]},{"text":"today","indices":[106,112]},{"text":"amateur","indices":[113,121]},{"text":"homosexual","indices":[122,133]},{"text":"equalrights","indices":[134,146]},{"text":"gift","indices":[147,152]},{"text":"paypigs","indices":[153,161]},{"text":"transexual","indices":[162,173]},{"text":"equality","indices":[174,183]},{"text":"erotic","indices":[184,191]},{"text":"beautiful","indices":[192,202]}],"symbols":[],"user_mentions":[],"urls":[],"media":[{"id":1283404678605267000,"id_str":"1283404678605266944","indices":[203,226],"media_url":"http://pbs.twimg.com/media/Ec-RwWNXYAAQS3u.jpg","media_url_https":"https://pbs.twimg.com/media/Ec-RwWNXYAAQS3u.jpg","url":"https://t.co/TRWZepZXC4","display_url":"pic.twitter.com/TRWZepZXC4","expanded_url":"https://twitter.com/Victori87232594/status/1283404745391124480/photo/1","type":"photo","sizes":{"thumb":{"w":150,"h":150,"resize":"crop"},"small":{"w":545,"h":680,"resize":"fit"},"large":{"w":600,"h":749,"resize":"fit"},"medium":{"w":600,"h":749,"resize":"fit"}}}]}</t>
  </si>
  <si>
    <t>1283404719860396032</t>
  </si>
  <si>
    <t>ZiaErica</t>
  </si>
  <si>
    <t>Don't get it twisted... 
Not only did #NickCannon preach #AntiSemitism he also preached #AntiWhite 
So Nick is ANOTHER #racist asshole. 
#BLM best STFU because the MAJORITY of anything #racist happening I see coming from the black community. 
#Truth! https://t.co/epMPMmMUBs</t>
  </si>
  <si>
    <t>Wed Jul 15 14:15:04 +0000 2020</t>
  </si>
  <si>
    <t>22019645</t>
  </si>
  <si>
    <t>http://pbs.twimg.com/profile_images/1275027136399761413/N0103VU7_normal.jpg</t>
  </si>
  <si>
    <t>http://twitter.com/ZiaErica/statuses/1283404719860396032</t>
  </si>
  <si>
    <t>{"hashtags":[{"text":"NickCannon","indices":[39,50]},{"text":"AntiSemitism","indices":[58,71]},{"text":"AntiWhite","indices":[89,99]},{"text":"racist","indices":[121,128]},{"text":"BLM","indices":[140,144]},{"text":"racist","indices":[188,195]},{"text":"Truth","indices":[247,253]}],"symbols":[],"user_mentions":[],"urls":[{"url":"https://t.co/epMPMmMUBs","expanded_url":"https://variety.com/2020/tv/news/nick-cannon-dropped-viacomcbs-anti-semitic-comments-podcast-1234706748/","display_url":"variety.com/2020/tv/news/n…","indices":[255,278]}]}</t>
  </si>
  <si>
    <t>1283404709529653248</t>
  </si>
  <si>
    <t>@Claire_Phipps Creating and curating new exhibitions in 'the museum of the public space'; excellent, I reckon! A recent blog entry: https://t.co/wWdWGJWfjZ #Colston #MarcQuinn #JanReid  #BLM</t>
  </si>
  <si>
    <t>Wed Jul 15 14:15:01 +0000 2020</t>
  </si>
  <si>
    <t>168828976</t>
  </si>
  <si>
    <t>Claire_Phipps</t>
  </si>
  <si>
    <t>1283274689624846336</t>
  </si>
  <si>
    <t>http://twitter.com/Pistis50264984/statuses/1283404709529653248</t>
  </si>
  <si>
    <t>{"hashtags":[{"text":"Colston","indices":[156,164]},{"text":"MarcQuinn","indices":[165,175]},{"text":"JanReid","indices":[176,184]},{"text":"BLM","indices":[186,190]}],"symbols":[],"user_mentions":[{"screen_name":"Claire_Phipps","name":"Claire Phipps","id":168828976,"id_str":"168828976","indices":[0,14]}],"urls":[{"url":"https://t.co/wWdWGJWfjZ","expanded_url":"https://pistisrec.blogspot.com/2020/06/pistis-reclaims-problematic-history.html","display_url":"pistisrec.blogspot.com/2020/06/pistis…","indices":[132,155]}]}</t>
  </si>
  <si>
    <t>1283404650771816453</t>
  </si>
  <si>
    <t>mdmnd9294</t>
  </si>
  <si>
    <t>@PunsUnfunny @MLMucci @JamesMartinSJ What does any of that have to do with systemic racism that #BLM opposes? If anything, fatherlessness &amp;amp; the struggle to hold families together is an effect not a cause. Do some research, watch "13th" - Peel the onion beyond your own privileged exp
https://t.co/hE9f5IE7hZ</t>
  </si>
  <si>
    <t>Wed Jul 15 14:14:47 +0000 2020</t>
  </si>
  <si>
    <t>1268241869365968898</t>
  </si>
  <si>
    <t>PunsUnfunny</t>
  </si>
  <si>
    <t>225820947</t>
  </si>
  <si>
    <t>1283402164019355649</t>
  </si>
  <si>
    <t>http://pbs.twimg.com/profile_images/1199136163849744387/pSA3Ysjv_normal.jpg</t>
  </si>
  <si>
    <t>http://twitter.com/mdmnd9294/statuses/1283404650771816453</t>
  </si>
  <si>
    <t>{"hashtags":[{"text":"BLM","indices":[96,100]}],"symbols":[],"user_mentions":[{"screen_name":"PunsUnfunny","name":"Unfunny Puns","id":1268241869365969000,"id_str":"1268241869365968898","indices":[0,12]},{"screen_name":"MLMucci","name":"Mark😷Mucci","id":282176237,"id_str":"282176237","indices":[13,21]},{"screen_name":"JamesMartinSJ","name":"James Martin, SJ","id":226320142,"id_str":"226320142","indices":[22,36]}],"urls":[{"url":"https://t.co/hE9f5IE7hZ","expanded_url":"https://www.netflix.com/title/80091741?s=a&amp;trkid=13747225&amp;t=cp","display_url":"netflix.com/title/80091741…","indices":[288,311]}]}</t>
  </si>
  <si>
    <t>1283404640193785857</t>
  </si>
  <si>
    <t>Facts1stForever</t>
  </si>
  <si>
    <t>@RonWyden @sharondigi #BLM is a terrorist organization</t>
  </si>
  <si>
    <t>Wed Jul 15 14:14:45 +0000 2020</t>
  </si>
  <si>
    <t>250188760</t>
  </si>
  <si>
    <t>RonWyden</t>
  </si>
  <si>
    <t>1202212183968485377</t>
  </si>
  <si>
    <t>1283402120562171904</t>
  </si>
  <si>
    <t>http://pbs.twimg.com/profile_images/1218187714861858816/MzCsWNhA_normal.jpg</t>
  </si>
  <si>
    <t>Earth</t>
  </si>
  <si>
    <t>http://twitter.com/Facts1stForever/statuses/1283404640193785857</t>
  </si>
  <si>
    <t>{"hashtags":[{"text":"BLM","indices":[22,26]}],"symbols":[],"user_mentions":[{"screen_name":"RonWyden","name":"Ron Wyden","id":250188760,"id_str":"250188760","indices":[0,9]},{"screen_name":"sharondigi","name":"Chief's Wife","id":900840696,"id_str":"900840696","indices":[10,21]}],"urls":[]}</t>
  </si>
  <si>
    <t>1283404622393225219</t>
  </si>
  <si>
    <t>@mainey_maine Once #blm protestors decided to take the life of another human being because of the color of her skin &amp;amp; bc of her right to have an opposing view (simply all poc + white people’s lives matter) the movement now represents everything #blm was supposed to be against.</t>
  </si>
  <si>
    <t>Wed Jul 15 14:14:41 +0000 2020</t>
  </si>
  <si>
    <t>1283399827347451907</t>
  </si>
  <si>
    <t>http://twitter.com/sherilucia/statuses/1283404622393225219</t>
  </si>
  <si>
    <t>{"hashtags":[{"text":"blm","indices":[19,23]},{"text":"blm","indices":[249,253]}],"symbols":[],"user_mentions":[{"screen_name":"mainey_maine","name":"Maine","id":56929231,"id_str":"56929231","indices":[0,13]}],"urls":[]}</t>
  </si>
  <si>
    <t>1283404618765078528</t>
  </si>
  <si>
    <t>@cnni Why isn’t the gov or council doing something about this?  These #blm Marxist organisations are forcing their agenda down people’s throats and yet no one retaliates?  Where is the common sense - we dont need such divisive statues going up anywhere- #takeitdown</t>
  </si>
  <si>
    <t>Wed Jul 15 14:14:40 +0000 2020</t>
  </si>
  <si>
    <t>2097571</t>
  </si>
  <si>
    <t>cnni</t>
  </si>
  <si>
    <t>1283335427223703552</t>
  </si>
  <si>
    <t>http://twitter.com/ZeroRKD/statuses/1283404618765078528</t>
  </si>
  <si>
    <t>{"hashtags":[{"text":"blm","indices":[70,74]},{"text":"takeitdown","indices":[254,265]}],"symbols":[],"user_mentions":[{"screen_name":"cnni","name":"CNN International","id":2097571,"id_str":"2097571","indices":[0,5]}],"urls":[]}</t>
  </si>
  <si>
    <t>1283404611135565824</t>
  </si>
  <si>
    <t>marty713</t>
  </si>
  <si>
    <t>#NFL Is United With #BLM 🤡s 
#BLMTerrorists Ask #Kapernick 🤔
It's True 👇🇺🇲 #BoycottNFL 👊💥 https://t.co/iIm2BelAwl</t>
  </si>
  <si>
    <t>Wed Jul 15 14:14:38 +0000 2020</t>
  </si>
  <si>
    <t>129949447</t>
  </si>
  <si>
    <t>http://pbs.twimg.com/profile_images/994581715568996352/jNa257j3_normal.jpg</t>
  </si>
  <si>
    <t>WhereEverIWant2B</t>
  </si>
  <si>
    <t>http://twitter.com/marty713/statuses/1283404611135565824</t>
  </si>
  <si>
    <t>{"hashtags":[{"text":"NFL","indices":[0,4]},{"text":"BLM","indices":[20,24]},{"text":"BLMTerrorists","indices":[29,43]},{"text":"Kapernick","indices":[48,58]},{"text":"BoycottNFL","indices":[75,86]}],"symbols":[],"user_mentions":[],"urls":[{"url":"https://t.co/iIm2BelAwl","expanded_url":"https://twitter.com/TMZ/status/1283398170551005185","display_url":"twitter.com/TMZ/status/128…","indices":[90,113]}]}</t>
  </si>
  <si>
    <t>1283404600813457408</t>
  </si>
  <si>
    <t>VicJagger23</t>
  </si>
  <si>
    <t>@justthe3th ✊🏾 #BLM</t>
  </si>
  <si>
    <t>Wed Jul 15 14:14:35 +0000 2020</t>
  </si>
  <si>
    <t>1261213034485370880</t>
  </si>
  <si>
    <t>justthe3th</t>
  </si>
  <si>
    <t>247495865</t>
  </si>
  <si>
    <t>1283140916551745542</t>
  </si>
  <si>
    <t>http://pbs.twimg.com/profile_images/1277983065944571904/uTSwTlxg_normal.jpg</t>
  </si>
  <si>
    <t>Philadelphia, PA</t>
  </si>
  <si>
    <t>http://twitter.com/VicJagger23/statuses/1283404600813457408</t>
  </si>
  <si>
    <t>{"hashtags":[{"text":"BLM","indices":[15,19]}],"symbols":[],"user_mentions":[{"screen_name":"justthe3th","name":"Chris McLean","id":1261213034485371000,"id_str":"1261213034485370880","indices":[0,11]}],"urls":[]}</t>
  </si>
  <si>
    <t>1283404589899878402</t>
  </si>
  <si>
    <t>SaveOurUKofGBNI</t>
  </si>
  <si>
    <t>@marcus_regulus @ellymelly Underground slavery, slavery of the caste system in India, Africa, and elsewhere, minorities subjected to hard-labour and beatings by the ruling group. Human trafficking today? "Who cares, really, in the West's #BLM?  Suffering ignored and continues.</t>
  </si>
  <si>
    <t>Wed Jul 15 14:14:33 +0000 2020</t>
  </si>
  <si>
    <t>1274136593096421377</t>
  </si>
  <si>
    <t>marcus_regulus</t>
  </si>
  <si>
    <t>3426181779</t>
  </si>
  <si>
    <t>1283397807085441026</t>
  </si>
  <si>
    <t>http://pbs.twimg.com/profile_images/1112884682734141440/AC62kEcX_normal.png</t>
  </si>
  <si>
    <t>UK</t>
  </si>
  <si>
    <t>http://twitter.com/SaveOurUKofGBNI/statuses/1283404589899878402</t>
  </si>
  <si>
    <t>{"hashtags":[{"text":"BLM","indices":[238,242]}],"symbols":[],"user_mentions":[{"screen_name":"marcus_regulus","name":"Marcus Atilius Regulus","id":1274136593096421400,"id_str":"1274136593096421377","indices":[0,15]},{"screen_name":"ellymelly","name":"Alexandra Marshall","id":39002335,"id_str":"39002335","indices":[16,26]}],"urls":[]}</t>
  </si>
  <si>
    <t>1283404583075799040</t>
  </si>
  <si>
    <t>Inari2012</t>
  </si>
  <si>
    <t>Sie drehen immer mehr durch in ihrem BLM-Wahn und die linke Politik und MSM befeuern das Ganze auch noch...Whitelivesmatter zählt nicht mehr.... #BLM #BlackLivesMatter https://t.co/Vrfhqi2l5L</t>
  </si>
  <si>
    <t>Wed Jul 15 14:14:31 +0000 2020</t>
  </si>
  <si>
    <t>4834893383</t>
  </si>
  <si>
    <t>http://pbs.twimg.com/profile_images/1026356344935333888/N3HLVXRz_normal.jpg</t>
  </si>
  <si>
    <t>http://twitter.com/Inari2012/statuses/1283404583075799040</t>
  </si>
  <si>
    <t>{"hashtags":[{"text":"BLM","indices":[145,149]},{"text":"BlackLivesMatter","indices":[150,167]}],"symbols":[],"user_mentions":[],"urls":[{"url":"https://t.co/Vrfhqi2l5L","expanded_url":"https://twitter.com/maternus/status/1283366635903033346","display_url":"twitter.com/maternus/statu…","indices":[168,191]}]}</t>
  </si>
  <si>
    <t>1283404530001022976</t>
  </si>
  <si>
    <t>GodelieveTT</t>
  </si>
  <si>
    <t>@LegacyZeroYT I think @DougJones can win! In #Alabama
He is decent, honest. Works hard. Not that corporate elite dem. Goodluck Doug ! Visit some hospitals and talk about good health care and #BLM a lot. Alabama deserve you.</t>
  </si>
  <si>
    <t>Wed Jul 15 14:14:19 +0000 2020</t>
  </si>
  <si>
    <t>39300243</t>
  </si>
  <si>
    <t>LegacyZeroYT</t>
  </si>
  <si>
    <t>96138222</t>
  </si>
  <si>
    <t>1283403153795362817</t>
  </si>
  <si>
    <t>http://pbs.twimg.com/profile_images/882946520441552896/KePoc6H1_normal.jpg</t>
  </si>
  <si>
    <t>Tilburg</t>
  </si>
  <si>
    <t>http://twitter.com/GodelieveTT/statuses/1283404530001022976</t>
  </si>
  <si>
    <t>{"hashtags":[{"text":"Alabama","indices":[45,53]},{"text":"BLM","indices":[191,195]}],"symbols":[],"user_mentions":[{"screen_name":"LegacyZeroYT","name":"🌹LZ","id":39300243,"id_str":"39300243","indices":[0,13]},{"screen_name":"DougJones","name":"Doug Jones","id":239548513,"id_str":"239548513","indices":[22,32]}],"urls":[]}</t>
  </si>
  <si>
    <t>1283404514209542146</t>
  </si>
  <si>
    <t>SusanBerland</t>
  </si>
  <si>
    <t>I’ve been watching the Black Lives Matter movement and while I knew that black trans women were targets of violence and murder, I didn’t realize just how widespread the problem was. https://t.co/EjOCag0DD7 #BLM #BlackLivesMatter https://t.co/KjQAe79Hvw</t>
  </si>
  <si>
    <t>Wed Jul 15 14:14:15 +0000 2020</t>
  </si>
  <si>
    <t>27822863</t>
  </si>
  <si>
    <t>http://pbs.twimg.com/profile_images/534424301961625603/IF0Mvlzs_normal.jpeg</t>
  </si>
  <si>
    <t>Huntersville, NC</t>
  </si>
  <si>
    <t>http://twitter.com/SusanBerland/statuses/1283404514209542146</t>
  </si>
  <si>
    <t>{"hashtags":[{"text":"BLM","indices":[206,210]},{"text":"BlackLivesMatter","indices":[211,228]}],"symbols":[],"user_mentions":[],"urls":[{"url":"https://t.co/EjOCag0DD7","expanded_url":"https://bit.ly/3fI3NNW","display_url":"bit.ly/3fI3NNW","indices":[182,205]}],"media":[{"id":1283404510245933000,"id_str":"1283404510245933056","indices":[229,252],"media_url":"http://pbs.twimg.com/media/Ec-RmjBX0AA3ZRB.png","media_url_https":"https://pbs.twimg.com/media/Ec-RmjBX0AA3ZRB.png","url":"https://t.co/KjQAe79Hvw","display_url":"pic.twitter.com/KjQAe79Hvw","expanded_url":"https://twitter.com/SusanBerland/status/1283404514209542146/photo/1","type":"photo","sizes":{"small":{"w":680,"h":680,"resize":"fit"},"large":{"w":1080,"h":1080,"resize":"fit"},"medium":{"w":1080,"h":1080,"resize":"fit"},"thumb":{"w":150,"h":150,"resize":"crop"}}}]}</t>
  </si>
  <si>
    <t>1283404485533073410</t>
  </si>
  <si>
    <t>9soro</t>
  </si>
  <si>
    <t>@Blklivesmatter
Fueron más los esclavos blancos en el norte de África Sowell.Thomas Sowell refuta la idea de reparaciones(discriminación inversa)explicando que la esclavitud se ha tratado principalmente de poder y no de racismo
#MisesReport #Mses #BLM #BlackLivesMatterchicago</t>
  </si>
  <si>
    <t>Wed Jul 15 14:14:08 +0000 2020</t>
  </si>
  <si>
    <t>147343635</t>
  </si>
  <si>
    <t>http://pbs.twimg.com/profile_images/1053108081398288385/wToQloB1_normal.jpg</t>
  </si>
  <si>
    <t>En parte libre del mundo</t>
  </si>
  <si>
    <t>http://twitter.com/9soro/statuses/1283404485533073410</t>
  </si>
  <si>
    <t>{"hashtags":[{"text":"MisesReport","indices":[228,240]},{"text":"Mses","indices":[241,246]},{"text":"BLM","indices":[247,251]},{"text":"BlackLivesMatterchicago","indices":[252,276]}],"symbols":[],"user_mentions":[{"screen_name":"Blklivesmatter","name":"Black Lives Matter","id":1604931252,"id_str":"1604931252","indices":[0,15]}],"urls":[]}</t>
  </si>
  <si>
    <t>1283404433712242688</t>
  </si>
  <si>
    <t>Teal_Reel</t>
  </si>
  <si>
    <t>@pedigreeUS @Milkbone @Bigbarkerusa @Bigdogbeds @Zippypaws @Petco @Rexchapman  donations go to #BLM sep 8th  live at https://t.co/TaHywqXTSK</t>
  </si>
  <si>
    <t>Wed Jul 15 14:13:56 +0000 2020</t>
  </si>
  <si>
    <t>110752916</t>
  </si>
  <si>
    <t>PedigreeUS</t>
  </si>
  <si>
    <t>1245826370455793664</t>
  </si>
  <si>
    <t>&lt;a href="https://www.playstation.com" rel="nofollow"&gt;PlayStation®Network&lt;/a&gt;</t>
  </si>
  <si>
    <t>http://pbs.twimg.com/profile_images/1278188782466985984/UFjFzohU_normal.jpg</t>
  </si>
  <si>
    <t>http://twitter.com/Teal_Reel/statuses/1283404433712242688</t>
  </si>
  <si>
    <t>{"hashtags":[{"text":"BLM","indices":[95,99]}],"symbols":[],"user_mentions":[{"screen_name":"PedigreeUS","name":"Pedigree","id":110752916,"id_str":"110752916","indices":[0,11]},{"screen_name":"MilkBone","name":"Milk-Bone","id":1408558602,"id_str":"1408558602","indices":[12,21]},{"screen_name":"bigbarkerusa","name":"Big Barker Dog Beds","id":23624524,"id_str":"23624524","indices":[22,35]},{"screen_name":"bigdogbeds","name":"Big Dog Beds","id":103036342,"id_str":"103036342","indices":[36,47]},{"screen_name":"ZippyPaws","name":"ZippyPaws Dog Toys","id":289498550,"id_str":"289498550","indices":[48,58]},{"screen_name":"Petco","name":"Petco","id":17396566,"id_str":"17396566","indices":[59,65]},{"screen_name":"RexChapman","name":"Rex Chapman🏇🏼","id":324703658,"id_str":"324703658","indices":[66,77]}],"urls":[{"url":"https://t.co/TaHywqXTSK","expanded_url":"https://www.twitch.tv/teal_shark","display_url":"twitch.tv/teal_shark","indices":[117,140]}]}</t>
  </si>
  <si>
    <t>1283404396974542848</t>
  </si>
  <si>
    <t>md_proctor</t>
  </si>
  <si>
    <t>...and in a surprise to absolutely no one #Trump proved that he can't give a fuck about black Americans for even a nano-second. #blm #MAGA 
https://t.co/UdaU5SGOtx</t>
  </si>
  <si>
    <t>Wed Jul 15 14:13:47 +0000 2020</t>
  </si>
  <si>
    <t>1276934956061769733</t>
  </si>
  <si>
    <t>http://pbs.twimg.com/profile_images/1276935844646064134/kxM2SVnj_normal.jpg</t>
  </si>
  <si>
    <t>Miami</t>
  </si>
  <si>
    <t>http://twitter.com/md_proctor/statuses/1283404396974542848</t>
  </si>
  <si>
    <t>{"hashtags":[{"text":"Trump","indices":[42,48]},{"text":"blm","indices":[128,132]},{"text":"MAGA","indices":[133,138]}],"symbols":[],"user_mentions":[],"urls":[{"url":"https://t.co/UdaU5SGOtx","expanded_url":"https://www.dailymail.co.uk/news/article-8523143/So-white-people-Trump-offers-extraordinary-response-black-Americans-killed-cops.html","display_url":"dailymail.co.uk/news/article-8…","indices":[140,163]}]}</t>
  </si>
  <si>
    <t>1283404395825307651</t>
  </si>
  <si>
    <t>bimmer_jones</t>
  </si>
  <si>
    <t>@realDonaldTrump Stop trying to change the subject Mr. President. Your biggest problem is #COVID19. That's SARS-CoV-2. SARS 2 Electric Boogaloo. Stop vilifying #BLM and start fighting the virus. Now. #WorstPresidentInHistory #COVIDIDIOTS  #TrumpHasLostHisMind</t>
  </si>
  <si>
    <t>926610036947935234</t>
  </si>
  <si>
    <t>1283192212986232837</t>
  </si>
  <si>
    <t>http://pbs.twimg.com/profile_images/1117829897039298562/1-UV1HMw_normal.png</t>
  </si>
  <si>
    <t>Birmingham, AL</t>
  </si>
  <si>
    <t>http://twitter.com/bimmer_jones/statuses/1283404395825307651</t>
  </si>
  <si>
    <t>{"hashtags":[{"text":"COVID19","indices":[90,98]},{"text":"BLM","indices":[160,164]},{"text":"WorstPresidentInHistory","indices":[200,224]},{"text":"COVIDIDIOTS","indices":[225,237]},{"text":"TrumpHasLostHisMind","indices":[239,259]}],"symbols":[],"user_mentions":[{"screen_name":"realDonaldTrump","name":"Donald J. Trump","id":25073877,"id_str":"25073877","indices":[0,16]}],"urls":[]}</t>
  </si>
  <si>
    <t>1283404388091006977</t>
  </si>
  <si>
    <t>Rocio_Sanchez3</t>
  </si>
  <si>
    <t>#BLM #ElijahMcClainWasMurdered #ElijahMclain #BlackLivesMattter  https://t.co/tEk2ma6bjU</t>
  </si>
  <si>
    <t>Wed Jul 15 14:13:45 +0000 2020</t>
  </si>
  <si>
    <t>2287244323</t>
  </si>
  <si>
    <t>http://pbs.twimg.com/profile_images/1267604735206608896/Y2HCvtRh_normal.jpg</t>
  </si>
  <si>
    <t>Paraguay</t>
  </si>
  <si>
    <t>http://twitter.com/Rocio_Sanchez3/statuses/1283404388091006977</t>
  </si>
  <si>
    <t>{"hashtags":[{"text":"BLM","indices":[0,4]},{"text":"ElijahMcClainWasMurdered","indices":[5,30]},{"text":"ElijahMclain","indices":[31,44]},{"text":"BlackLivesMattter","indices":[45,63]}],"symbols":[],"user_mentions":[],"urls":[{"url":"https://t.co/tEk2ma6bjU","expanded_url":"https://vm.tiktok.com/JNd2vTR/","display_url":"vm.tiktok.com/JNd2vTR/","indices":[65,88]}]}</t>
  </si>
  <si>
    <t>1283404344650498048</t>
  </si>
  <si>
    <t>ncilashe</t>
  </si>
  <si>
    <t>@OfficialCSA As South Africans we expect the Protea's to take the knee and acknowledge BLM and denounce all forms of racism in their next test or CSA cricket tournament. #BLM</t>
  </si>
  <si>
    <t>Wed Jul 15 14:13:34 +0000 2020</t>
  </si>
  <si>
    <t>45847467</t>
  </si>
  <si>
    <t>OfficialCSA</t>
  </si>
  <si>
    <t>85544827</t>
  </si>
  <si>
    <t>http://pbs.twimg.com/profile_images/1088936081523908609/-HEP6ODb_normal.jpg</t>
  </si>
  <si>
    <t>http://twitter.com/ncilashe/statuses/1283404344650498048</t>
  </si>
  <si>
    <t>{"hashtags":[{"text":"BLM","indices":[170,174]}],"symbols":[],"user_mentions":[{"screen_name":"OfficialCSA","name":"Cricket South Africa","id":45847467,"id_str":"45847467","indices":[0,12]}],"urls":[]}</t>
  </si>
  <si>
    <t>1283404290720063488</t>
  </si>
  <si>
    <t>832uww</t>
  </si>
  <si>
    <t>@kkzn2ga #BLM</t>
  </si>
  <si>
    <t>Wed Jul 15 14:13:22 +0000 2020</t>
  </si>
  <si>
    <t>1164828990122516480</t>
  </si>
  <si>
    <t>kkzn2ga</t>
  </si>
  <si>
    <t>950662873436512259</t>
  </si>
  <si>
    <t>1283402728375332869</t>
  </si>
  <si>
    <t>http://pbs.twimg.com/profile_images/1099091957635153921/nz9jfJK1_normal.png</t>
  </si>
  <si>
    <t>http://twitter.com/832uww/statuses/1283404290720063488</t>
  </si>
  <si>
    <t>{"hashtags":[{"text":"BLM","indices":[9,13]}],"symbols":[],"user_mentions":[{"screen_name":"kkzn2ga","name":"kkzn ４ねｗｗｗｗ","id":1164828990122516500,"id_str":"1164828990122516480","indices":[0,8]}],"urls":[]}</t>
  </si>
  <si>
    <t>1283404236739485697</t>
  </si>
  <si>
    <t>itstharae</t>
  </si>
  <si>
    <t>FCk Them ‼️‼️ Free Them ‼️ Real Ass Women ❤️ #BreonnaTaylor #BLM https://t.co/fNjgDJAVeT</t>
  </si>
  <si>
    <t>Wed Jul 15 14:13:09 +0000 2020</t>
  </si>
  <si>
    <t>2330535110</t>
  </si>
  <si>
    <t>http://pbs.twimg.com/profile_images/1244300390964830208/tAX-U1lJ_normal.jpg</t>
  </si>
  <si>
    <t>http://twitter.com/itstharae/statuses/1283404236739485697</t>
  </si>
  <si>
    <t>{"hashtags":[{"text":"BreonnaTaylor","indices":[45,59]},{"text":"BLM","indices":[60,64]}],"symbols":[],"user_mentions":[],"urls":[{"url":"https://t.co/fNjgDJAVeT","expanded_url":"https://twitter.com/tnhtalk/status/1283260436897394688","display_url":"twitter.com/tnhtalk/status…","indices":[65,88]}]}</t>
  </si>
  <si>
    <t>1283404195656335360</t>
  </si>
  <si>
    <t>BowmanNancy</t>
  </si>
  <si>
    <t>Unbelievable. Sleeping in &amp;amp; missing Zoom school while black. Black kids are incarcerated for this?!
#FreeGrace #BLM #BlackLivesMatter #Michigan https://t.co/AbNevOqcan</t>
  </si>
  <si>
    <t>Wed Jul 15 14:12:59 +0000 2020</t>
  </si>
  <si>
    <t>14372597</t>
  </si>
  <si>
    <t>http://pbs.twimg.com/profile_images/1269106218670403584/jZlO5tWC_normal.png</t>
  </si>
  <si>
    <t>http://twitter.com/BowmanNancy/statuses/1283404195656335360</t>
  </si>
  <si>
    <t>{"hashtags":[{"text":"FreeGrace","indices":[104,114]},{"text":"BLM","indices":[115,119]},{"text":"BlackLivesMatter","indices":[120,137]},{"text":"Michigan","indices":[138,147]}],"symbols":[],"user_mentions":[],"urls":[{"url":"https://t.co/AbNevOqcan","expanded_url":"https://twitter.com/Jodiscohen/status/1283190024473911296","display_url":"twitter.com/Jodiscohen/sta…","indices":[148,171]}]}</t>
  </si>
  <si>
    <t>1283404157123166209</t>
  </si>
  <si>
    <t>willy_lowry</t>
  </si>
  <si>
    <t>Pretty damning look at how the #NYPD handled the #BLM protests. https://t.co/JckIaNSX7w</t>
  </si>
  <si>
    <t>Wed Jul 15 14:12:50 +0000 2020</t>
  </si>
  <si>
    <t>27664969</t>
  </si>
  <si>
    <t>http://pbs.twimg.com/profile_images/1103578317049999360/vhnuOh3u_normal.jpg</t>
  </si>
  <si>
    <t>Abu Dhabi, United Arab Emirates</t>
  </si>
  <si>
    <t>http://twitter.com/willy_lowry/statuses/1283404157123166209</t>
  </si>
  <si>
    <t>{"hashtags":[{"text":"NYPD","indices":[31,36]},{"text":"BLM","indices":[49,53]}],"symbols":[],"user_mentions":[],"urls":[{"url":"https://t.co/JckIaNSX7w","expanded_url":"https://www.nytimes.com/interactive/2020/07/14/nyregion/nypd-george-floyd-protests.html?action=click&amp;module=Top%20Stories&amp;pgtype=Homepage","display_url":"nytimes.com/interactive/20…","indices":[64,87]}]}</t>
  </si>
  <si>
    <t>1283404129105215488</t>
  </si>
  <si>
    <t>"If white feelings matter more than Black lives then that's why we have the world that we have today." – Layla F. Saad, #ECSpeakerSeries #BLM #BlackLivesMatter https://t.co/FFPQxp1p4s</t>
  </si>
  <si>
    <t>Wed Jul 15 14:12:43 +0000 2020</t>
  </si>
  <si>
    <t>http://twitter.com/QF/statuses/1283404129105215488</t>
  </si>
  <si>
    <t>{"hashtags":[{"text":"ECSpeakerSeries","indices":[120,136]},{"text":"BLM","indices":[137,141]},{"text":"BlackLivesMatter","indices":[142,159]}],"symbols":[],"user_mentions":[],"urls":[],"media":[{"id":1283403948037111800,"id_str":"1283403948037111809","indices":[160,183],"media_url":"http://pbs.twimg.com/ext_tw_video_thumb/1283403948037111809/pu/img/3SFMNWYHaSA1p-Ni.jpg","media_url_https":"https://pbs.twimg.com/ext_tw_video_thumb/1283403948037111809/pu/img/3SFMNWYHaSA1p-Ni.jpg","url":"https://t.co/FFPQxp1p4s","display_url":"pic.twitter.com/FFPQxp1p4s","expanded_url":"https://twitter.com/QF/status/1283404129105215488/video/1","type":"photo","sizes":{"thumb":{"w":150,"h":150,"resize":"crop"},"medium":{"w":1200,"h":675,"resize":"fit"},"small":{"w":680,"h":383,"resize":"fit"},"large":{"w":1280,"h":720,"resize":"fit"}}}]}</t>
  </si>
  <si>
    <t>1283404114974646272</t>
  </si>
  <si>
    <t>romeislays</t>
  </si>
  <si>
    <t>When you stand for nothing, you fall for everything. #powertomypeople #blm</t>
  </si>
  <si>
    <t>Wed Jul 15 14:12:40 +0000 2020</t>
  </si>
  <si>
    <t>798841274</t>
  </si>
  <si>
    <t>http://pbs.twimg.com/profile_images/1281664451800977416/NdG37KXb_normal.jpg</t>
  </si>
  <si>
    <t>🇱🇷</t>
  </si>
  <si>
    <t>http://twitter.com/romeislays/statuses/1283404114974646272</t>
  </si>
  <si>
    <t>{"hashtags":[{"text":"powertomypeople","indices":[53,69]},{"text":"blm","indices":[70,74]}],"symbols":[],"user_mentions":[],"urls":[]}</t>
  </si>
  <si>
    <t>1283404112680366080</t>
  </si>
  <si>
    <t>sarabet87804952</t>
  </si>
  <si>
    <t>@BobRowell1 @patriotskye @ArtValley818 The reason he doesn’t make sense is bc you don’t know you are being hoodwinked by communist and Marxist. #BLM is nothing more than a terrorist organization. Only certain lives matter, not most.</t>
  </si>
  <si>
    <t>Wed Jul 15 14:12:39 +0000 2020</t>
  </si>
  <si>
    <t>431676310</t>
  </si>
  <si>
    <t>BobRowell1</t>
  </si>
  <si>
    <t>1275807960627847173</t>
  </si>
  <si>
    <t>1283343624147795968</t>
  </si>
  <si>
    <t>http://pbs.twimg.com/profile_images/1282768017169014796/hdoTHYya_normal.jpg</t>
  </si>
  <si>
    <t>http://twitter.com/sarabet87804952/statuses/1283404112680366080</t>
  </si>
  <si>
    <t>{"hashtags":[{"text":"BLM","indices":[144,148]}],"symbols":[],"user_mentions":[{"screen_name":"BobRowell1","name":"Bob Rowell","id":431676310,"id_str":"431676310","indices":[0,11]},{"screen_name":"patriotskye","name":"🦅🇺🇸PatriotSkye🇺🇸🦅","id":330622182,"id_str":"330622182","indices":[12,24]},{"screen_name":"ArtValley818","name":"Art TakingBack 🇺🇸","id":1259947962572169200,"id_str":"1259947962572169229","indices":[25,38]}],"urls":[]}</t>
  </si>
  <si>
    <t>1283404108964208641</t>
  </si>
  <si>
    <t>jacquesjazz44</t>
  </si>
  <si>
    <t>@PNowhiteflag @YouTube A conserver précieusement pour ceux qui supportent ce mouvement sans savoir vraiment qui est derrière #BLM</t>
  </si>
  <si>
    <t>Wed Jul 15 14:12:38 +0000 2020</t>
  </si>
  <si>
    <t>4460030909</t>
  </si>
  <si>
    <t>PNowhiteflag</t>
  </si>
  <si>
    <t>559097402</t>
  </si>
  <si>
    <t>1283403054612701185</t>
  </si>
  <si>
    <t>http://pbs.twimg.com/profile_images/917038817198202880/XjX5PMw4_normal.jpg</t>
  </si>
  <si>
    <t>Montreal, Quebec, Canada</t>
  </si>
  <si>
    <t>http://twitter.com/jacquesjazz44/statuses/1283404108964208641</t>
  </si>
  <si>
    <t>{"hashtags":[{"text":"BLM","indices":[125,129]}],"symbols":[],"user_mentions":[{"screen_name":"PNowhiteflag","name":"❌Peter#nowhiteflag","id":4460030909,"id_str":"4460030909","indices":[0,13]},{"screen_name":"YouTube","name":"YouTube","id":10228272,"id_str":"10228272","indices":[14,22]}],"urls":[]}</t>
  </si>
  <si>
    <t>1283404083253129216</t>
  </si>
  <si>
    <t>ErlstenSt</t>
  </si>
  <si>
    <t>When #blm protest they shut down a city block in the hood. If the #whitepeople protest the country will shut down! And if the #blm keeps up and the #BlackonWhite VIOLENCE keeps going the #SilentMajority will unleash. So keep pushing...</t>
  </si>
  <si>
    <t>Wed Jul 15 14:12:32 +0000 2020</t>
  </si>
  <si>
    <t>1263822205982556160</t>
  </si>
  <si>
    <t>http://pbs.twimg.com/profile_images/1263824501663567873/P7rax15l_normal.jpg</t>
  </si>
  <si>
    <t>http://twitter.com/ErlstenSt/statuses/1283404083253129216</t>
  </si>
  <si>
    <t>{"hashtags":[{"text":"blm","indices":[5,9]},{"text":"whitepeople","indices":[66,78]},{"text":"blm","indices":[126,130]},{"text":"BlackonWhite","indices":[148,161]},{"text":"SilentMajority","indices":[187,202]}],"symbols":[],"user_mentions":[],"urls":[]}</t>
  </si>
  <si>
    <t>1283404065796509697</t>
  </si>
  <si>
    <t>bongobossboris</t>
  </si>
  <si>
    <t>Omg Giiirls 🙄 scheiß Männer, ich hasse sie so sehr 👸💅🏼💅🏼 #BLM und so</t>
  </si>
  <si>
    <t>Wed Jul 15 14:12:28 +0000 2020</t>
  </si>
  <si>
    <t>839720760813973504</t>
  </si>
  <si>
    <t>http://pbs.twimg.com/profile_images/1276169029900800004/zKAPKxhr_normal.jpg</t>
  </si>
  <si>
    <t>Fun House</t>
  </si>
  <si>
    <t>http://twitter.com/bongobossboris/statuses/1283404065796509697</t>
  </si>
  <si>
    <t>{"hashtags":[{"text":"BLM","indices":[57,61]}],"symbols":[],"user_mentions":[],"urls":[]}</t>
  </si>
  <si>
    <t>1283404062407512064</t>
  </si>
  <si>
    <t>jdantwain</t>
  </si>
  <si>
    <t>And if you don’t support the #BLM movement, unfollow me expeditiously!</t>
  </si>
  <si>
    <t>Wed Jul 15 14:12:27 +0000 2020</t>
  </si>
  <si>
    <t>1138647949922189313</t>
  </si>
  <si>
    <t>http://pbs.twimg.com/profile_images/1282870412217659395/W0K3mZhe_normal.jpg</t>
  </si>
  <si>
    <t>http://twitter.com/jdantwain/statuses/1283404062407512064</t>
  </si>
  <si>
    <t>{"hashtags":[{"text":"BLM","indices":[29,33]}],"symbols":[],"user_mentions":[],"urls":[]}</t>
  </si>
  <si>
    <t>1283404037812031490</t>
  </si>
  <si>
    <t>DearJimRussell</t>
  </si>
  <si>
    <t>No, #BLM is an organization that is anti-marriage, anti-family, pro-abortion, anti-Gods'-plan-for-human-nature, and pro-tolerant of vandalism and violence, including toward fellow Catholics. 
And ALL we need to talk about w/ them is *racism*???
No, and *definitely* NO. https://t.co/offoYJxMzS</t>
  </si>
  <si>
    <t>Wed Jul 15 14:12:21 +0000 2020</t>
  </si>
  <si>
    <t>1046743563516686341</t>
  </si>
  <si>
    <t>http://pbs.twimg.com/profile_images/1186250590495612928/7aM4xUbY_normal.jpg</t>
  </si>
  <si>
    <t>http://twitter.com/DearJimRussell/statuses/1283404037812031490</t>
  </si>
  <si>
    <t>{"hashtags":[{"text":"BLM","indices":[4,8]}],"symbols":[],"user_mentions":[],"urls":[{"url":"https://t.co/offoYJxMzS","expanded_url":"https://twitter.com/JamesMartinSJ/status/1283400195372388352","display_url":"twitter.com/JamesMartinSJ/…","indices":[272,295]}]}</t>
  </si>
  <si>
    <t>1283404029838721030</t>
  </si>
  <si>
    <t>shamoe_</t>
  </si>
  <si>
    <t>#FREEKSTILLS #BLM ✊🏿✊🏾✊🏽#JusticeForBreonnaTaylor https://t.co/rQui7Ir1XU</t>
  </si>
  <si>
    <t>Wed Jul 15 14:12:19 +0000 2020</t>
  </si>
  <si>
    <t>1259162243494752259</t>
  </si>
  <si>
    <t>http://pbs.twimg.com/profile_images/1282901611212345344/0i50hQBB_normal.jpg</t>
  </si>
  <si>
    <t>http://twitter.com/shamoe_/statuses/1283404029838721030</t>
  </si>
  <si>
    <t>{"hashtags":[{"text":"FREEKSTILLS","indices":[0,12]},{"text":"BLM","indices":[13,17]},{"text":"JusticeForBreonnaTaylor","indices":[24,48]}],"symbols":[],"user_mentions":[],"urls":[{"url":"https://t.co/rQui7Ir1XU","expanded_url":"https://twitter.com/bleacherreport/status/1283403330757238785","display_url":"twitter.com/bleacherreport…","indices":[49,72]}]}</t>
  </si>
  <si>
    <t>1283404025728303104</t>
  </si>
  <si>
    <t>PatriotJackiB</t>
  </si>
  <si>
    <t>The question I’m CONSTANTLY asking: WHY AREN’T OUR ELECTED OFFICIALS STANDING UP AGAINST THIS #BLM/#Antifa INSANITY??? https://t.co/jVGdFRhCVM</t>
  </si>
  <si>
    <t>Wed Jul 15 14:12:18 +0000 2020</t>
  </si>
  <si>
    <t>575857218</t>
  </si>
  <si>
    <t>http://pbs.twimg.com/profile_images/3578734556/fb93341e127a2b5abafcb48c6e1ee900_normal.jpeg</t>
  </si>
  <si>
    <t>Left corrupt Chicago for ☀️FL</t>
  </si>
  <si>
    <t>http://twitter.com/PatriotJackiB/statuses/1283404025728303104</t>
  </si>
  <si>
    <t>{"hashtags":[{"text":"BLM","indices":[94,98]},{"text":"Antifa","indices":[99,106]}],"symbols":[],"user_mentions":[],"urls":[{"url":"https://t.co/jVGdFRhCVM","expanded_url":"https://twitter.com/markinuptx/status/1283401638246522880","display_url":"twitter.com/markinuptx/sta…","indices":[119,142]}]}</t>
  </si>
  <si>
    <t>1283403939069607936</t>
  </si>
  <si>
    <t>Booth62240818</t>
  </si>
  <si>
    <t>#Democrat Strategist and #HillaryClinton Crony Tells #GOP #SenMarshaBlackburn to "F*ck Off," Calls Her "Inbred Racist Trash" For Criticizing #BLM https://t.co/7ntWbKohMF via @gatewaypundit</t>
  </si>
  <si>
    <t>Wed Jul 15 14:11:58 +0000 2020</t>
  </si>
  <si>
    <t>1197554379005415424</t>
  </si>
  <si>
    <t>http://pbs.twimg.com/profile_images/1261813942084464640/iD8vc0k3_normal.jpg</t>
  </si>
  <si>
    <t>🇺🇸Everywhere USA🇺🇸</t>
  </si>
  <si>
    <t>http://twitter.com/Booth62240818/statuses/1283403939069607936</t>
  </si>
  <si>
    <t>{"hashtags":[{"text":"Democrat","indices":[0,9]},{"text":"HillaryClinton","indices":[25,40]},{"text":"GOP","indices":[53,57]},{"text":"SenMarshaBlackburn","indices":[58,77]},{"text":"BLM","indices":[141,145]}],"symbols":[],"user_mentions":[{"screen_name":"gatewaypundit","name":"Jim Hoft","id":19211550,"id_str":"19211550","indices":[174,188]}],"urls":[{"url":"https://t.co/7ntWbKohMF","expanded_url":"https://www.thegatewaypundit.com/2020/07/democrat-strategist-hillary-clinton-crony-tells-gop-sen-marsha-blackburn-fck-off-calls-inbred-racist-trash-criticizing-blm/?utm_source=Twitter&amp;utm_medium=PostTopSharingButtons&amp;utm_campaign=websitesharingbuttons","display_url":"thegatewaypundit.com/2020/07/democr…","indices":[146,169]}]}</t>
  </si>
  <si>
    <t>1283403932782309377</t>
  </si>
  <si>
    <t>Kal_rissian</t>
  </si>
  <si>
    <t>@JoeBudden You are right sir. Understand #BLM first then have a conversation about SOME black people killing black people. The argument that WE ALL need to be on the same page is unrealistic and no other race on the planet is held to that standard.</t>
  </si>
  <si>
    <t>Wed Jul 15 14:11:56 +0000 2020</t>
  </si>
  <si>
    <t>18676369</t>
  </si>
  <si>
    <t>JoeBudden</t>
  </si>
  <si>
    <t>4101321253</t>
  </si>
  <si>
    <t>http://pbs.twimg.com/profile_images/773825662888976384/uMfmYIUZ_normal.jpg</t>
  </si>
  <si>
    <t>http://twitter.com/Kal_rissian/statuses/1283403932782309377</t>
  </si>
  <si>
    <t>{"hashtags":[{"text":"BLM","indices":[41,45]}],"symbols":[],"user_mentions":[{"screen_name":"JoeBudden","name":"Joe Budden","id":18676369,"id_str":"18676369","indices":[0,10]}],"urls":[]}</t>
  </si>
  <si>
    <t>1283403910020059137</t>
  </si>
  <si>
    <t>MissDyniaethau</t>
  </si>
  <si>
    <t>Wow!!! #BLM https://t.co/fFSDQp1rIs</t>
  </si>
  <si>
    <t>Wed Jul 15 14:11:51 +0000 2020</t>
  </si>
  <si>
    <t>1170084178806935560</t>
  </si>
  <si>
    <t>http://pbs.twimg.com/profile_images/1282785474524983300/mUM_-2QH_normal.jpg</t>
  </si>
  <si>
    <t>South Wales / De Cymru</t>
  </si>
  <si>
    <t>http://twitter.com/MissDyniaethau/statuses/1283403910020059137</t>
  </si>
  <si>
    <t>{"hashtags":[{"text":"BLM","indices":[7,11]}],"symbols":[],"user_mentions":[],"urls":[{"url":"https://t.co/fFSDQp1rIs","expanded_url":"https://twitter.com/channel4news/status/1283297902736150528","display_url":"twitter.com/channel4news/s…","indices":[12,35]}]}</t>
  </si>
  <si>
    <t>1283403894287151105</t>
  </si>
  <si>
    <t>pharmissy_</t>
  </si>
  <si>
    <t>Me RT-ing all of this as if it’s actually news to anyone. To avoid subscription nonsense tho, open in safari on private browser mode. #blm #acab https://t.co/7Umm3abgkA</t>
  </si>
  <si>
    <t>Wed Jul 15 14:11:47 +0000 2020</t>
  </si>
  <si>
    <t>1030130554249916416</t>
  </si>
  <si>
    <t>http://pbs.twimg.com/profile_images/1259274109936115712/n1Pkn_B__normal.jpg</t>
  </si>
  <si>
    <t>http://twitter.com/pharmissy_/statuses/1283403894287151105</t>
  </si>
  <si>
    <t>{"hashtags":[{"text":"blm","indices":[134,138]},{"text":"acab","indices":[139,144]}],"symbols":[],"user_mentions":[],"urls":[{"url":"https://t.co/7Umm3abgkA","expanded_url":"https://twitter.com/nytimes/status/1283401069486383104","display_url":"twitter.com/nytimes/status…","indices":[145,168]}]}</t>
  </si>
  <si>
    <t>1283403886770794496</t>
  </si>
  <si>
    <t>SoleMira3</t>
  </si>
  <si>
    <t>@TayAndersonCO That's amazing. Next step is to eradicate the blatant discrimination DPS' construction team practices towards QUALIFIED black owner firms. #BLM is also economic.</t>
  </si>
  <si>
    <t>Wed Jul 15 14:11:45 +0000 2020</t>
  </si>
  <si>
    <t>747860901991223296</t>
  </si>
  <si>
    <t>TayAndersonCO</t>
  </si>
  <si>
    <t>1266081741132849152</t>
  </si>
  <si>
    <t>1271284279067066369</t>
  </si>
  <si>
    <t>http://twitter.com/SoleMira3/statuses/1283403886770794496</t>
  </si>
  <si>
    <t>{"hashtags":[{"text":"BLM","indices":[154,158]}],"symbols":[],"user_mentions":[{"screen_name":"TayAndersonCO","name":"Tay Anderson","id":747860901991223300,"id_str":"747860901991223296","indices":[0,14]}],"urls":[]}</t>
  </si>
  <si>
    <t>1283403886401921024</t>
  </si>
  <si>
    <t>@JamesMartinSJ No, #BLM is an organization that is anti-marriage, anti-family, pro-abortion, anti-Gods'-plan-for-human-nature, and pro-tolerant of vandalism and violence, including toward fellow Catholics. 
And ALL we need to talk about w/ them is *racism*???
No, and *definitely* NO.</t>
  </si>
  <si>
    <t>226320142</t>
  </si>
  <si>
    <t>JamesMartinSJ</t>
  </si>
  <si>
    <t>1283400195372388352</t>
  </si>
  <si>
    <t>http://twitter.com/DearJimRussell/statuses/1283403886401921024</t>
  </si>
  <si>
    <t>{"hashtags":[{"text":"BLM","indices":[19,23]}],"symbols":[],"user_mentions":[{"screen_name":"JamesMartinSJ","name":"James Martin, SJ","id":226320142,"id_str":"226320142","indices":[0,14]}],"urls":[]}</t>
  </si>
  <si>
    <t>1283403874607431680</t>
  </si>
  <si>
    <t>wjdky</t>
  </si>
  <si>
    <t>#BLM https://t.co/aaxBe7taWi</t>
  </si>
  <si>
    <t>Wed Jul 15 14:11:42 +0000 2020</t>
  </si>
  <si>
    <t>168173127</t>
  </si>
  <si>
    <t>http://pbs.twimg.com/profile_images/818544535504584704/l9iRRlGS_normal.jpg</t>
  </si>
  <si>
    <t>Northern Kentucky</t>
  </si>
  <si>
    <t>http://twitter.com/wjdky/statuses/1283403874607431680</t>
  </si>
  <si>
    <t>{"hashtags":[{"text":"BLM","indices":[0,4]}],"symbols":[],"user_mentions":[],"urls":[{"url":"https://t.co/aaxBe7taWi","expanded_url":"https://twitter.com/enquirer/status/1283386469894311938","display_url":"twitter.com/enquirer/statu…","indices":[5,28]}]}</t>
  </si>
  <si>
    <t>1283403872023838720</t>
  </si>
  <si>
    <t>LTHlondon</t>
  </si>
  <si>
    <t>@LiamWat700612 @Williamsol55 @sanfran_972 @BreitbartLondon Yeah, I know what you mean. But with #BLM causing, some people do mean everyone non-white when they say these things. Unless people are clear about things, smt wrong conclusions can be jumped to (we’re all guilty of it at times, incl me) 
 But that can be difficult on Twitter</t>
  </si>
  <si>
    <t>808635704473505792</t>
  </si>
  <si>
    <t>LiamWat700612</t>
  </si>
  <si>
    <t>19291485</t>
  </si>
  <si>
    <t>1283402485630144514</t>
  </si>
  <si>
    <t>http://pbs.twimg.com/profile_images/1280212980228112384/dCyjStZ3_normal.jpg</t>
  </si>
  <si>
    <t>http://twitter.com/LTHlondon/statuses/1283403872023838720</t>
  </si>
  <si>
    <t>{"hashtags":[{"text":"BLM","indices":[96,100]}],"symbols":[],"user_mentions":[{"screen_name":"LiamWat700612","name":"Liam Watson","id":808635704473505800,"id_str":"808635704473505792","indices":[0,14]},{"screen_name":"Williamsol55","name":"willy","id":889042245848117200,"id_str":"889042245848117248","indices":[15,28]},{"screen_name":"sanfran_972","name":"EJE","id":1134753494,"id_str":"1134753494","indices":[29,41]},{"screen_name":"BreitbartLondon","name":"Breitbart London","id":2339238427,"id_str":"2339238427","indices":[42,58]}],"urls":[]}</t>
  </si>
  <si>
    <t>1283403861915578369</t>
  </si>
  <si>
    <t>@Blklivesmatter -  NO,  bec. our german "informations" are stromgly one sided pro-#BLM, - often quoting USamerican sources! So you should complain all that international pseudo-"#antiracist" PR, in core a kind of leftist #Antiamericanism, that covers all the big crimes of your violant movement !</t>
  </si>
  <si>
    <t>Wed Jul 15 14:11:39 +0000 2020</t>
  </si>
  <si>
    <t>1280898483805880321</t>
  </si>
  <si>
    <t>http://twitter.com/PZivilisation/statuses/1283403861915578369</t>
  </si>
  <si>
    <t>{"hashtags":[{"text":"BLM","indices":[82,86]},{"text":"antiracist","indices":[178,189]},{"text":"Antiamericanism","indices":[221,237]}],"symbols":[],"user_mentions":[{"screen_name":"Blklivesmatter","name":"Black Lives Matter","id":1604931252,"id_str":"1604931252","indices":[0,15]}],"urls":[]}</t>
  </si>
  <si>
    <t>1283403826528227328</t>
  </si>
  <si>
    <t>PaulOfCreation</t>
  </si>
  <si>
    <t>#BLM #BlackLivesMatter https://t.co/aFuPlMuHYE</t>
  </si>
  <si>
    <t>Wed Jul 15 14:11:31 +0000 2020</t>
  </si>
  <si>
    <t>9554852</t>
  </si>
  <si>
    <t>http://pbs.twimg.com/profile_images/1243560987573334023/fvXGiPqI_normal.jpg</t>
  </si>
  <si>
    <t>Rochester, NY</t>
  </si>
  <si>
    <t>http://twitter.com/PaulOfCreation/statuses/1283403826528227328</t>
  </si>
  <si>
    <t>{"hashtags":[{"text":"BLM","indices":[0,4]},{"text":"BlackLivesMatter","indices":[5,22]}],"symbols":[],"user_mentions":[],"urls":[{"url":"https://t.co/aFuPlMuHYE","expanded_url":"https://twitter.com/nytimes/status/1283403470960132097","display_url":"twitter.com/nytimes/status…","indices":[23,46]}]}</t>
  </si>
  <si>
    <t>1283403804533116930</t>
  </si>
  <si>
    <t>@bperez1776 @marklevinshow Biden should be trusted
#youaintblack #biden #blm</t>
  </si>
  <si>
    <t>Wed Jul 15 14:11:26 +0000 2020</t>
  </si>
  <si>
    <t>2417614552</t>
  </si>
  <si>
    <t>bperez1776</t>
  </si>
  <si>
    <t>1283379358363799553</t>
  </si>
  <si>
    <t>http://twitter.com/DanielMDavidson/statuses/1283403804533116930</t>
  </si>
  <si>
    <t>{"hashtags":[{"text":"youaintblack","indices":[52,65]},{"text":"biden","indices":[66,72]},{"text":"blm","indices":[73,77]}],"symbols":[],"user_mentions":[{"screen_name":"bperez1776","name":"Bob","id":2417614552,"id_str":"2417614552","indices":[0,11]},{"screen_name":"marklevinshow","name":"Mark R. Levin","id":38495835,"id_str":"38495835","indices":[12,26]}],"urls":[]}</t>
  </si>
  <si>
    <t>1283403786959163396</t>
  </si>
  <si>
    <t>TomBronco</t>
  </si>
  <si>
    <t>Wow,wheres @KamalaHarris wheres #BLM figures..big mouths hush real quick! @dbongino @seanhannity  https://t.co/JMbkTNFDck</t>
  </si>
  <si>
    <t>Wed Jul 15 14:11:21 +0000 2020</t>
  </si>
  <si>
    <t>554736820</t>
  </si>
  <si>
    <t>http://pbs.twimg.com/profile_images/1279496920319262720/T3DlHshl_normal.jpg</t>
  </si>
  <si>
    <t>america</t>
  </si>
  <si>
    <t>http://twitter.com/TomBronco/statuses/1283403786959163396</t>
  </si>
  <si>
    <t>{"hashtags":[{"text":"BLM","indices":[32,36]}],"symbols":[],"user_mentions":[{"screen_name":"KamalaHarris","name":"Kamala Harris","id":30354991,"id_str":"30354991","indices":[11,24]},{"screen_name":"dbongino","name":"Dan Bongino","id":232901331,"id_str":"232901331","indices":[74,83]},{"screen_name":"seanhannity","name":"Sean Hannity","id":41634520,"id_str":"41634520","indices":[84,96]}],"urls":[{"url":"https://t.co/JMbkTNFDck","expanded_url":"https://www.the-sun.com/news/1134405/fly-kick-baby-girl-brooklyn/","display_url":"the-sun.com/news/1134405/f…","indices":[98,121]}]}</t>
  </si>
  <si>
    <t>1283403758534303745</t>
  </si>
  <si>
    <t>purpperil</t>
  </si>
  <si>
    <t>So now that Jen Reid has self identified will she be getting a tug from local plod &amp;amp; will justice be served for the act of vandalism to a listed monument? #c4news #colston #BLM  https://t.co/oIbof5HJm1</t>
  </si>
  <si>
    <t>Wed Jul 15 14:11:15 +0000 2020</t>
  </si>
  <si>
    <t>174631667</t>
  </si>
  <si>
    <t>http://pbs.twimg.com/profile_images/746088941548351488/PWr_gnQ4_normal.jpg</t>
  </si>
  <si>
    <t>In the driving seat</t>
  </si>
  <si>
    <t>http://twitter.com/purpperil/statuses/1283403758534303745</t>
  </si>
  <si>
    <t>{"hashtags":[{"text":"c4news","indices":[159,166]},{"text":"colston","indices":[167,175]},{"text":"BLM","indices":[176,180]}],"symbols":[],"user_mentions":[],"urls":[{"url":"https://t.co/oIbof5HJm1","expanded_url":"https://www.theguardian.com/world/2020/jul/15/edward-colston-statue-replaced-by-sculpture-of-black-lives-matter-protester","display_url":"theguardian.com/world/2020/jul…","indices":[182,205]}]}</t>
  </si>
  <si>
    <t>1283403746895171589</t>
  </si>
  <si>
    <t>kleemaier</t>
  </si>
  <si>
    <t>Thank you for your response. Don’t feel gross-I think that you actually tapped into the Fox mindset. #Resist #BLM https://t.co/Ii8aLVqgx0</t>
  </si>
  <si>
    <t>Wed Jul 15 14:11:12 +0000 2020</t>
  </si>
  <si>
    <t>226762096</t>
  </si>
  <si>
    <t>http://pbs.twimg.com/profile_images/1281431264881446912/j8nRWCvB_normal.jpg</t>
  </si>
  <si>
    <t>Michigan proud</t>
  </si>
  <si>
    <t>http://twitter.com/kleemaier/statuses/1283403746895171589</t>
  </si>
  <si>
    <t>{"hashtags":[{"text":"Resist","indices":[101,108]},{"text":"BLM","indices":[109,113]}],"symbols":[],"user_mentions":[],"urls":[{"url":"https://t.co/Ii8aLVqgx0","expanded_url":"https://twitter.com/djmomothegreat/status/1283280906959024128","display_url":"twitter.com/djmomothegreat…","indices":[114,137]}]}</t>
  </si>
  <si>
    <t>1283403713672097793</t>
  </si>
  <si>
    <t>Sysonator</t>
  </si>
  <si>
    <t>I've had a tweet reply blow up today with some mad love. Noticed I am now over 500 followers, blimey I think I love you all. #Twitter #followers #BLM #biglove #wearefamily #maintainthepeace #RiseUp #BeKind #beheard</t>
  </si>
  <si>
    <t>Wed Jul 15 14:11:04 +0000 2020</t>
  </si>
  <si>
    <t>235197300</t>
  </si>
  <si>
    <t>http://pbs.twimg.com/profile_images/1257661350765047811/kRIqvS7f_normal.jpg</t>
  </si>
  <si>
    <t>Southampton uk</t>
  </si>
  <si>
    <t>http://twitter.com/Sysonator/statuses/1283403713672097793</t>
  </si>
  <si>
    <t>{"hashtags":[{"text":"Twitter","indices":[125,133]},{"text":"followers","indices":[134,144]},{"text":"BLM","indices":[145,149]},{"text":"biglove","indices":[150,158]},{"text":"wearefamily","indices":[159,171]},{"text":"maintainthepeace","indices":[172,189]},{"text":"RiseUp","indices":[190,197]},{"text":"BeKind","indices":[198,205]},{"text":"beheard","indices":[206,214]}],"symbols":[],"user_mentions":[],"urls":[]}</t>
  </si>
  <si>
    <t>1283403697213538305</t>
  </si>
  <si>
    <t>Sane__asylum</t>
  </si>
  <si>
    <t>#BlackLivesMatter #BLM #BlackTwitter 
She's right - BLM was hijacked. https://t.co/KzzOdrr8sj</t>
  </si>
  <si>
    <t>Wed Jul 15 14:11:00 +0000 2020</t>
  </si>
  <si>
    <t>746216201030766592</t>
  </si>
  <si>
    <t>http://pbs.twimg.com/profile_images/746218499152896000/Z3H2fp-K_normal.jpg</t>
  </si>
  <si>
    <t>http://twitter.com/Sane__asylum/statuses/1283403697213538305</t>
  </si>
  <si>
    <t>{"hashtags":[{"text":"BlackLivesMatter","indices":[0,17]},{"text":"BLM","indices":[18,22]},{"text":"BlackTwitter","indices":[23,36]}],"symbols":[],"user_mentions":[],"urls":[],"media":[{"id":1283403666884644900,"id_str":"1283403666884644864","indices":[71,94],"media_url":"http://pbs.twimg.com/ext_tw_video_thumb/1283403666884644864/pu/img/ahLwNnCjhYAf9ZTD.jpg","media_url_https":"https://pbs.twimg.com/ext_tw_video_thumb/1283403666884644864/pu/img/ahLwNnCjhYAf9ZTD.jpg","url":"https://t.co/KzzOdrr8sj","display_url":"pic.twitter.com/KzzOdrr8sj","expanded_url":"https://twitter.com/Sane__asylum/status/1283403697213538305/video/1","type":"photo","sizes":{"thumb":{"w":150,"h":150,"resize":"crop"},"large":{"w":474,"h":270,"resize":"fit"},"medium":{"w":474,"h":270,"resize":"fit"},"small":{"w":474,"h":270,"resize":"fit"}}}]}</t>
  </si>
  <si>
    <t>1283403673960423426</t>
  </si>
  <si>
    <t>Without_Rulers</t>
  </si>
  <si>
    <t>Karl Marx was a racist.
#BlackLivesMatter #BLM https://t.co/HBMYs2Qf74 https://t.co/cqcHlr2sHE</t>
  </si>
  <si>
    <t>Wed Jul 15 14:10:55 +0000 2020</t>
  </si>
  <si>
    <t>1035986504403828736</t>
  </si>
  <si>
    <t>http://pbs.twimg.com/profile_images/1110660927442092034/-pIVFaEE_normal.jpg</t>
  </si>
  <si>
    <t>http://twitter.com/Without_Rulers/statuses/1283403673960423426</t>
  </si>
  <si>
    <t>{"hashtags":[{"text":"BlackLivesMatter","indices":[24,41]},{"text":"BLM","indices":[42,46]}],"symbols":[],"user_mentions":[],"urls":[{"url":"https://t.co/HBMYs2Qf74","expanded_url":"https://twitter.com/lpnationai/status/1283370151904022529","display_url":"twitter.com/lpnationai/sta…","indices":[47,70]}],"media":[{"id":1283403670571360300,"id_str":"1283403670571360256","indices":[71,94],"media_url":"http://pbs.twimg.com/media/Ec-Q1q_WoAAOz1n.jpg","media_url_https":"https://pbs.twimg.com/media/Ec-Q1q_WoAAOz1n.jpg","url":"https://t.co/cqcHlr2sHE","display_url":"pic.twitter.com/cqcHlr2sHE","expanded_url":"https://twitter.com/Without_Rulers/status/1283403673960423426/photo/1","type":"photo","sizes":{"thumb":{"w":150,"h":150,"resize":"crop"},"large":{"w":750,"h":734,"resize":"fit"},"small":{"w":680,"h":665,"resize":"fit"},"medium":{"w":750,"h":734,"resize":"fit"}}}]}</t>
  </si>
  <si>
    <t>1283403597724753925</t>
  </si>
  <si>
    <t>FairDela</t>
  </si>
  <si>
    <t>@ayyseth @BigStickie @PWelu @JeffGarlick @charles_gaba @GovWhitmer @GovRonDeSantis #AllLivesMatter #BLMIsADomesticTerroristGroup 
#BLM PAID BY #SOROS FUNDS #DomesticTerrorist #DemocratsAreDestroyingAmerica 
SAD THAT YOU ALIGN YOURSELF WITH PEOPLE THAT DESTROY #American 
#CitizenScience #shameless #sheep 
#LiberalismIsAMentalDisorder 
#TheGreatAwakening #WWG1WGA https://t.co/GbBzzTFVTG</t>
  </si>
  <si>
    <t>Wed Jul 15 14:10:36 +0000 2020</t>
  </si>
  <si>
    <t>1359926300</t>
  </si>
  <si>
    <t>ayyseth</t>
  </si>
  <si>
    <t>1250577457108918272</t>
  </si>
  <si>
    <t>1283389026708467716</t>
  </si>
  <si>
    <t>http://pbs.twimg.com/profile_images/1279375170747187202/vMInwG8p_normal.jpg</t>
  </si>
  <si>
    <t>City in AMERICA</t>
  </si>
  <si>
    <t>http://twitter.com/FairDela/statuses/1283403597724753925</t>
  </si>
  <si>
    <t>{"hashtags":[{"text":"AllLivesMatter","indices":[83,98]},{"text":"BLMIsADomesticTerroristGroup","indices":[99,128]},{"text":"BLM","indices":[130,134]},{"text":"SOROS","indices":[143,149]},{"text":"DomesticTerrorist","indices":[156,174]},{"text":"DemocratsAreDestroyingAmerica","indices":[175,205]},{"text":"American","indices":[260,269]},{"text":"CitizenScience","indices":[271,286]},{"text":"shameless","indices":[287,297]},{"text":"sheep","indices":[298,304]},{"text":"LiberalismIsAMentalDisorder","indices":[306,334]},{"text":"TheGreatAwakening","indices":[336,354]},{"text":"WWG1WGA","indices":[355,363]}],"symbols":[],"user_mentions":[{"screen_name":"ayyseth","name":"BLACKLIVESMATTER","id":1359926300,"id_str":"1359926300","indices":[0,8]},{"screen_name":"BigStickie","name":"Sticky Dabs","id":1840765224,"id_str":"1840765224","indices":[9,20]},{"screen_name":"PWelu","name":"Puppy mom","id":330398768,"id_str":"330398768","indices":[21,27]},{"screen_name":"JeffGarlick","name":"Jeff Garlick","id":1277551811143110700,"id_str":"1277551811143110656","indices":[28,40]},{"screen_name":"charles_gaba","name":"Charles Gaba","id":25911963,"id_str":"25911963","indices":[41,54]},{"screen_name":"GovWhitmer","name":"Governor Gretchen Whitmer","id":102071743,"id_str":"102071743","indices":[55,66]},{"screen_name":"GovRonDeSantis","name":"Ron DeSantis","id":1058807868,"id_str":"1058807868","indices":[67,82]}],"urls":[],"media":[{"id":1283403589965275100,"id_str":"1283403589965275137","indices":[364,387],"media_url":"http://pbs.twimg.com/media/Ec-Qw-tXYAEs1fD.jpg","media_url_https":"https://pbs.twimg.com/media/Ec-Qw-tXYAEs1fD.jpg","url":"https://t.co/GbBzzTFVTG","display_url":"pic.twitter.com/GbBzzTFVTG","expanded_url":"https://twitter.com/FairDela/status/1283403597724753925/photo/1","type":"photo","sizes":{"thumb":{"w":150,"h":150,"resize":"crop"},"small":{"w":340,"h":680,"resize":"fit"},"medium":{"w":600,"h":1200,"resize":"fit"},"large":{"w":1024,"h":2048,"resize":"fit"}}}]}</t>
  </si>
  <si>
    <t>1283403556901523457</t>
  </si>
  <si>
    <t>SupremeLillith</t>
  </si>
  <si>
    <t>Good Morning Findom ☀️ 
Just a little reminder that today would be a great day to 
arrest Breonna Taylors murderers.
#BLM #BreonnaTaylor</t>
  </si>
  <si>
    <t>Wed Jul 15 14:10:27 +0000 2020</t>
  </si>
  <si>
    <t>1072600196964601856</t>
  </si>
  <si>
    <t>http://pbs.twimg.com/profile_images/1268526393882742785/c4uNvfSy_normal.jpg</t>
  </si>
  <si>
    <t>BratPack</t>
  </si>
  <si>
    <t>http://twitter.com/SupremeLillith/statuses/1283403556901523457</t>
  </si>
  <si>
    <t>{"hashtags":[{"text":"BLM","indices":[119,123]},{"text":"BreonnaTaylor","indices":[124,138]}],"symbols":[],"user_mentions":[],"urls":[]}</t>
  </si>
  <si>
    <t>1283403549397975040</t>
  </si>
  <si>
    <t>@lugwilbur This is not necessary for sure. This is kicking a dead dog when it is down. Those officers need to be kicked out of law enforcement. This is why defunding the police is being thrown around. National registry for people who do this type of police work. #BLM @GOP @JoeBiden</t>
  </si>
  <si>
    <t>Wed Jul 15 14:10:25 +0000 2020</t>
  </si>
  <si>
    <t>1245737048826404866</t>
  </si>
  <si>
    <t>lugwilbur</t>
  </si>
  <si>
    <t>1280999935442391042</t>
  </si>
  <si>
    <t>http://twitter.com/Peanutd1972/statuses/1283403549397975040</t>
  </si>
  <si>
    <t>{"hashtags":[{"text":"BLM","indices":[263,267]}],"symbols":[],"user_mentions":[{"screen_name":"lugwilbur","name":"nika !","id":1245737048826404900,"id_str":"1245737048826404866","indices":[0,10]},{"screen_name":"GOP","name":"GOP","id":11134252,"id_str":"11134252","indices":[268,272]},{"screen_name":"JoeBiden","name":"Joe Biden","id":939091,"id_str":"939091","indices":[273,282]}],"urls":[]}</t>
  </si>
  <si>
    <t>1283403536253034496</t>
  </si>
  <si>
    <t>Biendara</t>
  </si>
  <si>
    <t>https://t.co/O5MVnvspx5 #BLM #slavery #Tunisia</t>
  </si>
  <si>
    <t>Wed Jul 15 14:10:22 +0000 2020</t>
  </si>
  <si>
    <t>258040492</t>
  </si>
  <si>
    <t>http://pbs.twimg.com/profile_images/1274749672213680130/jAJu2qpi_normal.jpg</t>
  </si>
  <si>
    <t>http://twitter.com/Biendara/statuses/1283403536253034496</t>
  </si>
  <si>
    <t>{"hashtags":[{"text":"BLM","indices":[24,28]},{"text":"slavery","indices":[29,37]},{"text":"Tunisia","indices":[38,46]}],"symbols":[],"user_mentions":[],"urls":[{"url":"https://t.co/O5MVnvspx5","expanded_url":"https://www.opendemocracy.net/en/beyond-trafficking-and-slavery/she-is-not-abid-blackness-among-slave-descendants-in-southern-tunisia/","display_url":"opendemocracy.net/en/beyond-traf…","indices":[0,23]}]}</t>
  </si>
  <si>
    <t>1283403535380430850</t>
  </si>
  <si>
    <t>@KrisIsPissedToo @BuzzPatterson Biden is definitely with it though
#youaintblack #biden #blm</t>
  </si>
  <si>
    <t>Wed Jul 15 14:10:21 +0000 2020</t>
  </si>
  <si>
    <t>1009184038534332416</t>
  </si>
  <si>
    <t>KrisIsPissedToo</t>
  </si>
  <si>
    <t>1283390293987823616</t>
  </si>
  <si>
    <t>http://twitter.com/DanielMDavidson/statuses/1283403535380430850</t>
  </si>
  <si>
    <t>{"hashtags":[{"text":"youaintblack","indices":[68,81]},{"text":"biden","indices":[82,88]},{"text":"blm","indices":[89,93]}],"symbols":[],"user_mentions":[{"screen_name":"KrisIsPissedToo","name":"Kris (\"all the outrage, all the time\" now w/data!)","id":1009184038534332400,"id_str":"1009184038534332416","indices":[0,16]},{"screen_name":"BuzzPatterson","name":"Buzz Patterson for Congress (CA-7)","id":15986949,"id_str":"15986949","indices":[17,31]}],"urls":[]}</t>
  </si>
  <si>
    <t>1283403479399239680</t>
  </si>
  <si>
    <t>nicole_jaclyn24</t>
  </si>
  <si>
    <t>Manhattan this morning. Thank you @NYCMayor you can repaint over #blm Street sign(not a mural) when it gets painted over but you are leaving the city looking like this???!! Check this out @NYGovCuomo is this what you want for NY? #deBlasioMustGo  #Disgraceful https://t.co/hBlPg40jPH</t>
  </si>
  <si>
    <t>Wed Jul 15 14:10:08 +0000 2020</t>
  </si>
  <si>
    <t>2803410605</t>
  </si>
  <si>
    <t>http://pbs.twimg.com/profile_images/1269784505604243467/HAN8m6R1_normal.jpg</t>
  </si>
  <si>
    <t>http://twitter.com/nicole_jaclyn24/statuses/1283403479399239680</t>
  </si>
  <si>
    <t>{"hashtags":[{"text":"blm","indices":[65,69]},{"text":"deBlasioMustGo","indices":[230,245]},{"text":"Disgraceful","indices":[247,259]}],"symbols":[],"user_mentions":[{"screen_name":"NYCMayor","name":"Mayor Bill de Blasio","id":19834403,"id_str":"19834403","indices":[34,43]},{"screen_name":"NYGovCuomo","name":"Andrew Cuomo","id":232268199,"id_str":"232268199","indices":[188,199]}],"urls":[],"media":[{"id":1283403471815934000,"id_str":"1283403471815933952","indices":[260,283],"media_url":"http://pbs.twimg.com/media/Ec-QqGkXgAAupkt.jpg","media_url_https":"https://pbs.twimg.com/media/Ec-QqGkXgAAupkt.jpg","url":"https://t.co/hBlPg40jPH","display_url":"pic.twitter.com/hBlPg40jPH","expanded_url":"https://twitter.com/nicole_jaclyn24/status/1283403479399239680/photo/1","type":"photo","sizes":{"large":{"w":1536,"h":2048,"resize":"fit"},"thumb":{"w":150,"h":150,"resize":"crop"},"small":{"w":510,"h":680,"resize":"fit"},"medium":{"w":900,"h":1200,"resize":"fit"}}}]}</t>
  </si>
  <si>
    <t>1283403438055989251</t>
  </si>
  <si>
    <t>JumbleAndFlow</t>
  </si>
  <si>
    <t>Dr. Mae Jemison is the first Black woman to travel into space. Did you know that in 1996, she filed a complaint against a Texas police officer, accusing him of police brutality during a traffic stop? 
https://t.co/jKdOaO0NlJ
@maejemison #BLM #Empowerment @LoveTinaTurner</t>
  </si>
  <si>
    <t>Wed Jul 15 14:09:58 +0000 2020</t>
  </si>
  <si>
    <t>1121137277554569216</t>
  </si>
  <si>
    <t>http://pbs.twimg.com/profile_images/1234272058000990209/x9HiMspe_normal.png</t>
  </si>
  <si>
    <t>http://twitter.com/JumbleAndFlow/statuses/1283403438055989251</t>
  </si>
  <si>
    <t>{"hashtags":[{"text":"BLM","indices":[238,242]},{"text":"Empowerment","indices":[243,255]}],"symbols":[],"user_mentions":[{"screen_name":"maejemison","name":"Dr. Mae Jemison","id":146538068,"id_str":"146538068","indices":[226,237]},{"screen_name":"LoveTinaTurner","name":"TinaTurner","id":2302937503,"id_str":"2302937503","indices":[256,271]}],"urls":[{"url":"https://t.co/jKdOaO0NlJ","expanded_url":"https://jumbleandflow.com/2020/02/12/black-herstory/","display_url":"jumbleandflow.com/2020/02/12/bla…","indices":[201,224]}]}</t>
  </si>
  <si>
    <t>1283403436596264961</t>
  </si>
  <si>
    <t>Eguma7</t>
  </si>
  <si>
    <t>@433 #BLM</t>
  </si>
  <si>
    <t>2600210567</t>
  </si>
  <si>
    <t>433</t>
  </si>
  <si>
    <t>1227728903604723713</t>
  </si>
  <si>
    <t>1283350835766931464</t>
  </si>
  <si>
    <t>http://twitter.com/Eguma7/statuses/1283403436596264961</t>
  </si>
  <si>
    <t>{"hashtags":[{"text":"BLM","indices":[5,9]}],"symbols":[],"user_mentions":[{"screen_name":"433","name":"433","id":2600210567,"id_str":"2600210567","indices":[0,4]}],"urls":[]}</t>
  </si>
  <si>
    <t>1283403432007733249</t>
  </si>
  <si>
    <t>SashabasherAlex</t>
  </si>
  <si>
    <t>@DaveThompsonCC DISGRACE TO THE UNIFORM ! Can / will do "NOTHING" re: jury verdict officers racial assault citizens [apart from "LOSE" complaint records !] @westmidspolfed @WMPolice #BLMprotest #BLM DODGY PLOD ON 12 yr DODGE ! @RichG_star @BrumPartnership @birminghamcg22 https://t.co/2IRM1a692F</t>
  </si>
  <si>
    <t>Wed Jul 15 14:09:57 +0000 2020</t>
  </si>
  <si>
    <t>240274569</t>
  </si>
  <si>
    <t>DaveThompsonCC</t>
  </si>
  <si>
    <t>921309001</t>
  </si>
  <si>
    <t>http://pbs.twimg.com/profile_images/1282788596521603074/hBooFbe4_normal.jpg</t>
  </si>
  <si>
    <t>Sofa based oft with guitar.</t>
  </si>
  <si>
    <t>http://twitter.com/SashabasherAlex/statuses/1283403432007733249</t>
  </si>
  <si>
    <t>{"hashtags":[{"text":"BLMprotest","indices":[182,193]},{"text":"BLM","indices":[194,198]}],"symbols":[],"user_mentions":[{"screen_name":"DaveThompsonCC","name":"Dave Thompson","id":240274569,"id_str":"240274569","indices":[0,15]},{"screen_name":"westmidspolfed","name":"WMP Federation","id":570064721,"id_str":"570064721","indices":[156,171]},{"screen_name":"WMPolice","name":"West Midlands Police - #StayAlert","id":18134929,"id_str":"18134929","indices":[172,181]},{"screen_name":"RichG_star","name":"Richard Guttridge","id":3044629342,"id_str":"3044629342","indices":[227,238]},{"screen_name":"BrumPartnership","name":"Birmingham Partnerships","id":1175460535,"id_str":"1175460535","indices":[239,255]},{"screen_name":"birminghamcg22","name":"Birmingham 2022","id":855750715914031100,"id_str":"855750715914031105","indices":[256,271]}],"urls":[],"media":[{"id":1283403083012333600,"id_str":"1283403083012333572","indices":[272,295],"media_url":"http://pbs.twimg.com/media/Ec-QTeKXYAQVXk-.jpg","media_url_https":"https://pbs.twimg.com/media/Ec-QTeKXYAQVXk-.jpg","url":"https://t.co/2IRM1a692F","display_url":"pic.twitter.com/2IRM1a692F","expanded_url":"https://twitter.com/SashabasherAlex/status/1283403432007733249/photo/1","type":"photo","sizes":{"thumb":{"w":150,"h":150,"resize":"crop"},"medium":{"w":422,"h":477,"resize":"fit"},"small":{"w":422,"h":477,"resize":"fit"},"large":{"w":422,"h":477,"resize":"fit"}}}]}</t>
  </si>
  <si>
    <t>1283403428799156225</t>
  </si>
  <si>
    <t>TheRegalKnievel</t>
  </si>
  <si>
    <t>@paynbillz2000 @MLooppezzz @dbronx42 @_BossbabeT @XXL but ya know since #BLM started to be a thing. Now every white person (who has less than 3 brain cells) wants to claim that they are also oppressed. In my opinion he really shouldn't have to spell it out. He was clear and people are genuinely looking to be offended by it.</t>
  </si>
  <si>
    <t>Wed Jul 15 14:09:56 +0000 2020</t>
  </si>
  <si>
    <t>432161885</t>
  </si>
  <si>
    <t>paynbillz2000</t>
  </si>
  <si>
    <t>1090383575944433667</t>
  </si>
  <si>
    <t>1283402852749254657</t>
  </si>
  <si>
    <t>http://pbs.twimg.com/profile_images/1100838454479413248/-2LbPe9i_normal.jpg</t>
  </si>
  <si>
    <t>Your Mind</t>
  </si>
  <si>
    <t>http://twitter.com/TheRegalKnievel/statuses/1283403428799156225</t>
  </si>
  <si>
    <t>{"hashtags":[{"text":"BLM","indices":[72,76]}],"symbols":[],"user_mentions":[{"screen_name":"paynbillz2000","name":"paynbillz","id":432161885,"id_str":"432161885","indices":[0,14]},{"screen_name":"MLooppezzz","name":"martin","id":3393106745,"id_str":"3393106745","indices":[15,26]},{"screen_name":"dbronx42","name":"Jacob","id":53956600,"id_str":"53956600","indices":[27,36]},{"screen_name":"_BossbabeT","name":"красивый","id":2730464767,"id_str":"2730464767","indices":[37,48]},{"screen_name":"XXL","name":"XXL Magazine","id":14629315,"id_str":"14629315","indices":[49,53]}],"urls":[]}</t>
  </si>
  <si>
    <t>1283403418854400002</t>
  </si>
  <si>
    <t>Teacher_LynnAD</t>
  </si>
  <si>
    <t>This lovely woman is being mocked online for wanting to be a cover girl. Let's help her win. #BLM #models
#maximcovergirl2020
https://t.co/LUda9SjPfO</t>
  </si>
  <si>
    <t>Wed Jul 15 14:09:54 +0000 2020</t>
  </si>
  <si>
    <t>855908538</t>
  </si>
  <si>
    <t>http://pbs.twimg.com/profile_images/902968100169158656/JzUxhSjK_normal.jpg</t>
  </si>
  <si>
    <t>The World...</t>
  </si>
  <si>
    <t>http://twitter.com/Teacher_LynnAD/statuses/1283403418854400002</t>
  </si>
  <si>
    <t>{"hashtags":[{"text":"BLM","indices":[93,97]},{"text":"models","indices":[98,105]},{"text":"maximcovergirl2020","indices":[106,125]}],"symbols":[],"user_mentions":[],"urls":[{"url":"https://t.co/LUda9SjPfO","expanded_url":"https://maximcovergirl.com/2020/tattiana-johnson","display_url":"maximcovergirl.com/2020/tattiana-…","indices":[126,149]}]}</t>
  </si>
  <si>
    <t>1283403372096299009</t>
  </si>
  <si>
    <t>SocialIntellig5</t>
  </si>
  <si>
    <t>@tomaskenn Wow, unbelievable. A Jewish white supremacist. Racist! Hitler would be proud. #jewishprivlege #WhiteSupremacy #BLM #Antifa</t>
  </si>
  <si>
    <t>Wed Jul 15 14:09:43 +0000 2020</t>
  </si>
  <si>
    <t>727933551526748161</t>
  </si>
  <si>
    <t>tomaskenn</t>
  </si>
  <si>
    <t>1281810166875336704</t>
  </si>
  <si>
    <t>1283397385616535554</t>
  </si>
  <si>
    <t>http://pbs.twimg.com/profile_images/1281957918242484225/xMXDqR8Q_normal.jpg</t>
  </si>
  <si>
    <t>http://twitter.com/SocialIntellig5/statuses/1283403372096299009</t>
  </si>
  <si>
    <t>{"hashtags":[{"text":"jewishprivlege","indices":[89,104]},{"text":"WhiteSupremacy","indices":[105,120]},{"text":"BLM","indices":[121,125]},{"text":"Antifa","indices":[126,133]}],"symbols":[],"user_mentions":[{"screen_name":"tomaskenn","name":"Thomas Kennedy","id":727933551526748200,"id_str":"727933551526748161","indices":[0,10]}],"urls":[]}</t>
  </si>
  <si>
    <t>1283403370032758786</t>
  </si>
  <si>
    <t>PDiczok</t>
  </si>
  <si>
    <t>#BLM is a monstrous attempt by people with a radical agitation agenda to exacerbate and leverage Black pain to political advantage, despite the inevitable  additional cost in Black misery that it will cause. Christ would never countenance such cynical dehumanization  of people. https://t.co/EtWjC5bhva</t>
  </si>
  <si>
    <t>Wed Jul 15 14:09:42 +0000 2020</t>
  </si>
  <si>
    <t>1113176639356239872</t>
  </si>
  <si>
    <t>http://pbs.twimg.com/profile_images/1113176926527647744/Ua097qzk_normal.jpg</t>
  </si>
  <si>
    <t>http://twitter.com/PDiczok/statuses/1283403370032758786</t>
  </si>
  <si>
    <t>{"hashtags":[{"text":"BLM","indices":[0,4]}],"symbols":[],"user_mentions":[],"urls":[{"url":"https://t.co/EtWjC5bhva","expanded_url":"https://twitter.com/JamesMartinSJ/status/1283400195372388352","display_url":"twitter.com/JamesMartinSJ/…","indices":[279,302]}]}</t>
  </si>
  <si>
    <t>1283403363028217856</t>
  </si>
  <si>
    <t>girlsdefense</t>
  </si>
  <si>
    <t>@charliekirk11  Could you make public ALL of the companies that donated to the #BLM  just so I can make informed decisions on where to spend my hard earned money</t>
  </si>
  <si>
    <t>Wed Jul 15 14:09:40 +0000 2020</t>
  </si>
  <si>
    <t>471327801</t>
  </si>
  <si>
    <t>http://pbs.twimg.com/profile_images/966183770054373378/qftfVhs9_normal.jpg</t>
  </si>
  <si>
    <t>http://twitter.com/girlsdefense/statuses/1283403363028217856</t>
  </si>
  <si>
    <t>{"hashtags":[{"text":"BLM","indices":[79,83]}],"symbols":[],"user_mentions":[{"screen_name":"charliekirk11","name":"Charlie Kirk","id":292929271,"id_str":"292929271","indices":[0,14]}],"urls":[]}</t>
  </si>
  <si>
    <t>1283403309840306177</t>
  </si>
  <si>
    <t>oliviaeuejdbdn</t>
  </si>
  <si>
    <t>@LiveNation @FillmoreMB @MayorDanGelber the lives of all African American matter but this #blm organization is #racist.  This sign is also displayed Infront if a synagogue in Miami Beach this group #BlackLivesMatter is antiemetic. How bout a sign to promote the @MiamiBeachPD https://t.co/BtWGjPZ1cg</t>
  </si>
  <si>
    <t>Wed Jul 15 14:09:28 +0000 2020</t>
  </si>
  <si>
    <t>9629222</t>
  </si>
  <si>
    <t>LiveNation</t>
  </si>
  <si>
    <t>252650326</t>
  </si>
  <si>
    <t>http://pbs.twimg.com/profile_images/1212958257536520192/owlkUZCl_normal.jpg</t>
  </si>
  <si>
    <t xml:space="preserve">Miami </t>
  </si>
  <si>
    <t>http://twitter.com/oliviaeuejdbdn/statuses/1283403309840306177</t>
  </si>
  <si>
    <t>{"hashtags":[{"text":"blm","indices":[90,94]},{"text":"racist","indices":[111,118]},{"text":"BlackLivesMatter","indices":[198,215]}],"symbols":[],"user_mentions":[{"screen_name":"LiveNation","name":"Live Nation","id":9629222,"id_str":"9629222","indices":[0,11]},{"screen_name":"FillmoreMB","name":"The Fillmore Miami Beach","id":31207463,"id_str":"31207463","indices":[12,23]},{"screen_name":"MayorDanGelber","name":"Dan Gelber","id":933407187170463700,"id_str":"933407187170463746","indices":[24,39]},{"screen_name":"MiamiBeachPD","name":"Miami Beach Police","id":135265376,"id_str":"135265376","indices":[262,275]}],"urls":[],"media":[{"id":1283403307361468400,"id_str":"1283403307361468416","indices":[276,299],"media_url":"http://pbs.twimg.com/media/Ec-Qgh7XgAAlHVV.jpg","media_url_https":"https://pbs.twimg.com/media/Ec-Qgh7XgAAlHVV.jpg","url":"https://t.co/BtWGjPZ1cg","display_url":"pic.twitter.com/BtWGjPZ1cg","expanded_url":"https://twitter.com/oliviaeuejdbdn/status/1283403309840306177/photo/1","type":"photo","sizes":{"thumb":{"w":150,"h":150,"resize":"crop"},"medium":{"w":568,"h":1200,"resize":"fit"},"large":{"w":757,"h":1600,"resize":"fit"},"small":{"w":322,"h":680,"resize":"fit"}}}]}</t>
  </si>
  <si>
    <t>1283403290886250498</t>
  </si>
  <si>
    <t>#amIracistYet 
#AreYouRacistYet 
#antifa 
#blm 
#PokeTheBear 
#NukinFuts 
#democrats https://t.co/7tMDExp5Ko</t>
  </si>
  <si>
    <t>Wed Jul 15 14:09:23 +0000 2020</t>
  </si>
  <si>
    <t>http://twitter.com/BobbyCampo/statuses/1283403290886250498</t>
  </si>
  <si>
    <t>{"hashtags":[{"text":"amIracistYet","indices":[0,13]},{"text":"AreYouRacistYet","indices":[15,31]},{"text":"antifa","indices":[33,40]},{"text":"blm","indices":[42,46]},{"text":"PokeTheBear","indices":[48,60]},{"text":"NukinFuts","indices":[62,72]},{"text":"democrats","indices":[74,84]}],"symbols":[],"user_mentions":[],"urls":[{"url":"https://t.co/7tMDExp5Ko","expanded_url":"https://twitter.com/stillgray/status/1283261663358013441","display_url":"twitter.com/stillgray/stat…","indices":[85,108]}]}</t>
  </si>
  <si>
    <t>1283403266265681921</t>
  </si>
  <si>
    <t>@sarahcpr @ArianehSajadi @McFaul @Rosie @SteveSchmidtSES @JRubinBlogger @KamalaHarris @SenSchumer @KatyTurNBC @RepSwalwell @NYGovCuomo #blm #whitefragility #whiteprivilege #trumpisamoron #trumpisanidiot @MImproxyble https://t.co/yFgW7dPlL7</t>
  </si>
  <si>
    <t>Wed Jul 15 14:09:17 +0000 2020</t>
  </si>
  <si>
    <t>http://twitter.com/dntbsillynow/statuses/1283403266265681921</t>
  </si>
  <si>
    <t>{"hashtags":[{"text":"blm","indices":[135,139]},{"text":"whitefragility","indices":[140,155]},{"text":"whiteprivilege","indices":[156,171]},{"text":"trumpisamoron","indices":[172,186]},{"text":"trumpisanidiot","indices":[187,202]}],"symbols":[],"user_mentions":[{"screen_name":"sarahcpr","name":"Sarah Cooper","id":14642495,"id_str":"14642495","indices":[0,9]},{"screen_name":"ArianehSajadi","name":"Arianeh Sajadi","id":781231689838112800,"id_str":"781231689838112776","indices":[10,24]},{"screen_name":"McFaul","name":"Michael McFaul","id":454099919,"id_str":"454099919","indices":[25,32]},{"screen_name":"Rosie","name":"ROSIE","id":25203361,"id_str":"25203361","indices":[33,39]},{"screen_name":"SteveSchmidtSES","name":"Steve Schmidt","id":786309892990574600,"id_str":"786309892990574592","indices":[40,56]},{"screen_name":"JRubinBlogger","name":"Jennifer Rubin","id":218975278,"id_str":"218975278","indices":[57,71]},{"screen_name":"KamalaHarris","name":"Kamala Harris","id":30354991,"id_str":"30354991","indices":[72,85]},{"screen_name":"SenSchumer","name":"Chuck Schumer","id":17494010,"id_str":"17494010","indices":[86,97]},{"screen_name":"KatyTurNBC","name":"Katy Tur","id":39000115,"id_str":"39000115","indices":[98,109]},{"screen_name":"RepSwalwell","name":"Rep. Eric Swalwell","id":942156122,"id_str":"942156122","indices":[110,122]},{"screen_name":"NYGovCuomo","name":"Andrew Cuomo","id":232268199,"id_str":"232268199","indices":[123,134]},{"screen_name":"MImproxyble","name":"MIssionImproxyble","id":1729193269,"id_str":"1729193269","indices":[203,215]}],"urls":[],"media":[{"id":1283403262947926000,"id_str":"1283403262947926016","indices":[216,239],"media_url":"http://pbs.twimg.com/media/Ec-Qd8eWoAAsMrM.jpg","media_url_https":"https://pbs.twimg.com/media/Ec-Qd8eWoAAsMrM.jpg","url":"https://t.co/yFgW7dPlL7","display_url":"pic.twitter.com/yFgW7dPlL7","expanded_url":"https://twitter.com/dntbsillynow/status/1283403266265681921/photo/1","type":"photo","sizes":{"small":{"w":680,"h":680,"resize":"fit"},"thumb":{"w":150,"h":150,"resize":"crop"},"large":{"w":2048,"h":2048,"resize":"fit"},"medium":{"w":1200,"h":1200,"resize":"fit"}}}]}</t>
  </si>
  <si>
    <t>1283403262977355777</t>
  </si>
  <si>
    <t>"You're shaping the next generation... There isn't a greater responsibility than that." – Layla F. Saad, #ECSpeakerSeries #blm #BlackLivesMatter https://t.co/T2UI1WJWpI</t>
  </si>
  <si>
    <t>http://twitter.com/QF/statuses/1283403262977355777</t>
  </si>
  <si>
    <t>{"hashtags":[{"text":"ECSpeakerSeries","indices":[105,121]},{"text":"blm","indices":[122,126]},{"text":"BlackLivesMatter","indices":[127,144]}],"symbols":[],"user_mentions":[],"urls":[],"media":[{"id":1283402926749372400,"id_str":"1283402926749372416","indices":[145,168],"media_url":"http://pbs.twimg.com/ext_tw_video_thumb/1283402926749372416/pu/img/p-rhTxV6pZ8Ea1Ti.jpg","media_url_https":"https://pbs.twimg.com/ext_tw_video_thumb/1283402926749372416/pu/img/p-rhTxV6pZ8Ea1Ti.jpg","url":"https://t.co/T2UI1WJWpI","display_url":"pic.twitter.com/T2UI1WJWpI","expanded_url":"https://twitter.com/QF/status/1283403262977355777/video/1","type":"photo","sizes":{"thumb":{"w":150,"h":150,"resize":"crop"},"medium":{"w":1200,"h":675,"resize":"fit"},"small":{"w":680,"h":383,"resize":"fit"},"large":{"w":1280,"h":720,"resize":"fit"}}}]}</t>
  </si>
  <si>
    <t>1283403219507478529</t>
  </si>
  <si>
    <t>@sarahcpr @ArianehSajadi @McFaul @Rosie @SteveSchmidtSES @JRubinBlogger @KamalaHarris @SenSchumer @KatyTurNBC @RepSwalwell @NYGovCuomo #blm #whitefragility #whiteprivilege #trumpisamoron #trumpisanidiot @MImproxyble https://t.co/tMfyS5KEWm</t>
  </si>
  <si>
    <t>Wed Jul 15 14:09:06 +0000 2020</t>
  </si>
  <si>
    <t>http://twitter.com/dntbsillynow/statuses/1283403219507478529</t>
  </si>
  <si>
    <t>{"hashtags":[{"text":"blm","indices":[135,139]},{"text":"whitefragility","indices":[140,155]},{"text":"whiteprivilege","indices":[156,171]},{"text":"trumpisamoron","indices":[172,186]},{"text":"trumpisanidiot","indices":[187,202]}],"symbols":[],"user_mentions":[{"screen_name":"sarahcpr","name":"Sarah Cooper","id":14642495,"id_str":"14642495","indices":[0,9]},{"screen_name":"ArianehSajadi","name":"Arianeh Sajadi","id":781231689838112800,"id_str":"781231689838112776","indices":[10,24]},{"screen_name":"McFaul","name":"Michael McFaul","id":454099919,"id_str":"454099919","indices":[25,32]},{"screen_name":"Rosie","name":"ROSIE","id":25203361,"id_str":"25203361","indices":[33,39]},{"screen_name":"SteveSchmidtSES","name":"Steve Schmidt","id":786309892990574600,"id_str":"786309892990574592","indices":[40,56]},{"screen_name":"JRubinBlogger","name":"Jennifer Rubin","id":218975278,"id_str":"218975278","indices":[57,71]},{"screen_name":"KamalaHarris","name":"Kamala Harris","id":30354991,"id_str":"30354991","indices":[72,85]},{"screen_name":"SenSchumer","name":"Chuck Schumer","id":17494010,"id_str":"17494010","indices":[86,97]},{"screen_name":"KatyTurNBC","name":"Katy Tur","id":39000115,"id_str":"39000115","indices":[98,109]},{"screen_name":"RepSwalwell","name":"Rep. Eric Swalwell","id":942156122,"id_str":"942156122","indices":[110,122]},{"screen_name":"NYGovCuomo","name":"Andrew Cuomo","id":232268199,"id_str":"232268199","indices":[123,134]},{"screen_name":"MImproxyble","name":"MIssionImproxyble","id":1729193269,"id_str":"1729193269","indices":[203,215]}],"urls":[],"media":[{"id":1283403217087471600,"id_str":"1283403217087471622","indices":[216,239],"media_url":"http://pbs.twimg.com/media/Ec-QbRoXoAY6aNv.jpg","media_url_https":"https://pbs.twimg.com/media/Ec-QbRoXoAY6aNv.jpg","url":"https://t.co/tMfyS5KEWm","display_url":"pic.twitter.com/tMfyS5KEWm","expanded_url":"https://twitter.com/dntbsillynow/status/1283403219507478529/photo/1","type":"photo","sizes":{"large":{"w":1599,"h":1945,"resize":"fit"},"thumb":{"w":150,"h":150,"resize":"crop"},"medium":{"w":987,"h":1200,"resize":"fit"},"small":{"w":559,"h":680,"resize":"fit"}}}]}</t>
  </si>
  <si>
    <t>1283403194589155330</t>
  </si>
  <si>
    <t>danaklisanin</t>
  </si>
  <si>
    <t>Morristown Police Department  : JUSTICE FOR AMANI KILDEA - Sign the Petition! https://t.co/OM5lesEV6G via @Change #BLM</t>
  </si>
  <si>
    <t>Wed Jul 15 14:09:00 +0000 2020</t>
  </si>
  <si>
    <t>467577255</t>
  </si>
  <si>
    <t>http://pbs.twimg.com/profile_images/897999735872565250/6yQnmIT-_normal.jpg</t>
  </si>
  <si>
    <t>New York</t>
  </si>
  <si>
    <t>http://twitter.com/danaklisanin/statuses/1283403194589155330</t>
  </si>
  <si>
    <t>{"hashtags":[{"text":"BLM","indices":[114,118]}],"symbols":[],"user_mentions":[{"screen_name":"Change","name":"Change.org","id":15947602,"id_str":"15947602","indices":[106,113]}],"urls":[{"url":"https://t.co/OM5lesEV6G","expanded_url":"http://chng.it/frLvJGD6","display_url":"chng.it/frLvJGD6","indices":[78,101]}]}</t>
  </si>
  <si>
    <t>1283403182631157760</t>
  </si>
  <si>
    <t>sheesshhsunnie</t>
  </si>
  <si>
    <t>It could have been me... #JusticeForBreonnaTaylor #SayHerName #BlackLivesMatter #blm #BreonnaTaylor https://t.co/x6picVpgqh</t>
  </si>
  <si>
    <t>Wed Jul 15 14:08:57 +0000 2020</t>
  </si>
  <si>
    <t>147786333</t>
  </si>
  <si>
    <t>http://pbs.twimg.com/profile_images/1235993432155394049/mqZ3rL8v_normal.jpg</t>
  </si>
  <si>
    <t>http://twitter.com/sheesshhsunnie/statuses/1283403182631157760</t>
  </si>
  <si>
    <t>{"hashtags":[{"text":"JusticeForBreonnaTaylor","indices":[25,49]},{"text":"SayHerName","indices":[50,61]},{"text":"BlackLivesMatter","indices":[62,79]},{"text":"blm","indices":[80,84]},{"text":"BreonnaTaylor","indices":[85,99]}],"symbols":[],"user_mentions":[],"urls":[],"media":[{"id":1283403170320916500,"id_str":"1283403170320916481","indices":[100,123],"media_url":"http://pbs.twimg.com/media/Ec-QYjaWoAEHFAa.jpg","media_url_https":"https://pbs.twimg.com/media/Ec-QYjaWoAEHFAa.jpg","url":"https://t.co/x6picVpgqh","display_url":"pic.twitter.com/x6picVpgqh","expanded_url":"https://twitter.com/sheesshhsunnie/status/1283403182631157760/photo/1","type":"photo","sizes":{"thumb":{"w":150,"h":150,"resize":"crop"},"small":{"w":680,"h":680,"resize":"fit"},"large":{"w":2048,"h":2048,"resize":"fit"},"medium":{"w":1200,"h":1200,"resize":"fit"}}}]}</t>
  </si>
  <si>
    <t>1283403099202347009</t>
  </si>
  <si>
    <t>UrbanBridgez</t>
  </si>
  <si>
    <t>The UB Video Interview: Jacquees Talks #BLM and Miguel https://t.co/pX0CZqtla3 https://t.co/japBHOAF0K</t>
  </si>
  <si>
    <t>Wed Jul 15 14:08:37 +0000 2020</t>
  </si>
  <si>
    <t>33599795</t>
  </si>
  <si>
    <t>http://pbs.twimg.com/profile_images/1276755582070984711/wKWO2IPE_normal.jpg</t>
  </si>
  <si>
    <t>http://twitter.com/UrbanBridgez/statuses/1283403099202347009</t>
  </si>
  <si>
    <t>{"hashtags":[{"text":"BLM","indices":[39,43]}],"symbols":[],"user_mentions":[],"urls":[{"url":"https://t.co/pX0CZqtla3","expanded_url":"https://urbanbridgez.com/2020/07/15/the-ub-video-interview-jacquees-talks-blm-and-miguel/","display_url":"urbanbridgez.com/2020/07/15/the…","indices":[55,78]}],"media":[{"id":1283402594136858600,"id_str":"1283402594136858624","indices":[79,102],"media_url":"http://pbs.twimg.com/media/Ec-P3A9XoAAMzPQ.png","media_url_https":"https://pbs.twimg.com/media/Ec-P3A9XoAAMzPQ.png","url":"https://t.co/japBHOAF0K","display_url":"pic.twitter.com/japBHOAF0K","expanded_url":"https://twitter.com/UrbanBridgez/status/1283403099202347009/photo/1","type":"photo","sizes":{"large":{"w":1400,"h":1400,"resize":"fit"},"medium":{"w":1200,"h":1200,"resize":"fit"},"small":{"w":680,"h":680,"resize":"fit"},"thumb":{"w":150,"h":150,"resize":"crop"}}}]}</t>
  </si>
  <si>
    <t>1283403098476732417</t>
  </si>
  <si>
    <t>iamgwdesign</t>
  </si>
  <si>
    <t>BLACK LIVES MATTER #blm #BLM  #BlackLivesMatter  #BLMprotest #EqualityForAll  #equality #black #human #BlackLivesMatterUK #ArtistOnTwitter #art #design https://t.co/EjbIAc68ua</t>
  </si>
  <si>
    <t>3028740171</t>
  </si>
  <si>
    <t>http://pbs.twimg.com/profile_images/1141757721936633856/A3IOSPA-_normal.png</t>
  </si>
  <si>
    <t>Ashton Under Lyne, Manchester</t>
  </si>
  <si>
    <t>http://twitter.com/iamgwdesign/statuses/1283403098476732417</t>
  </si>
  <si>
    <t>{"hashtags":[{"text":"blm","indices":[19,23]},{"text":"BLM","indices":[24,28]},{"text":"BlackLivesMatter","indices":[30,47]},{"text":"BLMprotest","indices":[49,60]},{"text":"EqualityForAll","indices":[61,76]},{"text":"equality","indices":[78,87]},{"text":"black","indices":[88,94]},{"text":"human","indices":[95,101]},{"text":"BlackLivesMatterUK","indices":[102,121]},{"text":"ArtistOnTwitter","indices":[122,138]},{"text":"art","indices":[139,143]},{"text":"design","indices":[144,151]}],"symbols":[],"user_mentions":[],"urls":[],"media":[{"id":1283403090322915300,"id_str":"1283403090322915329","indices":[152,175],"media_url":"http://pbs.twimg.com/media/Ec-QT5ZWAAEA9pL.jpg","media_url_https":"https://pbs.twimg.com/media/Ec-QT5ZWAAEA9pL.jpg","url":"https://t.co/EjbIAc68ua","display_url":"pic.twitter.com/EjbIAc68ua","expanded_url":"https://twitter.com/iamgwdesign/status/1283403098476732417/photo/1","type":"photo","sizes":{"large":{"w":1915,"h":2000,"resize":"fit"},"small":{"w":651,"h":680,"resize":"fit"},"thumb":{"w":150,"h":150,"resize":"crop"},"medium":{"w":1149,"h":1200,"resize":"fit"}}}]}</t>
  </si>
  <si>
    <t>1283403097218396160</t>
  </si>
  <si>
    <t>FESIRA</t>
  </si>
  <si>
    <t>. @JeanCASTEX vraiment une loi contre le communautarisme, séparatisme est votre réponse au milliers de personnes dans la rue contre les violences policières et le racisme structurelle qui subsiste en France?! C'est décevant et dangereux. #BLM https://t.co/GzKFEi7PmD</t>
  </si>
  <si>
    <t>177876782</t>
  </si>
  <si>
    <t>http://pbs.twimg.com/profile_images/468510834155876352/ZoGzYKas_normal.jpeg</t>
  </si>
  <si>
    <t>Brussels, Belgium</t>
  </si>
  <si>
    <t>http://twitter.com/FESIRA/statuses/1283403097218396160</t>
  </si>
  <si>
    <t>{"hashtags":[{"text":"BLM","indices":[238,242]}],"symbols":[],"user_mentions":[{"screen_name":"JeanCASTEX","name":"Jean Castex","id":119081177,"id_str":"119081177","indices":[2,13]}],"urls":[],"media":[{"id":1283403089484091400,"id_str":"1283403089484091392","indices":[243,266],"media_url":"http://pbs.twimg.com/tweet_video_thumb/Ec-QT2RWkAAhH9Q.jpg","media_url_https":"https://pbs.twimg.com/tweet_video_thumb/Ec-QT2RWkAAhH9Q.jpg","url":"https://t.co/GzKFEi7PmD","display_url":"pic.twitter.com/GzKFEi7PmD","expanded_url":"https://twitter.com/FESIRA/status/1283403097218396160/photo/1","type":"photo","sizes":{"large":{"w":498,"h":372,"resize":"fit"},"thumb":{"w":150,"h":150,"resize":"crop"},"medium":{"w":498,"h":372,"resize":"fit"},"small":{"w":498,"h":372,"resize":"fit"}}}]}</t>
  </si>
  <si>
    <t>1283403031862743040</t>
  </si>
  <si>
    <t>Dodocanspell</t>
  </si>
  <si>
    <t>What's not to like about this?
Antifa doing2 America what America does w Antifa-like 
"rebels" n "freedom fighters" in nations it wants to plunder.
Karma has come calling with "made in the USA" rebels, militants and freedom fighters.  Enjoy!!
#cdnpoli #tcot #TOpoli #BLM #Antifas https://t.co/B8MXv1h0mc</t>
  </si>
  <si>
    <t>Wed Jul 15 14:08:21 +0000 2020</t>
  </si>
  <si>
    <t>93112589</t>
  </si>
  <si>
    <t>http://pbs.twimg.com/profile_images/547987644/dodo2_normal.jpg</t>
  </si>
  <si>
    <t>http://twitter.com/Dodocanspell/statuses/1283403031862743040</t>
  </si>
  <si>
    <t>{"hashtags":[{"text":"cdnpoli","indices":[244,252]},{"text":"tcot","indices":[253,258]},{"text":"TOpoli","indices":[259,266]},{"text":"BLM","indices":[267,271]},{"text":"Antifas","indices":[272,280]}],"symbols":[],"user_mentions":[],"urls":[{"url":"https://t.co/B8MXv1h0mc","expanded_url":"https://twitter.com/MrAndyNgo/status/1283385614843379713","display_url":"twitter.com/MrAndyNgo/stat…","indices":[281,304]}]}</t>
  </si>
  <si>
    <t>1283403000816574467</t>
  </si>
  <si>
    <t>MsJadeOnline</t>
  </si>
  <si>
    <t>REAL FACTS HERE, NOT CLUELESS OPINIONS!😫🙏🏽👇🏽 @realDonaldTrump #BLM https://t.co/U1WFn7xBEc</t>
  </si>
  <si>
    <t>Wed Jul 15 14:08:14 +0000 2020</t>
  </si>
  <si>
    <t>481990160</t>
  </si>
  <si>
    <t>http://pbs.twimg.com/profile_images/1267760216625602561/CX5YtFyO_normal.jpg</t>
  </si>
  <si>
    <t>http://twitter.com/MsJadeOnline/statuses/1283403000816574467</t>
  </si>
  <si>
    <t>{"hashtags":[{"text":"BLM","indices":[62,66]}],"symbols":[],"user_mentions":[{"screen_name":"realDonaldTrump","name":"Donald J. Trump","id":25073877,"id_str":"25073877","indices":[45,61]}],"urls":[{"url":"https://t.co/U1WFn7xBEc","expanded_url":"https://twitter.com/joemfox/status/1267829550286684161","display_url":"twitter.com/joemfox/status…","indices":[67,90]}]}</t>
  </si>
  <si>
    <t>1283402986669199362</t>
  </si>
  <si>
    <t>starlordtaylor</t>
  </si>
  <si>
    <t>How do I have so many white friends who love to imitate black culture but then post shit like "all lives matter" and think they have any leg to stand on? 
Stop. With. The. Stupid.
#BLM</t>
  </si>
  <si>
    <t>Wed Jul 15 14:08:11 +0000 2020</t>
  </si>
  <si>
    <t>445879441</t>
  </si>
  <si>
    <t>http://pbs.twimg.com/profile_images/1276956749153665025/LVYWRzeT_normal.jpg</t>
  </si>
  <si>
    <t>http://twitter.com/starlordtaylor/statuses/1283402986669199362</t>
  </si>
  <si>
    <t>{"hashtags":[{"text":"BLM","indices":[182,186]}],"symbols":[],"user_mentions":[],"urls":[]}</t>
  </si>
  <si>
    <t>1283402982864957440</t>
  </si>
  <si>
    <t>nabcrmp</t>
  </si>
  <si>
    <t>"Great Things Never Come From Comfort Zones." Choose to push past your limits!
.
.
. 
#NABCRMP #NonProfit #BlackProfessionals #BlackNonprofit #ComplianceProfessionals #BlackComplianceProfessionals #BlackCareerOpportunities #BlackLivesMatter #BLM https://t.co/nlmxWd2O82</t>
  </si>
  <si>
    <t>Wed Jul 15 14:08:10 +0000 2020</t>
  </si>
  <si>
    <t>1265081809060204544</t>
  </si>
  <si>
    <t>&lt;a href="https://cloudcampaign.io/" rel="nofollow"&gt;Cloud Campaign&lt;/a&gt;</t>
  </si>
  <si>
    <t>http://pbs.twimg.com/profile_images/1265082668477227011/pHKvnlKk_normal.jpg</t>
  </si>
  <si>
    <t>http://twitter.com/nabcrmp/statuses/1283402982864957440</t>
  </si>
  <si>
    <t>{"hashtags":[{"text":"NABCRMP","indices":[88,96]},{"text":"NonProfit","indices":[97,107]},{"text":"BlackProfessionals","indices":[108,127]},{"text":"BlackNonprofit","indices":[128,143]},{"text":"ComplianceProfessionals","indices":[144,168]},{"text":"BlackComplianceProfessionals","indices":[169,198]},{"text":"BlackCareerOpportunities","indices":[199,224]},{"text":"BlackLivesMatter","indices":[225,242]},{"text":"BLM","indices":[243,247]}],"symbols":[],"user_mentions":[],"urls":[],"media":[{"id":1283402974908362800,"id_str":"1283402974908362752","indices":[248,271],"media_url":"http://pbs.twimg.com/media/Ec-QNLcXsAAFkza.jpg","media_url_https":"https://pbs.twimg.com/media/Ec-QNLcXsAAFkza.jpg","url":"https://t.co/nlmxWd2O82","display_url":"pic.twitter.com/nlmxWd2O82","expanded_url":"https://twitter.com/nabcrmp/status/1283402982864957440/photo/1","type":"photo","sizes":{"thumb":{"w":150,"h":150,"resize":"crop"},"medium":{"w":1200,"h":800,"resize":"fit"},"large":{"w":2048,"h":1365,"resize":"fit"},"small":{"w":680,"h":453,"resize":"fit"}}}]}</t>
  </si>
  <si>
    <t>1283402960949727233</t>
  </si>
  <si>
    <t>Phallangicide</t>
  </si>
  <si>
    <t>Fuck yes!! #BLM #FightThePower https://t.co/8uwam7uOYJ</t>
  </si>
  <si>
    <t>Wed Jul 15 14:08:05 +0000 2020</t>
  </si>
  <si>
    <t>1248078480719429632</t>
  </si>
  <si>
    <t>http://pbs.twimg.com/profile_images/1248079422298693634/Gh36Tr_n_normal.jpg</t>
  </si>
  <si>
    <t>http://twitter.com/Phallangicide/statuses/1283402960949727233</t>
  </si>
  <si>
    <t>{"hashtags":[{"text":"BLM","indices":[11,15]},{"text":"FightThePower","indices":[16,30]}],"symbols":[],"user_mentions":[],"urls":[{"url":"https://t.co/8uwam7uOYJ","expanded_url":"https://twitter.com/PA/status/1283321141436854273","display_url":"twitter.com/PA/status/1283…","indices":[31,54]}]}</t>
  </si>
  <si>
    <t>1283402913608617985</t>
  </si>
  <si>
    <t>libertynation</t>
  </si>
  <si>
    <t>@FoxNews' @lizpeek: “...a new @MonmouthPoll showing that a great number of Americans, though supportive of police reform and conscious of our racial divide, have declining sympathy with the #BLM movement and the notion that racial prejudice is a major problem for the U.S.”</t>
  </si>
  <si>
    <t>Wed Jul 15 14:07:53 +0000 2020</t>
  </si>
  <si>
    <t>1367531</t>
  </si>
  <si>
    <t>FoxNews</t>
  </si>
  <si>
    <t>101162534</t>
  </si>
  <si>
    <t>http://pbs.twimg.com/profile_images/1024768333814484992/na88Uf7c_normal.jpg</t>
  </si>
  <si>
    <t>http://twitter.com/libertynation/statuses/1283402913608617985</t>
  </si>
  <si>
    <t>{"hashtags":[{"text":"BLM","indices":[190,194]}],"symbols":[],"user_mentions":[{"screen_name":"FoxNews","name":"Fox News","id":1367531,"id_str":"1367531","indices":[0,8]},{"screen_name":"lizpeek","name":"Liz Peek","id":64701125,"id_str":"64701125","indices":[10,18]},{"screen_name":"MonmouthPoll","name":"MonmouthPoll","id":3130866934,"id_str":"3130866934","indices":[30,43]}],"urls":[]}</t>
  </si>
  <si>
    <t>1283402903458381827</t>
  </si>
  <si>
    <t>QuestFanning</t>
  </si>
  <si>
    <t>Enjoying ⁦@ShaneTHazel⁩ #RADICAL ep33!
What did the Libertarians do this weekend? Eat a what,Nick? Who's new LNC Chair? #BlackLivesMatter #BLM Jo!
#Rad
#Peace
#Liberty
#FreeMarkets
#NaturalRights
#NaturalLaw
#Liberty
#TeamLiberty
#LibertyRising https://t.co/Ru5pyDr91U</t>
  </si>
  <si>
    <t>Wed Jul 15 14:07:51 +0000 2020</t>
  </si>
  <si>
    <t>1638758143</t>
  </si>
  <si>
    <t>http://pbs.twimg.com/profile_images/1202714917385715712/Q_YJU_C__normal.jpg</t>
  </si>
  <si>
    <t>http://twitter.com/QuestFanning/statuses/1283402903458381827</t>
  </si>
  <si>
    <t>{"hashtags":[{"text":"RADICAL","indices":[24,32]},{"text":"BlackLivesMatter","indices":[121,138]},{"text":"BLM","indices":[139,143]},{"text":"Rad","indices":[149,153]},{"text":"Peace","indices":[155,161]},{"text":"Liberty","indices":[162,170]},{"text":"FreeMarkets","indices":[171,183]},{"text":"NaturalRights","indices":[185,199]},{"text":"NaturalLaw","indices":[200,211]},{"text":"Liberty","indices":[212,220]},{"text":"TeamLiberty","indices":[221,233]},{"text":"LibertyRising","indices":[234,248]}],"symbols":[],"user_mentions":[{"screen_name":"ShaneTHazel","name":"Shane Hazel","id":123036487,"id_str":"123036487","indices":[10,22]}],"urls":[{"url":"https://t.co/Ru5pyDr91U","expanded_url":"https://podcasts.apple.com/us/podcast/radical/id1508768080?i=1000484582346","display_url":"podcasts.apple.com/us/podcast/rad…","indices":[249,272]}]}</t>
  </si>
  <si>
    <t>1283402900430036994</t>
  </si>
  <si>
    <t>#amIracistYet 
#AreYouRacistYet 
#antifa 
#blm 
#PokeTheBear 
#NukinFuts 
#democrats https://t.co/19TqO8zXlJ</t>
  </si>
  <si>
    <t>Wed Jul 15 14:07:50 +0000 2020</t>
  </si>
  <si>
    <t>http://twitter.com/BobbyCampo/statuses/1283402900430036994</t>
  </si>
  <si>
    <t>{"hashtags":[{"text":"amIracistYet","indices":[0,13]},{"text":"AreYouRacistYet","indices":[15,31]},{"text":"antifa","indices":[33,40]},{"text":"blm","indices":[42,46]},{"text":"PokeTheBear","indices":[48,60]},{"text":"NukinFuts","indices":[62,72]},{"text":"democrats","indices":[74,84]}],"symbols":[],"user_mentions":[],"urls":[{"url":"https://t.co/19TqO8zXlJ","expanded_url":"https://twitter.com/Santos4Congress/status/1283040067162906625","display_url":"twitter.com/Santos4Congres…","indices":[85,108]}]}</t>
  </si>
  <si>
    <t>1283402895287820296</t>
  </si>
  <si>
    <t>Frances30461468</t>
  </si>
  <si>
    <t>@TMZ @TooFab Good! A racist is a racist no matter the color of his skin! I don’t stand by #RacistInChief So I certainly won’t stand by #NickCannon &amp;amp; his racist words! You’re racist if you support either of them! I’ll still continue to fight for #Equality tho! #BLM 🖤✊ https://t.co/GJhzV1wtkx</t>
  </si>
  <si>
    <t>Wed Jul 15 14:07:49 +0000 2020</t>
  </si>
  <si>
    <t>16331010</t>
  </si>
  <si>
    <t>TMZ</t>
  </si>
  <si>
    <t>1277723358789079040</t>
  </si>
  <si>
    <t>1283395922328793088</t>
  </si>
  <si>
    <t>http://pbs.twimg.com/profile_images/1278877765232541696/qTDFscmQ_normal.jpg</t>
  </si>
  <si>
    <t>http://twitter.com/Frances30461468/statuses/1283402895287820296</t>
  </si>
  <si>
    <t>{"hashtags":[{"text":"RacistInChief","indices":[90,104]},{"text":"NickCannon","indices":[135,146]},{"text":"Equality","indices":[249,258]},{"text":"BLM","indices":[264,268]}],"symbols":[],"user_mentions":[{"screen_name":"TMZ","name":"TMZ","id":16331010,"id_str":"16331010","indices":[0,4]},{"screen_name":"TooFab","name":"TooFab","id":116547240,"id_str":"116547240","indices":[5,12]}],"urls":[],"media":[{"id":1283402885229879300,"id_str":"1283402885229879296","indices":[272,295],"media_url":"http://pbs.twimg.com/tweet_video_thumb/Ec-QH9XWoAAFzZY.jpg","media_url_https":"https://pbs.twimg.com/tweet_video_thumb/Ec-QH9XWoAAFzZY.jpg","url":"https://t.co/GJhzV1wtkx","display_url":"pic.twitter.com/GJhzV1wtkx","expanded_url":"https://twitter.com/Frances30461468/status/1283402895287820296/photo/1","type":"photo","sizes":{"small":{"w":480,"h":480,"resize":"fit"},"thumb":{"w":150,"h":150,"resize":"crop"},"large":{"w":480,"h":480,"resize":"fit"},"medium":{"w":480,"h":480,"resize":"fit"}}}]}</t>
  </si>
  <si>
    <t>1283402855249059840</t>
  </si>
  <si>
    <t>AmericaObtuse</t>
  </si>
  <si>
    <t>News flash bipolar #AssClown #KanyeWest was never running, he never filed paperwork &amp;amp; missed the deadline for at least 5 states to get on the November Ballots. Just another coordinate #Trump distraction from #BountyGate or #BLM for media chum.  https://t.co/GWhZE32cMQ</t>
  </si>
  <si>
    <t>Wed Jul 15 14:07:39 +0000 2020</t>
  </si>
  <si>
    <t>1135277164520247297</t>
  </si>
  <si>
    <t>http://pbs.twimg.com/profile_images/1135591126356897792/Pv5jqaaC_normal.jpg</t>
  </si>
  <si>
    <t>Uranus</t>
  </si>
  <si>
    <t>http://twitter.com/AmericaObtuse/statuses/1283402855249059840</t>
  </si>
  <si>
    <t>{"hashtags":[{"text":"AssClown","indices":[19,28]},{"text":"KanyeWest","indices":[29,39]},{"text":"Trump","indices":[188,194]},{"text":"BountyGate","indices":[212,223]},{"text":"BLM","indices":[227,231]}],"symbols":[],"user_mentions":[],"urls":[{"url":"https://t.co/GWhZE32cMQ","expanded_url":"https://thehill.com/blogs/in-the-know/in-the-know/507407-advisor-says-kanye-west-no-longer-trying-to-run-for-president","display_url":"thehill.com/blogs/in-the-k…","indices":[249,272]}]}</t>
  </si>
  <si>
    <t>1283402815415767041</t>
  </si>
  <si>
    <t>EndTimesPR51</t>
  </si>
  <si>
    <t>#BLMisBullshit #BLM #NIGGERS #Scumbags https://t.co/C9OyQJbatZ https://t.co/2UGuTYEHyq</t>
  </si>
  <si>
    <t>Wed Jul 15 14:07:30 +0000 2020</t>
  </si>
  <si>
    <t>1152602648748679169</t>
  </si>
  <si>
    <t>http://pbs.twimg.com/profile_images/1283020279468482561/orPzBZSV_normal.jpg</t>
  </si>
  <si>
    <t>http://twitter.com/EndTimesPR51/statuses/1283402815415767041</t>
  </si>
  <si>
    <t>{"hashtags":[{"text":"BLMisBullshit","indices":[0,14]},{"text":"BLM","indices":[15,19]},{"text":"NIGGERS","indices":[20,28]},{"text":"Scumbags","indices":[29,38]}],"symbols":[],"user_mentions":[],"urls":[{"url":"https://t.co/C9OyQJbatZ","expanded_url":"https://twitter.com/moniquegonzales/status/1283190145588461568","display_url":"twitter.com/moniquegonzale…","indices":[39,62]}],"media":[{"id":1283402613992587300,"id_str":"1283402613992587265","indices":[63,86],"media_url":"http://pbs.twimg.com/media/Ec-P4K7WAAE85EF.png","media_url_https":"https://pbs.twimg.com/media/Ec-P4K7WAAE85EF.png","url":"https://t.co/2UGuTYEHyq","display_url":"pic.twitter.com/2UGuTYEHyq","expanded_url":"https://twitter.com/EndTimesPR51/status/1283402815415767041/photo/1","type":"photo","sizes":{"large":{"w":1093,"h":527,"resize":"fit"},"medium":{"w":1093,"h":527,"resize":"fit"},"small":{"w":680,"h":328,"resize":"fit"},"thumb":{"w":150,"h":150,"resize":"crop"}}}]}</t>
  </si>
  <si>
    <t>1283402755147567104</t>
  </si>
  <si>
    <t>@heatherdb1 @BuzzPatterson @WhiteHouse #youaintblack #biden #blm</t>
  </si>
  <si>
    <t>Wed Jul 15 14:07:15 +0000 2020</t>
  </si>
  <si>
    <t>27148509</t>
  </si>
  <si>
    <t>heatherdb1</t>
  </si>
  <si>
    <t>1283389163295793152</t>
  </si>
  <si>
    <t>http://twitter.com/DanielMDavidson/statuses/1283402755147567104</t>
  </si>
  <si>
    <t>{"hashtags":[{"text":"youaintblack","indices":[39,52]},{"text":"biden","indices":[53,59]},{"text":"blm","indices":[60,64]}],"symbols":[],"user_mentions":[{"screen_name":"heatherdb1","name":"heatherdb1","id":27148509,"id_str":"27148509","indices":[0,11]},{"screen_name":"BuzzPatterson","name":"Buzz Patterson for Congress (CA-7)","id":15986949,"id_str":"15986949","indices":[12,26]},{"screen_name":"WhiteHouse","name":"The White House","id":822215673812119600,"id_str":"822215673812119553","indices":[27,38]}],"urls":[]}</t>
  </si>
  <si>
    <t>1283402736499920896</t>
  </si>
  <si>
    <t>Klipkop12</t>
  </si>
  <si>
    <t>@JimmyRamokgopa @fiebiePup @BiancavanWyk16 @ErnstRoets And #BLM/#GeorgeFloyd is not painted as a racial matter? 🤷</t>
  </si>
  <si>
    <t>Wed Jul 15 14:07:11 +0000 2020</t>
  </si>
  <si>
    <t>799932163</t>
  </si>
  <si>
    <t>JimmyRamokgopa</t>
  </si>
  <si>
    <t>936203221957308416</t>
  </si>
  <si>
    <t>1281847145671397376</t>
  </si>
  <si>
    <t>http://pbs.twimg.com/profile_images/1122574124654702598/JDN1XKZZ_normal.png</t>
  </si>
  <si>
    <t>http://twitter.com/Klipkop12/statuses/1283402736499920896</t>
  </si>
  <si>
    <t>{"hashtags":[{"text":"BLM","indices":[59,63]},{"text":"GeorgeFloyd","indices":[64,76]}],"symbols":[],"user_mentions":[{"screen_name":"JimmyRamokgopa","name":"Jimmy Ramokgopa","id":799932163,"id_str":"799932163","indices":[0,15]},{"screen_name":"fiebiePup","name":"FiebiePup⏳🇿🇦","id":305245773,"id_str":"305245773","indices":[16,26]},{"screen_name":"BiancavanWyk16","name":"Bianca van Wyk🇿🇦","id":1127449471929999400,"id_str":"1127449471929999361","indices":[27,42]},{"screen_name":"ErnstRoets","name":"Ernst Roets","id":77046494,"id_str":"77046494","indices":[43,54]}],"urls":[]}</t>
  </si>
  <si>
    <t>1283402732783771649</t>
  </si>
  <si>
    <t>TheSaintRaps</t>
  </si>
  <si>
    <t>@Gluadentus1 @JoshuaPotash Some movements are worth dying for #BLM #BlackLivesMatter #BlackLivesMatterUK</t>
  </si>
  <si>
    <t>Wed Jul 15 14:07:10 +0000 2020</t>
  </si>
  <si>
    <t>1014413344067866629</t>
  </si>
  <si>
    <t>Gluadentus1</t>
  </si>
  <si>
    <t>3785223322</t>
  </si>
  <si>
    <t>1282882488914767872</t>
  </si>
  <si>
    <t>http://pbs.twimg.com/profile_images/1273919125065211905/FbZkcRgK_normal.jpg</t>
  </si>
  <si>
    <t>http://twitter.com/TheSaintRaps/statuses/1283402732783771649</t>
  </si>
  <si>
    <t>{"hashtags":[{"text":"BLM","indices":[62,66]},{"text":"BlackLivesMatter","indices":[67,84]},{"text":"BlackLivesMatterUK","indices":[85,104]}],"symbols":[],"user_mentions":[{"screen_name":"Gluadentus1","name":"Jay N.","id":1014413344067866600,"id_str":"1014413344067866629","indices":[0,12]},{"screen_name":"JoshuaPotash","name":"Joshua Potash","id":1090715513586679800,"id_str":"1090715513586679813","indices":[13,26]}],"urls":[]}</t>
  </si>
  <si>
    <t>1283402705981943808</t>
  </si>
  <si>
    <t>mokvohk</t>
  </si>
  <si>
    <t>The above confrontation occured perhaps 15 minutes after the first video.
It's maybe the 30th time I've watched L.E.O.s try to bait #BLM protesters into #Violence, but very mildly, this time. They've obviously been told again to behave.
#PortlandProtests</t>
  </si>
  <si>
    <t>Wed Jul 15 14:07:04 +0000 2020</t>
  </si>
  <si>
    <t>273020897</t>
  </si>
  <si>
    <t>1283401654071484416</t>
  </si>
  <si>
    <t>http://pbs.twimg.com/profile_images/746479807563632640/rL3dwc_l_normal.jpg</t>
  </si>
  <si>
    <t>Portland, OR - U.S.</t>
  </si>
  <si>
    <t>http://twitter.com/mokvohk/statuses/1283402705981943808</t>
  </si>
  <si>
    <t>{"hashtags":[{"text":"BLM","indices":[133,137]},{"text":"Violence","indices":[154,163]},{"text":"PortlandProtests","indices":[239,256]}],"symbols":[],"user_mentions":[],"urls":[]}</t>
  </si>
  <si>
    <t>1283402654476050432</t>
  </si>
  <si>
    <t>zwallace8908</t>
  </si>
  <si>
    <t>Child And His Moms
Fighting for their place in the world 
#BlackLivesMatter #BLM #LoveIsLove #LoveWins #InstaGay #Gay #GayGirl #Lesbian #GayLove #GayCouple #GayFamily #GayWorld #GayLife #Gaystagram #GayFollow… https://t.co/mEvFlOEgOh</t>
  </si>
  <si>
    <t>Wed Jul 15 14:06:51 +0000 2020</t>
  </si>
  <si>
    <t>loc: 40.7142,-74.0064</t>
  </si>
  <si>
    <t>297732920</t>
  </si>
  <si>
    <t>http://pbs.twimg.com/profile_images/1162359627801141248/eDOWc1YF_normal.jpg</t>
  </si>
  <si>
    <t>http://twitter.com/zwallace8908/statuses/1283402654476050432</t>
  </si>
  <si>
    <t>{"hashtags":[{"text":"BlackLivesMatter","indices":[60,77]},{"text":"BLM","indices":[78,82]},{"text":"LoveIsLove","indices":[83,94]},{"text":"LoveWins","indices":[95,104]},{"text":"InstaGay","indices":[105,114]},{"text":"Gay","indices":[115,119]},{"text":"GayGirl","indices":[120,128]},{"text":"Lesbian","indices":[129,137]},{"text":"GayLove","indices":[138,146]},{"text":"GayCouple","indices":[147,157]},{"text":"GayFamily","indices":[158,168]},{"text":"GayWorld","indices":[169,178]},{"text":"GayLife","indices":[179,187]},{"text":"Gaystagram","indices":[188,199]},{"text":"GayFollow","indices":[200,210]}],"symbols":[],"user_mentions":[],"urls":[{"url":"https://t.co/mEvFlOEgOh","expanded_url":"https://www.instagram.com/p/CCql0Xch_tD/?igshid=wqbqaporcsvy","display_url":"instagram.com/p/CCql0Xch_tD/…","indices":[212,235]}]}</t>
  </si>
  <si>
    <t>1283402607785123849</t>
  </si>
  <si>
    <t>sinezile2</t>
  </si>
  <si>
    <t>My new video just dropped 🚨 white people, #BLM, #GBV and academics are all discussed in this Life Update / GRWM. Tap the link and Enjoy 🤍
https://t.co/wWkx9nREcw</t>
  </si>
  <si>
    <t>Wed Jul 15 14:06:40 +0000 2020</t>
  </si>
  <si>
    <t>980500523873947648</t>
  </si>
  <si>
    <t>http://pbs.twimg.com/profile_images/1261264280764264448/SHijY5Oo_normal.jpg</t>
  </si>
  <si>
    <t>South Africa</t>
  </si>
  <si>
    <t>http://twitter.com/sinezile2/statuses/1283402607785123849</t>
  </si>
  <si>
    <t>{"hashtags":[{"text":"BLM","indices":[42,46]},{"text":"GBV","indices":[48,52]}],"symbols":[],"user_mentions":[],"urls":[{"url":"https://t.co/wWkx9nREcw","expanded_url":"https://youtu.be/Q6EQktJI9sc","display_url":"youtu.be/Q6EQktJI9sc","indices":[138,161]}]}</t>
  </si>
  <si>
    <t>1283402586738102272</t>
  </si>
  <si>
    <t>UmbreoNoctie</t>
  </si>
  <si>
    <t>I cried ✊🏻😍
#BLM #BlackLivesMatter https://t.co/u2aF0myUEZ</t>
  </si>
  <si>
    <t>Wed Jul 15 14:06:35 +0000 2020</t>
  </si>
  <si>
    <t>404856793</t>
  </si>
  <si>
    <t>http://pbs.twimg.com/profile_images/1261408715489587201/ESDSJMzQ_normal.jpg</t>
  </si>
  <si>
    <t>http://twitter.com/UmbreoNoctie/statuses/1283402586738102272</t>
  </si>
  <si>
    <t>{"hashtags":[{"text":"BLM","indices":[12,16]},{"text":"BlackLivesMatter","indices":[17,34]}],"symbols":[],"user_mentions":[],"urls":[{"url":"https://t.co/u2aF0myUEZ","expanded_url":"https://twitter.com/PA/status/1283321141436854273","display_url":"twitter.com/PA/status/1283…","indices":[35,58]}]}</t>
  </si>
  <si>
    <t>1283402541859065857</t>
  </si>
  <si>
    <t>MrsFisher304</t>
  </si>
  <si>
    <t>@dianadizoglio @rep_campbell
Do not support this bill 4 Essex County! It’s wrong &amp;amp; not the answer 2 supporting the #BLM movement. Supporting BLM does not mean punishing all 💙 
~This Constituent
cc: @MethuenPolice @WilmingtonMAPD 
https://t.co/fnk5oZaTqs via @wordpressdotcom</t>
  </si>
  <si>
    <t>Wed Jul 15 14:06:25 +0000 2020</t>
  </si>
  <si>
    <t>231628163</t>
  </si>
  <si>
    <t>DianaDiZoglio</t>
  </si>
  <si>
    <t>880439745662373889</t>
  </si>
  <si>
    <t>http://pbs.twimg.com/profile_images/880444552078917632/Mn9qajRT_normal.jpg</t>
  </si>
  <si>
    <t>Methuen, MA</t>
  </si>
  <si>
    <t>http://twitter.com/MrsFisher304/statuses/1283402541859065857</t>
  </si>
  <si>
    <t>{"hashtags":[{"text":"BLM","indices":[119,123]}],"symbols":[],"user_mentions":[{"screen_name":"DianaDiZoglio","name":"Diana DiZoglio","id":231628163,"id_str":"231628163","indices":[0,14]},{"screen_name":"rep_campbell","name":"Linda Dean Campbell","id":3313812382,"id_str":"3313812382","indices":[15,28]},{"screen_name":"MethuenPolice","name":"Methuen Police 🇺🇸","id":206909408,"id_str":"206909408","indices":[203,217]},{"screen_name":"WilmingtonMAPD","name":"Wilmington MA Police","id":179196569,"id_str":"179196569","indices":[218,233]},{"screen_name":"wordpressdotcom","name":"WordPress.com","id":823905,"id_str":"823905","indices":[264,280]}],"urls":[{"url":"https://t.co/fnk5oZaTqs","expanded_url":"https://wilmingtonapple.com/2020/07/14/police-reform-wilmington-police-parol-officers-union-disappointed-with-senate-bill-asks-residents-to-contact-state-reps/","display_url":"wilmingtonapple.com/2020/07/14/pol…","indices":[236,259]}]}</t>
  </si>
  <si>
    <t>1283402496006926337</t>
  </si>
  <si>
    <t>incognito911</t>
  </si>
  <si>
    <t>@MSNBC #BLM is a terrorist organization</t>
  </si>
  <si>
    <t>Wed Jul 15 14:06:14 +0000 2020</t>
  </si>
  <si>
    <t>2836421</t>
  </si>
  <si>
    <t>MSNBC</t>
  </si>
  <si>
    <t>20059293</t>
  </si>
  <si>
    <t>1283402067676102661</t>
  </si>
  <si>
    <t>http://pbs.twimg.com/profile_images/1084725924/macosxlogo_normal.png</t>
  </si>
  <si>
    <t>10002</t>
  </si>
  <si>
    <t>http://twitter.com/incognito911/statuses/1283402496006926337</t>
  </si>
  <si>
    <t>{"hashtags":[{"text":"BLM","indices":[7,11]}],"symbols":[],"user_mentions":[{"screen_name":"MSNBC","name":"MSNBC","id":2836421,"id_str":"2836421","indices":[0,6]}],"urls":[]}</t>
  </si>
  <si>
    <t>1283402470824255492</t>
  </si>
  <si>
    <t>I propose the dismantling and physical destruction of all Ivy League Colleges and Universities.
The seed money to fund these institutions came from white privileged colonial imperialist.
#blm #BLMmovement #marxistproposalnut</t>
  </si>
  <si>
    <t>Wed Jul 15 14:06:08 +0000 2020</t>
  </si>
  <si>
    <t>http://twitter.com/Street_Beater/statuses/1283402470824255492</t>
  </si>
  <si>
    <t>{"hashtags":[{"text":"blm","indices":[189,193]},{"text":"BLMmovement","indices":[194,206]},{"text":"marxistproposalnut","indices":[207,226]}],"symbols":[],"user_mentions":[],"urls":[]}</t>
  </si>
  <si>
    <t>1283402439736152064</t>
  </si>
  <si>
    <t>carrieb64740149</t>
  </si>
  <si>
    <t>"#Biden's Entire Career Has Been a Gift to the #CCP Chinese Communist Party" - President #Trump SHREDS Biden's Policies at #WH Press Conference. #DNC #BLM #Antifa Yeah, he did! #SWEET https://t.co/W3cfSxNnJ8</t>
  </si>
  <si>
    <t>Wed Jul 15 14:06:00 +0000 2020</t>
  </si>
  <si>
    <t>1185566269380136960</t>
  </si>
  <si>
    <t>http://pbs.twimg.com/profile_images/1189723234012413953/LyDY7un2_normal.jpg</t>
  </si>
  <si>
    <t>http://twitter.com/carrieb64740149/statuses/1283402439736152064</t>
  </si>
  <si>
    <t>{"hashtags":[{"text":"Biden","indices":[1,7]},{"text":"CCP","indices":[47,51]},{"text":"Trump","indices":[89,95]},{"text":"WH","indices":[123,126]},{"text":"DNC","indices":[145,149]},{"text":"BLM","indices":[150,154]},{"text":"Antifa","indices":[155,162]},{"text":"SWEET","indices":[177,183]}],"symbols":[],"user_mentions":[],"urls":[{"url":"https://t.co/W3cfSxNnJ8","expanded_url":"https://twitter.com/paulbhb/status/1283397938497024001","display_url":"twitter.com/paulbhb/status…","indices":[184,207]}]}</t>
  </si>
  <si>
    <t>1283402405984575490</t>
  </si>
  <si>
    <t>That’s what happens to “peaceful” protestors   This is also a product of #BLM https://t.co/PAnANIlcn0 https://t.co/Reetw9NEGI</t>
  </si>
  <si>
    <t>Wed Jul 15 14:05:52 +0000 2020</t>
  </si>
  <si>
    <t>http://twitter.com/deedee_cicero/statuses/1283402405984575490</t>
  </si>
  <si>
    <t>{"hashtags":[{"text":"BLM","indices":[73,77]}],"symbols":[],"user_mentions":[],"urls":[{"url":"https://t.co/PAnANIlcn0","expanded_url":"https://newyork.cbslocal.com/2020/07/13/1-year-old-boy-shot-to-death-outside-brooklyn-playground/","display_url":"newyork.cbslocal.com/2020/07/13/1-y…","indices":[78,101]},{"url":"https://t.co/Reetw9NEGI","expanded_url":"https://twitter.com/joncoopertweets/status/1283158816255881218","display_url":"twitter.com/joncoopertweet…","indices":[102,125]}]}</t>
  </si>
  <si>
    <t>1283402384123797506</t>
  </si>
  <si>
    <t>usman_bin_m</t>
  </si>
  <si>
    <t>@OmerAR11 @RTErdogan @MQureshi1997 Shukr kar ye limit mei hai warna twitter ke userss ne kya kch ni kiyaaaa level up karraha ho chawalo mei mubarakbaad de #BLM</t>
  </si>
  <si>
    <t>Wed Jul 15 14:05:47 +0000 2020</t>
  </si>
  <si>
    <t>1070257332087533569</t>
  </si>
  <si>
    <t>OmerAR11</t>
  </si>
  <si>
    <t>1068118935222939648</t>
  </si>
  <si>
    <t>1283311901280280577</t>
  </si>
  <si>
    <t>http://pbs.twimg.com/profile_images/1283168369160716290/XoUqjWWi_normal.jpg</t>
  </si>
  <si>
    <t>Al Rayyan, Qatar</t>
  </si>
  <si>
    <t>http://twitter.com/usman_bin_m/statuses/1283402384123797506</t>
  </si>
  <si>
    <t>{"hashtags":[{"text":"BLM","indices":[155,159]}],"symbols":[],"user_mentions":[{"screen_name":"OmerAR11","name":"عمر🇶🇦🇵🇰","id":1070257332087533600,"id_str":"1070257332087533569","indices":[0,9]},{"screen_name":"RTErdogan","name":"Recep Tayyip Erdoğan","id":68034431,"id_str":"68034431","indices":[10,20]},{"screen_name":"MQureshi1997","name":"M Qureshi PTI 🇵🇰🇹🇷","id":754089050089328600,"id_str":"754089050089328640","indices":[21,34]}],"urls":[]}</t>
  </si>
  <si>
    <t>1283402378134327301</t>
  </si>
  <si>
    <t>femiokes</t>
  </si>
  <si>
    <t>*Credits: Unknown source for cartoon
#BlackLivesMatter #BLM https://t.co/YLjtAPFBO6</t>
  </si>
  <si>
    <t>Wed Jul 15 14:05:46 +0000 2020</t>
  </si>
  <si>
    <t>30833016</t>
  </si>
  <si>
    <t>1283399487151538178</t>
  </si>
  <si>
    <t>http://pbs.twimg.com/profile_images/866046230694051840/7o5q1lAE_normal.jpg</t>
  </si>
  <si>
    <t>London, UK</t>
  </si>
  <si>
    <t>http://twitter.com/femiokes/statuses/1283402378134327301</t>
  </si>
  <si>
    <t>{"hashtags":[{"text":"BlackLivesMatter","indices":[38,55]},{"text":"BLM","indices":[56,60]}],"symbols":[],"user_mentions":[],"urls":[],"media":[{"id":1283402371427643400,"id_str":"1283402371427643392","indices":[61,84],"media_url":"http://pbs.twimg.com/media/Ec-PqDTWsAALbH8.jpg","media_url_https":"https://pbs.twimg.com/media/Ec-PqDTWsAALbH8.jpg","url":"https://t.co/YLjtAPFBO6","display_url":"pic.twitter.com/YLjtAPFBO6","expanded_url":"https://twitter.com/femiokes/status/1283402378134327301/photo/1","type":"photo","sizes":{"thumb":{"w":150,"h":150,"resize":"crop"},"small":{"w":680,"h":643,"resize":"fit"},"medium":{"w":960,"h":908,"resize":"fit"},"large":{"w":960,"h":908,"resize":"fit"}}}]}</t>
  </si>
  <si>
    <t>1283402365413076992</t>
  </si>
  <si>
    <t>thesouthernrepo</t>
  </si>
  <si>
    <t>#BLMIsADomesticTerroristGroup #BLMisRacist #BLM https://t.co/xoG59Chdat</t>
  </si>
  <si>
    <t>Wed Jul 15 14:05:43 +0000 2020</t>
  </si>
  <si>
    <t>1105151018554281984</t>
  </si>
  <si>
    <t>http://pbs.twimg.com/profile_images/1105151341415010310/iUepZwtF_normal.jpg</t>
  </si>
  <si>
    <t>Georgia, USA</t>
  </si>
  <si>
    <t>http://twitter.com/thesouthernrepo/statuses/1283402365413076992</t>
  </si>
  <si>
    <t>{"hashtags":[{"text":"BLMIsADomesticTerroristGroup","indices":[0,29]},{"text":"BLMisRacist","indices":[30,42]},{"text":"BLM","indices":[43,47]}],"symbols":[],"user_mentions":[],"urls":[],"media":[{"id":1283402363764715500,"id_str":"1283402363764715520","indices":[48,71],"media_url":"http://pbs.twimg.com/media/Ec-PpmwXsAAr3Xg.jpg","media_url_https":"https://pbs.twimg.com/media/Ec-PpmwXsAAr3Xg.jpg","url":"https://t.co/xoG59Chdat","display_url":"pic.twitter.com/xoG59Chdat","expanded_url":"https://twitter.com/thesouthernrepo/status/1283402365413076992/photo/1","type":"photo","sizes":{"thumb":{"w":150,"h":150,"resize":"crop"},"medium":{"w":720,"h":656,"resize":"fit"},"small":{"w":680,"h":620,"resize":"fit"},"large":{"w":720,"h":656,"resize":"fit"}}}]}</t>
  </si>
  <si>
    <t>1283402358014095361</t>
  </si>
  <si>
    <t>nash_vision</t>
  </si>
  <si>
    <t>@NBCPolitics Black men account for 50% of murders. Fact. Look it up #blm #trump</t>
  </si>
  <si>
    <t>Wed Jul 15 14:05:41 +0000 2020</t>
  </si>
  <si>
    <t>117615499</t>
  </si>
  <si>
    <t>http://pbs.twimg.com/profile_images/526671997921529856/fbfXVKkh_normal.jpeg</t>
  </si>
  <si>
    <t>newcastle</t>
  </si>
  <si>
    <t>http://twitter.com/nash_vision/statuses/1283402358014095361</t>
  </si>
  <si>
    <t>{"hashtags":[{"text":"blm","indices":[68,72]},{"text":"trump","indices":[73,79]}],"symbols":[],"user_mentions":[{"screen_name":"NBCPolitics","name":"NBC Politics","id":11856032,"id_str":"11856032","indices":[0,12]}],"urls":[]}</t>
  </si>
  <si>
    <t>1283402315815321612</t>
  </si>
  <si>
    <t>BritoIsh</t>
  </si>
  <si>
    <t>I thought you'd be interested in this story 
 Dancers outside Brooklyn jail are ‘cover movement’ for #NXIVM sex cult
#GhislaineMaxwell
#teigen
#BLM #ANTIFA #ISLAM #COMMIS #DNC
ARE
#DEATHTOAMERICA CULTS 
 https://t.co/IMxmtPspF2</t>
  </si>
  <si>
    <t>Wed Jul 15 14:05:31 +0000 2020</t>
  </si>
  <si>
    <t>1263153449279111168</t>
  </si>
  <si>
    <t>http://pbs.twimg.com/profile_images/1263211587835514880/5XmhebdP_normal.jpg</t>
  </si>
  <si>
    <t>East Coast USA💎</t>
  </si>
  <si>
    <t>http://twitter.com/BritoIsh/statuses/1283402315815321612</t>
  </si>
  <si>
    <t>{"hashtags":[{"text":"NXIVM","indices":[103,109]},{"text":"GhislaineMaxwell","indices":[120,137]},{"text":"teigen","indices":[138,145]},{"text":"BLM","indices":[146,150]},{"text":"ANTIFA","indices":[151,158]},{"text":"ISLAM","indices":[159,165]},{"text":"COMMIS","indices":[166,173]},{"text":"DNC","indices":[174,178]},{"text":"DEATHTOAMERICA","indices":[183,198]}],"symbols":[],"user_mentions":[],"urls":[{"url":"https://t.co/IMxmtPspF2","expanded_url":"https://nypost.com/2020/07/15/dancers-outside-brooklyn-jail-are-cover-movement-for-nxivm-sex-cult/","display_url":"nypost.com/2020/07/15/dan…","indices":[209,232]}]}</t>
  </si>
  <si>
    <t>1283402289903013889</t>
  </si>
  <si>
    <t>millaemm</t>
  </si>
  <si>
    <t>@RealSaleemJuma Wow, first world privileges are fucking amazing. Imagine being so oppressed by whites in USA, you loot, burn, murder and spew racist vitriol at them in every major institution, so they defund police to placate you. Can #BLM please show Palestinians how to do this?</t>
  </si>
  <si>
    <t>Wed Jul 15 14:05:25 +0000 2020</t>
  </si>
  <si>
    <t>1112258958339637248</t>
  </si>
  <si>
    <t>RealSaleemJuma</t>
  </si>
  <si>
    <t>472207543</t>
  </si>
  <si>
    <t>1283399323024150529</t>
  </si>
  <si>
    <t>http://pbs.twimg.com/profile_images/1060150907671924736/fb110vp7_normal.jpg</t>
  </si>
  <si>
    <t>The World</t>
  </si>
  <si>
    <t>http://twitter.com/millaemm/statuses/1283402289903013889</t>
  </si>
  <si>
    <t>{"hashtags":[{"text":"BLM","indices":[235,239]}],"symbols":[],"user_mentions":[{"screen_name":"RealSaleemJuma","name":"Chad of the CHAZ","id":1112258958339637200,"id_str":"1112258958339637248","indices":[0,15]}],"urls":[]}</t>
  </si>
  <si>
    <t>1283402287378038786</t>
  </si>
  <si>
    <t>ThruTheEyesofJ</t>
  </si>
  <si>
    <t>#blackgirlmagic #blogger #lifestyleblogger #instablog #womenwhowrite #authorsofinstagram #writersofinstagram #writerscommunity #writer #writers #writerslife #writersofig #bloggerstyle #bloggerlife #lifestyleblogger #MSWarrior #msbeauty #writerwithMS #BLM #AUTHOR #feminist. https://t.co/0QWKFuNfCs</t>
  </si>
  <si>
    <t>Wed Jul 15 14:05:24 +0000 2020</t>
  </si>
  <si>
    <t>1074403817360363520</t>
  </si>
  <si>
    <t>http://pbs.twimg.com/profile_images/1171208160796979200/UaJuZeA-_normal.jpg</t>
  </si>
  <si>
    <t>http://twitter.com/ThruTheEyesofJ/statuses/1283402287378038786</t>
  </si>
  <si>
    <t>{"hashtags":[{"text":"blackgirlmagic","indices":[0,15]},{"text":"blogger","indices":[16,24]},{"text":"lifestyleblogger","indices":[25,42]},{"text":"instablog","indices":[43,53]},{"text":"womenwhowrite","indices":[54,68]},{"text":"authorsofinstagram","indices":[69,88]},{"text":"writersofinstagram","indices":[89,108]},{"text":"writerscommunity","indices":[109,126]},{"text":"writer","indices":[127,134]},{"text":"writers","indices":[135,143]},{"text":"writerslife","indices":[144,156]},{"text":"writersofig","indices":[157,169]},{"text":"bloggerstyle","indices":[170,183]},{"text":"bloggerlife","indices":[184,196]},{"text":"lifestyleblogger","indices":[197,214]},{"text":"MSWarrior","indices":[215,225]},{"text":"msbeauty","indices":[226,235]},{"text":"writerwithMS","indices":[236,249]},{"text":"BLM","indices":[250,254]},{"text":"AUTHOR","indices":[255,262]},{"text":"feminist","indices":[263,272]}],"symbols":[],"user_mentions":[],"urls":[],"media":[{"id":1283402285687734300,"id_str":"1283402285687734272","indices":[274,297],"media_url":"http://pbs.twimg.com/media/Ec-PlD5XgAAciy6.jpg","media_url_https":"https://pbs.twimg.com/media/Ec-PlD5XgAAciy6.jpg","url":"https://t.co/0QWKFuNfCs","display_url":"pic.twitter.com/0QWKFuNfCs","expanded_url":"https://twitter.com/ThruTheEyesofJ/status/1283402287378038786/photo/1","type":"photo","sizes":{"thumb":{"w":150,"h":150,"resize":"crop"},"medium":{"w":1080,"h":1080,"resize":"fit"},"large":{"w":1080,"h":1080,"resize":"fit"},"small":{"w":680,"h":680,"resize":"fit"}}}]}</t>
  </si>
  <si>
    <t>1283402286102982657</t>
  </si>
  <si>
    <t>ladyDii23</t>
  </si>
  <si>
    <t>@Ukhty_Nezuko @212_0052 @NDATAUPE_ Aucun des deux c « vienne »
Et c à nous de les aider comme pour #BLM faut pas tout remettre à dieu ils meurent pendant ce temps</t>
  </si>
  <si>
    <t>1257741370267242496</t>
  </si>
  <si>
    <t>Ukhty_Nezuko</t>
  </si>
  <si>
    <t>1269974485236699142</t>
  </si>
  <si>
    <t>1283195721714368514</t>
  </si>
  <si>
    <t>http://pbs.twimg.com/profile_images/1282263004134940672/PRXn10wW_normal.jpg</t>
  </si>
  <si>
    <t>http://twitter.com/ladyDii23/statuses/1283402286102982657</t>
  </si>
  <si>
    <t>{"hashtags":[{"text":"BLM","indices":[99,103]}],"symbols":[],"user_mentions":[{"screen_name":"Ukhty_Nezuko","name":"♠️女王サブリン♦️(G SAUTÉ)","id":1257741370267242500,"id_str":"1257741370267242496","indices":[0,13]},{"screen_name":"212_0052","name":"𝕹𝖊́𝖒𝖊́𝖘𝖎𝖘.","id":1266414955131277300,"id_str":"1266414955131277313","indices":[14,23]},{"screen_name":"NDATAUPE_","name":"La Taupe Officiel 🇲🇦(j'ai sauté)","id":1277181437733634000,"id_str":"1277181437733634049","indices":[24,34]}],"urls":[]}</t>
  </si>
  <si>
    <t>1283402225667190784</t>
  </si>
  <si>
    <t>designsbystreet</t>
  </si>
  <si>
    <t>Yes Bristol! #Bristol #BLM https://t.co/L9zvHr15Yb</t>
  </si>
  <si>
    <t>Wed Jul 15 14:05:09 +0000 2020</t>
  </si>
  <si>
    <t>358943444</t>
  </si>
  <si>
    <t>http://pbs.twimg.com/profile_images/887426821687476224/l8LmOq53_normal.jpg</t>
  </si>
  <si>
    <t>http://twitter.com/designsbystreet/statuses/1283402225667190784</t>
  </si>
  <si>
    <t>{"hashtags":[{"text":"Bristol","indices":[13,21]},{"text":"BLM","indices":[22,26]}],"symbols":[],"user_mentions":[],"urls":[],"media":[{"id":1283402220139143200,"id_str":"1283402220139143168","indices":[27,50],"media_url":"http://pbs.twimg.com/media/Ec-PhPtXYAAEWmL.jpg","media_url_https":"https://pbs.twimg.com/media/Ec-PhPtXYAAEWmL.jpg","url":"https://t.co/L9zvHr15Yb","display_url":"pic.twitter.com/L9zvHr15Yb","expanded_url":"https://twitter.com/designsbystreet/status/1283402225667190784/photo/1","type":"photo","sizes":{"thumb":{"w":150,"h":150,"resize":"crop"},"small":{"w":453,"h":680,"resize":"fit"},"medium":{"w":720,"h":1080,"resize":"fit"},"large":{"w":720,"h":1080,"resize":"fit"}}}]}</t>
  </si>
  <si>
    <t>1283402216573939713</t>
  </si>
  <si>
    <t>@fishfacejohnny The white British anti-Brexit snobbish m-class LDN elite. They run the media &amp;amp; still on attack for you voting Brexit &amp;amp; Boris. #BLM is perfect way to continue attack after post #EUref &amp;amp; anti-BoJo prop failed. Extreme w hating blacks in #BLM but don’t forget many are also white too</t>
  </si>
  <si>
    <t>Wed Jul 15 14:05:07 +0000 2020</t>
  </si>
  <si>
    <t>2736606171</t>
  </si>
  <si>
    <t>fishfacejohnny</t>
  </si>
  <si>
    <t>1283315180135481344</t>
  </si>
  <si>
    <t>http://twitter.com/LTHlondon/statuses/1283402216573939713</t>
  </si>
  <si>
    <t>{"hashtags":[{"text":"BLM","indices":[150,154]},{"text":"EUref","indices":[200,206]},{"text":"BLM","indices":[263,267]}],"symbols":[],"user_mentions":[{"screen_name":"fishfacejohnny","name":"Johnny🌍","id":2736606171,"id_str":"2736606171","indices":[0,15]}],"urls":[]}</t>
  </si>
  <si>
    <t>1283402212312522753</t>
  </si>
  <si>
    <t>cblwomen</t>
  </si>
  <si>
    <t>Read @amber_athey's greatest takeaways from our webinar! Athey dove into the #BLM movement and consequences of their #DefundthePolice demands. https://t.co/oRIdKqqvay
#conservativewomen #cancelculture #webinar https://t.co/nEmMNKvisf</t>
  </si>
  <si>
    <t>Wed Jul 15 14:05:06 +0000 2020</t>
  </si>
  <si>
    <t>16315120</t>
  </si>
  <si>
    <t>http://pbs.twimg.com/profile_images/1113535060878213122/Yd2q6gPu_normal.png</t>
  </si>
  <si>
    <t>Herndon, VA</t>
  </si>
  <si>
    <t>http://twitter.com/cblwomen/statuses/1283402212312522753</t>
  </si>
  <si>
    <t>{"hashtags":[{"text":"BLM","indices":[77,81]},{"text":"DefundthePolice","indices":[117,133]},{"text":"conservativewomen","indices":[167,185]},{"text":"cancelculture","indices":[186,200]},{"text":"webinar","indices":[201,209]}],"symbols":[],"user_mentions":[{"screen_name":"amber_athey","name":"Amber Athey","id":248469208,"id_str":"248469208","indices":[5,17]}],"urls":[{"url":"https://t.co/oRIdKqqvay","expanded_url":"http://ow.ly/EFTE50AyXmo","display_url":"ow.ly/EFTE50AyXmo","indices":[143,166]}],"media":[{"id":1283402209720500200,"id_str":"1283402209720500226","indices":[210,233],"media_url":"http://pbs.twimg.com/media/Ec-Pgo5XgAIaSpE.png","media_url_https":"https://pbs.twimg.com/media/Ec-Pgo5XgAIaSpE.png","url":"https://t.co/nEmMNKvisf","display_url":"pic.twitter.com/nEmMNKvisf","expanded_url":"https://twitter.com/cblwomen/status/1283402212312522753/photo/1","type":"photo","sizes":{"large":{"w":1024,"h":512,"resize":"fit"},"small":{"w":680,"h":340,"resize":"fit"},"thumb":{"w":150,"h":150,"resize":"crop"},"medium":{"w":1024,"h":512,"resize":"fit"}}}]}</t>
  </si>
  <si>
    <t>1283402212128030721</t>
  </si>
  <si>
    <t>UoMPolicy</t>
  </si>
  <si>
    <t>The #BLM movement highlighted ethnic inequality at all levels of society. Here, @EdgeDawn, Dr Henna Lemetyinen and Jamal Alston, from @cafistudy, outline ethnic bias in mental healthcare, and suggest evidence-based policies to challenge it.
Read the blog; https://t.co/jjztSu6yC9 https://t.co/D2ntvaRJJ0</t>
  </si>
  <si>
    <t>1001408503</t>
  </si>
  <si>
    <t>http://pbs.twimg.com/profile_images/378800000328067389/fa9d7e26462aba64df56eefee6f0b883_normal.png</t>
  </si>
  <si>
    <t>http://twitter.com/UoMPolicy/statuses/1283402212128030721</t>
  </si>
  <si>
    <t>{"hashtags":[{"text":"BLM","indices":[4,8]}],"symbols":[],"user_mentions":[{"screen_name":"EdgeDawn","name":"Professor Dawn Edge","id":716152222,"id_str":"716152222","indices":[80,89]},{"screen_name":"cafistudy","name":"CaFI Study- Culturally-adapted Family Intervention","id":1054682883640705000,"id_str":"1054682883640705024","indices":[134,144]}],"urls":[{"url":"https://t.co/jjztSu6yC9","expanded_url":"http://blog.policy.manchester.ac.uk/posts/2020/07/black-mental-health-matters-time-to-eradicate-long-standing-ethnic-inequalities-in-mental-healthcare/","display_url":"blog.policy.manchester.ac.uk/posts/2020/07/…","indices":[257,280]}],"media":[{"id":1283402210353852400,"id_str":"1283402210353852417","indices":[281,304],"media_url":"http://pbs.twimg.com/media/Ec-PgrQXsAECd4a.png","media_url_https":"https://pbs.twimg.com/media/Ec-PgrQXsAECd4a.png","url":"https://t.co/D2ntvaRJJ0","display_url":"pic.twitter.com/D2ntvaRJJ0","expanded_url":"https://twitter.com/UoMPolicy/status/1283402212128030721/photo/1","type":"photo","sizes":{"medium":{"w":1024,"h":512,"resize":"fit"},"small":{"w":680,"h":340,"resize":"fit"},"large":{"w":1024,"h":512,"resize":"fit"},"thumb":{"w":150,"h":150,"resize":"crop"}}}]}</t>
  </si>
  <si>
    <t>1283402170302369794</t>
  </si>
  <si>
    <t>MrAlfredJingle</t>
  </si>
  <si>
    <t>This is poor data science.  A comparison of this manner is the only way MSM can make this case, but why are they so intent on pushing this narrative.  Don't believe for a second that #BLM actually matters to them.  We are just sheep being led to slaughter. https://t.co/E6SOHnurWr</t>
  </si>
  <si>
    <t>Wed Jul 15 14:04:56 +0000 2020</t>
  </si>
  <si>
    <t>1697688572</t>
  </si>
  <si>
    <t>http://pbs.twimg.com/profile_images/491228268796731393/Dg3hmOXU_normal.png</t>
  </si>
  <si>
    <t>http://twitter.com/MrAlfredJingle/statuses/1283402170302369794</t>
  </si>
  <si>
    <t>{"hashtags":[{"text":"BLM","indices":[183,187]}],"symbols":[],"user_mentions":[],"urls":[],"media":[{"id":1283400008398770200,"id_str":"1283400008398770176","indices":[257,280],"media_url":"http://pbs.twimg.com/media/Ec-NggVXkAAPdja.png","media_url_https":"https://pbs.twimg.com/media/Ec-NggVXkAAPdja.png","url":"https://t.co/E6SOHnurWr","display_url":"pic.twitter.com/E6SOHnurWr","expanded_url":"https://twitter.com/MrAlfredJingle/status/1283402170302369794/photo/1","type":"photo","sizes":{"medium":{"w":759,"h":807,"resize":"fit"},"large":{"w":759,"h":807,"resize":"fit"},"small":{"w":640,"h":680,"resize":"fit"},"thumb":{"w":150,"h":150,"resize":"crop"}}}]}</t>
  </si>
  <si>
    <t>1283402114060910592</t>
  </si>
  <si>
    <t>TBhodi</t>
  </si>
  <si>
    <t>Nothing to see here...#blm
America will never be a socialist country as long as there is life in me. https://t.co/vhU6DqAx2C</t>
  </si>
  <si>
    <t>Wed Jul 15 14:04:43 +0000 2020</t>
  </si>
  <si>
    <t>1060308401643753472</t>
  </si>
  <si>
    <t>http://pbs.twimg.com/profile_images/1271263921131962370/8hFdH6SW_normal.jpg</t>
  </si>
  <si>
    <t>http://twitter.com/TBhodi/statuses/1283402114060910592</t>
  </si>
  <si>
    <t>{"hashtags":[{"text":"blm","indices":[22,26]}],"symbols":[],"user_mentions":[],"urls":[],"media":[{"id":1283402112320381000,"id_str":"1283402112320380939","indices":[101,124],"media_url":"http://pbs.twimg.com/media/Ec-Pa-DXoAsYy7-.jpg","media_url_https":"https://pbs.twimg.com/media/Ec-Pa-DXoAsYy7-.jpg","url":"https://t.co/vhU6DqAx2C","display_url":"pic.twitter.com/vhU6DqAx2C","expanded_url":"https://twitter.com/TBhodi/status/1283402114060910592/photo/1","type":"photo","sizes":{"thumb":{"w":150,"h":150,"resize":"crop"},"medium":{"w":975,"h":1200,"resize":"fit"},"small":{"w":553,"h":680,"resize":"fit"},"large":{"w":1079,"h":1328,"resize":"fit"}}}]}</t>
  </si>
  <si>
    <t>1283402054942306315</t>
  </si>
  <si>
    <t>paymefor</t>
  </si>
  <si>
    <t>Кто-нибудь вообще в курсе, что 21 предсказал то, что происходило в конце мая? #blm #BlackLivesMatter #wecantbreathe #21savage</t>
  </si>
  <si>
    <t>Wed Jul 15 14:04:29 +0000 2020</t>
  </si>
  <si>
    <t>2270895298</t>
  </si>
  <si>
    <t>http://pbs.twimg.com/profile_images/1204091239769026560/2EjPjzns_normal.jpg</t>
  </si>
  <si>
    <t>http://twitter.com/paymefor/statuses/1283402054942306315</t>
  </si>
  <si>
    <t>{"hashtags":[{"text":"blm","indices":[78,82]},{"text":"BlackLivesMatter","indices":[83,100]},{"text":"wecantbreathe","indices":[101,115]},{"text":"21savage","indices":[116,125]}],"symbols":[],"user_mentions":[],"urls":[]}</t>
  </si>
  <si>
    <t>1283402051607760896</t>
  </si>
  <si>
    <t>truth_freedom__</t>
  </si>
  <si>
    <t>#BLM are inciting racial violence and must be held accountable https://t.co/tTr0qJkqqI</t>
  </si>
  <si>
    <t>Wed Jul 15 14:04:28 +0000 2020</t>
  </si>
  <si>
    <t>1273388903089790976</t>
  </si>
  <si>
    <t>http://pbs.twimg.com/profile_images/1281794349773336582/lc0-9DCa_normal.jpg</t>
  </si>
  <si>
    <t>http://twitter.com/truth_freedom__/statuses/1283402051607760896</t>
  </si>
  <si>
    <t>{"hashtags":[{"text":"BLM","indices":[0,4]}],"symbols":[],"user_mentions":[],"urls":[{"url":"https://t.co/tTr0qJkqqI","expanded_url":"https://twitter.com/ChuckCallesto/status/1283098497319866370","display_url":"twitter.com/ChuckCallesto/…","indices":[63,86]}]}</t>
  </si>
  <si>
    <t>1283402031978479619</t>
  </si>
  <si>
    <t>"I want kids to say 'hey teacher, hey school, how come all the books we have to read are by white authors or how come when we're taught about history, it's only taught through this lens of what white people say it is?'" – Layla F. Saad, #ECSpeakerSeries #BlackLivesMatter #BLM</t>
  </si>
  <si>
    <t>Wed Jul 15 14:04:23 +0000 2020</t>
  </si>
  <si>
    <t>http://twitter.com/QF/statuses/1283402031978479619</t>
  </si>
  <si>
    <t>{"hashtags":[{"text":"ECSpeakerSeries","indices":[237,253]},{"text":"BlackLivesMatter","indices":[254,271]},{"text":"BLM","indices":[272,276]}],"symbols":[],"user_mentions":[],"urls":[]}</t>
  </si>
  <si>
    <t>1283402021043920899</t>
  </si>
  <si>
    <t>reneerd3</t>
  </si>
  <si>
    <t>Please help raise awareness of this mom murdered by #BLM for saying #alllivesmatter. US Mainstream media is ignoring this horror to continue to protect #blm. 
https://t.co/NkyxeaovP2 @WhiteHouse @FoxNews @POTUS @TheJusticeDept #blmterrororg</t>
  </si>
  <si>
    <t>Wed Jul 15 14:04:20 +0000 2020</t>
  </si>
  <si>
    <t>1199772789563166720</t>
  </si>
  <si>
    <t>http://pbs.twimg.com/profile_images/1212062184622170113/PXz1aKaC_normal.jpg</t>
  </si>
  <si>
    <t>http://twitter.com/reneerd3/statuses/1283402021043920899</t>
  </si>
  <si>
    <t>{"hashtags":[{"text":"BLM","indices":[52,56]},{"text":"alllivesmatter","indices":[68,83]},{"text":"blm","indices":[152,156]},{"text":"blmterrororg","indices":[227,240]}],"symbols":[],"user_mentions":[{"screen_name":"WhiteHouse","name":"The White House","id":822215673812119600,"id_str":"822215673812119553","indices":[183,194]},{"screen_name":"FoxNews","name":"Fox News","id":1367531,"id_str":"1367531","indices":[195,203]},{"screen_name":"POTUS","name":"President Trump","id":822215679726100500,"id_str":"822215679726100480","indices":[204,210]},{"screen_name":"TheJusticeDept","name":"Justice Department","id":73181712,"id_str":"73181712","indices":[211,226]}],"urls":[{"url":"https://t.co/NkyxeaovP2","expanded_url":"https://www.the-sun.com/news/1137649/indiana-mom-all-black-lives-matter-shot-facebook","display_url":"the-sun.com/news/1137649/i…","indices":[159,182]}]}</t>
  </si>
  <si>
    <t>1283402013787566080</t>
  </si>
  <si>
    <t>VanguardVendet2</t>
  </si>
  <si>
    <t>https://t.co/tKiqcpr4Iz If you are a racist,the way you undermine blacks in America would be to infiltrate and undermine these movements by doing everything against what they stood for, these are the real voices,#BLM @blacklivesmatter is a controlled organization by racist whites</t>
  </si>
  <si>
    <t>Wed Jul 15 14:04:19 +0000 2020</t>
  </si>
  <si>
    <t>1278617369221279750</t>
  </si>
  <si>
    <t>http://pbs.twimg.com/profile_images/1278620733975883776/vE_8lbo-_normal.jpg</t>
  </si>
  <si>
    <t>http://twitter.com/VanguardVendet2/statuses/1283402013787566080</t>
  </si>
  <si>
    <t>{"hashtags":[{"text":"BLM","indices":[212,216]}],"symbols":[],"user_mentions":[],"urls":[{"url":"https://t.co/tKiqcpr4Iz","expanded_url":"https://www.youtube.com/watch?v=R2BIZy0HScM","display_url":"youtube.com/watch?v=R2BIZy…","indices":[0,23]}]}</t>
  </si>
  <si>
    <t>1283401997325160451</t>
  </si>
  <si>
    <t>Kokane84834048</t>
  </si>
  <si>
    <t>Eine schwarze BLM Gründerin meinte das schwarze Haut Sonnenlicht absorbieren würde und man dadurch wissen erlangt. Das habe ich dann Mal schnell recherchiert. Hier das Ergebnis. #BLM #BLMprotest #BLMmovement https://t.co/BAP3KYTU9M</t>
  </si>
  <si>
    <t>Wed Jul 15 14:04:15 +0000 2020</t>
  </si>
  <si>
    <t>1232003574156210176</t>
  </si>
  <si>
    <t>http://pbs.twimg.com/profile_images/1281970408196116480/Up5mPkAi_normal.jpg</t>
  </si>
  <si>
    <t>http://twitter.com/Kokane84834048/statuses/1283401997325160451</t>
  </si>
  <si>
    <t>{"hashtags":[{"text":"BLM","indices":[178,182]},{"text":"BLMprotest","indices":[183,194]},{"text":"BLMmovement","indices":[195,207]}],"symbols":[],"user_mentions":[],"urls":[],"media":[{"id":1283401994691018800,"id_str":"1283401994691018760","indices":[208,231],"media_url":"http://pbs.twimg.com/media/Ec-PUH2WAAgg8te.jpg","media_url_https":"https://pbs.twimg.com/media/Ec-PUH2WAAgg8te.jpg","url":"https://t.co/BAP3KYTU9M","display_url":"pic.twitter.com/BAP3KYTU9M","expanded_url":"https://twitter.com/Kokane84834048/status/1283401997325160451/photo/1","type":"photo","sizes":{"thumb":{"w":150,"h":150,"resize":"crop"},"large":{"w":996,"h":2048,"resize":"fit"},"small":{"w":331,"h":680,"resize":"fit"},"medium":{"w":584,"h":1200,"resize":"fit"}}}]}</t>
  </si>
  <si>
    <t>1283401976294903809</t>
  </si>
  <si>
    <t>SmithBiology</t>
  </si>
  <si>
    <t>Je hoeft niet de #boerenprotesten #viruswaanzin of #BLM te steunen, maar wat wel gesteund moet blijven is de mogelijkheid om te protesteren. Er mogen voorwaarden zijn (trekkerloos, anderhalve meter, weinig overlast) maar de mogelijkheid om te protesteren mag nooit worden verboden</t>
  </si>
  <si>
    <t>Wed Jul 15 14:04:10 +0000 2020</t>
  </si>
  <si>
    <t>1277932916111216646</t>
  </si>
  <si>
    <t>1283401975334404103</t>
  </si>
  <si>
    <t>http://pbs.twimg.com/profile_images/1278702833383194629/1k9vo5N__normal.jpg</t>
  </si>
  <si>
    <t>http://twitter.com/SmithBiology/statuses/1283401976294903809</t>
  </si>
  <si>
    <t>{"hashtags":[{"text":"boerenprotesten","indices":[17,33]},{"text":"viruswaanzin","indices":[34,47]},{"text":"BLM","indices":[51,55]}],"symbols":[],"user_mentions":[],"urls":[]}</t>
  </si>
  <si>
    <t>1283401964055912450</t>
  </si>
  <si>
    <t>chaosndlipgloss</t>
  </si>
  <si>
    <t>I’ve seen at least 15 missing children post at the height of #BLM . #WhereAreTheChildren #WhereAreOurBabies y’all?</t>
  </si>
  <si>
    <t>Wed Jul 15 14:04:07 +0000 2020</t>
  </si>
  <si>
    <t>98260134</t>
  </si>
  <si>
    <t>http://pbs.twimg.com/profile_images/1278188919759265792/MeuSary3_normal.jpg</t>
  </si>
  <si>
    <t>Rationality&amp;Unreality</t>
  </si>
  <si>
    <t>http://twitter.com/chaosndlipgloss/statuses/1283401964055912450</t>
  </si>
  <si>
    <t>{"hashtags":[{"text":"BLM","indices":[61,65]},{"text":"WhereAreTheChildren","indices":[68,88]},{"text":"WhereAreOurBabies","indices":[89,107]}],"symbols":[],"user_mentions":[],"urls":[]}</t>
  </si>
  <si>
    <t>1283401945705783297</t>
  </si>
  <si>
    <t>vol4life2011</t>
  </si>
  <si>
    <t>#BLM is the most racist organization I've seen since the KKK. https://t.co/HYY4aDbCyo</t>
  </si>
  <si>
    <t>Wed Jul 15 14:04:02 +0000 2020</t>
  </si>
  <si>
    <t>301967972</t>
  </si>
  <si>
    <t>http://twitter.com/vol4life2011/statuses/1283401945705783297</t>
  </si>
  <si>
    <t>{"hashtags":[{"text":"BLM","indices":[0,4]}],"symbols":[],"user_mentions":[],"urls":[{"url":"https://t.co/HYY4aDbCyo","expanded_url":"https://twitter.com/BreitbartNews/status/1283399246666960898","display_url":"twitter.com/BreitbartNews/…","indices":[62,85]}]}</t>
  </si>
  <si>
    <t>1283401888193445889</t>
  </si>
  <si>
    <t>Not gonna argue just tell it like it is #BLM is responsible for the deaths of multiple children since the riots began. https://t.co/PAnANIlcn0 https://t.co/XqcZN14A4e</t>
  </si>
  <si>
    <t>Wed Jul 15 14:03:49 +0000 2020</t>
  </si>
  <si>
    <t>http://twitter.com/deedee_cicero/statuses/1283401888193445889</t>
  </si>
  <si>
    <t>{"hashtags":[{"text":"BLM","indices":[40,44]}],"symbols":[],"user_mentions":[],"urls":[{"url":"https://t.co/PAnANIlcn0","expanded_url":"https://newyork.cbslocal.com/2020/07/13/1-year-old-boy-shot-to-death-outside-brooklyn-playground/","display_url":"newyork.cbslocal.com/2020/07/13/1-y…","indices":[119,142]},{"url":"https://t.co/XqcZN14A4e","expanded_url":"https://twitter.com/c0cainesoda/status/1283307784084377600","display_url":"twitter.com/c0cainesoda/st…","indices":[143,166]}]}</t>
  </si>
  <si>
    <t>1283401827233542144</t>
  </si>
  <si>
    <t>TerryDKaranen</t>
  </si>
  <si>
    <t>Terry's Wisdom Wednesdays
To follow me click this link!: https://t.co/jfzZtMNwcc
#change #happiness #BLM #blacklivesmatter https://t.co/IX8LfUBrKS</t>
  </si>
  <si>
    <t>Wed Jul 15 14:03:34 +0000 2020</t>
  </si>
  <si>
    <t>461076470</t>
  </si>
  <si>
    <t>http://pbs.twimg.com/profile_images/1135667499784167424/gWmTSYc2_normal.png</t>
  </si>
  <si>
    <t>Carlisle, PA, USA</t>
  </si>
  <si>
    <t>http://twitter.com/TerryDKaranen/statuses/1283401827233542144</t>
  </si>
  <si>
    <t>{"hashtags":[{"text":"change","indices":[82,89]},{"text":"happiness","indices":[90,100]},{"text":"BLM","indices":[101,105]},{"text":"blacklivesmatter","indices":[106,123]}],"symbols":[],"user_mentions":[],"urls":[{"url":"https://t.co/jfzZtMNwcc","expanded_url":"http://bit.ly/2WrLUh8","display_url":"bit.ly/2WrLUh8","indices":[57,80]}],"media":[{"id":1283401825434120200,"id_str":"1283401825434120198","indices":[124,147],"media_url":"http://pbs.twimg.com/media/Ec-PKRUWsAYc7zD.png","media_url_https":"https://pbs.twimg.com/media/Ec-PKRUWsAYc7zD.png","url":"https://t.co/IX8LfUBrKS","display_url":"pic.twitter.com/IX8LfUBrKS","expanded_url":"https://twitter.com/TerryDKaranen/status/1283401827233542144/photo/1","type":"photo","sizes":{"large":{"w":720,"h":537,"resize":"fit"},"medium":{"w":720,"h":537,"resize":"fit"},"thumb":{"w":150,"h":150,"resize":"crop"},"small":{"w":680,"h":507,"resize":"fit"}}}]}</t>
  </si>
  <si>
    <t>1283401797735002116</t>
  </si>
  <si>
    <t>fredric_wertham</t>
  </si>
  <si>
    <t>@BenObeseJecty And I thought your tweet
about #BLM statue
was from @TheOnion
so let's call it even.</t>
  </si>
  <si>
    <t>Wed Jul 15 14:03:27 +0000 2020</t>
  </si>
  <si>
    <t>1178829710186467328</t>
  </si>
  <si>
    <t>BenObeseJecty</t>
  </si>
  <si>
    <t>19461153</t>
  </si>
  <si>
    <t>1283302071609913346</t>
  </si>
  <si>
    <t>http://pbs.twimg.com/profile_images/1273999968559382529/h_X-NCPS_normal.jpg</t>
  </si>
  <si>
    <t>Toronto ON</t>
  </si>
  <si>
    <t>http://twitter.com/fredric_wertham/statuses/1283401797735002116</t>
  </si>
  <si>
    <t>{"hashtags":[{"text":"BLM","indices":[46,50]}],"symbols":[],"user_mentions":[{"screen_name":"BenObeseJecty","name":"Ben Obese-Jecty","id":1178829710186467300,"id_str":"1178829710186467328","indices":[0,14]},{"screen_name":"TheOnion","name":"The Onion","id":14075928,"id_str":"14075928","indices":[67,76]}],"urls":[]}</t>
  </si>
  <si>
    <t>1283401777149349889</t>
  </si>
  <si>
    <t>YungDubDBzENT</t>
  </si>
  <si>
    <t>#KanyeWest #2020 #Vote #VoteOrDie #Trump #Election #2020Election #KimKardashian #Yezzy #President #JoeBiden #Democrat #Republican #BLM #GoVote #November3 #November3rd #TDS https://t.co/BTZKPcQR18</t>
  </si>
  <si>
    <t>Wed Jul 15 14:03:22 +0000 2020</t>
  </si>
  <si>
    <t>4426098915</t>
  </si>
  <si>
    <t>http://pbs.twimg.com/profile_images/1188702977990758400/Wj3TcM3a_normal.jpg</t>
  </si>
  <si>
    <t>http://twitter.com/YungDubDBzENT/statuses/1283401777149349889</t>
  </si>
  <si>
    <t>{"hashtags":[{"text":"KanyeWest","indices":[0,10]},{"text":"Vote","indices":[17,22]},{"text":"VoteOrDie","indices":[23,33]},{"text":"Trump","indices":[34,40]},{"text":"Election","indices":[41,50]},{"text":"2020Election","indices":[51,64]},{"text":"KimKardashian","indices":[65,79]},{"text":"Yezzy","indices":[80,86]},{"text":"President","indices":[87,97]},{"text":"JoeBiden","indices":[98,107]},{"text":"Democrat","indices":[108,117]},{"text":"Republican","indices":[118,129]},{"text":"BLM","indices":[130,134]},{"text":"GoVote","indices":[135,142]},{"text":"November3","indices":[143,153]},{"text":"November3rd","indices":[154,166]},{"text":"TDS","indices":[167,171]}],"symbols":[],"user_mentions":[],"urls":[],"media":[{"id":1283401774251085800,"id_str":"1283401774251085825","indices":[172,195],"media_url":"http://pbs.twimg.com/media/Ec-PHSpXkAEehHH.jpg","media_url_https":"https://pbs.twimg.com/media/Ec-PHSpXkAEehHH.jpg","url":"https://t.co/BTZKPcQR18","display_url":"pic.twitter.com/BTZKPcQR18","expanded_url":"https://twitter.com/YungDubDBzENT/status/1283401777149349889/photo/1","type":"photo","sizes":{"small":{"w":680,"h":464,"resize":"fit"},"thumb":{"w":150,"h":150,"resize":"crop"},"large":{"w":1242,"h":848,"resize":"fit"},"medium":{"w":1200,"h":819,"resize":"fit"}}}]}</t>
  </si>
  <si>
    <t>1283401734908411904</t>
  </si>
  <si>
    <t>DevonBloke</t>
  </si>
  <si>
    <t>@FensecLtd @SocialM85897394 @alan_alannlane The whole #BLM 'movement ' has set back race relations in this country by 30 years imo.</t>
  </si>
  <si>
    <t>Wed Jul 15 14:03:12 +0000 2020</t>
  </si>
  <si>
    <t>563700856</t>
  </si>
  <si>
    <t>FensecLtd</t>
  </si>
  <si>
    <t>602658108</t>
  </si>
  <si>
    <t>1283401302555361283</t>
  </si>
  <si>
    <t>http://pbs.twimg.com/profile_images/1032614152739667968/dBbGW_iI_normal.jpg</t>
  </si>
  <si>
    <t>South  Devon</t>
  </si>
  <si>
    <t>http://twitter.com/DevonBloke/statuses/1283401734908411904</t>
  </si>
  <si>
    <t>{"hashtags":[{"text":"BLM","indices":[54,58]}],"symbols":[],"user_mentions":[{"screen_name":"FensecLtd","name":"Fensec Ltd","id":563700856,"id_str":"563700856","indices":[0,10]},{"screen_name":"SocialM85897394","name":"The Core","id":879333486724862000,"id_str":"879333486724861952","indices":[11,27]},{"screen_name":"alan_alannlane","name":"Populism onward!!!","id":815729427493613600,"id_str":"815729427493613568","indices":[28,43]}],"urls":[]}</t>
  </si>
  <si>
    <t>1283401718248734720</t>
  </si>
  <si>
    <t>CaterinaDoglio</t>
  </si>
  <si>
    <t>per la mia #collezionedisimboli (e immagino anche per la gioia di adidas), la statua #BLM che è spuntata al posto di quella di Colston scaraventata nel porto a Bristol https://t.co/mddFbraZ9W</t>
  </si>
  <si>
    <t>Wed Jul 15 14:03:08 +0000 2020</t>
  </si>
  <si>
    <t>501061708</t>
  </si>
  <si>
    <t>http://pbs.twimg.com/profile_images/797805248064659457/tTfw-YEr_normal.jpg</t>
  </si>
  <si>
    <t>http://twitter.com/CaterinaDoglio/statuses/1283401718248734720</t>
  </si>
  <si>
    <t>{"hashtags":[{"text":"collezionedisimboli","indices":[11,31]},{"text":"BLM","indices":[85,89]}],"symbols":[],"user_mentions":[],"urls":[{"url":"https://t.co/mddFbraZ9W","expanded_url":"https://twitter.com/AJEnglish/status/1283364931111354368","display_url":"twitter.com/AJEnglish/stat…","indices":[168,191]}]}</t>
  </si>
  <si>
    <t>1283401700871561225</t>
  </si>
  <si>
    <t>rozabarks</t>
  </si>
  <si>
    <t>Here are two bust pieces, for @brotherflounder and @hypnoidiot. These were part of the charity fundraiser from a month ago.
#BLM #TFEveryday https://t.co/AwKsNbKGoq</t>
  </si>
  <si>
    <t>Wed Jul 15 14:03:04 +0000 2020</t>
  </si>
  <si>
    <t>2891812068</t>
  </si>
  <si>
    <t>http://pbs.twimg.com/profile_images/1273477266782031875/HMHm6H7F_normal.jpg</t>
  </si>
  <si>
    <t>http://twitter.com/rozabarks/statuses/1283401700871561225</t>
  </si>
  <si>
    <t>{"hashtags":[{"text":"BLM","indices":[124,128]},{"text":"TFEveryday","indices":[129,140]}],"symbols":[],"user_mentions":[{"screen_name":"brotherflounder","name":"BrotherFlounder🏳️‍🌈","id":30719013,"id_str":"30719013","indices":[30,46]},{"screen_name":"hypnoidiot","name":"WretchedPileO'Secrets","id":1213165305570021400,"id_str":"1213165305570021377","indices":[51,62]}],"urls":[],"media":[{"id":1283401686548050000,"id_str":"1283401686548049920","indices":[141,164],"media_url":"http://pbs.twimg.com/media/Ec-PCL7VcAAe3-t.jpg","media_url_https":"https://pbs.twimg.com/media/Ec-PCL7VcAAe3-t.jpg","url":"https://t.co/AwKsNbKGoq","display_url":"pic.twitter.com/AwKsNbKGoq","expanded_url":"https://twitter.com/rozabarks/status/1283401700871561225/photo/1","type":"photo","sizes":{"thumb":{"w":150,"h":150,"resize":"crop"},"large":{"w":1722,"h":2048,"resize":"fit"},"small":{"w":572,"h":680,"resize":"fit"},"medium":{"w":1009,"h":1200,"resize":"fit"}}}]}</t>
  </si>
  <si>
    <t>1283401691472302080</t>
  </si>
  <si>
    <t>@KeefSutherland @roryokennedy__ @rtenews But CNN keep saying alllivesmatter is a rascist dog whistle??? It's just a start after bathrooms we could segregate the canteen maybe the seating on the buses to collage?? #BLM are calling for segregation in the USA even in hospitals? And they should know....</t>
  </si>
  <si>
    <t>Wed Jul 15 14:03:02 +0000 2020</t>
  </si>
  <si>
    <t>1283400663184146433</t>
  </si>
  <si>
    <t>http://twitter.com/SeanMcD59509495/statuses/1283401691472302080</t>
  </si>
  <si>
    <t>{"hashtags":[{"text":"BLM","indices":[213,217]}],"symbols":[],"user_mentions":[{"screen_name":"KeefSutherland","name":"Reefer Sutherland","id":1273730897351671800,"id_str":"1273730897351671808","indices":[0,15]},{"screen_name":"roryokennedy__","name":"Rory O'Kennedy","id":1272251909785731000,"id_str":"1272251909785731072","indices":[16,31]},{"screen_name":"rtenews","name":"RTÉ News","id":8973062,"id_str":"8973062","indices":[32,40]}],"urls":[]}</t>
  </si>
  <si>
    <t>1283401686128762880</t>
  </si>
  <si>
    <t>Dj_Sunami</t>
  </si>
  <si>
    <t>@aaanortheast - I am a traveler who loves your services and many of the employees I have had the luck to deal with, #AAA. It seems you have a racist employee working for you. Please look into this &amp;amp; do what’s right. #BLM #FireTheRacists https://t.co/3kadoaiJb8</t>
  </si>
  <si>
    <t>Wed Jul 15 14:03:01 +0000 2020</t>
  </si>
  <si>
    <t>1046816752892547072</t>
  </si>
  <si>
    <t>aaanortheast</t>
  </si>
  <si>
    <t>144558059</t>
  </si>
  <si>
    <t>http://pbs.twimg.com/profile_images/1268917953245990917/iPIxEB6N_normal.jpg</t>
  </si>
  <si>
    <t>NYC/CT/P-Town=Eastcoast baby</t>
  </si>
  <si>
    <t>http://twitter.com/Dj_Sunami/statuses/1283401686128762880</t>
  </si>
  <si>
    <t>{"hashtags":[{"text":"AAA","indices":[116,120]},{"text":"BLM","indices":[220,224]},{"text":"FireTheRacists","indices":[225,240]}],"symbols":[],"user_mentions":[{"screen_name":"aaanortheast","name":"AAA Northeast","id":1046816752892547100,"id_str":"1046816752892547072","indices":[0,13]}],"urls":[],"media":[{"id":1283401574749012000,"id_str":"1283401574749011969","indices":[241,264],"media_url":"http://pbs.twimg.com/media/Ec-O7rcXgAE9uvW.jpg","media_url_https":"https://pbs.twimg.com/media/Ec-O7rcXgAE9uvW.jpg","url":"https://t.co/3kadoaiJb8","display_url":"pic.twitter.com/3kadoaiJb8","expanded_url":"https://twitter.com/Dj_Sunami/status/1283401686128762880/photo/1","type":"photo","sizes":{"thumb":{"w":150,"h":150,"resize":"crop"},"small":{"w":314,"h":680,"resize":"fit"},"large":{"w":828,"h":1792,"resize":"fit"},"medium":{"w":554,"h":1200,"resize":"fit"}}}]}</t>
  </si>
  <si>
    <t>1283401641576869891</t>
  </si>
  <si>
    <t>pseudoseanotool</t>
  </si>
  <si>
    <t>@JoeBiden 1,200 Chicago opioid overdose deaths in 6 months - double last year's death toll. Black population is disproportionately affected. 
...More black lives lost that #BLM disregards in it's blind hatred of police</t>
  </si>
  <si>
    <t>Wed Jul 15 14:02:50 +0000 2020</t>
  </si>
  <si>
    <t>875414063416840192</t>
  </si>
  <si>
    <t>1283168143867707392</t>
  </si>
  <si>
    <t>http://pbs.twimg.com/profile_images/875421952449671170/8WJkRH6N_normal.jpg</t>
  </si>
  <si>
    <t>Chicago, IL USA</t>
  </si>
  <si>
    <t>http://twitter.com/pseudoseanotool/statuses/1283401641576869891</t>
  </si>
  <si>
    <t>{"hashtags":[{"text":"BLM","indices":[172,176]}],"symbols":[],"user_mentions":[{"screen_name":"JoeBiden","name":"Joe Biden","id":939091,"id_str":"939091","indices":[0,9]}],"urls":[]}</t>
  </si>
  <si>
    <t>1283401638460493825</t>
  </si>
  <si>
    <t>BucksRam</t>
  </si>
  <si>
    <t>@whitford747 @danwootton @pritipatel That too for an illegal act .... “unofficially replaced” ? What anarchy ? #BLM</t>
  </si>
  <si>
    <t>Wed Jul 15 14:02:49 +0000 2020</t>
  </si>
  <si>
    <t>352335305</t>
  </si>
  <si>
    <t>whitford747</t>
  </si>
  <si>
    <t>3416046545</t>
  </si>
  <si>
    <t>1283386001273085952</t>
  </si>
  <si>
    <t>http://twitter.com/BucksRam/statuses/1283401638460493825</t>
  </si>
  <si>
    <t>{"hashtags":[{"text":"BLM","indices":[111,115]}],"symbols":[],"user_mentions":[{"screen_name":"whitford747","name":"Mark Whitford 🇬🇧🇺🇸","id":352335305,"id_str":"352335305","indices":[0,12]},{"screen_name":"danwootton","name":"Dan Wootton","id":17590516,"id_str":"17590516","indices":[13,24]},{"screen_name":"pritipatel","name":"Priti Patel","id":61660254,"id_str":"61660254","indices":[25,36]}],"urls":[]}</t>
  </si>
  <si>
    <t>1283401614846496769</t>
  </si>
  <si>
    <t>TechBoy_Limited</t>
  </si>
  <si>
    <t>@hucklebee_sarah @CMF32575604 We're having them in the UK, too, but not to the extent you are.
Nobody in the press is able to connect the dots between #BLM riots &amp;amp; the uptick in new COVID-19 cases, are they?
Guessing mathematics isn't their strong point?</t>
  </si>
  <si>
    <t>Wed Jul 15 14:02:44 +0000 2020</t>
  </si>
  <si>
    <t>1185340096834428928</t>
  </si>
  <si>
    <t>hucklebee_sarah</t>
  </si>
  <si>
    <t>893749546613964800</t>
  </si>
  <si>
    <t>1283282511490154501</t>
  </si>
  <si>
    <t>http://pbs.twimg.com/profile_images/1281630795657097216/xDZtSFJR_normal.jpg</t>
  </si>
  <si>
    <t>Ashford, England</t>
  </si>
  <si>
    <t>http://twitter.com/TechBoy_Limited/statuses/1283401614846496769</t>
  </si>
  <si>
    <t>{"hashtags":[{"text":"BLM","indices":[152,156]}],"symbols":[],"user_mentions":[{"screen_name":"hucklebee_sarah","name":"Sarah Hucklebee🇺🇸","id":1185340096834429000,"id_str":"1185340096834428928","indices":[0,16]},{"screen_name":"CMF32575604","name":"CMF","id":1276326617204154400,"id_str":"1276326617204154369","indices":[17,29]}],"urls":[]}</t>
  </si>
  <si>
    <t>1283401614620073990</t>
  </si>
  <si>
    <t>@rashadrobinson @Blklivesmatter @aliciagarza @OsopePatrisse #TrayvonMartin was the brutal attacker (like G.Floyed a serial criminal),- but he was unlacky &amp;amp; l o s t - under the himsel choosed hard conditions - his life. And his opponent was  n o t  a White one! - #BLM, a movement born by a Big Lie ! #ALM - #StopBLMLies &amp;amp; #BLMobpression!</t>
  </si>
  <si>
    <t>21456548</t>
  </si>
  <si>
    <t>rashadrobinson</t>
  </si>
  <si>
    <t>1282832683421192192</t>
  </si>
  <si>
    <t>http://twitter.com/PZivilisation/statuses/1283401614620073990</t>
  </si>
  <si>
    <t>{"hashtags":[{"text":"TrayvonMartin","indices":[60,74]},{"text":"BLM","indices":[267,271]},{"text":"ALM","indices":[304,308]},{"text":"StopBLMLies","indices":[311,323]},{"text":"BLMobpression","indices":[330,344]}],"symbols":[],"user_mentions":[{"screen_name":"rashadrobinson","name":"Rashad Robinson","id":21456548,"id_str":"21456548","indices":[0,15]},{"screen_name":"Blklivesmatter","name":"Black Lives Matter","id":1604931252,"id_str":"1604931252","indices":[16,31]},{"screen_name":"aliciagarza","name":"Alicia Garza","id":57039392,"id_str":"57039392","indices":[32,44]},{"screen_name":"OsopePatrisse","name":"patrisse cullors","id":84801794,"id_str":"84801794","indices":[45,59]}],"urls":[]}</t>
  </si>
  <si>
    <t>1283401613416292353</t>
  </si>
  <si>
    <t>ginobruschini</t>
  </si>
  <si>
    <t>@AfroChingona #blm in her bio and still she racist (and apparently ignortant)... you are doing great sweetie 👍 https://t.co/YQGf9ylP8q</t>
  </si>
  <si>
    <t>Wed Jul 15 14:02:43 +0000 2020</t>
  </si>
  <si>
    <t>1254980745250004992</t>
  </si>
  <si>
    <t>AfroChingona</t>
  </si>
  <si>
    <t>342826721</t>
  </si>
  <si>
    <t>1283181220231213056</t>
  </si>
  <si>
    <t>http://pbs.twimg.com/profile_images/1276712639255715840/0m3ucLG5_normal.jpg</t>
  </si>
  <si>
    <t>Rosario.</t>
  </si>
  <si>
    <t>http://twitter.com/ginobruschini/statuses/1283401613416292353</t>
  </si>
  <si>
    <t>{"hashtags":[{"text":"blm","indices":[14,18]}],"symbols":[],"user_mentions":[{"screen_name":"AfroChingona","name":"Afro New Guinea, B.A. 🇵🇷🇿🇦🇵🇬","id":1254980745250005000,"id_str":"1254980745250004992","indices":[0,13]}],"urls":[],"media":[{"id":1283401605212184600,"id_str":"1283401605212184576","indices":[111,134],"media_url":"http://pbs.twimg.com/tweet_video_thumb/Ec-O9c7WoAAshw0.jpg","media_url_https":"https://pbs.twimg.com/tweet_video_thumb/Ec-O9c7WoAAshw0.jpg","url":"https://t.co/YQGf9ylP8q","display_url":"pic.twitter.com/YQGf9ylP8q","expanded_url":"https://twitter.com/ginobruschini/status/1283401613416292353/photo/1","type":"photo","sizes":{"thumb":{"w":150,"h":150,"resize":"crop"},"medium":{"w":160,"h":160,"resize":"fit"},"small":{"w":160,"h":160,"resize":"fit"},"large":{"w":160,"h":160,"resize":"fit"}}}]}</t>
  </si>
  <si>
    <t>1283401599788945408</t>
  </si>
  <si>
    <t>suldaansaid</t>
  </si>
  <si>
    <t>It's been a long, a long time coming, but I know a change's gonna come, oh, yes, it will.”✊🏾🖤
#blm #BlackLivesMatter  https://t.co/FMmxqFRdeX</t>
  </si>
  <si>
    <t>Wed Jul 15 14:02:40 +0000 2020</t>
  </si>
  <si>
    <t>1918562294</t>
  </si>
  <si>
    <t>http://pbs.twimg.com/profile_images/1274839160503898117/A6x0WWPN_normal.jpg</t>
  </si>
  <si>
    <t>Helsinki, Finland</t>
  </si>
  <si>
    <t>http://twitter.com/suldaansaid/statuses/1283401599788945408</t>
  </si>
  <si>
    <t>{"hashtags":[{"text":"blm","indices":[95,99]},{"text":"BlackLivesMatter","indices":[100,117]}],"symbols":[],"user_mentions":[],"urls":[{"url":"https://t.co/FMmxqFRdeX","expanded_url":"https://yle.fi/uutiset/3-11448909","display_url":"yle.fi/uutiset/3-1144…","indices":[119,142]}]}</t>
  </si>
  <si>
    <t>1283401570764288000</t>
  </si>
  <si>
    <t>modestsisterz</t>
  </si>
  <si>
    <t>#ukblackblogger  #sustainablefashionblog #sustainablefashionday #gettoknowmechallenge  #sustainablefashionbloggers #letsgettoknoweachother  #rareplantcollector #sustainablefashionafrica #blmuk #blm✊🏾 #sustainablefashionlabel #newplantmom</t>
  </si>
  <si>
    <t>Wed Jul 15 14:02:33 +0000 2020</t>
  </si>
  <si>
    <t>853056608070508544</t>
  </si>
  <si>
    <t>1283401567660433408</t>
  </si>
  <si>
    <t>&lt;a href="https://www.apphi.com" rel="nofollow"&gt;Apphi&lt;/a&gt;</t>
  </si>
  <si>
    <t>http://pbs.twimg.com/profile_images/853058016496824320/ckx99o9B_normal.jpg</t>
  </si>
  <si>
    <t>http://twitter.com/modestsisterz/statuses/1283401570764288000</t>
  </si>
  <si>
    <t>{"hashtags":[{"text":"ukblackblogger","indices":[0,15]},{"text":"sustainablefashionblog","indices":[17,40]},{"text":"sustainablefashionday","indices":[41,63]},{"text":"gettoknowmechallenge","indices":[64,85]},{"text":"sustainablefashionbloggers","indices":[87,114]},{"text":"letsgettoknoweachother","indices":[115,138]},{"text":"rareplantcollector","indices":[140,159]},{"text":"sustainablefashionafrica","indices":[160,185]},{"text":"blmuk","indices":[186,192]},{"text":"blm","indices":[193,197]},{"text":"sustainablefashionlabel","indices":[200,224]},{"text":"newplantmom","indices":[225,237]}],"symbols":[],"user_mentions":[],"urls":[]}</t>
  </si>
  <si>
    <t>1283401549948112897</t>
  </si>
  <si>
    <t>AnnuMayor</t>
  </si>
  <si>
    <t>A Surge of Power (Jen Reid) 2020 #Bristol #BLM https://t.co/hJ8aSNwhC4</t>
  </si>
  <si>
    <t>Wed Jul 15 14:02:28 +0000 2020</t>
  </si>
  <si>
    <t>493265775</t>
  </si>
  <si>
    <t>http://pbs.twimg.com/profile_images/1271806455956549632/f4L7w2_r_normal.jpg</t>
  </si>
  <si>
    <t>London, Delhi</t>
  </si>
  <si>
    <t>http://twitter.com/AnnuMayor/statuses/1283401549948112897</t>
  </si>
  <si>
    <t>{"hashtags":[{"text":"Bristol","indices":[33,41]},{"text":"BLM","indices":[42,46]}],"symbols":[],"user_mentions":[],"urls":[{"url":"https://t.co/hJ8aSNwhC4","expanded_url":"https://www.theguardian.com/world/2020/jul/15/edward-colston-statue-replaced-by-sculpture-of-black-lives-matter-protester","display_url":"theguardian.com/world/2020/jul…","indices":[47,70]}]}</t>
  </si>
  <si>
    <t>1283401542599573504</t>
  </si>
  <si>
    <t>RichardBLow6</t>
  </si>
  <si>
    <t>Great work ! #BLM #colstonstatue https://t.co/VCZlIzxZ5N</t>
  </si>
  <si>
    <t>Wed Jul 15 14:02:26 +0000 2020</t>
  </si>
  <si>
    <t>1089947489103417346</t>
  </si>
  <si>
    <t>http://pbs.twimg.com/profile_images/1089973283951427585/U2u-YLB8_normal.jpg</t>
  </si>
  <si>
    <t>Brighton, England</t>
  </si>
  <si>
    <t>http://twitter.com/RichardBLow6/statuses/1283401542599573504</t>
  </si>
  <si>
    <t>{"hashtags":[{"text":"BLM","indices":[13,17]},{"text":"colstonstatue","indices":[18,32]}],"symbols":[],"user_mentions":[],"urls":[{"url":"https://t.co/VCZlIzxZ5N","expanded_url":"https://www.bbc.co.uk/news/amp/uk-england-bristol-53414463?__twitter_impression=true","display_url":"bbc.co.uk/news/amp/uk-en…","indices":[33,56]}]}</t>
  </si>
  <si>
    <t>1283401540850585605</t>
  </si>
  <si>
    <t>ScottLCostello</t>
  </si>
  <si>
    <t>Qualified immunity.
Our legal system is based on horribly flawed logical arguments.
Logic is in the mind of the logician
#blm #QualifiedImmunity https://t.co/Uc2iDezSJe</t>
  </si>
  <si>
    <t>1116801618023002112</t>
  </si>
  <si>
    <t>http://pbs.twimg.com/profile_images/1278054939168825346/csqNw-3O_normal.jpg</t>
  </si>
  <si>
    <t>Northwest Indiana</t>
  </si>
  <si>
    <t>http://twitter.com/ScottLCostello/statuses/1283401540850585605</t>
  </si>
  <si>
    <t>{"hashtags":[{"text":"blm","indices":[123,127]},{"text":"QualifiedImmunity","indices":[128,146]}],"symbols":[],"user_mentions":[],"urls":[],"media":[{"id":1283401535888777200,"id_str":"1283401535888777216","indices":[147,170],"media_url":"http://pbs.twimg.com/media/Ec-O5arXYAAZVl4.jpg","media_url_https":"https://pbs.twimg.com/media/Ec-O5arXYAAZVl4.jpg","url":"https://t.co/Uc2iDezSJe","display_url":"pic.twitter.com/Uc2iDezSJe","expanded_url":"https://twitter.com/ScottLCostello/status/1283401540850585605/photo/1","type":"photo","sizes":{"thumb":{"w":150,"h":150,"resize":"crop"},"medium":{"w":819,"h":1200,"resize":"fit"},"small":{"w":464,"h":680,"resize":"fit"},"large":{"w":1080,"h":1583,"resize":"fit"}}}]}</t>
  </si>
  <si>
    <t>1283401528095551488</t>
  </si>
  <si>
    <t>genxgurl1</t>
  </si>
  <si>
    <t>#BLM has raised over $2 million dollars and climbing. Has any of this money gone to help the black community?</t>
  </si>
  <si>
    <t>Wed Jul 15 14:02:23 +0000 2020</t>
  </si>
  <si>
    <t>462356824</t>
  </si>
  <si>
    <t>http://pbs.twimg.com/profile_images/1222894305661997061/I0X36oCE_normal.jpg</t>
  </si>
  <si>
    <t>http://twitter.com/genxgurl1/statuses/1283401528095551488</t>
  </si>
  <si>
    <t>1283401462232604683</t>
  </si>
  <si>
    <t>simonuk2020</t>
  </si>
  <si>
    <t>Would love to enter into a debt contract with a #SJW domme - contact me if interested #findom #femdom #paypiggies #debtcontract #femaledomination #socialjustice #activists #Feminism #feminist #blm</t>
  </si>
  <si>
    <t>Wed Jul 15 14:02:07 +0000 2020</t>
  </si>
  <si>
    <t>1080526712906096640</t>
  </si>
  <si>
    <t>http://pbs.twimg.com/profile_images/1279364924490252290/KhDjI62a_normal.jpg</t>
  </si>
  <si>
    <t>http://twitter.com/simonuk2020/statuses/1283401462232604683</t>
  </si>
  <si>
    <t>{"hashtags":[{"text":"SJW","indices":[48,52]},{"text":"findom","indices":[86,93]},{"text":"femdom","indices":[94,101]},{"text":"paypiggies","indices":[102,113]},{"text":"debtcontract","indices":[114,127]},{"text":"femaledomination","indices":[128,145]},{"text":"socialjustice","indices":[146,160]},{"text":"activists","indices":[161,171]},{"text":"Feminism","indices":[172,181]},{"text":"feminist","indices":[182,191]},{"text":"blm","indices":[192,196]}],"symbols":[],"user_mentions":[],"urls":[]}</t>
  </si>
  <si>
    <t>1283401440980082692</t>
  </si>
  <si>
    <t>M1ke_from_Bklyn</t>
  </si>
  <si>
    <t>"If you put crabs in a barrel to ensure your survival / You're gon' end up pulling down n****$ that look just like you"
#BLM #BLACKLIVESMATTER https://t.co/OfPrCfkYux</t>
  </si>
  <si>
    <t>Wed Jul 15 14:02:02 +0000 2020</t>
  </si>
  <si>
    <t>1227605490932293632</t>
  </si>
  <si>
    <t>http://pbs.twimg.com/profile_images/1227606331521150977/IwbtxZll_normal.jpg</t>
  </si>
  <si>
    <t>http://twitter.com/M1ke_from_Bklyn/statuses/1283401440980082692</t>
  </si>
  <si>
    <t>{"hashtags":[{"text":"BLM","indices":[120,124]},{"text":"BLACKLIVESMATTER","indices":[125,142]}],"symbols":[],"user_mentions":[],"urls":[],"media":[{"id":1283401438492872700,"id_str":"1283401438492872705","indices":[143,166],"media_url":"http://pbs.twimg.com/media/Ec-Ozv2X0AEBGeT.jpg","media_url_https":"https://pbs.twimg.com/media/Ec-Ozv2X0AEBGeT.jpg","url":"https://t.co/OfPrCfkYux","display_url":"pic.twitter.com/OfPrCfkYux","expanded_url":"https://twitter.com/M1ke_from_Bklyn/status/1283401440980082692/photo/1","type":"photo","sizes":{"thumb":{"w":150,"h":150,"resize":"crop"},"medium":{"w":1080,"h":1080,"resize":"fit"},"large":{"w":1080,"h":1080,"resize":"fit"},"small":{"w":680,"h":680,"resize":"fit"}}}]}</t>
  </si>
  <si>
    <t>1283401417860972545</t>
  </si>
  <si>
    <t>Tayzlor</t>
  </si>
  <si>
    <t>#statistics #damnedstatistics #blm #blacklivesmatter #usa #maga https://t.co/WFiNob9Md7</t>
  </si>
  <si>
    <t>Wed Jul 15 14:01:57 +0000 2020</t>
  </si>
  <si>
    <t>43740548</t>
  </si>
  <si>
    <t>http://pbs.twimg.com/profile_images/242012735/260420080961_normal.jpg</t>
  </si>
  <si>
    <t>http://twitter.com/Tayzlor/statuses/1283401417860972545</t>
  </si>
  <si>
    <t>{"hashtags":[{"text":"statistics","indices":[0,11]},{"text":"damnedstatistics","indices":[12,29]},{"text":"blm","indices":[30,34]},{"text":"blacklivesmatter","indices":[35,52]},{"text":"usa","indices":[53,57]},{"text":"maga","indices":[58,63]}],"symbols":[],"user_mentions":[],"urls":[{"url":"https://t.co/WFiNob9Md7","expanded_url":"https://www.instagram.com/p/CCqlQZDpe8A/?igshid=14qke3zvqa9zu","display_url":"instagram.com/p/CCqlQZDpe8A/…","indices":[64,87]}]}</t>
  </si>
  <si>
    <t>1283401398592442370</t>
  </si>
  <si>
    <t>BrofskyJosef</t>
  </si>
  <si>
    <t>@JiriParkes To je v poho ... #BLM, asi toho na něj bylo moc, potřebuje pomoc, psychoterapii ... a třeba má i pravdu. Ale doufám, že kdyby si nějaký šmejd řekl o výkupné, tak že ho hned rozstřílí !!!</t>
  </si>
  <si>
    <t>Wed Jul 15 14:01:52 +0000 2020</t>
  </si>
  <si>
    <t>949940622084984832</t>
  </si>
  <si>
    <t>JiriParkes</t>
  </si>
  <si>
    <t>1155565889909153792</t>
  </si>
  <si>
    <t>1283365434964803584</t>
  </si>
  <si>
    <t>http://pbs.twimg.com/profile_images/1155609527708000258/80eXvIxw_normal.jpg</t>
  </si>
  <si>
    <t>Praha</t>
  </si>
  <si>
    <t>http://twitter.com/BrofskyJosef/statuses/1283401398592442370</t>
  </si>
  <si>
    <t>{"hashtags":[{"text":"BLM","indices":[29,33]}],"symbols":[],"user_mentions":[{"screen_name":"JiriParkes","name":"🇨🇿 Nosey George - Naštvaný 😾","id":949940622084984800,"id_str":"949940622084984832","indices":[0,11]}],"urls":[]}</t>
  </si>
  <si>
    <t>1283401391545806855</t>
  </si>
  <si>
    <t>TheMovingSpirit</t>
  </si>
  <si>
    <t>Each of us has our own way to take action. Love this #46forGeorge #BLM https://t.co/h1IXsePuiD</t>
  </si>
  <si>
    <t>Wed Jul 15 14:01:50 +0000 2020</t>
  </si>
  <si>
    <t>163272036</t>
  </si>
  <si>
    <t>http://pbs.twimg.com/profile_images/1237787762889121792/_3EWBOBZ_normal.jpg</t>
  </si>
  <si>
    <t>North Vancouver</t>
  </si>
  <si>
    <t>http://twitter.com/TheMovingSpirit/statuses/1283401391545806855</t>
  </si>
  <si>
    <t>{"hashtags":[{"text":"46forGeorge","indices":[53,65]},{"text":"BLM","indices":[66,70]}],"symbols":[],"user_mentions":[],"urls":[{"url":"https://t.co/h1IXsePuiD","expanded_url":"https://twitter.com/cbcthenational/status/1283340529623760896","display_url":"twitter.com/cbcthenational…","indices":[71,94]}]}</t>
  </si>
  <si>
    <t>1283401382805098497</t>
  </si>
  <si>
    <t>@goya #CEO. #StandYourGround. #BLM #DNC #Antifa wants to '@ChickfilA you.' The Left tried to shame Their CEO for #OMG #Marriage /ManWoman. Chickfila Corp. tried to appease. #Left  NEVER STOPS-NO MATTER WHAT! Never Apologize to a mob. #BuycottGoya  #WASHINGTONPOST #NYtimes https://t.co/cMLbgu7l5g</t>
  </si>
  <si>
    <t>Wed Jul 15 14:01:48 +0000 2020</t>
  </si>
  <si>
    <t>632503</t>
  </si>
  <si>
    <t>goya</t>
  </si>
  <si>
    <t>http://twitter.com/carrieb64740149/statuses/1283401382805098497</t>
  </si>
  <si>
    <t>{"hashtags":[{"text":"CEO","indices":[6,10]},{"text":"StandYourGround","indices":[12,28]},{"text":"BLM","indices":[30,34]},{"text":"DNC","indices":[35,39]},{"text":"Antifa","indices":[40,47]},{"text":"OMG","indices":[113,117]},{"text":"Marriage","indices":[118,127]},{"text":"Left","indices":[173,178]},{"text":"BuycottGoya","indices":[234,246]},{"text":"WASHINGTONPOST","indices":[248,263]},{"text":"NYtimes","indices":[264,272]}],"symbols":[],"user_mentions":[{"screen_name":"goya","name":"Amy Cheng","id":632503,"id_str":"632503","indices":[0,5]},{"screen_name":"ChickfilA","name":"Chick-fil-A, Inc.","id":16043308,"id_str":"16043308","indices":[58,68]}],"urls":[],"media":[{"id":1283401362815045600,"id_str":"1283401362815045633","indices":[273,296],"media_url":"http://pbs.twimg.com/media/Ec-OvV7X0AEie7-.jpg","media_url_https":"https://pbs.twimg.com/media/Ec-OvV7X0AEie7-.jpg","url":"https://t.co/cMLbgu7l5g","display_url":"pic.twitter.com/cMLbgu7l5g","expanded_url":"https://twitter.com/carrieb64740149/status/1283401382805098497/photo/1","type":"photo","sizes":{"thumb":{"w":150,"h":150,"resize":"crop"},"small":{"w":301,"h":680,"resize":"fit"},"large":{"w":780,"h":1764,"resize":"fit"},"medium":{"w":531,"h":1200,"resize":"fit"}}}]}</t>
  </si>
  <si>
    <t>1283401354350821376</t>
  </si>
  <si>
    <t>WasdGes</t>
  </si>
  <si>
    <t>@gentlegami @gleichhalb9 Es gibt auch in Amerika von vielen (auch schwarzen) berechtigte Kritik an #blm
https://t.co/R65aX7aQE1</t>
  </si>
  <si>
    <t>Wed Jul 15 14:01:41 +0000 2020</t>
  </si>
  <si>
    <t>749335033471766528</t>
  </si>
  <si>
    <t>1283400527116722179</t>
  </si>
  <si>
    <t>http://pbs.twimg.com/profile_images/1136000793654566913/j3CVB9Eo_normal.png</t>
  </si>
  <si>
    <t xml:space="preserve">sehr nah </t>
  </si>
  <si>
    <t>http://twitter.com/WasdGes/statuses/1283401354350821376</t>
  </si>
  <si>
    <t>{"hashtags":[{"text":"blm","indices":[99,103]}],"symbols":[],"user_mentions":[{"screen_name":"gentlegami","name":"gami ✨🏳️‍🌈","id":1154101127765512200,"id_str":"1154101127765512193","indices":[0,11]},{"screen_name":"gleichhalb9","name":"gleichhalb9 🔌🆘 🔥","id":1018785081941471200,"id_str":"1018785081941471232","indices":[12,24]}],"urls":[{"url":"https://t.co/R65aX7aQE1","expanded_url":"https://www.deutschlandfunkkultur.de/us-debatte-um-rassistische-polizeigewalt-afroamerikaner.1013.de.mhtml?dram:article_id=479935&amp;xt","display_url":"deutschlandfunkkultur.de/us-debatte-um-…","indices":[104,127]}]}</t>
  </si>
  <si>
    <t>1283401324508389377</t>
  </si>
  <si>
    <t>SWcareer</t>
  </si>
  <si>
    <t>"When we move beyond the good/bad binary, we can become eager to identify our racist patterns because interrupting those patterns becomes more important than managing how we think we look to others." - Robin DiAngelo #quote #racism #BLM</t>
  </si>
  <si>
    <t>Wed Jul 15 14:01:34 +0000 2020</t>
  </si>
  <si>
    <t>46515781</t>
  </si>
  <si>
    <t>http://pbs.twimg.com/profile_images/1111983033131900929/MVeGWFr4_normal.png</t>
  </si>
  <si>
    <t>http://twitter.com/SWcareer/statuses/1283401324508389377</t>
  </si>
  <si>
    <t>{"hashtags":[{"text":"quote","indices":[217,223]},{"text":"racism","indices":[224,231]},{"text":"BLM","indices":[232,236]}],"symbols":[],"user_mentions":[],"urls":[]}</t>
  </si>
  <si>
    <t>1283401316157607938</t>
  </si>
  <si>
    <t>Persevere_Yeoja</t>
  </si>
  <si>
    <t>God blesses those who hunger and thirst for justice, for they will be satisfied.
Matthew 5:6
#drawing #portrait #illustration #BlackLivesMatter #blm #fairytalesinblack #shiningpromise #traditionalart https://t.co/KqLKczSGQB</t>
  </si>
  <si>
    <t>Wed Jul 15 14:01:32 +0000 2020</t>
  </si>
  <si>
    <t>832535644643684352</t>
  </si>
  <si>
    <t>1275055125032079362</t>
  </si>
  <si>
    <t>http://pbs.twimg.com/profile_images/1262639200144408577/TLSxaqbN_normal.jpg</t>
  </si>
  <si>
    <t>In My World</t>
  </si>
  <si>
    <t>http://twitter.com/Persevere_Yeoja/statuses/1283401316157607938</t>
  </si>
  <si>
    <t>{"hashtags":[{"text":"drawing","indices":[93,101]},{"text":"portrait","indices":[102,111]},{"text":"illustration","indices":[112,125]},{"text":"BlackLivesMatter","indices":[126,143]},{"text":"blm","indices":[144,148]},{"text":"fairytalesinblack","indices":[149,167]},{"text":"shiningpromise","indices":[168,183]},{"text":"traditionalart","indices":[184,199]}],"symbols":[],"user_mentions":[],"urls":[],"media":[{"id":1283401311296397300,"id_str":"1283401311296397313","indices":[200,223],"media_url":"http://pbs.twimg.com/media/Ec-OsWAXoAEIKsQ.jpg","media_url_https":"https://pbs.twimg.com/media/Ec-OsWAXoAEIKsQ.jpg","url":"https://t.co/KqLKczSGQB","display_url":"pic.twitter.com/KqLKczSGQB","expanded_url":"https://twitter.com/Persevere_Yeoja/status/1283401316157607938/photo/1","type":"photo","sizes":{"large":{"w":681,"h":858,"resize":"fit"},"thumb":{"w":150,"h":150,"resize":"crop"},"small":{"w":540,"h":680,"resize":"fit"},"medium":{"w":681,"h":858,"resize":"fit"}}}]}</t>
  </si>
  <si>
    <t>1283401314395987971</t>
  </si>
  <si>
    <t>@SybrinaFulton @Blklivesmatter #TrayvonMartin was the brutal attacker (like G.Floyed a serial criminal),- but he was unlacky &amp;amp; l o s t - under the himsel choosed hard conditions - his life. And his opponent was  n o t  a White one! - #BLM, a movement born by a Big Lie ! #ALM - #StopBLMLies &amp;amp; #BLMobpression!</t>
  </si>
  <si>
    <t>395296194</t>
  </si>
  <si>
    <t>SybrinaFulton</t>
  </si>
  <si>
    <t>1282689772742496259</t>
  </si>
  <si>
    <t>http://twitter.com/PZivilisation/statuses/1283401314395987971</t>
  </si>
  <si>
    <t>{"hashtags":[{"text":"TrayvonMartin","indices":[31,45]},{"text":"BLM","indices":[238,242]},{"text":"ALM","indices":[275,279]},{"text":"StopBLMLies","indices":[282,294]},{"text":"BLMobpression","indices":[301,315]}],"symbols":[],"user_mentions":[{"screen_name":"SybrinaFulton","name":"Sybrina Fulton","id":395296194,"id_str":"395296194","indices":[0,14]},{"screen_name":"Blklivesmatter","name":"Black Lives Matter","id":1604931252,"id_str":"1604931252","indices":[15,30]}],"urls":[]}</t>
  </si>
  <si>
    <t>1283401285031485443</t>
  </si>
  <si>
    <t>RichardLBailey</t>
  </si>
  <si>
    <t>He not rushing to intervene on Breona et al executions bc Ken/Karen matter more.. #BLM https://t.co/nZJgJIjTLk</t>
  </si>
  <si>
    <t>Wed Jul 15 14:01:25 +0000 2020</t>
  </si>
  <si>
    <t>218250977</t>
  </si>
  <si>
    <t>http://pbs.twimg.com/profile_images/2751037973/41f1fd4d8f27e3cda30fd635704ac3c2_normal.jpeg</t>
  </si>
  <si>
    <t>futebol heaven</t>
  </si>
  <si>
    <t>http://twitter.com/RichardLBailey/statuses/1283401285031485443</t>
  </si>
  <si>
    <t>{"hashtags":[{"text":"BLM","indices":[82,86]}],"symbols":[],"user_mentions":[],"urls":[{"url":"https://t.co/nZJgJIjTLk","expanded_url":"https://twitter.com/generaltarfu/status/1283365627957334024","display_url":"twitter.com/generaltarfu/s…","indices":[87,110]}]}</t>
  </si>
  <si>
    <t>1283401241045823493</t>
  </si>
  <si>
    <t>This is 2020 why is there still racism and why are the police trying to hide ever crime like that sweet little kid who got killed by older kids who lured him to a lake and killed him why are you trying to hide that. That family deserves justice so does Molu Zarpeleh #BLM</t>
  </si>
  <si>
    <t>Wed Jul 15 14:01:14 +0000 2020</t>
  </si>
  <si>
    <t>http://twitter.com/ble29394791/statuses/1283401241045823493</t>
  </si>
  <si>
    <t>{"hashtags":[{"text":"BLM","indices":[267,271]}],"symbols":[],"user_mentions":[],"urls":[]}</t>
  </si>
  <si>
    <t>1283401224386162693</t>
  </si>
  <si>
    <t>artsimse</t>
  </si>
  <si>
    <t>Enlightening article by a former colleague about how we should listen, learn and teach anti-racism. ⁦@EdWeekTeacher⁩ #racism ⁦@AmericanHistMag⁩ #BLM  https://t.co/JhH5jt07yu</t>
  </si>
  <si>
    <t>Wed Jul 15 14:01:10 +0000 2020</t>
  </si>
  <si>
    <t>708014824593166337</t>
  </si>
  <si>
    <t>http://pbs.twimg.com/profile_images/868044083838808064/hQpo8pR1_normal.jpg</t>
  </si>
  <si>
    <t>http://twitter.com/artsimse/statuses/1283401224386162693</t>
  </si>
  <si>
    <t>{"hashtags":[{"text":"racism","indices":[117,124]},{"text":"BLM","indices":[144,148]}],"symbols":[],"user_mentions":[{"screen_name":"EdWeekTeacher","name":"Education Week Teacher","id":21118985,"id_str":"21118985","indices":[101,115]},{"screen_name":"AmericanHistMag","name":"AmericanHistoryMag","id":2272247594,"id_str":"2272247594","indices":[126,142]}],"urls":[{"url":"https://t.co/JhH5jt07yu","expanded_url":"https://mobile.edweek.org/c.jsp?cid=25919971&amp;bcid=25919971&amp;rssid=25919961&amp;item=http%3A%2F%2Fapi.edweek.org%2Fv1%2Ftm%2Findex.html%3Fuuid%3D11333064-C5F7-11EA-8018-956759D98AAA","display_url":"mobile.edweek.org/c.jsp?cid=2591…","indices":[150,173]}]}</t>
  </si>
  <si>
    <t>1283401212457553926</t>
  </si>
  <si>
    <t>@goya #CEO. #StandYourGround. #BLM #DNC #Antifa wants to '@ChickfilA you.' The Left tried to shame Their CEO for #OMG #Marriage /ManWoman. Chickfila Corp. tried to appease. #Left  NEVER STOPS-NO MATTER WHAT! Never Apologize to a mob. #BuycottGoya https://t.co/uE9rmDEae0</t>
  </si>
  <si>
    <t>Wed Jul 15 14:01:08 +0000 2020</t>
  </si>
  <si>
    <t>http://twitter.com/carrieb64740149/statuses/1283401212457553926</t>
  </si>
  <si>
    <t>{"hashtags":[{"text":"CEO","indices":[6,10]},{"text":"StandYourGround","indices":[12,28]},{"text":"BLM","indices":[30,34]},{"text":"DNC","indices":[35,39]},{"text":"Antifa","indices":[40,47]},{"text":"OMG","indices":[113,117]},{"text":"Marriage","indices":[118,127]},{"text":"Left","indices":[173,178]},{"text":"BuycottGoya","indices":[234,246]}],"symbols":[],"user_mentions":[{"screen_name":"goya","name":"Amy Cheng","id":632503,"id_str":"632503","indices":[0,5]},{"screen_name":"ChickfilA","name":"Chick-fil-A, Inc.","id":16043308,"id_str":"16043308","indices":[58,68]}],"urls":[],"media":[{"id":1283401188097097700,"id_str":"1283401188097097728","indices":[247,270],"media_url":"http://pbs.twimg.com/media/Ec-OlLDXgAAkcMJ.jpg","media_url_https":"https://pbs.twimg.com/media/Ec-OlLDXgAAkcMJ.jpg","url":"https://t.co/uE9rmDEae0","display_url":"pic.twitter.com/uE9rmDEae0","expanded_url":"https://twitter.com/carrieb64740149/status/1283401212457553926/photo/1","type":"photo","sizes":{"thumb":{"w":150,"h":150,"resize":"crop"},"small":{"w":301,"h":680,"resize":"fit"},"large":{"w":780,"h":1764,"resize":"fit"},"medium":{"w":531,"h":1200,"resize":"fit"}}}]}</t>
  </si>
  <si>
    <t>1283401209047470087</t>
  </si>
  <si>
    <t>MollyMasonGould</t>
  </si>
  <si>
    <t>Any organization that is anti-police, anti- nuclear family, anti-men, pro-violence, racist towards whites, and advocates the murdering of human babies is EVIl. It's that simple, people. Do not support the evil #blacklivesmatter organization. #BLM is evil.</t>
  </si>
  <si>
    <t>Wed Jul 15 14:01:07 +0000 2020</t>
  </si>
  <si>
    <t>1055199289276739584</t>
  </si>
  <si>
    <t>http://pbs.twimg.com/profile_images/1055199600380862464/0a4u7yfT_normal.jpg</t>
  </si>
  <si>
    <t>http://twitter.com/MollyMasonGould/statuses/1283401209047470087</t>
  </si>
  <si>
    <t>{"hashtags":[{"text":"blacklivesmatter","indices":[210,227]},{"text":"BLM","indices":[242,246]}],"symbols":[],"user_mentions":[],"urls":[]}</t>
  </si>
  <si>
    <t>1283401199375581186</t>
  </si>
  <si>
    <t>#China #blm #black lives matter #USA #MAGA #iq #swap #exchangeprogram https://t.co/W8TiOeqaJG</t>
  </si>
  <si>
    <t>Wed Jul 15 14:01:05 +0000 2020</t>
  </si>
  <si>
    <t>http://twitter.com/Tayzlor/statuses/1283401199375581186</t>
  </si>
  <si>
    <t>{"hashtags":[{"text":"China","indices":[0,6]},{"text":"blm","indices":[7,11]},{"text":"black","indices":[12,18]},{"text":"USA","indices":[32,36]},{"text":"MAGA","indices":[37,42]},{"text":"iq","indices":[43,46]},{"text":"swap","indices":[47,52]},{"text":"exchangeprogram","indices":[53,69]}],"symbols":[],"user_mentions":[],"urls":[{"url":"https://t.co/W8TiOeqaJG","expanded_url":"https://www.instagram.com/p/CCqlKCKJwgZ/?igshid=apr3zhmqp09i","display_url":"instagram.com/p/CCqlKCKJwgZ/…","indices":[70,93]}]}</t>
  </si>
  <si>
    <t>1283401193956560898</t>
  </si>
  <si>
    <t>@BLMLA @Blklivesmatter @OsopePatrisse @aliciagarza @opalayo @DocMellyMel @_funmilola_ #TrayvonMartin was the brutal attacker (like G.Floyed a serial criminal),- but he was unlacky &amp;amp; l o s t - under the himsel choosed hard conditions - his life. And his opponent was  n o t  a White one! - #BLM, a movement born by a Big Lie ! #ALM - #StopBLMLies &amp;amp; #BLMobpression!</t>
  </si>
  <si>
    <t>Wed Jul 15 14:01:03 +0000 2020</t>
  </si>
  <si>
    <t>2940882906</t>
  </si>
  <si>
    <t>BLMLA</t>
  </si>
  <si>
    <t>1282640691944779778</t>
  </si>
  <si>
    <t>http://twitter.com/PZivilisation/statuses/1283401193956560898</t>
  </si>
  <si>
    <t>{"hashtags":[{"text":"TrayvonMartin","indices":[86,100]},{"text":"BLM","indices":[293,297]},{"text":"ALM","indices":[330,334]},{"text":"StopBLMLies","indices":[337,349]},{"text":"BLMobpression","indices":[356,370]}],"symbols":[],"user_mentions":[{"screen_name":"BLMLA","name":"#BlackLivesMatter-LA","id":2940882906,"id_str":"2940882906","indices":[0,6]},{"screen_name":"Blklivesmatter","name":"Black Lives Matter","id":1604931252,"id_str":"1604931252","indices":[7,22]},{"screen_name":"OsopePatrisse","name":"patrisse cullors","id":84801794,"id_str":"84801794","indices":[23,37]},{"screen_name":"aliciagarza","name":"Alicia Garza","id":57039392,"id_str":"57039392","indices":[38,50]},{"screen_name":"opalayo","name":"Opal Tometi #BlackLivesMatter","id":51546100,"id_str":"51546100","indices":[51,59]},{"screen_name":"DocMellyMel","name":"Melina Abdullah","id":16662181,"id_str":"16662181","indices":[60,72]},{"screen_name":"_funmilola_","name":"Funmilola Fagbamila","id":201079273,"id_str":"201079273","indices":[73,85]}],"urls":[]}</t>
  </si>
  <si>
    <t>1283401181050568704</t>
  </si>
  <si>
    <t>coffuo</t>
  </si>
  <si>
    <t>#blm https://t.co/lgfOtzFF2P</t>
  </si>
  <si>
    <t>Wed Jul 15 14:01:00 +0000 2020</t>
  </si>
  <si>
    <t>4175715133</t>
  </si>
  <si>
    <t>http://pbs.twimg.com/profile_images/1279905309125943305/zrc6C7lD_normal.jpg</t>
  </si>
  <si>
    <t>http://twitter.com/coffuo/statuses/1283401181050568704</t>
  </si>
  <si>
    <t>{"hashtags":[{"text":"blm","indices":[0,4]}],"symbols":[],"user_mentions":[],"urls":[],"media":[{"id":1283401164692873200,"id_str":"1283401164692873217","indices":[5,28],"media_url":"http://pbs.twimg.com/media/Ec-Ojz3XYAEwL8c.jpg","media_url_https":"https://pbs.twimg.com/media/Ec-Ojz3XYAEwL8c.jpg","url":"https://t.co/lgfOtzFF2P","display_url":"pic.twitter.com/lgfOtzFF2P","expanded_url":"https://twitter.com/coffuo/status/1283401181050568704/photo/1","type":"photo","sizes":{"thumb":{"w":150,"h":150,"resize":"crop"},"medium":{"w":961,"h":1200,"resize":"fit"},"small":{"w":544,"h":680,"resize":"fit"},"large":{"w":1080,"h":1349,"resize":"fit"}}}]}</t>
  </si>
  <si>
    <t>1283401176759894022</t>
  </si>
  <si>
    <t>SirRealist_Sr</t>
  </si>
  <si>
    <t>@TheBabylonBee BREAKING: Webster’s dictionary updates definition of gullible. 
Newly defined as, “Democrat, anyone that watches #FakeNews and hears truth.”
See also: #TDS and #BLM</t>
  </si>
  <si>
    <t>Wed Jul 15 14:00:59 +0000 2020</t>
  </si>
  <si>
    <t>255666962</t>
  </si>
  <si>
    <t>1283166731100282880</t>
  </si>
  <si>
    <t>http://pbs.twimg.com/profile_images/1149363862254313472/MvAkzE37_normal.jpg</t>
  </si>
  <si>
    <t>The Narrow Path</t>
  </si>
  <si>
    <t>http://twitter.com/SirRealist_Sr/statuses/1283401176759894022</t>
  </si>
  <si>
    <t>{"hashtags":[{"text":"FakeNews","indices":[129,138]},{"text":"TDS","indices":[168,172]},{"text":"BLM","indices":[177,181]}],"symbols":[],"user_mentions":[{"screen_name":"TheBabylonBee","name":"The Babylon Bee","id":4914384040,"id_str":"4914384040","indices":[0,14]}],"urls":[]}</t>
  </si>
  <si>
    <t>1283401174679519233</t>
  </si>
  <si>
    <t>lin_daydreamer</t>
  </si>
  <si>
    <t>Erschreckend, was die "politische Mitte" (hier @ChemnitzUnion) als Problem von links betrachtet: eine aufgeklärte Gesellschaft, die über strukturellen Rassismus spricht und sich selbst hinterfragt. Rassimus verbaut Chancen und kann im schlimmsten Fall tödlich enden #BLM https://t.co/veorKTdeca</t>
  </si>
  <si>
    <t>704833351853543424</t>
  </si>
  <si>
    <t>http://pbs.twimg.com/profile_images/1239620796110299136/tiTuKKFn_normal.jpg</t>
  </si>
  <si>
    <t>But this isn't Wonderland</t>
  </si>
  <si>
    <t>http://twitter.com/lin_daydreamer/statuses/1283401174679519233</t>
  </si>
  <si>
    <t>{"hashtags":[{"text":"BLM","indices":[266,270]}],"symbols":[],"user_mentions":[{"screen_name":"ChemnitzUnion","name":"Junge Union Chemnitz","id":1205932132847235000,"id_str":"1205932132847235077","indices":[47,61]}],"urls":[{"url":"https://t.co/veorKTdeca","expanded_url":"https://twitter.com/VollzeitJonas/status/1283398404358504448","display_url":"twitter.com/VollzeitJonas/…","indices":[271,294]}]}</t>
  </si>
  <si>
    <t>1283401164705464320</t>
  </si>
  <si>
    <t>TheSunUS</t>
  </si>
  <si>
    <t>.@realDonaldTrump defends couple who pointed guns at #BLM protesters by saying they would've been 'beat up badly' https://t.co/elBCZxNBgL</t>
  </si>
  <si>
    <t>Wed Jul 15 14:00:56 +0000 2020</t>
  </si>
  <si>
    <t>1144685334204227584</t>
  </si>
  <si>
    <t>&lt;a href="https://www.echobox.com" rel="nofollow"&gt;Echobox&lt;/a&gt;</t>
  </si>
  <si>
    <t>http://pbs.twimg.com/profile_images/1214211687567388673/Omwvvn7M_normal.jpg</t>
  </si>
  <si>
    <t>http://twitter.com/TheSunUS/statuses/1283401164705464320</t>
  </si>
  <si>
    <t>{"hashtags":[{"text":"BLM","indices":[53,57]}],"symbols":[],"user_mentions":[{"screen_name":"realDonaldTrump","name":"Donald J. Trump","id":25073877,"id_str":"25073877","indices":[1,17]}],"urls":[{"url":"https://t.co/elBCZxNBgL","expanded_url":"https://www.the-sun.com/news/1141488/trump-couple-gun-black-lives-matter-protesters-st-louis/?utm_medium=Social&amp;utm_campaign=sunustwitter&amp;utm_source=Twitter#Echobox=1594818628","display_url":"the-sun.com/news/1141488/t…","indices":[114,137]}]}</t>
  </si>
  <si>
    <t>1283401086150336512</t>
  </si>
  <si>
    <t>detwings48</t>
  </si>
  <si>
    <t>@PhyllisSilver @B52Malmet ALL #media have a chance to change the narrative during #BLM and #COVID19. I suggest a 1 week media blackout of ALL Trump communication. Maybe then he'd treat the American people/media with respect. I don't believe it's in the #Constitution that you HAVE TO cover the president!!!</t>
  </si>
  <si>
    <t>Wed Jul 15 14:00:38 +0000 2020</t>
  </si>
  <si>
    <t>537472373</t>
  </si>
  <si>
    <t>PhyllisSilver</t>
  </si>
  <si>
    <t>217874072</t>
  </si>
  <si>
    <t>1283370351305674752</t>
  </si>
  <si>
    <t>http://pbs.twimg.com/profile_images/1275290645079392256/wDphg_lu_normal.jpg</t>
  </si>
  <si>
    <t>Ottawa, Ont.</t>
  </si>
  <si>
    <t>http://twitter.com/detwings48/statuses/1283401086150336512</t>
  </si>
  <si>
    <t>{"hashtags":[{"text":"media","indices":[30,36]},{"text":"BLM","indices":[82,86]},{"text":"COVID19","indices":[91,99]},{"text":"Constitution","indices":[253,266]}],"symbols":[],"user_mentions":[{"screen_name":"PhyllisSilver","name":"Phyllis Silver","id":537472373,"id_str":"537472373","indices":[0,14]},{"screen_name":"B52Malmet","name":"Barbara Malmet","id":2876041031,"id_str":"2876041031","indices":[15,25]}],"urls":[]}</t>
  </si>
  <si>
    <t>1283401071952564225</t>
  </si>
  <si>
    <t>MarcGeneus</t>
  </si>
  <si>
    <t>@NC_Governor Not the child trafficking scandal plaguing Hollywood. Or trump having a warrant. Or Maxwell in facing court. Wayfair. ICE being on some fuck shit. A global pandemic. Civil unrest in the streets. #blm #wtf #dead</t>
  </si>
  <si>
    <t>Wed Jul 15 14:00:34 +0000 2020</t>
  </si>
  <si>
    <t>813792250497028102</t>
  </si>
  <si>
    <t>NC_Governor</t>
  </si>
  <si>
    <t>367915840</t>
  </si>
  <si>
    <t>1283377878080593922</t>
  </si>
  <si>
    <t>http://pbs.twimg.com/profile_images/1266077316054204418/QJ6Tqi4n_normal.jpg</t>
  </si>
  <si>
    <t>http://twitter.com/MarcGeneus/statuses/1283401071952564225</t>
  </si>
  <si>
    <t>{"hashtags":[{"text":"blm","indices":[208,212]},{"text":"wtf","indices":[213,217]},{"text":"dead","indices":[218,223]}],"symbols":[],"user_mentions":[{"screen_name":"NC_Governor","name":"Governor Roy Cooper","id":813792250497028100,"id_str":"813792250497028102","indices":[0,12]}],"urls":[]}</t>
  </si>
  <si>
    <t>1283401059810136064</t>
  </si>
  <si>
    <t>stvmpf</t>
  </si>
  <si>
    <t>@VivianMHari #BLM = Murder</t>
  </si>
  <si>
    <t>Wed Jul 15 14:00:31 +0000 2020</t>
  </si>
  <si>
    <t>913623647188848640</t>
  </si>
  <si>
    <t>VivianMHari</t>
  </si>
  <si>
    <t>1323210038</t>
  </si>
  <si>
    <t>1283356966383955969</t>
  </si>
  <si>
    <t>http://pbs.twimg.com/profile_images/1026563631872450563/hMskVJ1k_normal.jpg</t>
  </si>
  <si>
    <t>ohio</t>
  </si>
  <si>
    <t>http://twitter.com/stvmpf/statuses/1283401059810136064</t>
  </si>
  <si>
    <t>{"hashtags":[{"text":"BLM","indices":[13,17]}],"symbols":[],"user_mentions":[{"screen_name":"VivianMHari","name":"Vivian M Hari","id":913623647188848600,"id_str":"913623647188848640","indices":[0,12]}],"urls":[]}</t>
  </si>
  <si>
    <t>1283401046019244032</t>
  </si>
  <si>
    <t>QuakerNana</t>
  </si>
  <si>
    <t>Yes! #BLM https://t.co/r1mMujBoZd</t>
  </si>
  <si>
    <t>Wed Jul 15 14:00:28 +0000 2020</t>
  </si>
  <si>
    <t>16592565</t>
  </si>
  <si>
    <t>http://pbs.twimg.com/profile_images/821581044147224576/muu3WJkR_normal.jpg</t>
  </si>
  <si>
    <t>Before: Lancaster, PA now Ellicott City MD</t>
  </si>
  <si>
    <t>http://twitter.com/QuakerNana/statuses/1283401046019244032</t>
  </si>
  <si>
    <t>{"hashtags":[{"text":"BLM","indices":[5,9]}],"symbols":[],"user_mentions":[],"urls":[{"url":"https://t.co/r1mMujBoZd","expanded_url":"https://twitter.com/leftwingsociety/status/1283275639957618689","display_url":"twitter.com/leftwingsociet…","indices":[10,33]}]}</t>
  </si>
  <si>
    <t>1283401034518286340</t>
  </si>
  <si>
    <t>lauraintheraw1</t>
  </si>
  <si>
    <t>1/6 I’ve been observing the narrative of the two biggest social movements in US right now: covid and BLM. I’ve come to a conclusion on why I believe the narrative of the latter and not the former. #BLM #BlackLivesMatter #COVID19 #COVIDIOT #coronavirus</t>
  </si>
  <si>
    <t>Wed Jul 15 14:00:25 +0000 2020</t>
  </si>
  <si>
    <t>1071190700018950144</t>
  </si>
  <si>
    <t>http://pbs.twimg.com/profile_images/1071191258826063877/rfwsKo-B_normal.jpg</t>
  </si>
  <si>
    <t>http://twitter.com/lauraintheraw1/statuses/1283401034518286340</t>
  </si>
  <si>
    <t>{"hashtags":[{"text":"BLM","indices":[197,201]},{"text":"BlackLivesMatter","indices":[202,219]},{"text":"COVID19","indices":[220,228]},{"text":"COVIDIOT","indices":[229,238]},{"text":"coronavirus","indices":[239,251]}],"symbols":[],"user_mentions":[],"urls":[]}</t>
  </si>
  <si>
    <t>1283401018651414529</t>
  </si>
  <si>
    <t>1ens</t>
  </si>
  <si>
    <t>More legacy guilt trips for the western civilization...the others stopped working #BLM</t>
  </si>
  <si>
    <t>Wed Jul 15 14:00:21 +0000 2020</t>
  </si>
  <si>
    <t>116876723</t>
  </si>
  <si>
    <t>http://pbs.twimg.com/profile_images/1278381201259220992/NlGhi6w-_normal.jpg</t>
  </si>
  <si>
    <t>Portugal</t>
  </si>
  <si>
    <t>http://twitter.com/1ens/statuses/1283401018651414529</t>
  </si>
  <si>
    <t>{"hashtags":[{"text":"BLM","indices":[82,86]}],"symbols":[],"user_mentions":[],"urls":[]}</t>
  </si>
  <si>
    <t>1283400970261716993</t>
  </si>
  <si>
    <t>1nicedudedc</t>
  </si>
  <si>
    <t>Call, email, post, protest, harass our elected officials. DO SOMETHING. #keepsayinghername Breonna Taylor #HERlifemattered #justiceforbreonnataylor #blacklivesmatter #blm ✊🏾🖤 https://t.co/mZTFXhx0mf</t>
  </si>
  <si>
    <t>Wed Jul 15 14:00:10 +0000 2020</t>
  </si>
  <si>
    <t>325824793</t>
  </si>
  <si>
    <t>http://pbs.twimg.com/profile_images/378800000783723184/1ea5fcbcdff34d8957524fddfd2136db_normal.jpeg</t>
  </si>
  <si>
    <t>DC</t>
  </si>
  <si>
    <t>http://twitter.com/1nicedudedc/statuses/1283400970261716993</t>
  </si>
  <si>
    <t>{"hashtags":[{"text":"keepsayinghername","indices":[72,90]},{"text":"HERlifemattered","indices":[106,122]},{"text":"justiceforbreonnataylor","indices":[123,147]},{"text":"blacklivesmatter","indices":[148,165]},{"text":"blm","indices":[166,170]}],"symbols":[],"user_mentions":[],"urls":[],"media":[{"id":1283400966981791700,"id_str":"1283400966981791744","indices":[175,198],"media_url":"http://pbs.twimg.com/media/Ec-OYTVXsAAtEIn.jpg","media_url_https":"https://pbs.twimg.com/media/Ec-OYTVXsAAtEIn.jpg","url":"https://t.co/mZTFXhx0mf","display_url":"pic.twitter.com/mZTFXhx0mf","expanded_url":"https://twitter.com/1nicedudedc/status/1283400970261716993/photo/1","type":"photo","sizes":{"medium":{"w":1033,"h":1033,"resize":"fit"},"small":{"w":680,"h":680,"resize":"fit"},"large":{"w":1033,"h":1033,"resize":"fit"},"thumb":{"w":150,"h":150,"resize":"crop"}}}]}</t>
  </si>
  <si>
    <t>1283400966377701377</t>
  </si>
  <si>
    <t>AlexVerner</t>
  </si>
  <si>
    <t>@IanDunt I for one, find this quite moving #blm</t>
  </si>
  <si>
    <t>Wed Jul 15 14:00:09 +0000 2020</t>
  </si>
  <si>
    <t>21202851</t>
  </si>
  <si>
    <t>IanDunt</t>
  </si>
  <si>
    <t>39617337</t>
  </si>
  <si>
    <t>1283288211389906944</t>
  </si>
  <si>
    <t>http://pbs.twimg.com/profile_images/1070585205331759104/2U0S8hAh_normal.jpg</t>
  </si>
  <si>
    <t>http://twitter.com/AlexVerner/statuses/1283400966377701377</t>
  </si>
  <si>
    <t>{"hashtags":[{"text":"blm","indices":[43,47]}],"symbols":[],"user_mentions":[{"screen_name":"IanDunt","name":"Ian Dunt","id":21202851,"id_str":"21202851","indices":[0,8]}],"urls":[]}</t>
  </si>
  <si>
    <t>1283400940909989890</t>
  </si>
  <si>
    <t>TheFutureLab</t>
  </si>
  <si>
    <t>Two out of three Gen Z believe that more needs to be done in the UK to fight racism.' The latest edition of our Generation Z insight series reveals British teenagers’ pioneering attitudes to the Black Lives Matter movement. #GenZ #BLM : https://t.co/CMjIfw059k https://t.co/XqI6GCLG1v</t>
  </si>
  <si>
    <t>Wed Jul 15 14:00:03 +0000 2020</t>
  </si>
  <si>
    <t>34651269</t>
  </si>
  <si>
    <t>&lt;a href="http://www.hubspot.com/" rel="nofollow"&gt;HubSpot&lt;/a&gt;</t>
  </si>
  <si>
    <t>http://pbs.twimg.com/profile_images/704632482835144708/0uzt4bL1_normal.jpg</t>
  </si>
  <si>
    <t>http://twitter.com/TheFutureLab/statuses/1283400940909989890</t>
  </si>
  <si>
    <t>{"hashtags":[{"text":"GenZ","indices":[225,230]},{"text":"BLM","indices":[231,235]}],"symbols":[],"user_mentions":[],"urls":[{"url":"https://t.co/CMjIfw059k","expanded_url":"https://future-lab.co/2OkgiTY","display_url":"future-lab.co/2OkgiTY","indices":[238,261]}],"media":[{"id":1283400926905204700,"id_str":"1283400926905204737","indices":[262,285],"media_url":"http://pbs.twimg.com/tweet_video_thumb/Ec-OV-CXgAEF6W7.jpg","media_url_https":"https://pbs.twimg.com/tweet_video_thumb/Ec-OV-CXgAEF6W7.jpg","url":"https://t.co/XqI6GCLG1v","display_url":"pic.twitter.com/XqI6GCLG1v","expanded_url":"https://twitter.com/TheFutureLab/status/1283400940909989890/photo/1","type":"photo","sizes":{"medium":{"w":808,"h":454,"resize":"fit"},"thumb":{"w":150,"h":150,"resize":"crop"},"small":{"w":680,"h":382,"resize":"fit"},"large":{"w":808,"h":454,"resize":"fit"}}}]}</t>
  </si>
  <si>
    <t>1283400929123786752</t>
  </si>
  <si>
    <t>HueNhatrang</t>
  </si>
  <si>
    <t>Of course brands are happy to tweet about #BLM or fly a rainbow flag—because it costs them nothing. But beware splashy gestures when they leave power structures intact, says @helenlewis. https://t.co/57F7oPxY9d</t>
  </si>
  <si>
    <t>Wed Jul 15 14:00:00 +0000 2020</t>
  </si>
  <si>
    <t>168367054</t>
  </si>
  <si>
    <t>http://twitter.com/HueNhatrang/statuses/1283400929123786752</t>
  </si>
  <si>
    <t>{"hashtags":[{"text":"BLM","indices":[42,46]}],"symbols":[],"user_mentions":[{"screen_name":"helenlewis","name":"Helen Lewis","id":6892312,"id_str":"6892312","indices":[174,185]}],"urls":[{"url":"https://t.co/57F7oPxY9d","expanded_url":"https://www.theatlantic.com/international/archive/2020/07/cancel-culture-and-problem-woke-capitalism/614086/?utm_source=twitter&amp;utm_medium=social&amp;utm_campaign=share","display_url":"theatlantic.com/international/…","indices":[187,210]}]}</t>
  </si>
  <si>
    <t>1283400923944030208</t>
  </si>
  <si>
    <t>Free_willy98</t>
  </si>
  <si>
    <t>Please keep retweeting this!! We’ve heard nothing from APD, Allentown Mayor Ray O’Connell, or any associated parties. Nor do we have an ID on this coward assaulting a man on camera. #BLM #allentownpolice #NoJusticeNoPeace</t>
  </si>
  <si>
    <t>Wed Jul 15 13:59:59 +0000 2020</t>
  </si>
  <si>
    <t>1180986816</t>
  </si>
  <si>
    <t>1282351776704991238</t>
  </si>
  <si>
    <t>http://pbs.twimg.com/profile_images/1267887295010668545/Gvk-H8ua_normal.jpg</t>
  </si>
  <si>
    <t>http://twitter.com/Free_willy98/statuses/1283400923944030208</t>
  </si>
  <si>
    <t>{"hashtags":[{"text":"BLM","indices":[182,186]},{"text":"allentownpolice","indices":[187,203]},{"text":"NoJusticeNoPeace","indices":[204,221]}],"symbols":[],"user_mentions":[],"urls":[]}</t>
  </si>
  <si>
    <t>1283400912778797056</t>
  </si>
  <si>
    <t>Brancie</t>
  </si>
  <si>
    <t>Gelukkig geen #blm of #blacklivesmatter meer op tijdlijn...het is weer schoon</t>
  </si>
  <si>
    <t>Wed Jul 15 13:59:56 +0000 2020</t>
  </si>
  <si>
    <t>219019383</t>
  </si>
  <si>
    <t>http://pbs.twimg.com/profile_images/985278835179565056/TRM7kICY_normal.jpg</t>
  </si>
  <si>
    <t>http://twitter.com/Brancie/statuses/1283400912778797056</t>
  </si>
  <si>
    <t>{"hashtags":[{"text":"blm","indices":[14,18]},{"text":"blacklivesmatter","indices":[22,39]}],"symbols":[],"user_mentions":[],"urls":[]}</t>
  </si>
  <si>
    <t>1283400892583079936</t>
  </si>
  <si>
    <t>emilyparker009</t>
  </si>
  <si>
    <t>My father is battling cancer. Help Us! https://t.co/ItD3utpsRL
#battlingcancer #cancer #getwell #dad #father #help #medical #medicalhelp #COVID19 #gofundme #cancertreatment #medicalbills #blm #BlackLivesMatter #HELP_ShafqatMahmoodCh #wednesdaymorning #coronavirus</t>
  </si>
  <si>
    <t>Wed Jul 15 13:59:51 +0000 2020</t>
  </si>
  <si>
    <t>1201517928123777024</t>
  </si>
  <si>
    <t>http://pbs.twimg.com/profile_images/1281915458002640897/2YFjrhQu_normal.jpg</t>
  </si>
  <si>
    <t>Scarsdale, New York</t>
  </si>
  <si>
    <t>http://twitter.com/emilyparker009/statuses/1283400892583079936</t>
  </si>
  <si>
    <t>{"hashtags":[{"text":"battlingcancer","indices":[63,78]},{"text":"cancer","indices":[79,86]},{"text":"getwell","indices":[87,95]},{"text":"dad","indices":[96,100]},{"text":"father","indices":[101,108]},{"text":"help","indices":[109,114]},{"text":"medical","indices":[115,123]},{"text":"medicalhelp","indices":[124,136]},{"text":"COVID19","indices":[137,145]},{"text":"gofundme","indices":[146,155]},{"text":"cancertreatment","indices":[156,172]},{"text":"medicalbills","indices":[173,186]},{"text":"blm","indices":[187,191]},{"text":"BlackLivesMatter","indices":[192,209]},{"text":"HELP_ShafqatMahmoodCh","indices":[210,232]},{"text":"wednesdaymorning","indices":[233,250]},{"text":"coronavirus","indices":[251,263]}],"symbols":[],"user_mentions":[],"urls":[{"url":"https://t.co/ItD3utpsRL","expanded_url":"https://gf.me/u/ygk688","display_url":"gf.me/u/ygk688","indices":[39,62]}]}</t>
  </si>
  <si>
    <t>1283400858085011458</t>
  </si>
  <si>
    <t>ZwinakNC11</t>
  </si>
  <si>
    <t>The difference b/t Trump and us is he values property and we value people.
#BLM</t>
  </si>
  <si>
    <t>Wed Jul 15 13:59:43 +0000 2020</t>
  </si>
  <si>
    <t>938810080736305152</t>
  </si>
  <si>
    <t>http://pbs.twimg.com/profile_images/1242241238163697669/6bFzHt6D_normal.jpg</t>
  </si>
  <si>
    <t>North Carolina, USA</t>
  </si>
  <si>
    <t>http://twitter.com/ZwinakNC11/statuses/1283400858085011458</t>
  </si>
  <si>
    <t>{"hashtags":[{"text":"BLM","indices":[76,80]}],"symbols":[],"user_mentions":[],"urls":[]}</t>
  </si>
  <si>
    <t>1283400858063892482</t>
  </si>
  <si>
    <t>"When all kids see white figures as authority figures, what's being reinforced into them, I believe, is this idea that the correct person to be in leadership positions should always be white." – Layla F. Saad, #ECSpeakerSeries #BLM #BlackLivesMatter</t>
  </si>
  <si>
    <t>http://twitter.com/QF/statuses/1283400858063892482</t>
  </si>
  <si>
    <t>{"hashtags":[{"text":"ECSpeakerSeries","indices":[210,226]},{"text":"BLM","indices":[227,231]},{"text":"BlackLivesMatter","indices":[232,249]}],"symbols":[],"user_mentions":[],"urls":[]}</t>
  </si>
  <si>
    <t>1283400845334380544</t>
  </si>
  <si>
    <t>Call, email, post, protest, harass our elected officials. DO SOMETHING. #keepsayinghername Breonna Taylor #HERlifemattered #justiceforbreonnataylor #blacklivesmatter #blm ✊🏾🖤 https://t.co/Irf97bKobq</t>
  </si>
  <si>
    <t>Wed Jul 15 13:59:40 +0000 2020</t>
  </si>
  <si>
    <t>http://twitter.com/1nicedudedc/statuses/1283400845334380544</t>
  </si>
  <si>
    <t>{"hashtags":[{"text":"keepsayinghername","indices":[72,90]},{"text":"HERlifemattered","indices":[106,122]},{"text":"justiceforbreonnataylor","indices":[123,147]},{"text":"blacklivesmatter","indices":[148,165]},{"text":"blm","indices":[166,170]}],"symbols":[],"user_mentions":[],"urls":[],"media":[{"id":1283400836459241500,"id_str":"1283400836459241475","indices":[175,198],"media_url":"http://pbs.twimg.com/media/Ec-OQtGXoAM7jn0.jpg","media_url_https":"https://pbs.twimg.com/media/Ec-OQtGXoAM7jn0.jpg","url":"https://t.co/Irf97bKobq","display_url":"pic.twitter.com/Irf97bKobq","expanded_url":"https://twitter.com/1nicedudedc/status/1283400845334380544/photo/1","type":"photo","sizes":{"small":{"w":680,"h":680,"resize":"fit"},"thumb":{"w":150,"h":150,"resize":"crop"},"medium":{"w":1080,"h":1080,"resize":"fit"},"large":{"w":1080,"h":1080,"resize":"fit"}}}]}</t>
  </si>
  <si>
    <t>1283400799960403971</t>
  </si>
  <si>
    <t>debesteste</t>
  </si>
  <si>
    <t>@VLTNThePlug_ Als je alleen "een pijp op je" ziet als dwang...dan snap ik die #BLM in je bio niet. Daar bestaat wel systematische onderdrukking waarbij mensen geforceerd worden zich aan te passen maar hier niet ? Wel raar als je kiest wat je wilt begrijpen en wat niet man.</t>
  </si>
  <si>
    <t>Wed Jul 15 13:59:29 +0000 2020</t>
  </si>
  <si>
    <t>1070600690630832134</t>
  </si>
  <si>
    <t>VLTNThePlug_</t>
  </si>
  <si>
    <t>1161031116515610624</t>
  </si>
  <si>
    <t>1283397048742674433</t>
  </si>
  <si>
    <t>http://pbs.twimg.com/profile_images/1282438466022907905/ihiGrE0C_normal.jpg</t>
  </si>
  <si>
    <t>http://twitter.com/debesteste/statuses/1283400799960403971</t>
  </si>
  <si>
    <t>{"hashtags":[{"text":"BLM","indices":[78,82]}],"symbols":[],"user_mentions":[{"screen_name":"VLTNThePlug_","name":"Reginald Joestar of House Wintour #BLM","id":1070600690630832100,"id_str":"1070600690630832134","indices":[0,13]}],"urls":[]}</t>
  </si>
  <si>
    <t>1283400782520496130</t>
  </si>
  <si>
    <t>GuidoIHernandez</t>
  </si>
  <si>
    <t>@pissedtito @mikeroberts422 @JDog25228852 @terrycrews Unfortunately, the loudest voices today subscribe to such thinking and the media amplifies it; I view #BLM as today’s version of the KKK.</t>
  </si>
  <si>
    <t>Wed Jul 15 13:59:25 +0000 2020</t>
  </si>
  <si>
    <t>1259740555921305601</t>
  </si>
  <si>
    <t>pissedtito</t>
  </si>
  <si>
    <t>2238881913</t>
  </si>
  <si>
    <t>1283393572176306176</t>
  </si>
  <si>
    <t>http://pbs.twimg.com/profile_images/533638042771542016/SDcB5Cy0_normal.jpeg</t>
  </si>
  <si>
    <t>Coconut Grove, FL</t>
  </si>
  <si>
    <t>http://twitter.com/GuidoIHernandez/statuses/1283400782520496130</t>
  </si>
  <si>
    <t>{"hashtags":[{"text":"BLM","indices":[156,160]}],"symbols":[],"user_mentions":[{"screen_name":"pissedtito","name":"tito","id":1259740555921305600,"id_str":"1259740555921305601","indices":[0,11]},{"screen_name":"mikeroberts422","name":"Mikeroberts422","id":1230000756662689800,"id_str":"1230000756662689794","indices":[12,27]},{"screen_name":"JDog25228852","name":"J Dog @ The Black Lodge","id":1247963802420662300,"id_str":"1247963802420662272","indices":[28,41]},{"screen_name":"terrycrews","name":"terry crews","id":16305370,"id_str":"16305370","indices":[42,53]}],"urls":[]}</t>
  </si>
  <si>
    <t>1283400759963537417</t>
  </si>
  <si>
    <t>Call, email, post, protest, harass our elected officials. DO SOMETHING. #keepsayinghername Breonna Taylor #HERlifemattered #justiceforbreonnataylor #blacklivesmatter #blm ✊🏾🖤 https://t.co/RmlXrFnVUj</t>
  </si>
  <si>
    <t>Wed Jul 15 13:59:20 +0000 2020</t>
  </si>
  <si>
    <t>http://twitter.com/1nicedudedc/statuses/1283400759963537417</t>
  </si>
  <si>
    <t>{"hashtags":[{"text":"keepsayinghername","indices":[72,90]},{"text":"HERlifemattered","indices":[106,122]},{"text":"justiceforbreonnataylor","indices":[123,147]},{"text":"blacklivesmatter","indices":[148,165]},{"text":"blm","indices":[166,170]}],"symbols":[],"user_mentions":[],"urls":[],"media":[{"id":1283400745568665600,"id_str":"1283400745568665602","indices":[175,198],"media_url":"http://pbs.twimg.com/media/Ec-OLagXgAI7hq2.jpg","media_url_https":"https://pbs.twimg.com/media/Ec-OLagXgAI7hq2.jpg","url":"https://t.co/RmlXrFnVUj","display_url":"pic.twitter.com/RmlXrFnVUj","expanded_url":"https://twitter.com/1nicedudedc/status/1283400759963537417/photo/1","type":"photo","sizes":{"thumb":{"w":150,"h":150,"resize":"crop"},"small":{"w":680,"h":680,"resize":"fit"},"medium":{"w":1080,"h":1080,"resize":"fit"},"large":{"w":1080,"h":1080,"resize":"fit"}}}]}</t>
  </si>
  <si>
    <t>1283400755680997381</t>
  </si>
  <si>
    <t>nukixbby</t>
  </si>
  <si>
    <t>I say this because it’s literally a everyday craving but some goodies from Lilihassssss will hit the spot 😭 lmao also #ShutVegasDown &amp;amp; #BLM just in case y’all forgot 🙌🏽</t>
  </si>
  <si>
    <t>Wed Jul 15 13:59:19 +0000 2020</t>
  </si>
  <si>
    <t>1003914436212490240</t>
  </si>
  <si>
    <t>http://pbs.twimg.com/profile_images/1283400914934484992/ENBOEIx6_normal.jpg</t>
  </si>
  <si>
    <t>#NLB 📍</t>
  </si>
  <si>
    <t>http://twitter.com/nukixbby/statuses/1283400755680997381</t>
  </si>
  <si>
    <t>{"hashtags":[{"text":"ShutVegasDown","indices":[118,132]},{"text":"BLM","indices":[139,143]}],"symbols":[],"user_mentions":[],"urls":[]}</t>
  </si>
  <si>
    <t>1283400750920589312</t>
  </si>
  <si>
    <t>bocarz</t>
  </si>
  <si>
    <t>je tiens juste à rappeler que #blm #FreePalestine #FreeOurSahrawis #Ouighourslivesmatter c'est le combat de TOUT LE MONDE pas que des communautés concernées tout le monde est concerné</t>
  </si>
  <si>
    <t>Wed Jul 15 13:59:18 +0000 2020</t>
  </si>
  <si>
    <t>1003269994401222656</t>
  </si>
  <si>
    <t>http://pbs.twimg.com/profile_images/1278115740298723329/K3TJrZf__normal.jpg</t>
  </si>
  <si>
    <t>http://twitter.com/bocarz/statuses/1283400750920589312</t>
  </si>
  <si>
    <t>{"hashtags":[{"text":"blm","indices":[30,34]},{"text":"FreePalestine","indices":[35,49]},{"text":"FreeOurSahrawis","indices":[50,66]},{"text":"Ouighourslivesmatter","indices":[67,88]}],"symbols":[],"user_mentions":[],"urls":[]}</t>
  </si>
  <si>
    <t>1283400662160744450</t>
  </si>
  <si>
    <t>@RayGarciahawaii @fedagentmark #BLM NOT</t>
  </si>
  <si>
    <t>Wed Jul 15 13:58:56 +0000 2020</t>
  </si>
  <si>
    <t>1044218416167448576</t>
  </si>
  <si>
    <t>RayGarciahawaii</t>
  </si>
  <si>
    <t>1283302899469213696</t>
  </si>
  <si>
    <t>http://twitter.com/stvmpf/statuses/1283400662160744450</t>
  </si>
  <si>
    <t>{"hashtags":[{"text":"BLM","indices":[31,35]}],"symbols":[],"user_mentions":[{"screen_name":"RayGarciahawaii","name":"Ray Garcia 🇺🇸","id":1044218416167448600,"id_str":"1044218416167448576","indices":[0,16]},{"screen_name":"fedagentmark","name":"Mark “Thin Blue Line” Safarik 🇺🇸❤️🇮🇱","id":1595125903,"id_str":"1595125903","indices":[17,30]}],"urls":[]}</t>
  </si>
  <si>
    <t>1283400644255264770</t>
  </si>
  <si>
    <t>elpoliticonews</t>
  </si>
  <si>
    <t>Policía busca a un hombre que vandalizó el mural de #BLM en #NuevaYork
La Policía de Nueva York está buscando a un individuo que arrojó pintura roja sobre el mural de #BlackLivesMatter creado frente a la Torre Trump, por un posible cargo de delito contra la propiedad https://t.co/BD83Vke7el</t>
  </si>
  <si>
    <t>Wed Jul 15 13:58:52 +0000 2020</t>
  </si>
  <si>
    <t>88537980</t>
  </si>
  <si>
    <t>http://pbs.twimg.com/profile_images/1276503891404828674/Cal7jA8C_normal.jpg</t>
  </si>
  <si>
    <t>http://twitter.com/elpoliticonews/statuses/1283400644255264770</t>
  </si>
  <si>
    <t>{"hashtags":[{"text":"BLM","indices":[52,56]},{"text":"NuevaYork","indices":[60,70]},{"text":"BlackLivesMatter","indices":[168,185]}],"symbols":[],"user_mentions":[],"urls":[],"media":[{"id":1283400255204188200,"id_str":"1283400255204188160","indices":[269,292],"media_url":"http://pbs.twimg.com/ext_tw_video_thumb/1283400255204188160/pu/img/9IfuWGuVmEfRcKLw.jpg","media_url_https":"https://pbs.twimg.com/ext_tw_video_thumb/1283400255204188160/pu/img/9IfuWGuVmEfRcKLw.jpg","url":"https://t.co/BD83Vke7el","display_url":"pic.twitter.com/BD83Vke7el","expanded_url":"https://twitter.com/elpoliticonews/status/1283400644255264770/video/1","type":"photo","sizes":{"large":{"w":720,"h":900,"resize":"fit"},"thumb":{"w":150,"h":150,"resize":"crop"},"small":{"w":544,"h":680,"resize":"fit"},"medium":{"w":720,"h":900,"resize":"fit"}}}]}</t>
  </si>
  <si>
    <t>1283400637628194817</t>
  </si>
  <si>
    <t>Call, email, post, protest, harass our elected officials. DO SOMETHING. #keepsayinghername Breonna Taylor #HERlifemattered #justiceforbreonnataylor #blacklivesmatter #blm ✊🏾🖤 https://t.co/hKb4cNk0IZ</t>
  </si>
  <si>
    <t>Wed Jul 15 13:58:51 +0000 2020</t>
  </si>
  <si>
    <t>http://twitter.com/1nicedudedc/statuses/1283400637628194817</t>
  </si>
  <si>
    <t>{"hashtags":[{"text":"keepsayinghername","indices":[72,90]},{"text":"HERlifemattered","indices":[106,122]},{"text":"justiceforbreonnataylor","indices":[123,147]},{"text":"blacklivesmatter","indices":[148,165]},{"text":"blm","indices":[166,170]}],"symbols":[],"user_mentions":[],"urls":[],"media":[{"id":1283400633865965600,"id_str":"1283400633865965569","indices":[175,198],"media_url":"http://pbs.twimg.com/media/Ec-OE6YXkAE1FMz.jpg","media_url_https":"https://pbs.twimg.com/media/Ec-OE6YXkAE1FMz.jpg","url":"https://t.co/hKb4cNk0IZ","display_url":"pic.twitter.com/hKb4cNk0IZ","expanded_url":"https://twitter.com/1nicedudedc/status/1283400637628194817/photo/1","type":"photo","sizes":{"thumb":{"w":150,"h":150,"resize":"crop"},"large":{"w":1080,"h":1080,"resize":"fit"},"small":{"w":680,"h":680,"resize":"fit"},"medium":{"w":1080,"h":1080,"resize":"fit"}}}]}</t>
  </si>
  <si>
    <t>1283400610210029569</t>
  </si>
  <si>
    <t>denniskneale</t>
  </si>
  <si>
    <t>Great to see @FoxNews @SandraSmithFox doing an interview with the hero cop in Michigan who saved a choking infant from certain death while the anguished mom begs for help, all caught on cop dashboard cam. Violates #BLM narrative of Cops Bad. @CNN @MSNBC doing this story?</t>
  </si>
  <si>
    <t>Wed Jul 15 13:58:44 +0000 2020</t>
  </si>
  <si>
    <t>37297803</t>
  </si>
  <si>
    <t>http://pbs.twimg.com/profile_images/1308240056/Kneale_3_normal.jpg</t>
  </si>
  <si>
    <t>http://twitter.com/denniskneale/statuses/1283400610210029569</t>
  </si>
  <si>
    <t>{"hashtags":[{"text":"BLM","indices":[214,218]}],"symbols":[],"user_mentions":[{"screen_name":"FoxNews","name":"Fox News","id":1367531,"id_str":"1367531","indices":[13,21]},{"screen_name":"SandraSmithFox","name":"Sandra Smith","id":2332354080,"id_str":"2332354080","indices":[22,37]},{"screen_name":"CNN","name":"CNN","id":759251,"id_str":"759251","indices":[242,246]},{"screen_name":"MSNBC","name":"MSNBC","id":2836421,"id_str":"2836421","indices":[247,253]}],"urls":[]}</t>
  </si>
  <si>
    <t>1283400575422521345</t>
  </si>
  <si>
    <t>This isn’t a time for appeasement.  Millions of Jews died because the Nazis were appeased and allowed to flourish. This time the victims of totalitarianism won’t be European Jews, it will be white Americans. #BLM</t>
  </si>
  <si>
    <t>Wed Jul 15 13:58:36 +0000 2020</t>
  </si>
  <si>
    <t>1283400017689141248</t>
  </si>
  <si>
    <t>http://twitter.com/sherilucia/statuses/1283400575422521345</t>
  </si>
  <si>
    <t>{"hashtags":[{"text":"BLM","indices":[208,212]}],"symbols":[],"user_mentions":[],"urls":[]}</t>
  </si>
  <si>
    <t>1283400546062344192</t>
  </si>
  <si>
    <t>Call, email, post, protest, harass our elected officials. DO SOMETHING. #keepsayinghername Breonna Taylor #HERlifemattered #justiceforbreonnataylor #blacklivesmatter #blm ✊🏾🖤 https://t.co/bNrmqCYIeu</t>
  </si>
  <si>
    <t>Wed Jul 15 13:58:29 +0000 2020</t>
  </si>
  <si>
    <t>http://twitter.com/1nicedudedc/statuses/1283400546062344192</t>
  </si>
  <si>
    <t>{"hashtags":[{"text":"keepsayinghername","indices":[72,90]},{"text":"HERlifemattered","indices":[106,122]},{"text":"justiceforbreonnataylor","indices":[123,147]},{"text":"blacklivesmatter","indices":[148,165]},{"text":"blm","indices":[166,170]}],"symbols":[],"user_mentions":[],"urls":[],"media":[{"id":1283400531516547000,"id_str":"1283400531516547074","indices":[175,198],"media_url":"http://pbs.twimg.com/media/Ec-N-9GXYAI5sr_.jpg","media_url_https":"https://pbs.twimg.com/media/Ec-N-9GXYAI5sr_.jpg","url":"https://t.co/bNrmqCYIeu","display_url":"pic.twitter.com/bNrmqCYIeu","expanded_url":"https://twitter.com/1nicedudedc/status/1283400546062344192/photo/1","type":"photo","sizes":{"thumb":{"w":150,"h":150,"resize":"crop"},"large":{"w":1080,"h":1080,"resize":"fit"},"small":{"w":680,"h":680,"resize":"fit"},"medium":{"w":1080,"h":1080,"resize":"fit"}}}]}</t>
  </si>
  <si>
    <t>1283400500495474698</t>
  </si>
  <si>
    <t>Bag_Ladiez</t>
  </si>
  <si>
    <t>This week we're talking about @UroojRahman_is and #ColinfordMattis case following NYC #BLM protests, #SCOTUS ruling on OK as #MuscogeeCreek land, #individualism, &amp;amp; #LadyAntebellum's performative activism Listen here: https://t.co/trQ5EYLXfF #BagLadiez #PodsinColor #LandBack</t>
  </si>
  <si>
    <t>Wed Jul 15 13:58:18 +0000 2020</t>
  </si>
  <si>
    <t>3811062796</t>
  </si>
  <si>
    <t>http://pbs.twimg.com/profile_images/899754212073943041/OtQvx1Lh_normal.jpg</t>
  </si>
  <si>
    <t>Bronx, NY//NJ</t>
  </si>
  <si>
    <t>http://twitter.com/Bag_Ladiez/statuses/1283400500495474698</t>
  </si>
  <si>
    <t>{"hashtags":[{"text":"ColinfordMattis","indices":[50,66]},{"text":"BLM","indices":[86,90]},{"text":"SCOTUS","indices":[101,108]},{"text":"MuscogeeCreek","indices":[125,139]},{"text":"individualism","indices":[146,160]},{"text":"LadyAntebellum","indices":[168,183]},{"text":"BagLadiez","indices":[245,255]},{"text":"PodsinColor","indices":[256,268]},{"text":"LandBack","indices":[269,278]}],"symbols":[],"user_mentions":[{"screen_name":"UroojRahman_is","name":"UroojRahman_is","id":1275197820258128000,"id_str":"1275197820258127876","indices":[30,45]}],"urls":[{"url":"https://t.co/trQ5EYLXfF","expanded_url":"https://bit.ly/PerfrmtvBS","display_url":"bit.ly/PerfrmtvBS","indices":[221,244]}]}</t>
  </si>
  <si>
    <t>1283400475417751552</t>
  </si>
  <si>
    <t>simnico971</t>
  </si>
  <si>
    <t>Préparez les chaussures de marche et le sérum phy.
#Castex #directan #BLM #JusticePourAdama https://t.co/0VnZ6yG9cp</t>
  </si>
  <si>
    <t>Wed Jul 15 13:58:12 +0000 2020</t>
  </si>
  <si>
    <t>17452882</t>
  </si>
  <si>
    <t>http://pbs.twimg.com/profile_images/1279532865303326721/kTFkQCvv_normal.jpg</t>
  </si>
  <si>
    <t>Le plus bel endroit de la Terre</t>
  </si>
  <si>
    <t>http://twitter.com/simnico971/statuses/1283400475417751552</t>
  </si>
  <si>
    <t>{"hashtags":[{"text":"Castex","indices":[51,58]},{"text":"directan","indices":[59,68]},{"text":"BLM","indices":[69,73]},{"text":"JusticePourAdama","indices":[74,91]}],"symbols":[],"user_mentions":[],"urls":[{"url":"https://t.co/0VnZ6yG9cp","expanded_url":"https://twitter.com/afpfr/status/1283400078762409984","display_url":"twitter.com/afpfr/status/1…","indices":[92,115]}]}</t>
  </si>
  <si>
    <t>1283400466957819904</t>
  </si>
  <si>
    <t>WhattaDayJoe</t>
  </si>
  <si>
    <t>@WCVB If only these people really knew what #BLM stood for...🤬🤬🤬</t>
  </si>
  <si>
    <t>Wed Jul 15 13:58:10 +0000 2020</t>
  </si>
  <si>
    <t>21419504</t>
  </si>
  <si>
    <t>WCVB</t>
  </si>
  <si>
    <t>1179410138517647361</t>
  </si>
  <si>
    <t>1283397201226543104</t>
  </si>
  <si>
    <t>http://pbs.twimg.com/profile_images/1179410750307229696/5FM-vq80_normal.jpg</t>
  </si>
  <si>
    <t>http://twitter.com/WhattaDayJoe/statuses/1283400466957819904</t>
  </si>
  <si>
    <t>{"hashtags":[{"text":"BLM","indices":[44,48]}],"symbols":[],"user_mentions":[{"screen_name":"WCVB","name":"WCVB-TV Boston","id":21419504,"id_str":"21419504","indices":[0,5]}],"urls":[]}</t>
  </si>
  <si>
    <t>1283400463703056387</t>
  </si>
  <si>
    <t>Call, email, post, protest, harass our elected officials. DO SOMETHING. #keepsayinghername Breonna Taylor #HERlifemattered #justiceforbreonnataylor #blacklivesmatter #blm ✊🏾🖤 https://t.co/eQZDOUcPby</t>
  </si>
  <si>
    <t>Wed Jul 15 13:58:09 +0000 2020</t>
  </si>
  <si>
    <t>http://twitter.com/1nicedudedc/statuses/1283400463703056387</t>
  </si>
  <si>
    <t>{"hashtags":[{"text":"keepsayinghername","indices":[72,90]},{"text":"HERlifemattered","indices":[106,122]},{"text":"justiceforbreonnataylor","indices":[123,147]},{"text":"blacklivesmatter","indices":[148,165]},{"text":"blm","indices":[166,170]}],"symbols":[],"user_mentions":[],"urls":[],"media":[{"id":1283400456237133800,"id_str":"1283400456237133826","indices":[175,198],"media_url":"http://pbs.twimg.com/media/Ec-N6kqWsAIZmDS.jpg","media_url_https":"https://pbs.twimg.com/media/Ec-N6kqWsAIZmDS.jpg","url":"https://t.co/eQZDOUcPby","display_url":"pic.twitter.com/eQZDOUcPby","expanded_url":"https://twitter.com/1nicedudedc/status/1283400463703056387/photo/1","type":"photo","sizes":{"thumb":{"w":150,"h":150,"resize":"crop"},"medium":{"w":1080,"h":1080,"resize":"fit"},"large":{"w":1080,"h":1080,"resize":"fit"},"small":{"w":680,"h":680,"resize":"fit"}}}]}</t>
  </si>
  <si>
    <t>1283400447361986562</t>
  </si>
  <si>
    <t>"To be Black is this thing I'm really proud of. I'm waiting for the rest of the world to catch up on that." – Layla F. Saad, #ECSpeakerSeries #BlackLivesMatter #blm https://t.co/u27n1LLArY</t>
  </si>
  <si>
    <t>Wed Jul 15 13:58:05 +0000 2020</t>
  </si>
  <si>
    <t>http://twitter.com/QF/statuses/1283400447361986562</t>
  </si>
  <si>
    <t>{"hashtags":[{"text":"ECSpeakerSeries","indices":[125,141]},{"text":"BlackLivesMatter","indices":[142,159]},{"text":"blm","indices":[160,164]}],"symbols":[],"user_mentions":[],"urls":[],"media":[{"id":1283399921614413800,"id_str":"1283399921614413824","indices":[165,188],"media_url":"http://pbs.twimg.com/ext_tw_video_thumb/1283399921614413824/pu/img/Z_ptbi8eQPjSP3xo.jpg","media_url_https":"https://pbs.twimg.com/ext_tw_video_thumb/1283399921614413824/pu/img/Z_ptbi8eQPjSP3xo.jpg","url":"https://t.co/u27n1LLArY","display_url":"pic.twitter.com/u27n1LLArY","expanded_url":"https://twitter.com/QF/status/1283400447361986562/video/1","type":"photo","sizes":{"thumb":{"w":150,"h":150,"resize":"crop"},"medium":{"w":1200,"h":675,"resize":"fit"},"small":{"w":680,"h":383,"resize":"fit"},"large":{"w":1280,"h":720,"resize":"fit"}}}]}</t>
  </si>
  <si>
    <t>1283400433965453312</t>
  </si>
  <si>
    <t>@buck_connie could you get a list of all of the companies that “donated” $$$$$$ to #BLM &amp;amp; therefore to the Biden Campaign, helping AOC &amp;amp; Ilhan Omar et al    It would be enlightening !</t>
  </si>
  <si>
    <t>Wed Jul 15 13:58:02 +0000 2020</t>
  </si>
  <si>
    <t>713510125</t>
  </si>
  <si>
    <t>buck_connie</t>
  </si>
  <si>
    <t>http://twitter.com/girlsdefense/statuses/1283400433965453312</t>
  </si>
  <si>
    <t>{"hashtags":[{"text":"BLM","indices":[83,87]}],"symbols":[],"user_mentions":[{"screen_name":"buck_connie","name":"connie buck","id":713510125,"id_str":"713510125","indices":[0,12]}],"urls":[]}</t>
  </si>
  <si>
    <t>1283400422494019584</t>
  </si>
  <si>
    <t>@Forbes Good! A racist is a racist no matter the color of his skin! I don’t stand by #RacistInChief So I certainly won’t stand by #NickCannon &amp;amp; his racist words! I’ll still continue to fight for #Equality tho! #BLM 🖤✊</t>
  </si>
  <si>
    <t>Wed Jul 15 13:57:59 +0000 2020</t>
  </si>
  <si>
    <t>91478624</t>
  </si>
  <si>
    <t>Forbes</t>
  </si>
  <si>
    <t>1283399383988535296</t>
  </si>
  <si>
    <t>http://twitter.com/Frances30461468/statuses/1283400422494019584</t>
  </si>
  <si>
    <t>{"hashtags":[{"text":"RacistInChief","indices":[85,99]},{"text":"NickCannon","indices":[130,141]},{"text":"Equality","indices":[199,208]},{"text":"BLM","indices":[214,218]}],"symbols":[],"user_mentions":[{"screen_name":"Forbes","name":"Forbes","id":91478624,"id_str":"91478624","indices":[0,7]}],"urls":[]}</t>
  </si>
  <si>
    <t>1283400422456209409</t>
  </si>
  <si>
    <t>ErynBrowning9</t>
  </si>
  <si>
    <t>Had a disturbing thought earlier.
Would anywhere the near the same amount of people have voiced anger over Breonna Taylor if she wasn't conventionally attractive?
#BreonnaTaylor #BLM</t>
  </si>
  <si>
    <t>1253752746899013634</t>
  </si>
  <si>
    <t>http://pbs.twimg.com/profile_images/1269794228110049280/M6hL5n8f_normal.jpg</t>
  </si>
  <si>
    <t>http://twitter.com/ErynBrowning9/statuses/1283400422456209409</t>
  </si>
  <si>
    <t>{"hashtags":[{"text":"BreonnaTaylor","indices":[165,179]},{"text":"BLM","indices":[180,184]}],"symbols":[],"user_mentions":[],"urls":[]}</t>
  </si>
  <si>
    <t>1283400407621013504</t>
  </si>
  <si>
    <t>#BLM has caused the death of INNOCENT black children, they’re instigators not fixers and are accessory to multiple murders https://t.co/PAnANIlcn0 including a 1yr old. They’ve impowered  thugs across America who are recklessly killing children. I cry for the dead #BLM helped kill https://t.co/jqBSY02qh8</t>
  </si>
  <si>
    <t>Wed Jul 15 13:57:56 +0000 2020</t>
  </si>
  <si>
    <t>http://twitter.com/deedee_cicero/statuses/1283400407621013504</t>
  </si>
  <si>
    <t>{"hashtags":[{"text":"BLM","indices":[0,4]},{"text":"BLM","indices":[264,268]}],"symbols":[],"user_mentions":[],"urls":[{"url":"https://t.co/PAnANIlcn0","expanded_url":"https://newyork.cbslocal.com/2020/07/13/1-year-old-boy-shot-to-death-outside-brooklyn-playground/","display_url":"newyork.cbslocal.com/2020/07/13/1-y…","indices":[123,146]},{"url":"https://t.co/jqBSY02qh8","expanded_url":"https://twitter.com/warmongerhodges/status/1283290840899686401","display_url":"twitter.com/warmongerhodge…","indices":[281,304]}]}</t>
  </si>
  <si>
    <t>1283400384304816130</t>
  </si>
  <si>
    <t>Call, email, post, protest, harass our elected officials. DO SOMETHING. #keepsayinghername Breonna Taylor #HERlifemattered #justiceforbreonnataylor #blacklivesmatter #blm ✊🏾🖤 https://t.co/qmII3xn3rM</t>
  </si>
  <si>
    <t>Wed Jul 15 13:57:50 +0000 2020</t>
  </si>
  <si>
    <t>http://twitter.com/1nicedudedc/statuses/1283400384304816130</t>
  </si>
  <si>
    <t>{"hashtags":[{"text":"keepsayinghername","indices":[72,90]},{"text":"HERlifemattered","indices":[106,122]},{"text":"justiceforbreonnataylor","indices":[123,147]},{"text":"blacklivesmatter","indices":[148,165]},{"text":"blm","indices":[166,170]}],"symbols":[],"user_mentions":[],"urls":[],"media":[{"id":1283400379783352300,"id_str":"1283400379783352322","indices":[175,198],"media_url":"http://pbs.twimg.com/media/Ec-N2H2WkAIz3y6.jpg","media_url_https":"https://pbs.twimg.com/media/Ec-N2H2WkAIz3y6.jpg","url":"https://t.co/qmII3xn3rM","display_url":"pic.twitter.com/qmII3xn3rM","expanded_url":"https://twitter.com/1nicedudedc/status/1283400384304816130/photo/1","type":"photo","sizes":{"thumb":{"w":150,"h":150,"resize":"crop"},"small":{"w":680,"h":680,"resize":"fit"},"large":{"w":1080,"h":1080,"resize":"fit"},"medium":{"w":1080,"h":1080,"resize":"fit"}}}]}</t>
  </si>
  <si>
    <t>1283400366114181125</t>
  </si>
  <si>
    <t>RonDehlin</t>
  </si>
  <si>
    <t>@BigD50927583 They all support #BLM. We used to call it Protection Money 💰 Can’t really hold it against most, unless it becomes obvious pandering.</t>
  </si>
  <si>
    <t>Wed Jul 15 13:57:46 +0000 2020</t>
  </si>
  <si>
    <t>803797150354313217</t>
  </si>
  <si>
    <t>BigD50927583</t>
  </si>
  <si>
    <t>46482637</t>
  </si>
  <si>
    <t>1283391587297484803</t>
  </si>
  <si>
    <t>http://pbs.twimg.com/profile_images/1097160507541344256/e_zphUTr_normal.jpg</t>
  </si>
  <si>
    <t>http://twitter.com/RonDehlin/statuses/1283400366114181125</t>
  </si>
  <si>
    <t>{"hashtags":[{"text":"BLM","indices":[31,35]}],"symbols":[],"user_mentions":[{"screen_name":"BigD50927583","name":"Steven ...text -Trump to 88022","id":803797150354313200,"id_str":"803797150354313217","indices":[0,13]}],"urls":[]}</t>
  </si>
  <si>
    <t>1283400293800124418</t>
  </si>
  <si>
    <t>_mario</t>
  </si>
  <si>
    <t>The National Museum of African American History &amp;amp; Culture would like you to know that the Scientific Method is racist. https://t.co/RrD2DuEJPk #SJW #BLM #BatShitCrazy https://t.co/dlBHcSYFzu</t>
  </si>
  <si>
    <t>Wed Jul 15 13:57:29 +0000 2020</t>
  </si>
  <si>
    <t>9275372</t>
  </si>
  <si>
    <t>http://pbs.twimg.com/profile_images/1186058339819634690/23atV-BW_normal.jpg</t>
  </si>
  <si>
    <t>New Paltz, NY</t>
  </si>
  <si>
    <t>http://twitter.com/_mario/statuses/1283400293800124418</t>
  </si>
  <si>
    <t>{"hashtags":[{"text":"SJW","indices":[147,151]},{"text":"BLM","indices":[152,156]},{"text":"BatShitCrazy","indices":[157,170]}],"symbols":[],"user_mentions":[],"urls":[{"url":"https://t.co/RrD2DuEJPk","expanded_url":"https://nmaahc.si.edu/learn/talking-about-race/topics/whiteness","display_url":"nmaahc.si.edu/learn/talking-…","indices":[123,146]}],"media":[{"id":1283399804513661000,"id_str":"1283399804513660930","indices":[171,194],"media_url":"http://pbs.twimg.com/media/Ec-NUozXsAIM9Js.jpg","media_url_https":"https://pbs.twimg.com/media/Ec-NUozXsAIM9Js.jpg","url":"https://t.co/dlBHcSYFzu","display_url":"pic.twitter.com/dlBHcSYFzu","expanded_url":"https://twitter.com/_mario/status/1283400293800124418/photo/1","type":"photo","sizes":{"thumb":{"w":150,"h":150,"resize":"crop"},"large":{"w":1262,"h":1348,"resize":"fit"},"medium":{"w":1123,"h":1200,"resize":"fit"},"small":{"w":637,"h":680,"resize":"fit"}}}]}</t>
  </si>
  <si>
    <t>1283400281804292097</t>
  </si>
  <si>
    <t>SoManyEarrings</t>
  </si>
  <si>
    <t>It would be VERY interesting to see a breakdown of how Judge Mary Ellen Brennan has punished children based on the child's racial background. Is she as punitive towards white children as she was towards Grace? 🤔 #BLM #BlackLivesMatter https://t.co/jgK7UTorli</t>
  </si>
  <si>
    <t>Wed Jul 15 13:57:26 +0000 2020</t>
  </si>
  <si>
    <t>1182215786716250112</t>
  </si>
  <si>
    <t>http://pbs.twimg.com/profile_images/1244586794152148992/xDaH8a28_normal.jpg</t>
  </si>
  <si>
    <t>Victoria, Australia</t>
  </si>
  <si>
    <t>http://twitter.com/SoManyEarrings/statuses/1283400281804292097</t>
  </si>
  <si>
    <t>{"hashtags":[{"text":"BLM","indices":[212,216]},{"text":"BlackLivesMatter","indices":[217,234]}],"symbols":[],"user_mentions":[],"urls":[{"url":"https://t.co/jgK7UTorli","expanded_url":"https://twitter.com/Jodiscohen/status/1283034242570760197","display_url":"twitter.com/Jodiscohen/sta…","indices":[235,258]}]}</t>
  </si>
  <si>
    <t>1283400213886119939</t>
  </si>
  <si>
    <t>JeffAirplane2</t>
  </si>
  <si>
    <t>@DDboxxx Zum kotzen diese #BLM Terroristen!😡</t>
  </si>
  <si>
    <t>Wed Jul 15 13:57:10 +0000 2020</t>
  </si>
  <si>
    <t>1148926700719394816</t>
  </si>
  <si>
    <t>DDboxxx</t>
  </si>
  <si>
    <t>1192155442992029696</t>
  </si>
  <si>
    <t>1283390415966818305</t>
  </si>
  <si>
    <t>http://pbs.twimg.com/profile_images/1193152089712664576/wFQX0GjB_normal.jpg</t>
  </si>
  <si>
    <t>Dummburghausen</t>
  </si>
  <si>
    <t>http://twitter.com/JeffAirplane2/statuses/1283400213886119939</t>
  </si>
  <si>
    <t>{"hashtags":[{"text":"BLM","indices":[26,30]}],"symbols":[],"user_mentions":[{"screen_name":"DDboxxx","name":"DDboxxx","id":1148926700719394800,"id_str":"1148926700719394816","indices":[0,8]}],"urls":[]}</t>
  </si>
  <si>
    <t>1283400204742471680</t>
  </si>
  <si>
    <t>lucymadge</t>
  </si>
  <si>
    <t>What an improvement! I'd be so proud to have this standing tall in the city centre. I really hope it stays on the plinth. #JenReid #BLM #marcquinn https://t.co/mXn7qUMq7X</t>
  </si>
  <si>
    <t>Wed Jul 15 13:57:07 +0000 2020</t>
  </si>
  <si>
    <t>93200582</t>
  </si>
  <si>
    <t>http://pbs.twimg.com/profile_images/838976480247873536/1Q--pmBb_normal.jpg</t>
  </si>
  <si>
    <t>http://twitter.com/lucymadge/statuses/1283400204742471680</t>
  </si>
  <si>
    <t>{"hashtags":[{"text":"JenReid","indices":[122,130]},{"text":"BLM","indices":[131,135]},{"text":"marcquinn","indices":[136,146]}],"symbols":[],"user_mentions":[],"urls":[{"url":"https://t.co/mXn7qUMq7X","expanded_url":"https://twitter.com/BBCNews/status/1283300915970277376","display_url":"twitter.com/BBCNews/status…","indices":[147,170]}]}</t>
  </si>
  <si>
    <t>1283400198853726210</t>
  </si>
  <si>
    <t>EuroShbelle</t>
  </si>
  <si>
    <t>@NickCannon call me bias I’m with you Nick. Don’t let they oppress you! We love you! #FreedomOfSpeech #BLM #youbackbroad suh dem can’t touch u. #togetherwestand</t>
  </si>
  <si>
    <t>Wed Jul 15 13:57:06 +0000 2020</t>
  </si>
  <si>
    <t>765763374395322407</t>
  </si>
  <si>
    <t>http://pbs.twimg.com/profile_images/1266510967099228160/AyCcvFVb_normal.jpg</t>
  </si>
  <si>
    <t>http://twitter.com/EuroShbelle/statuses/1283400198853726210</t>
  </si>
  <si>
    <t>{"hashtags":[{"text":"FreedomOfSpeech","indices":[85,101]},{"text":"BLM","indices":[102,106]},{"text":"youbackbroad","indices":[107,120]},{"text":"togetherwestand","indices":[144,160]}],"symbols":[],"user_mentions":[{"screen_name":"NickCannon","name":"Nick Cannon","id":19571299,"id_str":"19571299","indices":[0,11]}],"urls":[]}</t>
  </si>
  <si>
    <t>1283400161893523456</t>
  </si>
  <si>
    <t>@ksorbs 1,200 Chicago opioid overdose deaths in 6 months - double last year's death toll. Black population is disproportionately affected. 
...More black lives lost that #BLM disregards in it's blind hatred of police</t>
  </si>
  <si>
    <t>Wed Jul 15 13:56:57 +0000 2020</t>
  </si>
  <si>
    <t>33608041</t>
  </si>
  <si>
    <t>ksorbs</t>
  </si>
  <si>
    <t>1283368376350519296</t>
  </si>
  <si>
    <t>http://twitter.com/pseudoseanotool/statuses/1283400161893523456</t>
  </si>
  <si>
    <t>{"hashtags":[{"text":"BLM","indices":[170,174]}],"symbols":[],"user_mentions":[{"screen_name":"ksorbs","name":"Kevin Sorbo","id":33608041,"id_str":"33608041","indices":[0,7]}],"urls":[]}</t>
  </si>
  <si>
    <t>1283400137935659011</t>
  </si>
  <si>
    <t>fhhxsrhj</t>
  </si>
  <si>
    <t>5 Things Everyone Should Know About Inner City Black Communities From A ... https://t.co/bpM0UzHYb1 via @YouTube #BLM #blacklivesmatter</t>
  </si>
  <si>
    <t>Wed Jul 15 13:56:51 +0000 2020</t>
  </si>
  <si>
    <t>251152970</t>
  </si>
  <si>
    <t>http://pbs.twimg.com/profile_images/3148338720/0d8f1ff8625177091e641c508323f11e_normal.jpeg</t>
  </si>
  <si>
    <t>http://twitter.com/fhhxsrhj/statuses/1283400137935659011</t>
  </si>
  <si>
    <t>{"hashtags":[{"text":"BLM","indices":[113,117]},{"text":"blacklivesmatter","indices":[118,135]}],"symbols":[],"user_mentions":[{"screen_name":"YouTube","name":"YouTube","id":10228272,"id_str":"10228272","indices":[104,112]}],"urls":[{"url":"https://t.co/bpM0UzHYb1","expanded_url":"https://youtu.be/IQljlF_BDYY","display_url":"youtu.be/IQljlF_BDYY","indices":[76,99]}]}</t>
  </si>
  <si>
    <t>1283400135913938944</t>
  </si>
  <si>
    <t>Farshoris</t>
  </si>
  <si>
    <t>Thank you @TheAnneChow for inspiring us this morning and for your amazing leadership. #attbusiness #DCEOWomen @GilleaA #BeTheChange #GenderEquality #BLM #allyship https://t.co/G7UzegjLUT</t>
  </si>
  <si>
    <t>182609667</t>
  </si>
  <si>
    <t>http://pbs.twimg.com/profile_images/910980529851392000/1JWItQx8_normal.jpg</t>
  </si>
  <si>
    <t>http://twitter.com/Farshoris/statuses/1283400135913938944</t>
  </si>
  <si>
    <t>{"hashtags":[{"text":"attbusiness","indices":[86,98]},{"text":"DCEOWomen","indices":[99,109]},{"text":"BeTheChange","indices":[119,131]},{"text":"GenderEquality","indices":[132,147]},{"text":"BLM","indices":[148,152]},{"text":"allyship","indices":[153,162]}],"symbols":[],"user_mentions":[{"screen_name":"TheAnneChow","name":"Anne Chow","id":523622635,"id_str":"523622635","indices":[10,22]},{"screen_name":"GilleaA","name":"Gillea Allison","id":26375235,"id_str":"26375235","indices":[110,118]}],"urls":[],"media":[{"id":1283400131426029600,"id_str":"1283400131426029568","indices":[163,186],"media_url":"http://pbs.twimg.com/media/Ec-NnqpWkAA4vJJ.jpg","media_url_https":"https://pbs.twimg.com/media/Ec-NnqpWkAA4vJJ.jpg","url":"https://t.co/G7UzegjLUT","display_url":"pic.twitter.com/G7UzegjLUT","expanded_url":"https://twitter.com/Farshoris/status/1283400135913938944/photo/1","type":"photo","sizes":{"thumb":{"w":150,"h":150,"resize":"crop"},"medium":{"w":1200,"h":1200,"resize":"fit"},"large":{"w":2048,"h":2048,"resize":"fit"},"small":{"w":680,"h":680,"resize":"fit"}}}]}</t>
  </si>
  <si>
    <t>1283400111930904579</t>
  </si>
  <si>
    <t>Call, email, post, protest, harass our elected officials. DO SOMETHING. #keepsayinghername Breonna Taylor #HERlifemattered #justiceforbreonnataylor #blacklivesmatter #blm ✊🏾🖤 https://t.co/mh8Lrag3FH</t>
  </si>
  <si>
    <t>Wed Jul 15 13:56:45 +0000 2020</t>
  </si>
  <si>
    <t>http://twitter.com/1nicedudedc/statuses/1283400111930904579</t>
  </si>
  <si>
    <t>{"hashtags":[{"text":"keepsayinghername","indices":[72,90]},{"text":"HERlifemattered","indices":[106,122]},{"text":"justiceforbreonnataylor","indices":[123,147]},{"text":"blacklivesmatter","indices":[148,165]},{"text":"blm","indices":[166,170]}],"symbols":[],"user_mentions":[],"urls":[],"media":[{"id":1283400107187212300,"id_str":"1283400107187212291","indices":[175,198],"media_url":"http://pbs.twimg.com/media/Ec-NmQWXkAMUJEy.jpg","media_url_https":"https://pbs.twimg.com/media/Ec-NmQWXkAMUJEy.jpg","url":"https://t.co/mh8Lrag3FH","display_url":"pic.twitter.com/mh8Lrag3FH","expanded_url":"https://twitter.com/1nicedudedc/status/1283400111930904579/photo/1","type":"photo","sizes":{"thumb":{"w":150,"h":150,"resize":"crop"},"small":{"w":680,"h":680,"resize":"fit"},"medium":{"w":1080,"h":1080,"resize":"fit"},"large":{"w":1080,"h":1080,"resize":"fit"}}}]}</t>
  </si>
  <si>
    <t>1283400093312458753</t>
  </si>
  <si>
    <t>Madre bianca uccisa da attivisti #BLM per aver detto che tutte le vite contano. La stampa muta. Si sta promuovendo una lotta tra razze insensata. Solo una crescita a partire dall'individuo può portare alla fine del razzismo #alllivesmatter #WhiteLivesMatter #AllBlackLivesMatter https://t.co/GfHY1wcvx8</t>
  </si>
  <si>
    <t>Wed Jul 15 13:56:41 +0000 2020</t>
  </si>
  <si>
    <t>http://twitter.com/marco_buli/statuses/1283400093312458753</t>
  </si>
  <si>
    <t>{"hashtags":[{"text":"BLM","indices":[33,37]},{"text":"alllivesmatter","indices":[224,239]},{"text":"WhiteLivesMatter","indices":[240,257]},{"text":"AllBlackLivesMatter","indices":[258,278]}],"symbols":[],"user_mentions":[],"urls":[],"media":[{"id":1283398819888214000,"id_str":"1283398819888214016","indices":[279,302],"media_url":"http://pbs.twimg.com/media/Ec-MbUyXsAAiMNl.jpg","media_url_https":"https://pbs.twimg.com/media/Ec-MbUyXsAAiMNl.jpg","url":"https://t.co/GfHY1wcvx8","display_url":"pic.twitter.com/GfHY1wcvx8","expanded_url":"https://twitter.com/marco_buli/status/1283400093312458753/photo/1","type":"photo","sizes":{"thumb":{"w":150,"h":150,"resize":"crop"},"large":{"w":1053,"h":1036,"resize":"fit"},"small":{"w":680,"h":669,"resize":"fit"},"medium":{"w":1053,"h":1036,"resize":"fit"}}}]}</t>
  </si>
  <si>
    <t>1283400058399064065</t>
  </si>
  <si>
    <t>@BLMLA @Blklivesmatter @OsopePatrisse @aliciagarza @opalayo @DocMellyMel @_funmilola_ #TravorMartin was the brutal attacker, - but he was unlacky and l o s t, - under the fromhimsel choosed hard conditions, his life. And his opponent was  n o t   a White one! - #BLM, a movement born by a Big Lie ! #ALM - #StopBLMLies &amp;amp; #BLMoppression!</t>
  </si>
  <si>
    <t>Wed Jul 15 13:56:32 +0000 2020</t>
  </si>
  <si>
    <t>http://twitter.com/PZivilisation/statuses/1283400058399064065</t>
  </si>
  <si>
    <t>{"hashtags":[{"text":"TravorMartin","indices":[86,99]},{"text":"BLM","indices":[262,266]},{"text":"ALM","indices":[299,303]},{"text":"StopBLMLies","indices":[306,318]},{"text":"BLMoppression","indices":[325,339]}],"symbols":[],"user_mentions":[{"screen_name":"BLMLA","name":"#BlackLivesMatter-LA","id":2940882906,"id_str":"2940882906","indices":[0,6]},{"screen_name":"Blklivesmatter","name":"Black Lives Matter","id":1604931252,"id_str":"1604931252","indices":[7,22]},{"screen_name":"OsopePatrisse","name":"patrisse cullors","id":84801794,"id_str":"84801794","indices":[23,37]},{"screen_name":"aliciagarza","name":"Alicia Garza","id":57039392,"id_str":"57039392","indices":[38,50]},{"screen_name":"opalayo","name":"Opal Tometi #BlackLivesMatter","id":51546100,"id_str":"51546100","indices":[51,59]},{"screen_name":"DocMellyMel","name":"Melina Abdullah","id":16662181,"id_str":"16662181","indices":[60,72]},{"screen_name":"_funmilola_","name":"Funmilola Fagbamila","id":201079273,"id_str":"201079273","indices":[73,85]}],"urls":[]}</t>
  </si>
  <si>
    <t>1283400045476188160</t>
  </si>
  <si>
    <t>mamakesithappen</t>
  </si>
  <si>
    <t>In #Santacruz all of my very white neighbors have yard signs up saying #BLM and other virtue signaling stuff. I have NEVER seen one of them EVER have a POC (except for maybe their landscapers lol) I need a counter yard sign to shame them. Suggestions? https://t.co/uIpM2q6I89</t>
  </si>
  <si>
    <t>Wed Jul 15 13:56:29 +0000 2020</t>
  </si>
  <si>
    <t>2323912447</t>
  </si>
  <si>
    <t>http://pbs.twimg.com/profile_images/1190393882623787008/0y-o7okb_normal.jpg</t>
  </si>
  <si>
    <t>http://twitter.com/mamakesithappen/statuses/1283400045476188160</t>
  </si>
  <si>
    <t>{"hashtags":[{"text":"Santacruz","indices":[3,13]},{"text":"BLM","indices":[71,75]}],"symbols":[],"user_mentions":[],"urls":[],"media":[{"id":1283400041063805000,"id_str":"1283400041063804928","indices":[252,275],"media_url":"http://pbs.twimg.com/media/Ec-NiaBUcAARx3F.jpg","media_url_https":"https://pbs.twimg.com/media/Ec-NiaBUcAARx3F.jpg","url":"https://t.co/uIpM2q6I89","display_url":"pic.twitter.com/uIpM2q6I89","expanded_url":"https://twitter.com/mamakesithappen/status/1283400045476188160/photo/1","type":"photo","sizes":{"thumb":{"w":150,"h":150,"resize":"crop"},"small":{"w":680,"h":639,"resize":"fit"},"medium":{"w":1017,"h":955,"resize":"fit"},"large":{"w":1017,"h":955,"resize":"fit"}}}]}</t>
  </si>
  <si>
    <t>1283400003311079429</t>
  </si>
  <si>
    <t>anthonystauffer</t>
  </si>
  <si>
    <t>When anyone suggests that supporting #BLM includes supporting Farrakhan. https://t.co/2tjBrdy7qJ</t>
  </si>
  <si>
    <t>Wed Jul 15 13:56:19 +0000 2020</t>
  </si>
  <si>
    <t>11020722</t>
  </si>
  <si>
    <t>http://pbs.twimg.com/profile_images/1243295615867662337/0A8D0kbo_normal.jpg</t>
  </si>
  <si>
    <t xml:space="preserve">State College </t>
  </si>
  <si>
    <t>http://twitter.com/anthonystauffer/statuses/1283400003311079429</t>
  </si>
  <si>
    <t>{"hashtags":[{"text":"BLM","indices":[37,41]}],"symbols":[],"user_mentions":[],"urls":[],"media":[{"id":1283399997325803500,"id_str":"1283399997325803520","indices":[73,96],"media_url":"http://pbs.twimg.com/tweet_video_thumb/Ec-Nf3FXgAAjQHR.jpg","media_url_https":"https://pbs.twimg.com/tweet_video_thumb/Ec-Nf3FXgAAjQHR.jpg","url":"https://t.co/2tjBrdy7qJ","display_url":"pic.twitter.com/2tjBrdy7qJ","expanded_url":"https://twitter.com/anthonystauffer/status/1283400003311079429/photo/1","type":"photo","sizes":{"small":{"w":480,"h":480,"resize":"fit"},"thumb":{"w":150,"h":150,"resize":"crop"},"large":{"w":480,"h":480,"resize":"fit"},"medium":{"w":480,"h":480,"resize":"fit"}}}]}</t>
  </si>
  <si>
    <t>1283399969731416064</t>
  </si>
  <si>
    <t>MrTomChaplin</t>
  </si>
  <si>
    <t>Perfect. #BLM https://t.co/CziRk5XplK</t>
  </si>
  <si>
    <t>Wed Jul 15 13:56:11 +0000 2020</t>
  </si>
  <si>
    <t>190991288</t>
  </si>
  <si>
    <t>http://pbs.twimg.com/profile_images/486846909999374337/-8Y-Lpl8_normal.jpeg</t>
  </si>
  <si>
    <t>Newcastle Upon Tyne, England</t>
  </si>
  <si>
    <t>http://twitter.com/MrTomChaplin/statuses/1283399969731416064</t>
  </si>
  <si>
    <t>{"hashtags":[{"text":"BLM","indices":[9,13]}],"symbols":[],"user_mentions":[],"urls":[{"url":"https://t.co/CziRk5XplK","expanded_url":"https://twitter.com/guardian/status/1283397074055290882","display_url":"twitter.com/guardian/statu…","indices":[14,37]}]}</t>
  </si>
  <si>
    <t>1283399953331544064</t>
  </si>
  <si>
    <t>SmudgeStan</t>
  </si>
  <si>
    <t>Hashim Amla standing for Lungi Ngidi and #BLM in general makes me love him even more.</t>
  </si>
  <si>
    <t>Wed Jul 15 13:56:07 +0000 2020</t>
  </si>
  <si>
    <t>1202899827480088577</t>
  </si>
  <si>
    <t>http://pbs.twimg.com/profile_images/1269455705955659776/Ic5I8UJZ_normal.png</t>
  </si>
  <si>
    <t>Cibubur Cricket Ground</t>
  </si>
  <si>
    <t>http://twitter.com/SmudgeStan/statuses/1283399953331544064</t>
  </si>
  <si>
    <t>{"hashtags":[{"text":"BLM","indices":[41,45]}],"symbols":[],"user_mentions":[],"urls":[]}</t>
  </si>
  <si>
    <t>1283399950626443270</t>
  </si>
  <si>
    <t>G_Helton</t>
  </si>
  <si>
    <t>I’m sure there were many well intentioned citizens who supported the  Bolshevik and Nazi revolutions in the beginning thinking they were supporting a righteous movement to undo injustice and lift up the downtrodden.
They regretted it.
#BLM
#antifa
@realDonaldTrump
@greggutfeld</t>
  </si>
  <si>
    <t>18389414</t>
  </si>
  <si>
    <t>http://pbs.twimg.com/profile_images/1038051853018296320/Jb4vPKWh_normal.jpg</t>
  </si>
  <si>
    <t>Kentucky</t>
  </si>
  <si>
    <t>http://twitter.com/G_Helton/statuses/1283399950626443270</t>
  </si>
  <si>
    <t>{"hashtags":[{"text":"BLM","indices":[237,241]},{"text":"antifa","indices":[242,249]}],"symbols":[],"user_mentions":[{"screen_name":"realDonaldTrump","name":"Donald J. Trump","id":25073877,"id_str":"25073877","indices":[251,267]},{"screen_name":"greggutfeld","name":"GregGutfeld","id":28628850,"id_str":"28628850","indices":[268,280]}],"urls":[]}</t>
  </si>
  <si>
    <t>1283399935480565760</t>
  </si>
  <si>
    <t>hrdfineart</t>
  </si>
  <si>
    <t>#BLM
https://t.co/7tmcAUyqvp</t>
  </si>
  <si>
    <t>Wed Jul 15 13:56:03 +0000 2020</t>
  </si>
  <si>
    <t>155180491</t>
  </si>
  <si>
    <t>http://pbs.twimg.com/profile_images/1034490552278867969/MIGQndpe_normal.jpg</t>
  </si>
  <si>
    <t>Kyoto, Japan</t>
  </si>
  <si>
    <t>http://twitter.com/hrdfineart/statuses/1283399935480565760</t>
  </si>
  <si>
    <t>{"hashtags":[{"text":"BLM","indices":[0,4]}],"symbols":[],"user_mentions":[],"urls":[{"url":"https://t.co/7tmcAUyqvp","expanded_url":"https://www.bbc.com/news/uk-england-bristol-53414463","display_url":"bbc.com/news/uk-englan…","indices":[6,29]}]}</t>
  </si>
  <si>
    <t>1283399931173244928</t>
  </si>
  <si>
    <t>@redfishstream 1,200 Chicago opioid overdose deaths in 6 months - double last year's death toll. Black population is disproportionately affected. 
...More black lives lost that #BLM disregards in it's blind hatred of police</t>
  </si>
  <si>
    <t>Wed Jul 15 13:56:02 +0000 2020</t>
  </si>
  <si>
    <t>913063871681835008</t>
  </si>
  <si>
    <t>redfishstream</t>
  </si>
  <si>
    <t>1283393379271925764</t>
  </si>
  <si>
    <t>http://twitter.com/pseudoseanotool/statuses/1283399931173244928</t>
  </si>
  <si>
    <t>{"hashtags":[{"text":"BLM","indices":[177,181]}],"symbols":[],"user_mentions":[{"screen_name":"redfishstream","name":"redfish","id":913063871681835000,"id_str":"913063871681835008","indices":[0,14]}],"urls":[]}</t>
  </si>
  <si>
    <t>1283399918477082626</t>
  </si>
  <si>
    <t>BillyPilgrim75</t>
  </si>
  <si>
    <t>@katsund4 @bakoff333 #BLM has trouble counting past 250.</t>
  </si>
  <si>
    <t>Wed Jul 15 13:55:59 +0000 2020</t>
  </si>
  <si>
    <t>1057297656442175489</t>
  </si>
  <si>
    <t>katsund4</t>
  </si>
  <si>
    <t>299930597</t>
  </si>
  <si>
    <t>1283394887082217477</t>
  </si>
  <si>
    <t>http://pbs.twimg.com/profile_images/1281579962814930946/7hBlg9Pk_normal.jpg</t>
  </si>
  <si>
    <t>http://twitter.com/BillyPilgrim75/statuses/1283399918477082626</t>
  </si>
  <si>
    <t>{"hashtags":[{"text":"BLM","indices":[21,25]}],"symbols":[],"user_mentions":[{"screen_name":"katsund4","name":"KatLovestheUSA⭐⭐⭐","id":1057297656442175500,"id_str":"1057297656442175489","indices":[0,9]},{"screen_name":"bakoff333","name":"🇺🇸Take The Red Pill 🇺🇸","id":1235200052,"id_str":"1235200052","indices":[10,20]}],"urls":[]}</t>
  </si>
  <si>
    <t>1283399915905982464</t>
  </si>
  <si>
    <t>HEIR2HERE</t>
  </si>
  <si>
    <t>@megynkelly ...others and newcomers to America. You have raped us, hung us, jailed us, used us as target practice, chased us with dogs, bombed our kids, shot up our churches, beat, drugged and choked us to death. HOW IS THIS FAIR? We fight to be respected, everyday &amp;amp; there is no escape. #BLM</t>
  </si>
  <si>
    <t>884102147108982784</t>
  </si>
  <si>
    <t>1283398727483482113</t>
  </si>
  <si>
    <t>http://pbs.twimg.com/profile_images/1165501163208368128/b-YkPxjV_normal.jpg</t>
  </si>
  <si>
    <t>http://twitter.com/HEIR2HERE/statuses/1283399915905982464</t>
  </si>
  <si>
    <t>{"hashtags":[{"text":"BLM","indices":[292,296]}],"symbols":[],"user_mentions":[{"screen_name":"megynkelly","name":"Megyn Kelly","id":110445334,"id_str":"110445334","indices":[0,11]}],"urls":[]}</t>
  </si>
  <si>
    <t>1283399884184391682</t>
  </si>
  <si>
    <t>Sean King called for the tearing down of murals, stained glass and statues of Jesus Christ, calling them “a gross form of white supremacy.” These are the people Americans are appeasing. #BLM #racistexposed</t>
  </si>
  <si>
    <t>Wed Jul 15 13:55:51 +0000 2020</t>
  </si>
  <si>
    <t>1283399598434811905</t>
  </si>
  <si>
    <t>http://twitter.com/sherilucia/statuses/1283399884184391682</t>
  </si>
  <si>
    <t>{"hashtags":[{"text":"BLM","indices":[186,190]},{"text":"racistexposed","indices":[191,205]}],"symbols":[],"user_mentions":[],"urls":[]}</t>
  </si>
  <si>
    <t>1283399877981081601</t>
  </si>
  <si>
    <t>Erik_cbxen</t>
  </si>
  <si>
    <t>Rasisten Coleston, har ersatts med rasisten Reid ( #blm ) som staty i Bristol.
Bra va.</t>
  </si>
  <si>
    <t>Wed Jul 15 13:55:49 +0000 2020</t>
  </si>
  <si>
    <t>1216028515008684032</t>
  </si>
  <si>
    <t>http://pbs.twimg.com/profile_images/1265810341281267713/E76rzXOg_normal.jpg</t>
  </si>
  <si>
    <t>http://twitter.com/Erik_cbxen/statuses/1283399877981081601</t>
  </si>
  <si>
    <t>{"hashtags":[{"text":"blm","indices":[51,55]}],"symbols":[],"user_mentions":[],"urls":[]}</t>
  </si>
  <si>
    <t>1283399838068023297</t>
  </si>
  <si>
    <t>BetterCallTyler</t>
  </si>
  <si>
    <t>A statue of Jen Reid, a BLM protestor,  now stands where the previous slave trader, Colston, once stood. Today’s a better day 🖤 #BlackLivesMatter #blm https://t.co/FJBrSx0afS</t>
  </si>
  <si>
    <t>Wed Jul 15 13:55:40 +0000 2020</t>
  </si>
  <si>
    <t>2216263027</t>
  </si>
  <si>
    <t>http://pbs.twimg.com/profile_images/1254130694600744960/TBP0VV5-_normal.jpg</t>
  </si>
  <si>
    <t>Devon, England</t>
  </si>
  <si>
    <t>http://twitter.com/BetterCallTyler/statuses/1283399838068023297</t>
  </si>
  <si>
    <t>{"hashtags":[{"text":"BlackLivesMatter","indices":[128,145]},{"text":"blm","indices":[146,150]}],"symbols":[],"user_mentions":[],"urls":[],"media":[{"id":1283399816790376400,"id_str":"1283399816790376449","indices":[151,174],"media_url":"http://pbs.twimg.com/media/Ec-NVWiXgAEKtla.jpg","media_url_https":"https://pbs.twimg.com/media/Ec-NVWiXgAEKtla.jpg","url":"https://t.co/FJBrSx0afS","display_url":"pic.twitter.com/FJBrSx0afS","expanded_url":"https://twitter.com/BetterCallTyler/status/1283399838068023297/photo/1","type":"photo","sizes":{"medium":{"w":975,"h":1200,"resize":"fit"},"thumb":{"w":150,"h":150,"resize":"crop"},"small":{"w":553,"h":680,"resize":"fit"},"large":{"w":1241,"h":1527,"resize":"fit"}}}]}</t>
  </si>
  <si>
    <t>1283399836881039360</t>
  </si>
  <si>
    <t>teamdrowzy</t>
  </si>
  <si>
    <t>Black Owned Dick 😆😆😆 #BLM ✊🏾🖤💯</t>
  </si>
  <si>
    <t>984586015</t>
  </si>
  <si>
    <t>http://pbs.twimg.com/profile_images/999793867498053632/-ckj8T5B_normal.jpg</t>
  </si>
  <si>
    <t>#MoneyGang 💰 IG TheRealDrowzy</t>
  </si>
  <si>
    <t>http://twitter.com/teamdrowzy/statuses/1283399836881039360</t>
  </si>
  <si>
    <t>1283399811698438145</t>
  </si>
  <si>
    <t>NIKO5NYC</t>
  </si>
  <si>
    <t>This was blatant racism toward whites. 
Why does one drop of anti-semitism outweigh a gallon of anti-white racism ?
#NickCannon #BLM #WWG1WGA #Rasicm
Nick Cannon: US TV host fired by MTV owner in anti-Semitism row https://t.co/BFeIN82OuA</t>
  </si>
  <si>
    <t>Wed Jul 15 13:55:34 +0000 2020</t>
  </si>
  <si>
    <t>3394267504</t>
  </si>
  <si>
    <t>http://pbs.twimg.com/profile_images/1074814823278567430/qOF4ZKeE_normal.jpg</t>
  </si>
  <si>
    <t>http://twitter.com/NIKO5NYC/statuses/1283399811698438145</t>
  </si>
  <si>
    <t>{"hashtags":[{"text":"NickCannon","indices":[118,129]},{"text":"BLM","indices":[130,134]},{"text":"WWG1WGA","indices":[135,143]},{"text":"Rasicm","indices":[144,151]}],"symbols":[],"user_mentions":[],"urls":[{"url":"https://t.co/BFeIN82OuA","expanded_url":"https://www.bbc.co.uk/news/entertainment-arts-53415314","display_url":"bbc.co.uk/news/entertain…","indices":[217,240]}]}</t>
  </si>
  <si>
    <t>1283399806182805506</t>
  </si>
  <si>
    <t>KJVBaptist193</t>
  </si>
  <si>
    <t>KGB defector Yuri Bezmenov's warning to America (1984) #BLM #Antifa #CulturalMarxism #Marxism #Lenin #Communism https://t.co/lX4T1M4UKo</t>
  </si>
  <si>
    <t>Wed Jul 15 13:55:32 +0000 2020</t>
  </si>
  <si>
    <t>883407625714634752</t>
  </si>
  <si>
    <t>http://pbs.twimg.com/profile_images/1248652188269735937/rxxB3s_o_normal.png</t>
  </si>
  <si>
    <t>London, England.</t>
  </si>
  <si>
    <t>http://twitter.com/KJVBaptist193/statuses/1283399806182805506</t>
  </si>
  <si>
    <t>{"hashtags":[{"text":"BLM","indices":[55,59]},{"text":"Antifa","indices":[60,67]},{"text":"CulturalMarxism","indices":[68,84]},{"text":"Marxism","indices":[85,93]},{"text":"Lenin","indices":[94,100]},{"text":"Communism","indices":[101,111]}],"symbols":[],"user_mentions":[],"urls":[{"url":"https://t.co/lX4T1M4UKo","expanded_url":"https://www.youtube.com/watch?v=IQPsKvG6WMI&amp;feature=emb_title","display_url":"youtube.com/watch?v=IQPsKv…","indices":[112,135]}]}</t>
  </si>
  <si>
    <t>1283399765066158080</t>
  </si>
  <si>
    <t>aleida_andrea</t>
  </si>
  <si>
    <t>@EdMusman @celalaltuntas1 Nee, anders dan de zwarte bevolking , rechtstreeks iedere blanke verwijt, verwijt ik het onze regeringen. Ik vecht via de politiek en niet zoals #BLM die iedere blanke veracht, over racisme gesproken.</t>
  </si>
  <si>
    <t>Wed Jul 15 13:55:23 +0000 2020</t>
  </si>
  <si>
    <t>953965031661756416</t>
  </si>
  <si>
    <t>EdMusman</t>
  </si>
  <si>
    <t>733575234813485058</t>
  </si>
  <si>
    <t>1282749072588365825</t>
  </si>
  <si>
    <t>http://pbs.twimg.com/profile_images/909817687936847872/eER-0hr9_normal.jpg</t>
  </si>
  <si>
    <t>http://twitter.com/aleida_andrea/statuses/1283399765066158080</t>
  </si>
  <si>
    <t>{"hashtags":[{"text":"BLM","indices":[171,175]}],"symbols":[],"user_mentions":[{"screen_name":"EdMusman","name":"Ed Musman","id":953965031661756400,"id_str":"953965031661756416","indices":[0,9]},{"screen_name":"celalaltuntas1","name":"Celal Altuntas","id":313931051,"id_str":"313931051","indices":[10,25]}],"urls":[]}</t>
  </si>
  <si>
    <t>1283399747974377472</t>
  </si>
  <si>
    <t>LifeInBmore</t>
  </si>
  <si>
    <t>West Baltimore photographer recruited by famous camera company
https://t.co/SUNMxyH7Qf
#LifeInBmore #BmoreLife #BmoreLiving #Baltimore #BaltimoreCity #CharmCity #BMore #TheBMoreCreatives #BMoreCreative￼s #MyBmore #BLM #blacklivesmatter https://t.co/04ELielENy</t>
  </si>
  <si>
    <t>Wed Jul 15 13:55:18 +0000 2020</t>
  </si>
  <si>
    <t>1274363064528273419</t>
  </si>
  <si>
    <t>http://pbs.twimg.com/profile_images/1274720440343244803/jP5A1bzK_normal.jpg</t>
  </si>
  <si>
    <t>http://twitter.com/LifeInBmore/statuses/1283399747974377472</t>
  </si>
  <si>
    <t>{"hashtags":[{"text":"LifeInBmore","indices":[87,99]},{"text":"BmoreLife","indices":[100,110]},{"text":"BmoreLiving","indices":[111,123]},{"text":"Baltimore","indices":[124,134]},{"text":"BaltimoreCity","indices":[135,149]},{"text":"CharmCity","indices":[150,160]},{"text":"BMore","indices":[161,167]},{"text":"TheBMoreCreatives","indices":[168,186]},{"text":"BMoreCreative","indices":[187,201]},{"text":"MyBmore","indices":[204,212]},{"text":"BLM","indices":[213,217]},{"text":"blacklivesmatter","indices":[218,235]}],"symbols":[],"user_mentions":[],"urls":[{"url":"https://t.co/SUNMxyH7Qf","expanded_url":"https://www.wmar2news.com/news/region/baltimore-city/west-baltimore-photographer-recruited-by-famous-camera-company","display_url":"wmar2news.com/news/region/ba…","indices":[63,86]}],"media":[{"id":1283399746636451800,"id_str":"1283399746636451842","indices":[236,259],"media_url":"http://pbs.twimg.com/media/Ec-NRRMXkAI7oxU.png","media_url_https":"https://pbs.twimg.com/media/Ec-NRRMXkAI7oxU.png","url":"https://t.co/04ELielENy","display_url":"pic.twitter.com/04ELielENy","expanded_url":"https://twitter.com/LifeInBmore/status/1283399747974377472/photo/1","type":"photo","sizes":{"small":{"w":448,"h":363,"resize":"fit"},"medium":{"w":448,"h":363,"resize":"fit"},"large":{"w":448,"h":363,"resize":"fit"},"thumb":{"w":150,"h":150,"resize":"crop"}}}]}</t>
  </si>
  <si>
    <t>1283399732723945472</t>
  </si>
  <si>
    <t>GraphicNovelPod</t>
  </si>
  <si>
    <t>A virtual dating site in Virtually Yours, a Ghost Tree, new Headlocked comic and all our usual nonsense.  @jeremyholtbooks   @ElizabethBeals   @AdamWollet   @Simongane   @HeadlockedComic   @thedisastrix  #blm @comiXology https://t.co/B8skIWPJoI</t>
  </si>
  <si>
    <t>Wed Jul 15 13:55:15 +0000 2020</t>
  </si>
  <si>
    <t>1158616439986589696</t>
  </si>
  <si>
    <t>http://pbs.twimg.com/profile_images/1173848103423623169/Z6qZuoqe_normal.jpg</t>
  </si>
  <si>
    <t>Seattle, Wa</t>
  </si>
  <si>
    <t>http://twitter.com/GraphicNovelPod/statuses/1283399732723945472</t>
  </si>
  <si>
    <t>{"hashtags":[{"text":"blm","indices":[204,208]}],"symbols":[],"user_mentions":[{"screen_name":"jeremyholtbooks","name":"김동철 🏳️‍🌈","id":193884566,"id_str":"193884566","indices":[106,122]},{"screen_name":"ElizabethBeals","name":"Elizabeth Beals","id":64609913,"id_str":"64609913","indices":[125,140]},{"screen_name":"AdamWollet","name":"Adam Wollet","id":43125846,"id_str":"43125846","indices":[143,154]},{"screen_name":"Simongane","name":"Simon Gane","id":58170015,"id_str":"58170015","indices":[157,167]},{"screen_name":"HeadlockedComic","name":"Headlocked -ON KICKSTARTER!","id":26302530,"id_str":"26302530","indices":[170,186]},{"screen_name":"thedisastrix","name":"Bobby Curnow","id":30024850,"id_str":"30024850","indices":[189,202]},{"screen_name":"comiXology","name":"comiXology","id":15135752,"id_str":"15135752","indices":[209,220]}],"urls":[{"url":"https://t.co/B8skIWPJoI","expanded_url":"https://anchor.fm/graphicnovelpodcast/episodes/EP47---Virtually-Yours-and-Ghost-Tree-egijsp","display_url":"anchor.fm/graphicnovelpo…","indices":[221,244]}]}</t>
  </si>
  <si>
    <t>1283399704898711552</t>
  </si>
  <si>
    <t>Me2020Vic</t>
  </si>
  <si>
    <t>@Men Once again why are you employing a racist when your guys say you support #blm</t>
  </si>
  <si>
    <t>Wed Jul 15 13:55:08 +0000 2020</t>
  </si>
  <si>
    <t>338446585</t>
  </si>
  <si>
    <t>Men</t>
  </si>
  <si>
    <t>1269946235839901698</t>
  </si>
  <si>
    <t>1280517201418752000</t>
  </si>
  <si>
    <t>http://pbs.twimg.com/profile_images/1272476889995599874/VX_YoL6Y_normal.jpg</t>
  </si>
  <si>
    <t>http://twitter.com/Me2020Vic/statuses/1283399704898711552</t>
  </si>
  <si>
    <t>{"hashtags":[{"text":"blm","indices":[78,82]}],"symbols":[],"user_mentions":[{"screen_name":"Men","name":"MEN","id":338446585,"id_str":"338446585","indices":[0,4]}],"urls":[]}</t>
  </si>
  <si>
    <t>1283399701786759170</t>
  </si>
  <si>
    <t>shoo_sasa</t>
  </si>
  <si>
    <t>They killed him 🤬😡 @nypost @NYGovCuomo @nytimes #BLM #NYC #PoliceBrutality #BlackLivesMatter https://t.co/PQnhQUNspF</t>
  </si>
  <si>
    <t>Wed Jul 15 13:55:07 +0000 2020</t>
  </si>
  <si>
    <t>1269001990941671426</t>
  </si>
  <si>
    <t>http://twitter.com/shoo_sasa/statuses/1283399701786759170</t>
  </si>
  <si>
    <t>{"hashtags":[{"text":"BLM","indices":[48,52]},{"text":"NYC","indices":[53,57]},{"text":"PoliceBrutality","indices":[58,74]},{"text":"BlackLivesMatter","indices":[75,92]}],"symbols":[],"user_mentions":[{"screen_name":"nypost","name":"New York Post","id":17469289,"id_str":"17469289","indices":[19,26]},{"screen_name":"NYGovCuomo","name":"Andrew Cuomo","id":232268199,"id_str":"232268199","indices":[27,38]},{"screen_name":"nytimes","name":"The New York Times","id":807095,"id_str":"807095","indices":[39,47]}],"urls":[],"media":[{"id":1283399591841484800,"id_str":"1283399591841484808","indices":[93,116],"media_url":"http://pbs.twimg.com/ext_tw_video_thumb/1283399591841484808/pu/img/PqgdxvDXhEVDz4n_.jpg","media_url_https":"https://pbs.twimg.com/ext_tw_video_thumb/1283399591841484808/pu/img/PqgdxvDXhEVDz4n_.jpg","url":"https://t.co/PQnhQUNspF","display_url":"pic.twitter.com/PQnhQUNspF","expanded_url":"https://twitter.com/shoo_sasa/status/1283399701786759170/video/1","type":"photo","sizes":{"thumb":{"w":150,"h":150,"resize":"crop"},"small":{"w":383,"h":680,"resize":"fit"},"large":{"w":720,"h":1280,"resize":"fit"},"medium":{"w":675,"h":1200,"resize":"fit"}}}]}</t>
  </si>
  <si>
    <t>1283399701040189442</t>
  </si>
  <si>
    <t>dolphylite</t>
  </si>
  <si>
    <t>We need #MedicareForAll 
Please Pass it On.
#Anonymous #TeamAssange #BLM https://t.co/Nfazf3d7ES</t>
  </si>
  <si>
    <t>1210973431253983232</t>
  </si>
  <si>
    <t>http://pbs.twimg.com/profile_images/1250804077799374852/JnAdO2BO_normal.jpg</t>
  </si>
  <si>
    <t>http://twitter.com/dolphylite/statuses/1283399701040189442</t>
  </si>
  <si>
    <t>{"hashtags":[{"text":"MedicareForAll","indices":[8,23]},{"text":"Anonymous","indices":[44,54]},{"text":"TeamAssange","indices":[55,67]},{"text":"BLM","indices":[68,72]}],"symbols":[],"user_mentions":[],"urls":[{"url":"https://t.co/Nfazf3d7ES","expanded_url":"https://twitter.com/PaulSorrentino3/status/1283392673215373313","display_url":"twitter.com/PaulSorrentino…","indices":[73,96]}]}</t>
  </si>
  <si>
    <t>1283399647419985923</t>
  </si>
  <si>
    <t>MissA_SIS</t>
  </si>
  <si>
    <t>oooooohhhhhhh. its here! customized portrait of you know who.  created by the magnificent anna duan insta:@bearsbathbeyond  #🖤🖤🖤for her #blm campaign #portraitsforblm #artcanmakeadifference $1500 raised so far and climbing #myartstudentsrock #artrocks #💪🏼🎨❤️ https://t.co/BqeHbYulgG</t>
  </si>
  <si>
    <t>Wed Jul 15 13:54:55 +0000 2020</t>
  </si>
  <si>
    <t>911750995943636992</t>
  </si>
  <si>
    <t>http://pbs.twimg.com/profile_images/911752999952715776/HiFX-ERe_normal.jpg</t>
  </si>
  <si>
    <t>Guangdong, People's Republic of China</t>
  </si>
  <si>
    <t>http://twitter.com/MissA_SIS/statuses/1283399647419985923</t>
  </si>
  <si>
    <t>{"hashtags":[{"text":"blm","indices":[136,140]},{"text":"portraitsforblm","indices":[150,166]},{"text":"artcanmakeadifference","indices":[167,189]},{"text":"myartstudentsrock","indices":[223,241]},{"text":"artrocks","indices":[242,251]}],"symbols":[],"user_mentions":[],"urls":[],"media":[{"id":1283399642693005300,"id_str":"1283399642693005315","indices":[259,282],"media_url":"http://pbs.twimg.com/media/Ec-NLN-UcAMWMo6.jpg","media_url_https":"https://pbs.twimg.com/media/Ec-NLN-UcAMWMo6.jpg","url":"https://t.co/BqeHbYulgG","display_url":"pic.twitter.com/BqeHbYulgG","expanded_url":"https://twitter.com/MissA_SIS/status/1283399647419985923/photo/1","type":"photo","sizes":{"thumb":{"w":150,"h":150,"resize":"crop"},"small":{"w":680,"h":510,"resize":"fit"},"large":{"w":750,"h":562,"resize":"fit"},"medium":{"w":750,"h":562,"resize":"fit"}}}]}</t>
  </si>
  <si>
    <t>1283399645763428352</t>
  </si>
  <si>
    <t>@WonkyHonkey @theantibhris @IsaacTorres_4 1,200 Chicago opioid overdose deaths in 6 months - double last year's death toll. Black population is disproportionately affected. 
...More black lives lost that #BLM disregards in it's blind hatred of police</t>
  </si>
  <si>
    <t>Wed Jul 15 13:54:54 +0000 2020</t>
  </si>
  <si>
    <t>3420053225</t>
  </si>
  <si>
    <t>WonkyHonkey</t>
  </si>
  <si>
    <t>1283276208650825729</t>
  </si>
  <si>
    <t>http://twitter.com/pseudoseanotool/statuses/1283399645763428352</t>
  </si>
  <si>
    <t>{"hashtags":[{"text":"BLM","indices":[204,208]}],"symbols":[],"user_mentions":[{"screen_name":"WonkyHonkey","name":"Dáithí.","id":3420053225,"id_str":"3420053225","indices":[0,12]},{"screen_name":"theantibhris","name":"4PF Chang","id":1179176566867349500,"id_str":"1179176566867349504","indices":[13,26]},{"screen_name":"IsaacTorres_4","name":"IJT","id":696038070114787300,"id_str":"696038070114787328","indices":[27,41]}],"urls":[]}</t>
  </si>
  <si>
    <t>1283399614926815233</t>
  </si>
  <si>
    <t>iliketwatcrabs</t>
  </si>
  <si>
    <t>@zeitonline Schon scheisse wenn man die Wahrheit nicht hören will, diese sogar als gefährlich einstuft. Fakezahlen und #blm Terroristen dominieren ja auch in Deutschland die News...</t>
  </si>
  <si>
    <t>Wed Jul 15 13:54:47 +0000 2020</t>
  </si>
  <si>
    <t>5715752</t>
  </si>
  <si>
    <t>zeitonline</t>
  </si>
  <si>
    <t>1238737826470080512</t>
  </si>
  <si>
    <t>1283290151041605632</t>
  </si>
  <si>
    <t>http://pbs.twimg.com/profile_images/1238766121668534272/VTNZs8cg_normal.jpg</t>
  </si>
  <si>
    <t>http://twitter.com/iliketwatcrabs/statuses/1283399614926815233</t>
  </si>
  <si>
    <t>{"hashtags":[{"text":"blm","indices":[119,123]}],"symbols":[],"user_mentions":[{"screen_name":"zeitonline","name":"ZEIT ONLINE","id":5715752,"id_str":"5715752","indices":[0,11]}],"urls":[]}</t>
  </si>
  <si>
    <t>1283399554323361793</t>
  </si>
  <si>
    <t>RFaraino</t>
  </si>
  <si>
    <t>I hear @kilmeade asking @foxnewsradio what can be done bout #BLM insurrection. I'm old enough to remember WACO. those ppl hurt no one, nevr left the house, til ATF and gov agents came at em with a tank.  Now with militants terrorizing our society, you're asking, what can be done?</t>
  </si>
  <si>
    <t>Wed Jul 15 13:54:32 +0000 2020</t>
  </si>
  <si>
    <t>861696662</t>
  </si>
  <si>
    <t>http://pbs.twimg.com/profile_images/711223968095719425/fmDchGwD_normal.jpg</t>
  </si>
  <si>
    <t>http://twitter.com/RFaraino/statuses/1283399554323361793</t>
  </si>
  <si>
    <t>{"hashtags":[{"text":"BLM","indices":[60,64]}],"symbols":[],"user_mentions":[{"screen_name":"kilmeade","name":"Brian Kilmeade","id":43919633,"id_str":"43919633","indices":[7,16]},{"screen_name":"foxnewsradio","name":"FOX News Radio","id":11611052,"id_str":"11611052","indices":[24,37]}],"urls":[]}</t>
  </si>
  <si>
    <t>1283399546090000384</t>
  </si>
  <si>
    <t>RickBeatz</t>
  </si>
  <si>
    <t>Please Go stream and share my new song with @thankuwithlove #RESET 
https://t.co/gJA6FZkaqw #Handsup #Dontshoot #BLM</t>
  </si>
  <si>
    <t>Wed Jul 15 13:54:30 +0000 2020</t>
  </si>
  <si>
    <t>382557172</t>
  </si>
  <si>
    <t>http://pbs.twimg.com/profile_images/1281504147100045312/o5yQV0p5_normal.jpg</t>
  </si>
  <si>
    <t>http://twitter.com/RickBeatz/statuses/1283399546090000384</t>
  </si>
  <si>
    <t>{"hashtags":[{"text":"RESET","indices":[60,66]},{"text":"Handsup","indices":[92,100]},{"text":"Dontshoot","indices":[101,111]},{"text":"BLM","indices":[112,116]}],"symbols":[],"user_mentions":[{"screen_name":"thankuwithlove","name":"YA MINKO","id":1250109794284863500,"id_str":"1250109794284863492","indices":[44,59]}],"urls":[{"url":"https://t.co/gJA6FZkaqw","expanded_url":"https://music.apple.com/ga/album/reset-single/1522707670?l=en","display_url":"music.apple.com/ga/album/reset…","indices":[68,91]}]}</t>
  </si>
  <si>
    <t>1283399528356499456</t>
  </si>
  <si>
    <t>#NowPlaying tun it up radio drops - Unknown
tune in  https://t.co/nqpZjGhbQd  #reggae #dancehall #music #jamaica   DJ Culture Rock #BLM #ALM</t>
  </si>
  <si>
    <t>Wed Jul 15 13:54:26 +0000 2020</t>
  </si>
  <si>
    <t>http://twitter.com/TunitupRadio/statuses/1283399528356499456</t>
  </si>
  <si>
    <t>1283399520597024768</t>
  </si>
  <si>
    <t>chillnextd0r</t>
  </si>
  <si>
    <t>black lives still matter, i don’t see it enough anymore. 
#BLM</t>
  </si>
  <si>
    <t>Wed Jul 15 13:54:24 +0000 2020</t>
  </si>
  <si>
    <t>886527960647319552</t>
  </si>
  <si>
    <t>http://pbs.twimg.com/profile_images/1283402310866079745/DJDKADm0_normal.jpg</t>
  </si>
  <si>
    <t>FUCK A N*GGA</t>
  </si>
  <si>
    <t>http://twitter.com/chillnextd0r/statuses/1283399520597024768</t>
  </si>
  <si>
    <t>{"hashtags":[{"text":"BLM","indices":[58,62]}],"symbols":[],"user_mentions":[],"urls":[]}</t>
  </si>
  <si>
    <t>FROM THE ARCHIVES: The ‘Some of My Best Friends Are #Black’ Defense: 
It’s a myth that proximity to blackness immunizes #white people from doing #racist things.
#BlackLivesMatter #BLM
https://t.co/U7mEIR1FXP</t>
  </si>
  <si>
    <t>Wed Jul 15 13:54:16 +0000 2020</t>
  </si>
  <si>
    <t>http://twitter.com/femiokes/statuses/1283399487151538178</t>
  </si>
  <si>
    <t>{"hashtags":[{"text":"Black","indices":[52,58]},{"text":"white","indices":[121,127]},{"text":"racist","indices":[146,153]},{"text":"BlackLivesMatter","indices":[163,180]},{"text":"BLM","indices":[181,185]}],"symbols":[],"user_mentions":[],"urls":[{"url":"https://t.co/U7mEIR1FXP","expanded_url":"https://www.nytimes.com/2019/02/16/sunday-review/ralph-northam-blackface-friends.html?smid=tw-share","display_url":"nytimes.com/2019/02/16/sun…","indices":[187,210]}]}</t>
  </si>
  <si>
    <t>1283399443996454915</t>
  </si>
  <si>
    <t>GerdWillars</t>
  </si>
  <si>
    <t>@faznet Ein Sklavenhändler mit dem richtigen Text wäre auch wichtig gewesen. Ich kann der Gewalt von #BLM und positiver Diskriminierung nichts abgewinnen. Im Gegenteil, man wird förmlich zum Rassismus getrieben. Ich schaue jetzt, ob mir der nächste schwarze Aktivist auf die Fresse haut.</t>
  </si>
  <si>
    <t>Wed Jul 15 13:54:06 +0000 2020</t>
  </si>
  <si>
    <t>18047862</t>
  </si>
  <si>
    <t>faznet</t>
  </si>
  <si>
    <t>1209748068188540928</t>
  </si>
  <si>
    <t>1283379798614605824</t>
  </si>
  <si>
    <t>http://pbs.twimg.com/profile_images/1209752283602464768/PMUsPjEu_normal.jpg</t>
  </si>
  <si>
    <t>Cape Town,  Essen Germany</t>
  </si>
  <si>
    <t>http://twitter.com/GerdWillars/statuses/1283399443996454915</t>
  </si>
  <si>
    <t>{"hashtags":[{"text":"BLM","indices":[101,105]}],"symbols":[],"user_mentions":[{"screen_name":"faznet","name":"Frankfurter Allgemeine","id":18047862,"id_str":"18047862","indices":[0,7]}],"urls":[]}</t>
  </si>
  <si>
    <t>1283399374203215873</t>
  </si>
  <si>
    <t>"I want this book to be able to contribute to that conversation to empower and equip children to be able to challenge white supremacy, everywhere we encounter it..." – Layla F. Saad, #ECSpeakerSeries #BlackLivesMatter #blm https://t.co/8KtusyR3ku</t>
  </si>
  <si>
    <t>Wed Jul 15 13:53:49 +0000 2020</t>
  </si>
  <si>
    <t>http://twitter.com/QF/statuses/1283399374203215873</t>
  </si>
  <si>
    <t>{"hashtags":[{"text":"ECSpeakerSeries","indices":[183,199]},{"text":"BlackLivesMatter","indices":[200,217]},{"text":"blm","indices":[218,222]}],"symbols":[],"user_mentions":[],"urls":[],"media":[{"id":1283398944849002500,"id_str":"1283398944849002496","indices":[223,246],"media_url":"http://pbs.twimg.com/ext_tw_video_thumb/1283398944849002496/pu/img/fTfLWq9h0H7e45O7.jpg","media_url_https":"https://pbs.twimg.com/ext_tw_video_thumb/1283398944849002496/pu/img/fTfLWq9h0H7e45O7.jpg","url":"https://t.co/8KtusyR3ku","display_url":"pic.twitter.com/8KtusyR3ku","expanded_url":"https://twitter.com/QF/status/1283399374203215873/video/1","type":"photo","sizes":{"thumb":{"w":150,"h":150,"resize":"crop"},"medium":{"w":1200,"h":675,"resize":"fit"},"small":{"w":680,"h":383,"resize":"fit"},"large":{"w":1280,"h":720,"resize":"fit"}}}]}</t>
  </si>
  <si>
    <t>1283399367530090497</t>
  </si>
  <si>
    <t>ibmichelle2u</t>
  </si>
  <si>
    <t>#BLM https://t.co/oc2zsIH1c3</t>
  </si>
  <si>
    <t>Wed Jul 15 13:53:48 +0000 2020</t>
  </si>
  <si>
    <t>3078223847</t>
  </si>
  <si>
    <t>http://pbs.twimg.com/profile_images/845738219975180288/Iqf6ceYM_normal.jpg</t>
  </si>
  <si>
    <t>http://twitter.com/ibmichelle2u/statuses/1283399367530090497</t>
  </si>
  <si>
    <t>{"hashtags":[{"text":"BLM","indices":[0,4]}],"symbols":[],"user_mentions":[],"urls":[],"media":[{"id":1283399360647245800,"id_str":"1283399360647245827","indices":[5,28],"media_url":"http://pbs.twimg.com/media/Ec-M6zRXsAMpn1_.jpg","media_url_https":"https://pbs.twimg.com/media/Ec-M6zRXsAMpn1_.jpg","url":"https://t.co/oc2zsIH1c3","display_url":"pic.twitter.com/oc2zsIH1c3","expanded_url":"https://twitter.com/ibmichelle2u/status/1283399367530090497/photo/1","type":"photo","sizes":{"thumb":{"w":150,"h":150,"resize":"crop"},"small":{"w":543,"h":680,"resize":"fit"},"large":{"w":1635,"h":2048,"resize":"fit"},"medium":{"w":958,"h":1200,"resize":"fit"}}}]}</t>
  </si>
  <si>
    <t>1283399353592356864</t>
  </si>
  <si>
    <t>FyckChyna</t>
  </si>
  <si>
    <t>@khaleesi57 @tincan1980 @CBSNews So I assume you’re anti #BLM? Because the only reason people say “but this race dies too” is because the media want you to think only black people get killed by police.</t>
  </si>
  <si>
    <t>Wed Jul 15 13:53:44 +0000 2020</t>
  </si>
  <si>
    <t>3229167553</t>
  </si>
  <si>
    <t>khaleesi57</t>
  </si>
  <si>
    <t>1191131292949196800</t>
  </si>
  <si>
    <t>1283398632960602112</t>
  </si>
  <si>
    <t>http://pbs.twimg.com/profile_images/1248348988807528448/6cDbWAo8_normal.jpg</t>
  </si>
  <si>
    <t>🇺🇸 USA 🇺🇸</t>
  </si>
  <si>
    <t>http://twitter.com/FyckChyna/statuses/1283399353592356864</t>
  </si>
  <si>
    <t>{"hashtags":[{"text":"BLM","indices":[57,61]}],"symbols":[],"user_mentions":[{"screen_name":"khaleesi57","name":"MercyDiana Aviles","id":3229167553,"id_str":"3229167553","indices":[0,11]},{"screen_name":"tincan1980","name":"Tin Can","id":845451780221800400,"id_str":"845451780221800448","indices":[12,23]},{"screen_name":"CBSNews","name":"CBS News","id":15012486,"id_str":"15012486","indices":[24,32]}],"urls":[]}</t>
  </si>
  <si>
    <t>1283399349138001920</t>
  </si>
  <si>
    <t>Pathaan</t>
  </si>
  <si>
    <t>#BLM 👊🏼👊🏽👊🏿 https://t.co/SdUB5YybnP</t>
  </si>
  <si>
    <t>Wed Jul 15 13:53:43 +0000 2020</t>
  </si>
  <si>
    <t>40491941</t>
  </si>
  <si>
    <t>http://pbs.twimg.com/profile_images/1237872292668903426/fQbmApDj_normal.jpg</t>
  </si>
  <si>
    <t>http://twitter.com/Pathaan/statuses/1283399349138001920</t>
  </si>
  <si>
    <t>{"hashtags":[{"text":"BLM","indices":[0,4]}],"symbols":[],"user_mentions":[],"urls":[{"url":"https://t.co/SdUB5YybnP","expanded_url":"https://twitter.com/paulwoolford/status/1283367155543703552","display_url":"twitter.com/paulwoolford/s…","indices":[12,35]}]}</t>
  </si>
  <si>
    <t>1283399324542500864</t>
  </si>
  <si>
    <t>@Men @MarcMacNamara Wtf. Why are you tweeting that your company supports #BLM and yet you are still quiet and do not do anything about your continued employment of known racist paul canon. I have been tweeting you about this for over a month and your company stays silent</t>
  </si>
  <si>
    <t>Wed Jul 15 13:53:38 +0000 2020</t>
  </si>
  <si>
    <t>1278720523015503872</t>
  </si>
  <si>
    <t>http://twitter.com/Me2020Vic/statuses/1283399324542500864</t>
  </si>
  <si>
    <t>{"hashtags":[{"text":"BLM","indices":[73,77]}],"symbols":[],"user_mentions":[{"screen_name":"Men","name":"MEN","id":338446585,"id_str":"338446585","indices":[0,4]},{"screen_name":"MarcMacNamara","name":"MarcMacNamara","id":435915008,"id_str":"435915008","indices":[5,19]}],"urls":[]}</t>
  </si>
  <si>
    <t>1283399321698918401</t>
  </si>
  <si>
    <t>@theantibhris @jessethechef @00Kobe 1200 Chicago opioid overdose deaths in 6 months - double last year's death toll. Black population is disproportionately affected. 
More black lives lost that #BLM disregards in it's blind hatred of police</t>
  </si>
  <si>
    <t>Wed Jul 15 13:53:37 +0000 2020</t>
  </si>
  <si>
    <t>1179176566867349504</t>
  </si>
  <si>
    <t>theantibhris</t>
  </si>
  <si>
    <t>1283398646223048704</t>
  </si>
  <si>
    <t>http://twitter.com/pseudoseanotool/statuses/1283399321698918401</t>
  </si>
  <si>
    <t>{"hashtags":[{"text":"BLM","indices":[194,198]}],"symbols":[],"user_mentions":[{"screen_name":"theantibhris","name":"4PF Chang","id":1179176566867349500,"id_str":"1179176566867349504","indices":[0,13]},{"screen_name":"jessethechef","name":"the chef","id":92359562,"id_str":"92359562","indices":[14,27]},{"screen_name":"00Kobe","name":"DreadChapo.com","id":1197922557631926300,"id_str":"1197922557631926272","indices":[28,35]}],"urls":[]}</t>
  </si>
  <si>
    <t>1283399300773490688</t>
  </si>
  <si>
    <t>asyamusic</t>
  </si>
  <si>
    <t>Look at this stylish man from the Dinka tribe of South Sudan (1975) 😍. So much of this we think of as western fashion, the earrings, the hair bleach- very punk fashion! 1/2 #sudan #southsudan #dinkatribe #blm https://t.co/AcphR3rpTQ</t>
  </si>
  <si>
    <t>Wed Jul 15 13:53:32 +0000 2020</t>
  </si>
  <si>
    <t>95647895</t>
  </si>
  <si>
    <t>http://pbs.twimg.com/profile_images/378800000761386067/4519a39e17873b155179b4b755e63918_normal.jpeg</t>
  </si>
  <si>
    <t>http://twitter.com/asyamusic/statuses/1283399300773490688</t>
  </si>
  <si>
    <t>{"hashtags":[{"text":"sudan","indices":[173,179]},{"text":"southsudan","indices":[180,191]},{"text":"dinkatribe","indices":[192,203]},{"text":"blm","indices":[204,208]}],"symbols":[],"user_mentions":[],"urls":[],"media":[{"id":1283399295950106600,"id_str":"1283399295950106624","indices":[209,232],"media_url":"http://pbs.twimg.com/media/Ec-M3CQXsAAnOH5.jpg","media_url_https":"https://pbs.twimg.com/media/Ec-M3CQXsAAnOH5.jpg","url":"https://t.co/AcphR3rpTQ","display_url":"pic.twitter.com/AcphR3rpTQ","expanded_url":"https://twitter.com/asyamusic/status/1283399300773490688/photo/1","type":"photo","sizes":{"thumb":{"w":150,"h":150,"resize":"crop"},"small":{"w":502,"h":680,"resize":"fit"},"large":{"w":600,"h":813,"resize":"fit"},"medium":{"w":600,"h":813,"resize":"fit"}}}]}</t>
  </si>
  <si>
    <t>1283399298546388993</t>
  </si>
  <si>
    <t>jennrob5163</t>
  </si>
  <si>
    <t>@3days3nights @GovMikeHuckabee I just love how the Trumpublicans are using African Americans in their visuals as tokens including Trumps own merchandise website. Just stop it. It’s not working in your favor. #VoteBlue #BLM</t>
  </si>
  <si>
    <t>Wed Jul 15 13:53:31 +0000 2020</t>
  </si>
  <si>
    <t>1230589207791493123</t>
  </si>
  <si>
    <t>3days3nights</t>
  </si>
  <si>
    <t>2724483761</t>
  </si>
  <si>
    <t>1283110190309670913</t>
  </si>
  <si>
    <t>http://pbs.twimg.com/profile_images/1274572669741129728/gW6qDMaG_normal.jpg</t>
  </si>
  <si>
    <t>http://twitter.com/jennrob5163/statuses/1283399298546388993</t>
  </si>
  <si>
    <t>{"hashtags":[{"text":"VoteBlue","indices":[208,217]},{"text":"BLM","indices":[218,222]}],"symbols":[],"user_mentions":[{"screen_name":"3days3nights","name":"🇺🇸 3Days3Nights 🇺🇸","id":1230589207791493000,"id_str":"1230589207791493123","indices":[0,13]},{"screen_name":"GovMikeHuckabee","name":"Gov. Mike Huckabee","id":15416505,"id_str":"15416505","indices":[14,30]}],"urls":[]}</t>
  </si>
  <si>
    <t>1283399293177597953</t>
  </si>
  <si>
    <t>WOW Andrea. Fabulous.
So many new-to-me #resisters to connect with. Thanks bery much.
#StrongerTogether when we follow back and expand the #Resistance ecosystem.
#FBR #BLM #JoeBiden https://t.co/sRp6hiajv8</t>
  </si>
  <si>
    <t>Wed Jul 15 13:53:30 +0000 2020</t>
  </si>
  <si>
    <t>http://twitter.com/Mackworth12/statuses/1283399293177597953</t>
  </si>
  <si>
    <t>{"hashtags":[{"text":"resisters","indices":[40,50]},{"text":"StrongerTogether","indices":[86,103]},{"text":"Resistance","indices":[139,150]},{"text":"FBR","indices":[162,166]},{"text":"BLM","indices":[167,171]},{"text":"JoeBiden","indices":[172,181]}],"symbols":[],"user_mentions":[],"urls":[{"url":"https://t.co/sRp6hiajv8","expanded_url":"https://twitter.com/ampmtalk/status/1283236956915159040","display_url":"twitter.com/ampmtalk/statu…","indices":[182,205]}]}</t>
  </si>
  <si>
    <t>1283399170452226049</t>
  </si>
  <si>
    <t>Templar19AB</t>
  </si>
  <si>
    <t>@michaelcdeibert What about the murder of innocent children and people by #BLM, What about the murder of the white mother? What about all the looting and assaulting done by black clad antifa thugs? BLM AND ANTIFA=FSLN in NICARAGUA</t>
  </si>
  <si>
    <t>Wed Jul 15 13:53:01 +0000 2020</t>
  </si>
  <si>
    <t>70776910</t>
  </si>
  <si>
    <t>michaelcdeibert</t>
  </si>
  <si>
    <t>1010439883800895489</t>
  </si>
  <si>
    <t>1283397573231939585</t>
  </si>
  <si>
    <t>http://pbs.twimg.com/profile_images/1270993583743602689/T4eZV64z_normal.jpg</t>
  </si>
  <si>
    <t>En Los Callejones de Monimbo</t>
  </si>
  <si>
    <t>http://twitter.com/Templar19AB/statuses/1283399170452226049</t>
  </si>
  <si>
    <t>{"hashtags":[{"text":"BLM","indices":[74,78]}],"symbols":[],"user_mentions":[{"screen_name":"michaelcdeibert","name":"Michael Deibert","id":70776910,"id_str":"70776910","indices":[0,16]}],"urls":[]}</t>
  </si>
  <si>
    <t>1283399120762413059</t>
  </si>
  <si>
    <t>@marcelthecuban @mikeroberts422 @blackfemmesoul 1200 Chicago opioid overdose deaths in 6 months - double last year's death toll. Black population is disproportionately affected. 
More black lives lost that #BLM disregards in it's blind hatred of police</t>
  </si>
  <si>
    <t>Wed Jul 15 13:52:49 +0000 2020</t>
  </si>
  <si>
    <t>613093595</t>
  </si>
  <si>
    <t>marcelthecuban</t>
  </si>
  <si>
    <t>1283119904548429824</t>
  </si>
  <si>
    <t>http://twitter.com/pseudoseanotool/statuses/1283399120762413059</t>
  </si>
  <si>
    <t>{"hashtags":[{"text":"BLM","indices":[206,210]}],"symbols":[],"user_mentions":[{"screen_name":"marcelthecuban","name":"Marcel","id":613093595,"id_str":"613093595","indices":[0,15]},{"screen_name":"mikeroberts422","name":"Mikeroberts422","id":1230000756662689800,"id_str":"1230000756662689794","indices":[16,31]},{"screen_name":"blackfemmesoul","name":"Nakers Gimme Heebee Jeebees","id":884220846201589800,"id_str":"884220846201589764","indices":[32,47]}],"urls":[]}</t>
  </si>
  <si>
    <t>1283399116287094786</t>
  </si>
  <si>
    <t>niconacho12</t>
  </si>
  <si>
    <t>When are you going to cancel him then #blm ? https://t.co/I9B3My1G8E</t>
  </si>
  <si>
    <t>Wed Jul 15 13:52:48 +0000 2020</t>
  </si>
  <si>
    <t>21855981</t>
  </si>
  <si>
    <t>http://pbs.twimg.com/profile_images/1280983042371305478/bdJv1C0U_normal.jpg</t>
  </si>
  <si>
    <t>http://twitter.com/niconacho12/statuses/1283399116287094786</t>
  </si>
  <si>
    <t>{"hashtags":[{"text":"blm","indices":[38,42]}],"symbols":[],"user_mentions":[],"urls":[{"url":"https://t.co/I9B3My1G8E","expanded_url":"https://twitter.com/blaze0497/status/1283024459759341571","display_url":"twitter.com/blaze0497/stat…","indices":[45,68]}]}</t>
  </si>
  <si>
    <t>1283399077024034816</t>
  </si>
  <si>
    <t>Weird that America is unable to deal with these Rioters and Terrorists on our streets.
Almost like we have Foreign Infiltrators and Marxist Politicians working to protect them behind the scenes.
🤔
#Blm #BlackLivesMatter https://t.co/iJvElmofgg</t>
  </si>
  <si>
    <t>Wed Jul 15 13:52:39 +0000 2020</t>
  </si>
  <si>
    <t>http://pbs.twimg.com/profile_images/1136277737092419592/lWezYuvM_normal.jpg</t>
  </si>
  <si>
    <t>Bellevue, WA</t>
  </si>
  <si>
    <t>http://twitter.com/RealSaleemJuma/statuses/1283399077024034816</t>
  </si>
  <si>
    <t>{"hashtags":[{"text":"Blm","indices":[200,204]},{"text":"BlackLivesMatter","indices":[205,222]}],"symbols":[],"user_mentions":[],"urls":[],"media":[{"id":1283398696189624300,"id_str":"1283398696189624320","indices":[223,246],"media_url":"http://pbs.twimg.com/ext_tw_video_thumb/1283398696189624320/pu/img/3eGGMCbHC8YOaJ7p.jpg","media_url_https":"https://pbs.twimg.com/ext_tw_video_thumb/1283398696189624320/pu/img/3eGGMCbHC8YOaJ7p.jpg","url":"https://t.co/iJvElmofgg","display_url":"pic.twitter.com/iJvElmofgg","expanded_url":"https://twitter.com/RealSaleemJuma/status/1283399077024034816/video/1","type":"photo","sizes":{"thumb":{"w":150,"h":150,"resize":"crop"},"small":{"w":383,"h":680,"resize":"fit"},"large":{"w":720,"h":1280,"resize":"fit"},"medium":{"w":675,"h":1200,"resize":"fit"}}}]}</t>
  </si>
  <si>
    <t>1283399074759225345</t>
  </si>
  <si>
    <t>that_babynyla</t>
  </si>
  <si>
    <t>Lmaooo mannnnnnn this white man tried me in the store the other day talking about “ you supposed to be 6 feet away “ &amp;amp; I told him “ YK BLACK LIVES MATTER RIGHT NOW &amp;amp; I WILL WHOOP YOU TO BEAT IN HERE “ 🤣😂🤣 #BLM https://t.co/oOJXcC9Y7N</t>
  </si>
  <si>
    <t>Wed Jul 15 13:52:38 +0000 2020</t>
  </si>
  <si>
    <t>159539950</t>
  </si>
  <si>
    <t>http://pbs.twimg.com/profile_images/1242673559283159043/ifYjpPg8_normal.jpg</t>
  </si>
  <si>
    <t>Nashville, TN</t>
  </si>
  <si>
    <t>http://twitter.com/that_babynyla/statuses/1283399074759225345</t>
  </si>
  <si>
    <t>{"hashtags":[{"text":"BLM","indices":[213,217]}],"symbols":[],"user_mentions":[],"urls":[{"url":"https://t.co/oOJXcC9Y7N","expanded_url":"https://twitter.com/prettydavo/status/1283398659011424262","display_url":"twitter.com/prettydavo/sta…","indices":[218,241]}]}</t>
  </si>
  <si>
    <t>1283399052919529472</t>
  </si>
  <si>
    <t>SunSentinel</t>
  </si>
  <si>
    <t>Trump said attempts to prosecute St. Louis couple who pointed guns at #BLM protesters would be 'a disgrace'  and mansion was going to be ‘totally ransacked and probably burned down’ https://t.co/1IQtdLpre8 https://t.co/tJ9Ra4Vf9l</t>
  </si>
  <si>
    <t>Wed Jul 15 13:52:33 +0000 2020</t>
  </si>
  <si>
    <t>12699932</t>
  </si>
  <si>
    <t>&lt;a href="http://www.socialflow.com" rel="nofollow"&gt;SocialFlow&lt;/a&gt;</t>
  </si>
  <si>
    <t>http://pbs.twimg.com/profile_images/1073311891303354368/zaX_Xf1G_normal.jpg</t>
  </si>
  <si>
    <t>South Florida</t>
  </si>
  <si>
    <t>http://twitter.com/SunSentinel/statuses/1283399052919529472</t>
  </si>
  <si>
    <t>{"hashtags":[{"text":"BLM","indices":[70,74]}],"symbols":[],"user_mentions":[],"urls":[{"url":"https://t.co/1IQtdLpre8","expanded_url":"https://bit.ly/30fLZTQ","display_url":"bit.ly/30fLZTQ","indices":[182,205]}],"media":[{"id":1283399051191386000,"id_str":"1283399051191386118","indices":[206,229],"media_url":"http://pbs.twimg.com/media/Ec-MoydWAAYXq7V.jpg","media_url_https":"https://pbs.twimg.com/media/Ec-MoydWAAYXq7V.jpg","url":"https://t.co/tJ9Ra4Vf9l","display_url":"pic.twitter.com/tJ9Ra4Vf9l","expanded_url":"https://twitter.com/SunSentinel/status/1283399052919529472/photo/1","type":"photo","sizes":{"thumb":{"w":150,"h":150,"resize":"crop"},"small":{"w":680,"h":453,"resize":"fit"},"medium":{"w":1200,"h":800,"resize":"fit"},"large":{"w":1200,"h":800,"resize":"fit"}}}]}</t>
  </si>
  <si>
    <t>1283399014772117507</t>
  </si>
  <si>
    <t>youknowmetoo_79</t>
  </si>
  <si>
    <t>Arrest them now! #BreonnaTaylor #ElijahMcClain #GeorgeFloyd #DavidMcAtee #blm #BlackLivesMatter #eyesopen https://t.co/bDNXXAKXjn</t>
  </si>
  <si>
    <t>Wed Jul 15 13:52:24 +0000 2020</t>
  </si>
  <si>
    <t>551445776</t>
  </si>
  <si>
    <t>http://pbs.twimg.com/profile_images/1273443134169440256/QZEsX5E-_normal.jpg</t>
  </si>
  <si>
    <t>San Leandro, CA</t>
  </si>
  <si>
    <t>http://twitter.com/youknowmetoo_79/statuses/1283399014772117507</t>
  </si>
  <si>
    <t>{"hashtags":[{"text":"BreonnaTaylor","indices":[17,31]},{"text":"ElijahMcClain","indices":[32,46]},{"text":"GeorgeFloyd","indices":[47,59]},{"text":"DavidMcAtee","indices":[60,72]},{"text":"blm","indices":[73,77]},{"text":"BlackLivesMatter","indices":[78,95]},{"text":"eyesopen","indices":[96,105]}],"symbols":[],"user_mentions":[],"urls":[],"media":[{"id":1283399006572253200,"id_str":"1283399006572253184","indices":[106,129],"media_url":"http://pbs.twimg.com/media/Ec-MmMPUEAAD1xA.jpg","media_url_https":"https://pbs.twimg.com/media/Ec-MmMPUEAAD1xA.jpg","url":"https://t.co/bDNXXAKXjn","display_url":"pic.twitter.com/bDNXXAKXjn","expanded_url":"https://twitter.com/youknowmetoo_79/status/1283399014772117507/photo/1","type":"photo","sizes":{"thumb":{"w":150,"h":150,"resize":"crop"},"medium":{"w":845,"h":845,"resize":"fit"},"large":{"w":845,"h":845,"resize":"fit"},"small":{"w":680,"h":680,"resize":"fit"}}}]}</t>
  </si>
  <si>
    <t>1283399011328811008</t>
  </si>
  <si>
    <t>Cathy_DobieMom</t>
  </si>
  <si>
    <t>@KarluskaP No one has the right to block roads. NO ONE!  #BLM</t>
  </si>
  <si>
    <t>Wed Jul 15 13:52:23 +0000 2020</t>
  </si>
  <si>
    <t>1199522589573554176</t>
  </si>
  <si>
    <t>KarluskaP</t>
  </si>
  <si>
    <t>329647463</t>
  </si>
  <si>
    <t>1283320427629207552</t>
  </si>
  <si>
    <t>http://pbs.twimg.com/profile_images/1194215557027057666/D-K6N6r4_normal.jpg</t>
  </si>
  <si>
    <t>http://twitter.com/Cathy_DobieMom/statuses/1283399011328811008</t>
  </si>
  <si>
    <t>{"hashtags":[{"text":"BLM","indices":[57,61]}],"symbols":[],"user_mentions":[{"screen_name":"KarluskaP","name":"Karli Q ⭐️⭐️⭐️","id":1199522589573554200,"id_str":"1199522589573554176","indices":[0,10]}],"urls":[]}</t>
  </si>
  <si>
    <t>1283398941594324996</t>
  </si>
  <si>
    <t>BlackGayGifted_</t>
  </si>
  <si>
    <t>Long story short. Could have been avoided. I now work for a large retail corporation who is KNOWN for being politically correct and ahead of the curve .... you cannot wear a #BLM masks and nobody had said a damn word</t>
  </si>
  <si>
    <t>Wed Jul 15 13:52:06 +0000 2020</t>
  </si>
  <si>
    <t>48139963</t>
  </si>
  <si>
    <t>1283398037469982720</t>
  </si>
  <si>
    <t>http://pbs.twimg.com/profile_images/1215027620384886785/Dptj5fsH_normal.jpg</t>
  </si>
  <si>
    <t>Denver, CO</t>
  </si>
  <si>
    <t>http://twitter.com/BlackGayGifted_/statuses/1283398941594324996</t>
  </si>
  <si>
    <t>{"hashtags":[{"text":"BLM","indices":[174,178]}],"symbols":[],"user_mentions":[],"urls":[]}</t>
  </si>
  <si>
    <t>1283398937815273472</t>
  </si>
  <si>
    <t>nekdigital</t>
  </si>
  <si>
    <t>He's a gem, no?
"So it's official..."
#BLM #BlackLivesMatter
M&amp;amp;J Inserstate Logistics
610-466-9387
mlogistics2013@gmail.com
303 Buchanan Dr.
Coatsville, PA 19320
https://t.co/rJaxDRkeh4</t>
  </si>
  <si>
    <t>Wed Jul 15 13:52:05 +0000 2020</t>
  </si>
  <si>
    <t>3288097799</t>
  </si>
  <si>
    <t>http://pbs.twimg.com/profile_images/1273663255551135745/bp79xRFa_normal.jpg</t>
  </si>
  <si>
    <t xml:space="preserve">North of Key West </t>
  </si>
  <si>
    <t>http://twitter.com/nekdigital/statuses/1283398937815273472</t>
  </si>
  <si>
    <t>{"hashtags":[{"text":"BLM","indices":[38,42]},{"text":"BlackLivesMatter","indices":[43,60]}],"symbols":[],"user_mentions":[],"urls":[{"url":"https://t.co/rJaxDRkeh4","expanded_url":"https://youtu.be/3FNTKMouSdg","display_url":"youtu.be/3FNTKMouSdg","indices":[167,190]}]}</t>
  </si>
  <si>
    <t>1283398920622743552</t>
  </si>
  <si>
    <t>LRMRCDSB</t>
  </si>
  <si>
    <t>SO HOW ARE WE ALL STILL HOLDING OURSELVES ACCOUNTABLE IN DOING THE WORK? #BLM 🖤</t>
  </si>
  <si>
    <t>Wed Jul 15 13:52:01 +0000 2020</t>
  </si>
  <si>
    <t>1214643455244296192</t>
  </si>
  <si>
    <t>http://pbs.twimg.com/profile_images/1276209077207666690/TaAu0ce8_normal.jpg</t>
  </si>
  <si>
    <t>http://twitter.com/LRMRCDSB/statuses/1283398920622743552</t>
  </si>
  <si>
    <t>{"hashtags":[{"text":"BLM","indices":[73,77]}],"symbols":[],"user_mentions":[],"urls":[]}</t>
  </si>
  <si>
    <t>1283398916185235462</t>
  </si>
  <si>
    <t>KoolidgeFBaby</t>
  </si>
  <si>
    <t>them same ones repping #BLM still buying designer cholthes.</t>
  </si>
  <si>
    <t>Wed Jul 15 13:52:00 +0000 2020</t>
  </si>
  <si>
    <t>3083007382</t>
  </si>
  <si>
    <t>http://pbs.twimg.com/profile_images/1279030398316621824/CzAP8Oqb_normal.jpg</t>
  </si>
  <si>
    <t>Route 5 - 5if Side - MD</t>
  </si>
  <si>
    <t>http://twitter.com/KoolidgeFBaby/statuses/1283398916185235462</t>
  </si>
  <si>
    <t>1283398864305819650</t>
  </si>
  <si>
    <t>PanyaThePoet</t>
  </si>
  <si>
    <t>Seeing this made my day on so many levels. #Progress #BLM Edward Colston statue replaced by sculpture of Black Lives Matter protester Jen Reid | World news | The Guardian https://t.co/iqvWgtjHi6</t>
  </si>
  <si>
    <t>Wed Jul 15 13:51:48 +0000 2020</t>
  </si>
  <si>
    <t>1713221725</t>
  </si>
  <si>
    <t>http://pbs.twimg.com/profile_images/1012420760961470464/eFiYWkBL_normal.jpg</t>
  </si>
  <si>
    <t>http://twitter.com/PanyaThePoet/statuses/1283398864305819650</t>
  </si>
  <si>
    <t>{"hashtags":[{"text":"Progress","indices":[43,52]},{"text":"BLM","indices":[53,57]}],"symbols":[],"user_mentions":[],"urls":[{"url":"https://t.co/iqvWgtjHi6","expanded_url":"https://www.theguardian.com/world/2020/jul/15/edward-colston-statue-replaced-by-sculpture-of-black-lives-matter-protester","display_url":"theguardian.com/world/2020/jul…","indices":[171,194]}]}</t>
  </si>
  <si>
    <t>1283398856227598337</t>
  </si>
  <si>
    <t>theindecon</t>
  </si>
  <si>
    <t>@AOC Like the rest of the #BLM mob squad, all you know how to do is cry because you couldn’t get anything your way. Spoiled little kids in an adult size body. So sad and pathetic. Where was this energy when the same CEO said the same thing to #Obama? #Hypocrites.</t>
  </si>
  <si>
    <t>Wed Jul 15 13:51:46 +0000 2020</t>
  </si>
  <si>
    <t>138203134</t>
  </si>
  <si>
    <t>AOC</t>
  </si>
  <si>
    <t>898013169024614400</t>
  </si>
  <si>
    <t>1283232003765293057</t>
  </si>
  <si>
    <t>http://pbs.twimg.com/profile_images/1253348349769588740/MoZtjVu-_normal.jpg</t>
  </si>
  <si>
    <t>http://twitter.com/theindecon/statuses/1283398856227598337</t>
  </si>
  <si>
    <t>{"hashtags":[{"text":"BLM","indices":[26,30]},{"text":"Obama","indices":[243,249]},{"text":"Hypocrites","indices":[251,262]}],"symbols":[],"user_mentions":[{"screen_name":"AOC","name":"Alexandria Ocasio-Cortez","id":138203134,"id_str":"138203134","indices":[0,4]}],"urls":[]}</t>
  </si>
  <si>
    <t>1283398816297881601</t>
  </si>
  <si>
    <t>#NickCannonIsRacist He is busy retweeting his supporters of his racist words! Reminds me of #Trump when he retweets his sheep supporting his #racist rants! 🤔 Yes you can be black &amp;amp; be racist against whites! Stop with the no he isn’t racist crap! He is racist.Meanwhile #BLM 🖤✊ https://t.co/4LRPKvr4nn</t>
  </si>
  <si>
    <t>Wed Jul 15 13:51:36 +0000 2020</t>
  </si>
  <si>
    <t>http://twitter.com/Frances30461468/statuses/1283398816297881601</t>
  </si>
  <si>
    <t>{"hashtags":[{"text":"NickCannonIsRacist","indices":[0,19]},{"text":"Trump","indices":[92,98]},{"text":"racist","indices":[141,148]},{"text":"BLM","indices":[273,277]}],"symbols":[],"user_mentions":[],"urls":[],"media":[{"id":1283398807049379800,"id_str":"1283398807049379841","indices":[281,304],"media_url":"http://pbs.twimg.com/tweet_video_thumb/Ec-Mak9WoAEPwE9.jpg","media_url_https":"https://pbs.twimg.com/tweet_video_thumb/Ec-Mak9WoAEPwE9.jpg","url":"https://t.co/4LRPKvr4nn","display_url":"pic.twitter.com/4LRPKvr4nn","expanded_url":"https://twitter.com/Frances30461468/status/1283398816297881601/photo/1","type":"photo","sizes":{"thumb":{"w":150,"h":150,"resize":"crop"},"medium":{"w":492,"h":498,"resize":"fit"},"small":{"w":492,"h":498,"resize":"fit"},"large":{"w":492,"h":498,"resize":"fit"}}}]}</t>
  </si>
  <si>
    <t>1283398807217156099</t>
  </si>
  <si>
    <t>Democrats, the media and large corporations better be careful of supporting the terrorist anti-American behavior of both #BLM and #antifa because they will eventually turn on them.</t>
  </si>
  <si>
    <t>Wed Jul 15 13:51:34 +0000 2020</t>
  </si>
  <si>
    <t>1283398668813467649</t>
  </si>
  <si>
    <t>http://twitter.com/sherilucia/statuses/1283398807217156099</t>
  </si>
  <si>
    <t>{"hashtags":[{"text":"BLM","indices":[121,125]},{"text":"antifa","indices":[130,137]}],"symbols":[],"user_mentions":[],"urls":[]}</t>
  </si>
  <si>
    <t>1283398799671599104</t>
  </si>
  <si>
    <t>UxbEconomist07</t>
  </si>
  <si>
    <t>African American commentator “Black &amp;amp; White families having a good time tonight. Cultural Marxists came to cause this trouble!” Great Guy speaking as it is! #BLM &amp;amp; #Antifa trying to create division. Sent race relations back decades! #Trump   #Marxism https://t.co/Re9u9Kbqgi</t>
  </si>
  <si>
    <t>Wed Jul 15 13:51:32 +0000 2020</t>
  </si>
  <si>
    <t>730526974003838976</t>
  </si>
  <si>
    <t>http://pbs.twimg.com/profile_images/1085519775168712704/Nv-MdyfX_normal.jpg</t>
  </si>
  <si>
    <t>http://twitter.com/UxbEconomist07/statuses/1283398799671599104</t>
  </si>
  <si>
    <t>{"hashtags":[{"text":"BLM","indices":[161,165]},{"text":"Antifa","indices":[172,179]},{"text":"Trump","indices":[241,247]},{"text":"Marxism","indices":[250,258]}],"symbols":[],"user_mentions":[],"urls":[],"media":[{"id":1283193430110163000,"id_str":"1283193430110162944","indices":[259,282],"media_url":"http://pbs.twimg.com/ext_tw_video_thumb/1283193430110162944/pu/img/nmzapW8mNVJC5R0H.jpg","media_url_https":"https://pbs.twimg.com/ext_tw_video_thumb/1283193430110162944/pu/img/nmzapW8mNVJC5R0H.jpg","url":"https://t.co/Re9u9Kbqgi","display_url":"pic.twitter.com/Re9u9Kbqgi","expanded_url":"https://twitter.com/stillgray/status/1283193566882263042/video/1","type":"photo","sizes":{"thumb":{"w":150,"h":150,"resize":"crop"},"large":{"w":504,"h":954,"resize":"fit"},"small":{"w":359,"h":680,"resize":"fit"},"medium":{"w":504,"h":954,"resize":"fit"}},"source_status_id":1283193566882263000,"source_status_id_str":"1283193566882263042","source_user_id":16106584,"source_user_id_str":"16106584"}]}</t>
  </si>
  <si>
    <t>1283398794206486529</t>
  </si>
  <si>
    <t>Dsquared75</t>
  </si>
  <si>
    <t>The #McCloskeys are #Antisemitic bigots yet #DividerInChief #DonaldTrump actively defends their weapon brandishing vs #BLM advocates MT @TimesofIsrael
St. Louis couple who aimed guns at protesters had run-ins with local synagogue https://t.co/RAWB11y34b via @timesofisrael</t>
  </si>
  <si>
    <t>Wed Jul 15 13:51:31 +0000 2020</t>
  </si>
  <si>
    <t>183912188</t>
  </si>
  <si>
    <t>http://pbs.twimg.com/profile_images/1210473855/Daniel_S_Davis_VAYD_Blacksburg_normal.jpg</t>
  </si>
  <si>
    <t>Arlington VA</t>
  </si>
  <si>
    <t>http://twitter.com/Dsquared75/statuses/1283398794206486529</t>
  </si>
  <si>
    <t>{"hashtags":[{"text":"McCloskeys","indices":[4,15]},{"text":"Antisemitic","indices":[20,32]},{"text":"DividerInChief","indices":[44,59]},{"text":"DonaldTrump","indices":[60,72]},{"text":"BLM","indices":[118,122]}],"symbols":[],"user_mentions":[{"screen_name":"TimesofIsrael","name":"The Times of Israel","id":432557320,"id_str":"432557320","indices":[136,150]},{"screen_name":"TimesofIsrael","name":"The Times of Israel","id":432557320,"id_str":"432557320","indices":[259,273]}],"urls":[{"url":"https://t.co/RAWB11y34b","expanded_url":"https://www.timesofisrael.com/st-louis-couple-who-aimed-guns-at-protesters-had-run-ins-with-local-synagogue/","display_url":"timesofisrael.com/st-louis-coupl…","indices":[231,254]}]}</t>
  </si>
  <si>
    <t>1283398786266599427</t>
  </si>
  <si>
    <t>_DreStylus_</t>
  </si>
  <si>
    <t>No one who actually supports #BLM should be siding against @NickCannon if you know what you’re fighting for &amp;amp; the history behind it</t>
  </si>
  <si>
    <t>Wed Jul 15 13:51:29 +0000 2020</t>
  </si>
  <si>
    <t>396106790</t>
  </si>
  <si>
    <t>http://pbs.twimg.com/profile_images/1283115040565071874/vLl0UJvW_normal.jpg</t>
  </si>
  <si>
    <t>Looking for direction</t>
  </si>
  <si>
    <t>http://twitter.com/_DreStylus_/statuses/1283398786266599427</t>
  </si>
  <si>
    <t>{"hashtags":[{"text":"BLM","indices":[29,33]}],"symbols":[],"user_mentions":[{"screen_name":"NickCannon","name":"Nick Cannon","id":19571299,"id_str":"19571299","indices":[59,70]}],"urls":[]}</t>
  </si>
  <si>
    <t>1283398768247922689</t>
  </si>
  <si>
    <t>karenbrennanb</t>
  </si>
  <si>
    <t>@JoyAnnReid 9 ppl. 9 black men died at the hands of white police officers last yr. 22 white men died the same. #bLM is a terrorist organization with Marxism at its core. Police are 99.9% good and effective. Learn your stats.</t>
  </si>
  <si>
    <t>Wed Jul 15 13:51:25 +0000 2020</t>
  </si>
  <si>
    <t>49698134</t>
  </si>
  <si>
    <t>JoyAnnReid</t>
  </si>
  <si>
    <t>4748433375</t>
  </si>
  <si>
    <t>1283178812805730305</t>
  </si>
  <si>
    <t>http://pbs.twimg.com/profile_images/685588390197202944/imJL-kIL_normal.jpg</t>
  </si>
  <si>
    <t>http://twitter.com/karenbrennanb/statuses/1283398768247922689</t>
  </si>
  <si>
    <t>{"hashtags":[{"text":"bLM","indices":[111,115]}],"symbols":[],"user_mentions":[{"screen_name":"JoyAnnReid","name":"Joy Reid","id":49698134,"id_str":"49698134","indices":[0,11]}],"urls":[]}</t>
  </si>
  <si>
    <t>1283398752770940928</t>
  </si>
  <si>
    <t>@BlaBlubb6 Wenn es so ist. Aber die Revolution frisst ihre Ideale. Was so alles im Namen von #BLM passiert hat mit gleiche Rechte teilweise nichts zu tun.</t>
  </si>
  <si>
    <t>Wed Jul 15 13:51:21 +0000 2020</t>
  </si>
  <si>
    <t>388904591</t>
  </si>
  <si>
    <t>BlaBlubb6</t>
  </si>
  <si>
    <t>1283385529933996034</t>
  </si>
  <si>
    <t>http://twitter.com/GerdWillars/statuses/1283398752770940928</t>
  </si>
  <si>
    <t>{"hashtags":[{"text":"BLM","indices":[93,97]}],"symbols":[],"user_mentions":[{"screen_name":"BlaBlubb6","name":"That Thomas Guy 🇺🇸🇩🇪","id":388904591,"id_str":"388904591","indices":[0,10]}],"urls":[]}</t>
  </si>
  <si>
    <t>1283398740200620032</t>
  </si>
  <si>
    <t>NewIslandBooks</t>
  </si>
  <si>
    <t>A timely account of the efforts of one Irishman in the fight against slavery in the nineteenth century. Anne Chambers' excellent and extensive account of #TheGreatLeviathan first published in 2017 remains essential reading. #BLM
Review via @HistIreHedge https://t.co/yraqPNdmU5</t>
  </si>
  <si>
    <t>Wed Jul 15 13:51:18 +0000 2020</t>
  </si>
  <si>
    <t>256492864</t>
  </si>
  <si>
    <t>http://pbs.twimg.com/profile_images/1240596033991774210/uOoojLt1_normal.jpg</t>
  </si>
  <si>
    <t>Dublin, Ireland</t>
  </si>
  <si>
    <t>http://twitter.com/NewIslandBooks/statuses/1283398740200620032</t>
  </si>
  <si>
    <t>{"hashtags":[{"text":"TheGreatLeviathan","indices":[154,172]},{"text":"BLM","indices":[224,228]}],"symbols":[],"user_mentions":[{"screen_name":"HistIreHedge","name":"History Ireland","id":414850909,"id_str":"414850909","indices":[242,255]}],"urls":[{"url":"https://t.co/yraqPNdmU5","expanded_url":"http://historyireland.com/volume-26/champion-slaves-howe-peter-browne-2nd-marquess-sligo-1788-1845/","display_url":"historyireland.com/volume-26/cham…","indices":[256,279]}]}</t>
  </si>
  <si>
    <t>The fact that a young white mother was murdered by #BLM for simply expressing the words “all lives matter” &amp;amp; it’s not broadcasted on every major network tells you everything.</t>
  </si>
  <si>
    <t>Wed Jul 15 13:51:01 +0000 2020</t>
  </si>
  <si>
    <t>1283398117551939584</t>
  </si>
  <si>
    <t>http://twitter.com/sherilucia/statuses/1283398668813467649</t>
  </si>
  <si>
    <t>{"hashtags":[{"text":"BLM","indices":[51,55]}],"symbols":[],"user_mentions":[],"urls":[]}</t>
  </si>
  <si>
    <t>1283398663755018240</t>
  </si>
  <si>
    <t>IdaBWel32081443</t>
  </si>
  <si>
    <t>@TigerWoods has always been my Dad's favorite golfer and now, he's mine too! 
I'm glad go see our prominate Black professionals get behind this initiative and help remove the negitive context some people push onto OUR MOVEMENT.
#BLM 
#TigerWoods 
#ThankYou
https://t.co/vzoycvXJW0</t>
  </si>
  <si>
    <t>Wed Jul 15 13:51:00 +0000 2020</t>
  </si>
  <si>
    <t>32453930</t>
  </si>
  <si>
    <t>TigerWoods</t>
  </si>
  <si>
    <t>1059896468947890176</t>
  </si>
  <si>
    <t>http://pbs.twimg.com/profile_images/1246663943713484800/0dtRBt99_normal.jpg</t>
  </si>
  <si>
    <t>http://twitter.com/IdaBWel32081443/statuses/1283398663755018240</t>
  </si>
  <si>
    <t>{"hashtags":[{"text":"BLM","indices":[228,232]},{"text":"TigerWoods","indices":[234,245]},{"text":"ThankYou","indices":[247,256]}],"symbols":[],"user_mentions":[{"screen_name":"TigerWoods","name":"Tiger Woods","id":32453930,"id_str":"32453930","indices":[0,11]}],"urls":[{"url":"https://t.co/vzoycvXJW0","expanded_url":"https://amp.cnn.com/cnn/2020/07/15/golf/tiger-woods-blm-coronavirus-memorial-spt-intl/index.html","display_url":"amp.cnn.com/cnn/2020/07/15…","indices":[257,280]}]}</t>
  </si>
  <si>
    <t>1283398656016646144</t>
  </si>
  <si>
    <t>addictedtolina</t>
  </si>
  <si>
    <t>https://t.co/4KFjSuSpeW 🖤 #BLM https://t.co/cCZr2wVOsf</t>
  </si>
  <si>
    <t>Wed Jul 15 13:50:58 +0000 2020</t>
  </si>
  <si>
    <t>939931686023856128</t>
  </si>
  <si>
    <t>http://pbs.twimg.com/profile_images/1250181822484549637/KxCQVCPQ_normal.jpg</t>
  </si>
  <si>
    <t>Orlando, FL</t>
  </si>
  <si>
    <t>http://twitter.com/addictedtolina/statuses/1283398656016646144</t>
  </si>
  <si>
    <t>{"hashtags":[{"text":"BLM","indices":[26,30]}],"symbols":[],"user_mentions":[],"urls":[{"url":"https://t.co/4KFjSuSpeW","expanded_url":"https://signatures.carrd.co/","display_url":"signatures.carrd.co","indices":[0,23]}],"media":[{"id":1283398652279611400,"id_str":"1283398652279611399","indices":[31,54],"media_url":"http://pbs.twimg.com/media/Ec-MRkZXYAczS2j.jpg","media_url_https":"https://pbs.twimg.com/media/Ec-MRkZXYAczS2j.jpg","url":"https://t.co/cCZr2wVOsf","display_url":"pic.twitter.com/cCZr2wVOsf","expanded_url":"https://twitter.com/addictedtolina/status/1283398656016646144/photo/1","type":"photo","sizes":{"thumb":{"w":150,"h":150,"resize":"crop"},"medium":{"w":828,"h":745,"resize":"fit"},"small":{"w":680,"h":612,"resize":"fit"},"large":{"w":828,"h":745,"resize":"fit"}}}]}</t>
  </si>
  <si>
    <t>1283398655328870401</t>
  </si>
  <si>
    <t>Born_2_Winn</t>
  </si>
  <si>
    <t>@NickCannon time to start an All Black Tv network ✊🏽✊🏽✊🏽 #BLM</t>
  </si>
  <si>
    <t>54957692</t>
  </si>
  <si>
    <t>http://pbs.twimg.com/profile_images/1270704550538817546/jei6wAPG_normal.jpg</t>
  </si>
  <si>
    <t>Fort Bragg, NC</t>
  </si>
  <si>
    <t>http://twitter.com/Born_2_Winn/statuses/1283398655328870401</t>
  </si>
  <si>
    <t>{"hashtags":[{"text":"BLM","indices":[57,61]}],"symbols":[],"user_mentions":[{"screen_name":"NickCannon","name":"Nick Cannon","id":19571299,"id_str":"19571299","indices":[0,11]}],"urls":[]}</t>
  </si>
  <si>
    <t>1283398652422238208</t>
  </si>
  <si>
    <t>WillBlackWriter</t>
  </si>
  <si>
    <t>So my dream came true faster than I thought. 
#BLM 
#Bristol https://t.co/ReykLmd71Y https://t.co/6dhG69bdr3</t>
  </si>
  <si>
    <t>Wed Jul 15 13:50:57 +0000 2020</t>
  </si>
  <si>
    <t>102955736</t>
  </si>
  <si>
    <t>http://pbs.twimg.com/profile_images/1020481407670513664/QMHh-3RI_normal.jpg</t>
  </si>
  <si>
    <t>Cambridge, Europe</t>
  </si>
  <si>
    <t>http://twitter.com/WillBlackWriter/statuses/1283398652422238208</t>
  </si>
  <si>
    <t>{"hashtags":[{"text":"BLM","indices":[47,51]},{"text":"Bristol","indices":[54,62]}],"symbols":[],"user_mentions":[],"urls":[{"url":"https://t.co/ReykLmd71Y","expanded_url":"https://twitter.com/WillBlackWriter/status/1275064678675132428","display_url":"twitter.com/WillBlackWrite…","indices":[63,86]}],"media":[{"id":1283398649792344000,"id_str":"1283398649792344069","indices":[87,110],"media_url":"http://pbs.twimg.com/media/Ec-MRbIWsAUa5LV.jpg","media_url_https":"https://pbs.twimg.com/media/Ec-MRbIWsAUa5LV.jpg","url":"https://t.co/6dhG69bdr3","display_url":"pic.twitter.com/6dhG69bdr3","expanded_url":"https://twitter.com/WillBlackWriter/status/1283398652422238208/photo/1","type":"photo","sizes":{"thumb":{"w":150,"h":150,"resize":"crop"},"large":{"w":239,"h":397,"resize":"fit"},"small":{"w":239,"h":397,"resize":"fit"},"medium":{"w":239,"h":397,"resize":"fit"}}}]}</t>
  </si>
  <si>
    <t>1283398649041637378</t>
  </si>
  <si>
    <t>StellarRevolts</t>
  </si>
  <si>
    <t>@RepMaxineWaters @realDonaldTrump you're despicable says this deplorable! how do you live with yourself with all your lies! we don't support #BLM because we don't support terrorists, murderers, rioters, vandals and looters regardless of color, culture, and creed. you need to repent. https://t.co/sSumXc5SgP</t>
  </si>
  <si>
    <t>Wed Jul 15 13:50:56 +0000 2020</t>
  </si>
  <si>
    <t>36686040</t>
  </si>
  <si>
    <t>RepMaxineWaters</t>
  </si>
  <si>
    <t>566665228</t>
  </si>
  <si>
    <t>842392085168824320</t>
  </si>
  <si>
    <t>http://pbs.twimg.com/profile_images/1274527345160921088/hzz6em0Z_normal.jpg</t>
  </si>
  <si>
    <t>http://twitter.com/StellarRevolts/statuses/1283398649041637378</t>
  </si>
  <si>
    <t>{"hashtags":[{"text":"BLM","indices":[141,145]}],"symbols":[],"user_mentions":[{"screen_name":"RepMaxineWaters","name":"Maxine Waters","id":36686040,"id_str":"36686040","indices":[0,16]},{"screen_name":"realDonaldTrump","name":"Donald J. Trump","id":25073877,"id_str":"25073877","indices":[17,33]}],"urls":[{"url":"https://t.co/sSumXc5SgP","expanded_url":"https://theconservativeopinion.com/maxine-says-trump-supporters-want-to-ensure-blacks-do-not-rise-to-any-level-of-influence-and-power/?fbclid=IwAR35x1VhuFHwSpvu22bUdSian3qJ62CPbxNizfbbI1W650pnKa1wQXi9wHU","display_url":"theconservativeopinion.com/maxine-says-tr…","indices":[284,307]}]}</t>
  </si>
  <si>
    <t>1283398643714678785</t>
  </si>
  <si>
    <t>Dave64012590</t>
  </si>
  <si>
    <t>Wake up call to sensible, moderate democrats. 
#TheGreatAwakening sent to #TheResistance #BlueWave2020 #ProChoice #BlueWave #RightToProtest #BLM #VoteBlue #VoteByMail #VoteBlueNoMatterWho 
@realDonaldTrump @RealJamesWoods @RealEricCarmen https://t.co/PlVMX4kl4j</t>
  </si>
  <si>
    <t>Wed Jul 15 13:50:55 +0000 2020</t>
  </si>
  <si>
    <t>1057379667890495488</t>
  </si>
  <si>
    <t>http://pbs.twimg.com/profile_images/1132839447035170816/mOzANtMM_normal.png</t>
  </si>
  <si>
    <t>Las Vegas</t>
  </si>
  <si>
    <t>http://twitter.com/Dave64012590/statuses/1283398643714678785</t>
  </si>
  <si>
    <t>{"hashtags":[{"text":"TheGreatAwakening","indices":[47,65]},{"text":"TheResistance","indices":[74,88]},{"text":"BlueWave2020","indices":[89,102]},{"text":"ProChoice","indices":[103,113]},{"text":"BlueWave","indices":[114,123]},{"text":"RightToProtest","indices":[124,139]},{"text":"BLM","indices":[140,144]},{"text":"VoteBlue","indices":[145,154]},{"text":"VoteByMail","indices":[155,166]},{"text":"VoteBlueNoMatterWho","indices":[167,187]}],"symbols":[],"user_mentions":[{"screen_name":"realDonaldTrump","name":"Donald J. Trump","id":25073877,"id_str":"25073877","indices":[190,206]},{"screen_name":"RealJamesWoods","name":"James Woods","id":78523300,"id_str":"78523300","indices":[207,222]},{"screen_name":"RealEricCarmen","name":"🇺🇸Eric Carmen🇺🇸","id":85498982,"id_str":"85498982","indices":[223,238]}],"urls":[{"url":"https://t.co/PlVMX4kl4j","expanded_url":"https://twitter.com/AntonioSabatoJr/status/1283370811328548864","display_url":"twitter.com/AntonioSabatoJ…","indices":[239,262]}]}</t>
  </si>
  <si>
    <t>1283398642792124419</t>
  </si>
  <si>
    <t>Jaggedice200</t>
  </si>
  <si>
    <t>You know... just watch the video.
#blacklivesmatter #blm https://t.co/4LOF2mILYs</t>
  </si>
  <si>
    <t>90740662</t>
  </si>
  <si>
    <t>http://pbs.twimg.com/profile_images/2012096412/JagLogoT_12_15_2011_normal.png</t>
  </si>
  <si>
    <t>http://twitter.com/Jaggedice200/statuses/1283398642792124419</t>
  </si>
  <si>
    <t>{"hashtags":[{"text":"blacklivesmatter","indices":[34,51]},{"text":"blm","indices":[52,56]}],"symbols":[],"user_mentions":[],"urls":[{"url":"https://t.co/4LOF2mILYs","expanded_url":"https://www.instagram.com/p/CCqj5CRDwqq/?igshid=baqqt3jdkr6o","display_url":"instagram.com/p/CCqj5CRDwqq/…","indices":[57,80]}]}</t>
  </si>
  <si>
    <t>1283398582192820225</t>
  </si>
  <si>
    <t>#BLM is responsible for the death of a 1yr old sirptting in a stroller. If you say differently you lie. https://t.co/PAnANIlcn0  marxists after money not saving lives. Period! https://t.co/7PMxNaFTWr</t>
  </si>
  <si>
    <t>Wed Jul 15 13:50:41 +0000 2020</t>
  </si>
  <si>
    <t>http://twitter.com/deedee_cicero/statuses/1283398582192820225</t>
  </si>
  <si>
    <t>{"hashtags":[{"text":"BLM","indices":[0,4]}],"symbols":[],"user_mentions":[],"urls":[{"url":"https://t.co/PAnANIlcn0","expanded_url":"https://newyork.cbslocal.com/2020/07/13/1-year-old-boy-shot-to-death-outside-brooklyn-playground/","display_url":"newyork.cbslocal.com/2020/07/13/1-y…","indices":[104,127]},{"url":"https://t.co/7PMxNaFTWr","expanded_url":"https://twitter.com/protest_nyc/status/1283168997471588352","display_url":"twitter.com/protest_nyc/st…","indices":[176,199]}]}</t>
  </si>
  <si>
    <t>1283398573875441665</t>
  </si>
  <si>
    <t>VioletNix666</t>
  </si>
  <si>
    <t>@ladya I’m so tired of y’all. The fact that during #blm protests you’re trying to steal a trademark from a black woman is revolting. A pox on your house.</t>
  </si>
  <si>
    <t>Wed Jul 15 13:50:39 +0000 2020</t>
  </si>
  <si>
    <t>15651878</t>
  </si>
  <si>
    <t>ladya</t>
  </si>
  <si>
    <t>346106557</t>
  </si>
  <si>
    <t>http://pbs.twimg.com/profile_images/813604053108322305/77VwHgcx_normal.jpg</t>
  </si>
  <si>
    <t>http://twitter.com/VioletNix666/statuses/1283398573875441665</t>
  </si>
  <si>
    <t>{"hashtags":[{"text":"blm","indices":[51,55]}],"symbols":[],"user_mentions":[{"screen_name":"ladya","name":"Lady A","id":15651878,"id_str":"15651878","indices":[0,6]}],"urls":[]}</t>
  </si>
  <si>
    <t>1283398570973044738</t>
  </si>
  <si>
    <t>Ayannatahirah</t>
  </si>
  <si>
    <t>@SEAUXNiyia_ @__jasmink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</si>
  <si>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13:50:38 +0000 2020</t>
  </si>
  <si>
    <t>538535725</t>
  </si>
  <si>
    <t>SEAUXNiyia_</t>
  </si>
  <si>
    <t>739456610494337024</t>
  </si>
  <si>
    <t>1282903593683693569</t>
  </si>
  <si>
    <t>http://pbs.twimg.com/profile_images/1280507877296308224/FFzsREwu_normal.jpg</t>
  </si>
  <si>
    <t>http://twitter.com/Ayannatahirah/statuses/1283398570973044738</t>
  </si>
  <si>
    <t>{"hashtags":[{"text":"BlackLivesMatter","indices":[278,295]},{"text":"BLM","indices":[297,301]}],"symbols":[],"user_mentions":[{"screen_name":"SEAUXNiyia_","name":"seven.eleven.hoe","id":538535725,"id_str":"538535725","indices":[0,12]},{"screen_name":"__jasmink","name":"Jasmin","id":2725007316,"id_str":"2725007316","indices":[13,23]}],"urls":[]}</t>
  </si>
  <si>
    <t>1283398568351391745</t>
  </si>
  <si>
    <t>ChangeSeattle</t>
  </si>
  <si>
    <t>@cmkshama Stop hi jacking the #BLM movement for your own agenda!</t>
  </si>
  <si>
    <t>Wed Jul 15 13:50:37 +0000 2020</t>
  </si>
  <si>
    <t>2274777314</t>
  </si>
  <si>
    <t>cmkshama</t>
  </si>
  <si>
    <t>1220592727881990144</t>
  </si>
  <si>
    <t>1283200575211925506</t>
  </si>
  <si>
    <t>http://pbs.twimg.com/profile_images/1220601014744580096/LNt9u2Ys_normal.jpg</t>
  </si>
  <si>
    <t>http://twitter.com/ChangeSeattle/statuses/1283398568351391745</t>
  </si>
  <si>
    <t>{"hashtags":[{"text":"BLM","indices":[30,34]}],"symbols":[],"user_mentions":[{"screen_name":"cmkshama","name":"Kshama Sawant","id":2274777314,"id_str":"2274777314","indices":[0,9]}],"urls":[]}</t>
  </si>
  <si>
    <t>1283398552392269825</t>
  </si>
  <si>
    <t>MattCData</t>
  </si>
  <si>
    <t>#BlackLivesMatter resonates in South Asia as Unilever drops ‘Fair’ from ‘Fair &amp;amp; Lovely’ cosmetic line -- 
"This war of complexion has created a huge problem for our women" https://t.co/ECoMEbqs75 #blm #georgefloyd @globalvoices</t>
  </si>
  <si>
    <t>Wed Jul 15 13:50:33 +0000 2020</t>
  </si>
  <si>
    <t>20241927</t>
  </si>
  <si>
    <t>&lt;a href="https://bitly.com/" rel="nofollow"&gt;Bitly&lt;/a&gt;</t>
  </si>
  <si>
    <t>http://pbs.twimg.com/profile_images/647209457626169344/48sf0Rx-_normal.jpg</t>
  </si>
  <si>
    <t>Boston, Massachusetts</t>
  </si>
  <si>
    <t>http://twitter.com/MattCData/statuses/1283398552392269825</t>
  </si>
  <si>
    <t>{"hashtags":[{"text":"BlackLivesMatter","indices":[0,17]},{"text":"blm","indices":[200,204]},{"text":"georgefloyd","indices":[205,217]}],"symbols":[],"user_mentions":[{"screen_name":"globalvoices","name":"Global Voices","id":794808,"id_str":"794808","indices":[218,231]}],"urls":[{"url":"https://t.co/ECoMEbqs75","expanded_url":"https://bit.ly/2WmxYmg","display_url":"bit.ly/2WmxYmg","indices":[176,199]}]}</t>
  </si>
  <si>
    <t>1283398498692460544</t>
  </si>
  <si>
    <t>bee_a_rebel</t>
  </si>
  <si>
    <t>This is the other side of #BLM. An officer pulls over a car for a traffic stop and the driver exits the vehicle and shoots and kills the cop.  Police risk their lives every single day. #DefendThePolice  https://t.co/vzhEu05ozU</t>
  </si>
  <si>
    <t>Wed Jul 15 13:50:21 +0000 2020</t>
  </si>
  <si>
    <t>940107185123557377</t>
  </si>
  <si>
    <t>http://pbs.twimg.com/profile_images/1120435339850653697/CKP_QQCk_normal.jpg</t>
  </si>
  <si>
    <t>Washington, USA</t>
  </si>
  <si>
    <t>http://twitter.com/bee_a_rebel/statuses/1283398498692460544</t>
  </si>
  <si>
    <t>{"hashtags":[{"text":"BLM","indices":[26,30]},{"text":"DefendThePolice","indices":[185,201]}],"symbols":[],"user_mentions":[],"urls":[{"url":"https://t.co/vzhEu05ozU","expanded_url":"https://www.heraldnet.com/news/police-catch-suspect-in-killing-of-officer-in-bothell/?fbclid=IwAR0pp4VjsUqoa_n7nYjntB2twKeP4sScQj8C_Iu-ZCH4z_USoC-NU0ISGyY","display_url":"heraldnet.com/news/police-ca…","indices":[203,226]}]}</t>
  </si>
  <si>
    <t>1283398492598214656</t>
  </si>
  <si>
    <t>MichelleSims_</t>
  </si>
  <si>
    <t>✊🏿✊🏾✊🏽✊🏼 It's not enough to just talk about change: if you run a #startup, it's your responsibility to lead the charge. Join #Finimizer Gab &amp;amp; guest speaker @Yawming_ – founder of #BLM ally newsletter ToyBox – to tell you how to start doing just that https://t.co/jFGirQD5aR</t>
  </si>
  <si>
    <t>Wed Jul 15 13:50:19 +0000 2020</t>
  </si>
  <si>
    <t>1355677482</t>
  </si>
  <si>
    <t>http://pbs.twimg.com/profile_images/1095052073350189056/Cv2uO5Ry_normal.jpg</t>
  </si>
  <si>
    <t>http://twitter.com/MichelleSims_/statuses/1283398492598214656</t>
  </si>
  <si>
    <t>{"hashtags":[{"text":"startup","indices":[65,73]},{"text":"Finimizer","indices":[125,135]},{"text":"BLM","indices":[183,187]}],"symbols":[],"user_mentions":[{"screen_name":"YawMing_","name":"Yaw Owusu-Boahen","id":1178090936032727000,"id_str":"1178090936032727040","indices":[160,169]}],"urls":[{"url":"https://t.co/jFGirQD5aR","expanded_url":"https://bit.ly/2DKUwXy","display_url":"bit.ly/2DKUwXy","indices":[254,277]}]}</t>
  </si>
  <si>
    <t>1283398445294710784</t>
  </si>
  <si>
    <t>republicofnc61</t>
  </si>
  <si>
    <t>#BLM #BLMIsADomesticTerroristGroup #WhiteLivesMatter #WhitePrivilege #whitepriviledgeisamyth https://t.co/FtAjCs4VQz</t>
  </si>
  <si>
    <t>Wed Jul 15 13:50:08 +0000 2020</t>
  </si>
  <si>
    <t>2343137207</t>
  </si>
  <si>
    <t>http://pbs.twimg.com/profile_images/1249456048668278786/imuCSV-j_normal.jpg</t>
  </si>
  <si>
    <t>The south</t>
  </si>
  <si>
    <t>http://twitter.com/republicofnc61/statuses/1283398445294710784</t>
  </si>
  <si>
    <t>{"hashtags":[{"text":"BLM","indices":[0,4]},{"text":"BLMIsADomesticTerroristGroup","indices":[5,34]},{"text":"WhiteLivesMatter","indices":[35,52]},{"text":"WhitePrivilege","indices":[53,68]},{"text":"whitepriviledgeisamyth","indices":[69,92]}],"symbols":[],"user_mentions":[],"urls":[],"media":[{"id":1283398433219457000,"id_str":"1283398433219457024","indices":[93,116],"media_url":"http://pbs.twimg.com/media/Ec-ME0VWsAAWh7f.jpg","media_url_https":"https://pbs.twimg.com/media/Ec-ME0VWsAAWh7f.jpg","url":"https://t.co/FtAjCs4VQz","display_url":"pic.twitter.com/FtAjCs4VQz","expanded_url":"https://twitter.com/republicofnc61/status/1283398445294710784/photo/1","type":"photo","sizes":{"thumb":{"w":150,"h":150,"resize":"crop"},"medium":{"w":1125,"h":1138,"resize":"fit"},"large":{"w":1125,"h":1138,"resize":"fit"},"small":{"w":672,"h":680,"resize":"fit"}}}]}</t>
  </si>
  <si>
    <t>1283398391146385414</t>
  </si>
  <si>
    <t>@thejasminebrand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</si>
  <si>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13:49:55 +0000 2020</t>
  </si>
  <si>
    <t>16632172</t>
  </si>
  <si>
    <t>thejasminebrand</t>
  </si>
  <si>
    <t>1283073282137223168</t>
  </si>
  <si>
    <t>http://twitter.com/Ayannatahirah/statuses/1283398391146385414</t>
  </si>
  <si>
    <t>{"hashtags":[{"text":"BlackLivesMatter","indices":[271,288]},{"text":"BLM","indices":[290,294]}],"symbols":[],"user_mentions":[{"screen_name":"thejasminebrand","name":"theJasmineBRAND","id":16632172,"id_str":"16632172","indices":[0,16]}],"urls":[]}</t>
  </si>
  <si>
    <t>1283398383709937665</t>
  </si>
  <si>
    <t>TheRealJaylonM</t>
  </si>
  <si>
    <t>@rebel_lefleur #BLM</t>
  </si>
  <si>
    <t>Wed Jul 15 13:49:53 +0000 2020</t>
  </si>
  <si>
    <t>535402803</t>
  </si>
  <si>
    <t>rebel_lefleur</t>
  </si>
  <si>
    <t>375760332</t>
  </si>
  <si>
    <t>1283398226507452419</t>
  </si>
  <si>
    <t>http://pbs.twimg.com/profile_images/1274920508908240896/oenopQMS_normal.jpg</t>
  </si>
  <si>
    <t>Mt. Saucemore</t>
  </si>
  <si>
    <t>http://twitter.com/TheRealJaylonM/statuses/1283398383709937665</t>
  </si>
  <si>
    <t>{"hashtags":[{"text":"BLM","indices":[15,19]}],"symbols":[],"user_mentions":[{"screen_name":"rebel_lefleur","name":"Ciara, FNP-C ❤️","id":535402803,"id_str":"535402803","indices":[0,14]}],"urls":[]}</t>
  </si>
  <si>
    <t>1283398361475878913</t>
  </si>
  <si>
    <t>FormerNewspaper</t>
  </si>
  <si>
    <t>END #PEDOBASHING!!! 
#BLM</t>
  </si>
  <si>
    <t>Wed Jul 15 13:49:48 +0000 2020</t>
  </si>
  <si>
    <t>883858851933691904</t>
  </si>
  <si>
    <t>http://pbs.twimg.com/profile_images/1248586177604505600/8kcx-M6d_normal.jpg</t>
  </si>
  <si>
    <t>http://twitter.com/FormerNewspaper/statuses/1283398361475878913</t>
  </si>
  <si>
    <t>{"hashtags":[{"text":"PEDOBASHING","indices":[4,16]},{"text":"BLM","indices":[22,26]}],"symbols":[],"user_mentions":[],"urls":[]}</t>
  </si>
  <si>
    <t>1283398359844376576</t>
  </si>
  <si>
    <t>The_WGD</t>
  </si>
  <si>
    <t>My great grandfather changed our family name from Bloomstein to Bloom when he got here. I'm changing it again, to Blm, because of how deeply and passionately I support #BLM</t>
  </si>
  <si>
    <t>849982797154590720</t>
  </si>
  <si>
    <t>http://pbs.twimg.com/profile_images/890620332352172032/r61QIp85_normal.jpg</t>
  </si>
  <si>
    <t>http://twitter.com/The_WGD/statuses/1283398359844376576</t>
  </si>
  <si>
    <t>{"hashtags":[{"text":"BLM","indices":[168,172]}],"symbols":[],"user_mentions":[],"urls":[]}</t>
  </si>
  <si>
    <t>1283398326172278784</t>
  </si>
  <si>
    <t>TheSandmanSlim</t>
  </si>
  <si>
    <t>#BLM is a terrorist organization. https://t.co/2AkUPj8SMF</t>
  </si>
  <si>
    <t>Wed Jul 15 13:49:40 +0000 2020</t>
  </si>
  <si>
    <t>3394126212</t>
  </si>
  <si>
    <t>http://pbs.twimg.com/profile_images/638018666559242242/MAvaab7v_normal.jpg</t>
  </si>
  <si>
    <t>Consero deletum</t>
  </si>
  <si>
    <t>http://twitter.com/TheSandmanSlim/statuses/1283398326172278784</t>
  </si>
  <si>
    <t>{"hashtags":[{"text":"BLM","indices":[0,4]}],"symbols":[],"user_mentions":[],"urls":[],"media":[{"id":1283398204709499000,"id_str":"1283398204709498882","indices":[34,57],"media_url":"http://pbs.twimg.com/media/Ec-L3hEVcAISnqs.jpg","media_url_https":"https://pbs.twimg.com/media/Ec-L3hEVcAISnqs.jpg","url":"https://t.co/2AkUPj8SMF","display_url":"pic.twitter.com/2AkUPj8SMF","expanded_url":"https://twitter.com/TheSandmanSlim/status/1283398326172278784/photo/1","type":"photo","sizes":{"thumb":{"w":150,"h":150,"resize":"crop"},"small":{"w":486,"h":476,"resize":"fit"},"medium":{"w":486,"h":476,"resize":"fit"},"large":{"w":486,"h":476,"resize":"fit"}}}]}</t>
  </si>
  <si>
    <t>1283398285005389824</t>
  </si>
  <si>
    <t>sarahlaughed</t>
  </si>
  <si>
    <t>Thread. There’s no telling how many children are writing letters home like this, from jail, for minor, non-violent offenses. In Grace’s case, it was failure to complete her homework. We need to re-unite these families too — before COVID in jails kill the kids. #FreeGrace #BLM https://t.co/WpHI991uHM</t>
  </si>
  <si>
    <t>Wed Jul 15 13:49:30 +0000 2020</t>
  </si>
  <si>
    <t>14553906</t>
  </si>
  <si>
    <t>http://pbs.twimg.com/profile_images/1277328392770199555/8-W9f3aY_normal.jpg</t>
  </si>
  <si>
    <t>http://twitter.com/sarahlaughed/statuses/1283398285005389824</t>
  </si>
  <si>
    <t>{"hashtags":[{"text":"FreeGrace","indices":[261,271]},{"text":"BLM","indices":[272,276]}],"symbols":[],"user_mentions":[],"urls":[{"url":"https://t.co/WpHI991uHM","expanded_url":"https://twitter.com/jodiscohen/status/1283189632843288585","display_url":"twitter.com/jodiscohen/sta…","indices":[277,300]}]}</t>
  </si>
  <si>
    <t>1283398273110290440</t>
  </si>
  <si>
    <t>Flyman1955</t>
  </si>
  <si>
    <t>@ivovd2 @ArnaudCapuccino Alles onder de noemer van #BLM</t>
  </si>
  <si>
    <t>Wed Jul 15 13:49:27 +0000 2020</t>
  </si>
  <si>
    <t>4821267819</t>
  </si>
  <si>
    <t>ivovd2</t>
  </si>
  <si>
    <t>137766022</t>
  </si>
  <si>
    <t>1283384310343630850</t>
  </si>
  <si>
    <t>http://pbs.twimg.com/profile_images/2232211802/chironomid_normal.jpg</t>
  </si>
  <si>
    <t>Bree</t>
  </si>
  <si>
    <t>http://twitter.com/Flyman1955/statuses/1283398273110290440</t>
  </si>
  <si>
    <t>{"hashtags":[{"text":"BLM","indices":[51,55]}],"symbols":[],"user_mentions":[{"screen_name":"ivovd2","name":"Ivo","id":4821267819,"id_str":"4821267819","indices":[0,7]},{"screen_name":"ArnaudCapuccino","name":"ArnaudInClockDown","id":1103270651341783000,"id_str":"1103270651341783040","indices":[8,24]}],"urls":[]}</t>
  </si>
  <si>
    <t>1283398256546811904</t>
  </si>
  <si>
    <t>LandedKing</t>
  </si>
  <si>
    <t>BLM is lead by 'trained marxists' who want to 'disrupt the nuclear family'
Does the average protestor agree?
subscribe on youtube if you want more nuance in politics!
https://t.co/N2EqUDCCED
#BLM #blmcanada #blmontario #antifa #policebrutality #civilwar #blacklivesmatter</t>
  </si>
  <si>
    <t>Wed Jul 15 13:49:23 +0000 2020</t>
  </si>
  <si>
    <t>1170078683723382784</t>
  </si>
  <si>
    <t>http://pbs.twimg.com/profile_images/1264751850235949056/4Xdr5eGU_normal.jpg</t>
  </si>
  <si>
    <t>http://twitter.com/LandedKing/statuses/1283398256546811904</t>
  </si>
  <si>
    <t>{"hashtags":[{"text":"BLM","indices":[194,198]},{"text":"blmcanada","indices":[199,209]},{"text":"blmontario","indices":[210,221]},{"text":"antifa","indices":[222,229]},{"text":"policebrutality","indices":[230,246]},{"text":"civilwar","indices":[247,256]},{"text":"blacklivesmatter","indices":[257,274]}],"symbols":[],"user_mentions":[],"urls":[{"url":"https://t.co/N2EqUDCCED","expanded_url":"https://youtu.be/shI_43dJe60","display_url":"youtu.be/shI_43dJe60","indices":[170,193]}]}</t>
  </si>
  <si>
    <t>1283398244559736832</t>
  </si>
  <si>
    <t>MSLF</t>
  </si>
  <si>
    <t>Three million more guns: The Spring 2020 spike in firearm sales: https://t.co/OPbzV0h6zS via @BrookingsInst
#copolitics #gunrights #2A #DefundThePolice #BLM #antifa #SecondAmendment #2ndAmendment https://t.co/gekalcHSeu</t>
  </si>
  <si>
    <t>Wed Jul 15 13:49:20 +0000 2020</t>
  </si>
  <si>
    <t>50361094</t>
  </si>
  <si>
    <t>http://pbs.twimg.com/profile_images/2174445057/MSLF_logo_normal.jpg</t>
  </si>
  <si>
    <t>http://twitter.com/MSLF/statuses/1283398244559736832</t>
  </si>
  <si>
    <t>{"hashtags":[{"text":"copolitics","indices":[109,120]},{"text":"gunrights","indices":[121,131]},{"text":"2A","indices":[132,135]},{"text":"DefundThePolice","indices":[136,152]},{"text":"BLM","indices":[153,157]},{"text":"antifa","indices":[158,165]},{"text":"SecondAmendment","indices":[166,182]},{"text":"2ndAmendment","indices":[183,196]}],"symbols":[],"user_mentions":[{"screen_name":"BrookingsInst","name":"BrookingsInst","id":151106990,"id_str":"151106990","indices":[93,107]}],"urls":[{"url":"https://t.co/OPbzV0h6zS","expanded_url":"https://www.brookings.edu/blog/up-front/2020/07/13/three-million-more-guns-the-spring-2020-spike-in-firearm-sales/","display_url":"brookings.edu/blog/up-front/…","indices":[65,88]}],"media":[{"id":1283398093438886000,"id_str":"1283398093438885893","indices":[197,220],"media_url":"http://pbs.twimg.com/media/Ec-LxCjWoAUX6GR.jpg","media_url_https":"https://pbs.twimg.com/media/Ec-LxCjWoAUX6GR.jpg","url":"https://t.co/gekalcHSeu","display_url":"pic.twitter.com/gekalcHSeu","expanded_url":"https://twitter.com/MSLF/status/1283398244559736832/photo/1","type":"photo","sizes":{"thumb":{"w":150,"h":150,"resize":"crop"},"medium":{"w":578,"h":373,"resize":"fit"},"small":{"w":578,"h":373,"resize":"fit"},"large":{"w":578,"h":373,"resize":"fit"}}}]}</t>
  </si>
  <si>
    <t>1283398213194731525</t>
  </si>
  <si>
    <t>@fatpussyhex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</si>
  <si>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13:49:13 +0000 2020</t>
  </si>
  <si>
    <t>1241063057981353987</t>
  </si>
  <si>
    <t>fatpussyhex</t>
  </si>
  <si>
    <t>1282706111544659968</t>
  </si>
  <si>
    <t>http://twitter.com/Ayannatahirah/statuses/1283398213194731525</t>
  </si>
  <si>
    <t>{"hashtags":[{"text":"BlackLivesMatter","indices":[267,284]},{"text":"BLM","indices":[286,290]}],"symbols":[],"user_mentions":[{"screen_name":"fatpussyhex","name":"ً","id":1241063057981354000,"id_str":"1241063057981353987","indices":[0,12]}],"urls":[]}</t>
  </si>
  <si>
    <t>1283398161101283328</t>
  </si>
  <si>
    <t>nnis_sports</t>
  </si>
  <si>
    <t>Is The Black Lives Matter Campaign Dividing Cricket?
@darensammy88 @NgidiLungi @OfficialCSA @windiescricket @ICC #BlackLivesMatter #BLM #Cricket 
Watch the Video here:-
https://t.co/hflnnqPKjF https://t.co/LZEDy1JIqV</t>
  </si>
  <si>
    <t>Wed Jul 15 13:49:00 +0000 2020</t>
  </si>
  <si>
    <t>472870741</t>
  </si>
  <si>
    <t>http://pbs.twimg.com/profile_images/1142426513616203778/6lSHNsCq_normal.png</t>
  </si>
  <si>
    <t xml:space="preserve">Sector 49, Gurugram, Haryana </t>
  </si>
  <si>
    <t>http://twitter.com/nnis_sports/statuses/1283398161101283328</t>
  </si>
  <si>
    <t>{"hashtags":[{"text":"BlackLivesMatter","indices":[113,130]},{"text":"BLM","indices":[131,135]},{"text":"Cricket","indices":[136,144]}],"symbols":[],"user_mentions":[{"screen_name":"darensammy88","name":"Daren Sammy","id":149733596,"id_str":"149733596","indices":[53,66]},{"screen_name":"NgidiLungi","name":"Lungi Ngidi","id":2148106323,"id_str":"2148106323","indices":[67,78]},{"screen_name":"OfficialCSA","name":"Cricket South Africa","id":45847467,"id_str":"45847467","indices":[79,91]},{"screen_name":"windiescricket","name":"Windies Cricket","id":9409752,"id_str":"9409752","indices":[92,107]},{"screen_name":"ICC","name":"ICC","id":177547780,"id_str":"177547780","indices":[108,112]}],"urls":[{"url":"https://t.co/hflnnqPKjF","expanded_url":"https://youtu.be/xejYMyriW00","display_url":"youtu.be/xejYMyriW00","indices":[170,193]}],"media":[{"id":1283397535550193700,"id_str":"1283397535550193664","indices":[194,217],"media_url":"http://pbs.twimg.com/media/Ec-LQkQUwAAIHZ4.jpg","media_url_https":"https://pbs.twimg.com/media/Ec-LQkQUwAAIHZ4.jpg","url":"https://t.co/LZEDy1JIqV","display_url":"pic.twitter.com/LZEDy1JIqV","expanded_url":"https://twitter.com/nnis_sports/status/1283398161101283328/photo/1","type":"photo","sizes":{"small":{"w":680,"h":383,"resize":"fit"},"thumb":{"w":150,"h":150,"resize":"crop"},"medium":{"w":1200,"h":675,"resize":"fit"},"large":{"w":1920,"h":1080,"resize":"fit"}}}]}</t>
  </si>
  <si>
    <t>At this point, #BLM &amp;amp; their white Marxist brethren in Antifa don’t want to simply demonize white people in America, they want to destroy America. What they are doing to our monuments is symbolic of what they openly admit they want to do to America- burn it to the ground</t>
  </si>
  <si>
    <t>Wed Jul 15 13:48:50 +0000 2020</t>
  </si>
  <si>
    <t>http://twitter.com/sherilucia/statuses/1283398117551939584</t>
  </si>
  <si>
    <t>{"hashtags":[{"text":"BLM","indices":[15,19]}],"symbols":[],"user_mentions":[],"urls":[]}</t>
  </si>
  <si>
    <t>1283398098081976320</t>
  </si>
  <si>
    <t>RomelSooklall</t>
  </si>
  <si>
    <t>@realDonaldTrump Lol yes continue to threaten your supporters' safety &amp;amp; scaring them into voting for you. Nothing out of the ordinary here. Classic tyranny.
#BLM #BlackLivesMatter
#BunkerBoyTrump
#BunkerBoy</t>
  </si>
  <si>
    <t>Wed Jul 15 13:48:45 +0000 2020</t>
  </si>
  <si>
    <t>1102730626447392768</t>
  </si>
  <si>
    <t>http://pbs.twimg.com/profile_images/1231659229775323142/t0jaIAP4_normal.jpg</t>
  </si>
  <si>
    <t>http://twitter.com/RomelSooklall/statuses/1283398098081976320</t>
  </si>
  <si>
    <t>{"hashtags":[{"text":"BLM","indices":[162,166]},{"text":"BlackLivesMatter","indices":[167,184]},{"text":"BunkerBoyTrump","indices":[185,200]},{"text":"BunkerBoy","indices":[201,211]}],"symbols":[],"user_mentions":[{"screen_name":"realDonaldTrump","name":"Donald J. Trump","id":25073877,"id_str":"25073877","indices":[0,16]}],"urls":[]}</t>
  </si>
  <si>
    <t>1283398020478971904</t>
  </si>
  <si>
    <t>@KekePalmer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</si>
  <si>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13:48:27 +0000 2020</t>
  </si>
  <si>
    <t>29860364</t>
  </si>
  <si>
    <t>KekePalmer</t>
  </si>
  <si>
    <t>1283167456471715840</t>
  </si>
  <si>
    <t>http://twitter.com/Ayannatahirah/statuses/1283398020478971904</t>
  </si>
  <si>
    <t>{"hashtags":[{"text":"BlackLivesMatter","indices":[266,283]},{"text":"BLM","indices":[285,289]}],"symbols":[],"user_mentions":[{"screen_name":"KekePalmer","name":"Keke Palmer","id":29860364,"id_str":"29860364","indices":[0,11]}],"urls":[]}</t>
  </si>
  <si>
    <t>1283398005446651904</t>
  </si>
  <si>
    <t>heartofmusicent</t>
  </si>
  <si>
    <t>That Part ✊🏽 #BLM https://t.co/avKw4muo5l</t>
  </si>
  <si>
    <t>Wed Jul 15 13:48:23 +0000 2020</t>
  </si>
  <si>
    <t>937775186048413701</t>
  </si>
  <si>
    <t>http://pbs.twimg.com/profile_images/1266797889239633920/fPw1f6TX_normal.jpg</t>
  </si>
  <si>
    <t>http://twitter.com/heartofmusicent/statuses/1283398005446651904</t>
  </si>
  <si>
    <t>{"hashtags":[{"text":"BLM","indices":[13,17]}],"symbols":[],"user_mentions":[],"urls":[{"url":"https://t.co/avKw4muo5l","expanded_url":"https://twitter.com/khendriix_/status/1283373348861259776","display_url":"twitter.com/khendriix_/sta…","indices":[18,41]}]}</t>
  </si>
  <si>
    <t>1283397965571330048</t>
  </si>
  <si>
    <t>mrjim11353480</t>
  </si>
  <si>
    <t>@DisneyDope1962 trump’s job disapproval is at 56.6 % so most people think that the USA would be better off without him #TrumpVirus #blm #canceltuckercarlson #cancelfoxnews</t>
  </si>
  <si>
    <t>Wed Jul 15 13:48:14 +0000 2020</t>
  </si>
  <si>
    <t>822613927712452609</t>
  </si>
  <si>
    <t>DisneyDope1962</t>
  </si>
  <si>
    <t>1279833789519323141</t>
  </si>
  <si>
    <t>http://twitter.com/mrjim11353480/statuses/1283397965571330048</t>
  </si>
  <si>
    <t>{"hashtags":[{"text":"TrumpVirus","indices":[119,130]},{"text":"blm","indices":[131,135]},{"text":"canceltuckercarlson","indices":[136,156]},{"text":"cancelfoxnews","indices":[157,171]}],"symbols":[],"user_mentions":[{"screen_name":"DisneyDope1962","name":"#MagaGranny❌","id":822613927712452600,"id_str":"822613927712452609","indices":[0,15]}],"urls":[]}</t>
  </si>
  <si>
    <t>1283397955786080260</t>
  </si>
  <si>
    <t>jakeyshap</t>
  </si>
  <si>
    <t>@joonbluemoon_ @WeebTrash_2004 @trinitysdiaryy @babietommo28 I support #BLM I support LGBTQ rights 
I don’t support stupid people or bigots, you happen to be both stupid and bigoted. What a tough way to live...</t>
  </si>
  <si>
    <t>Wed Jul 15 13:48:11 +0000 2020</t>
  </si>
  <si>
    <t>1177525707510972416</t>
  </si>
  <si>
    <t>joonbluemoon_</t>
  </si>
  <si>
    <t>781889066</t>
  </si>
  <si>
    <t>1283389093007810560</t>
  </si>
  <si>
    <t>http://pbs.twimg.com/profile_images/901850566250430468/vmiFznoK_normal.jpg</t>
  </si>
  <si>
    <t>http://twitter.com/jakeyshap/statuses/1283397955786080260</t>
  </si>
  <si>
    <t>{"hashtags":[{"text":"BLM","indices":[71,75]}],"symbols":[],"user_mentions":[{"screen_name":"joonbluemoon_","name":"Court⁷ 💜💜💜 BLM","id":1177525707510972400,"id_str":"1177525707510972416","indices":[0,14]},{"screen_name":"WeebTrash_2004","name":"Tohru is a big mega cutie 🐉","id":1051549263065428000,"id_str":"1051549263065427969","indices":[15,30]},{"screen_name":"trinitysdiaryy","name":"all bout da benjamin’s💸","id":1042916788768530400,"id_str":"1042916788768530433","indices":[31,46]},{"screen_name":"babietommo28","name":"sarah. ²⁸ ☆ | ACAB","id":1224890747025006600,"id_str":"1224890747025006592","indices":[47,60]}],"urls":[]}</t>
  </si>
  <si>
    <t>1283397902304509952</t>
  </si>
  <si>
    <t>nursohalbgeil</t>
  </si>
  <si>
    <t>@ulfposh Warum soll ich für einen kriminellen Idioten, der sich der Festnahme widersetzt und von ebenso kriminellen Idioten getötet wird, in einem anderen Land auf die Strasse gehen und gegen Rassismus protestieren? Erklärt mir, warum #AllLivesMatter rassistisch sein soll und #blm nicht.</t>
  </si>
  <si>
    <t>Wed Jul 15 13:47:58 +0000 2020</t>
  </si>
  <si>
    <t>1132717774692855811</t>
  </si>
  <si>
    <t>1283396699986317313</t>
  </si>
  <si>
    <t>http://pbs.twimg.com/profile_images/1135278712180682756/oJTp66Vc_normal.jpg</t>
  </si>
  <si>
    <t>http://twitter.com/nursohalbgeil/statuses/1283397902304509952</t>
  </si>
  <si>
    <t>{"hashtags":[{"text":"AllLivesMatter","indices":[235,250]},{"text":"blm","indices":[277,281]}],"symbols":[],"user_mentions":[{"screen_name":"ulfposh","name":"Ulf Poschardt","id":1949194382,"id_str":"1949194382","indices":[0,8]}],"urls":[]}</t>
  </si>
  <si>
    <t>1283397896986079232</t>
  </si>
  <si>
    <t>fotorabia23</t>
  </si>
  <si>
    <t>A Bridge To Far?. London. #BLM #NHSheroes https://t.co/q4Ur7akgLe</t>
  </si>
  <si>
    <t>Wed Jul 15 13:47:57 +0000 2020</t>
  </si>
  <si>
    <t>1239122419207503873</t>
  </si>
  <si>
    <t>http://pbs.twimg.com/profile_images/1245460196828295171/No5hsVnP_normal.jpg</t>
  </si>
  <si>
    <t>Scotland</t>
  </si>
  <si>
    <t>http://twitter.com/fotorabia23/statuses/1283397896986079232</t>
  </si>
  <si>
    <t>{"hashtags":[{"text":"BLM","indices":[26,30]},{"text":"NHSheroes","indices":[31,41]}],"symbols":[],"user_mentions":[],"urls":[],"media":[{"id":1283397613908353000,"id_str":"1283397613908353024","indices":[42,65],"media_url":"http://pbs.twimg.com/media/Ec-LVIKXYAAFCFB.jpg","media_url_https":"https://pbs.twimg.com/media/Ec-LVIKXYAAFCFB.jpg","url":"https://t.co/q4Ur7akgLe","display_url":"pic.twitter.com/q4Ur7akgLe","expanded_url":"https://twitter.com/fotorabia23/status/1283397896986079232/photo/1","type":"photo","sizes":{"medium":{"w":1200,"h":675,"resize":"fit"},"thumb":{"w":150,"h":150,"resize":"crop"},"large":{"w":2048,"h":1152,"resize":"fit"},"small":{"w":680,"h":383,"resize":"fit"}}}]}</t>
  </si>
  <si>
    <t>1283397852392300547</t>
  </si>
  <si>
    <t>pioliveirass</t>
  </si>
  <si>
    <t>sim, todas as vidas importam, mas o foco AGORA são as negras... #BLM #BLMprotest #BLMmovement</t>
  </si>
  <si>
    <t>Wed Jul 15 13:47:47 +0000 2020</t>
  </si>
  <si>
    <t>1283183068816252929</t>
  </si>
  <si>
    <t>http://pbs.twimg.com/profile_images/1283186982286434304/UQ8YJnDz_normal.jpg</t>
  </si>
  <si>
    <t>http://twitter.com/pioliveirass/statuses/1283397852392300547</t>
  </si>
  <si>
    <t>{"hashtags":[{"text":"BLM","indices":[64,68]},{"text":"BLMprotest","indices":[69,80]},{"text":"BLMmovement","indices":[81,93]}],"symbols":[],"user_mentions":[],"urls":[]}</t>
  </si>
  <si>
    <t>1283397851318452226</t>
  </si>
  <si>
    <t>pip_news</t>
  </si>
  <si>
    <t>@globalvoices @UmaimaBlogger Lots of these #BLM activists are simply frustrated racists.</t>
  </si>
  <si>
    <t>Wed Jul 15 13:47:46 +0000 2020</t>
  </si>
  <si>
    <t>794808</t>
  </si>
  <si>
    <t>globalvoices</t>
  </si>
  <si>
    <t>348123655</t>
  </si>
  <si>
    <t>1283397177071599619</t>
  </si>
  <si>
    <t>http://pbs.twimg.com/profile_images/1259061586959970304/7vZmaRI7_normal.jpg</t>
  </si>
  <si>
    <t>Berlin, Deutschland</t>
  </si>
  <si>
    <t>http://twitter.com/pip_news/statuses/1283397851318452226</t>
  </si>
  <si>
    <t>{"hashtags":[{"text":"BLM","indices":[43,47]}],"symbols":[],"user_mentions":[{"screen_name":"globalvoices","name":"Global Voices","id":794808,"id_str":"794808","indices":[0,13]},{"screen_name":"UmaimaBlogger","name":"Umaima Ahmed","id":3178467536,"id_str":"3178467536","indices":[14,28]}],"urls":[]}</t>
  </si>
  <si>
    <t>1283397850769104897</t>
  </si>
  <si>
    <t>caffein8ed_kev</t>
  </si>
  <si>
    <t>@agent_of_change Disgusting that people like you pretend to give a rat's ass about #BLM as you applaud genocide of other minorities. You're a total fraud and based on the comments here everyone can see that 😂</t>
  </si>
  <si>
    <t>36912627</t>
  </si>
  <si>
    <t>agent_of_change</t>
  </si>
  <si>
    <t>1241121101218041857</t>
  </si>
  <si>
    <t>1283083224831361024</t>
  </si>
  <si>
    <t>http://pbs.twimg.com/profile_images/1279079953385095169/i68CA_Ce_normal.jpg</t>
  </si>
  <si>
    <t>Sao Paulo, Brazil</t>
  </si>
  <si>
    <t>http://twitter.com/caffein8ed_kev/statuses/1283397850769104897</t>
  </si>
  <si>
    <t>{"hashtags":[{"text":"BLM","indices":[83,87]}],"symbols":[],"user_mentions":[{"screen_name":"agent_of_change","name":"#BlackLivesMatter #AmericaWasNeverGreat","id":36912627,"id_str":"36912627","indices":[0,16]}],"urls":[]}</t>
  </si>
  <si>
    <t>1283397826660237312</t>
  </si>
  <si>
    <t>ShawnieDoesIt</t>
  </si>
  <si>
    <t>Problem is #blm twitter not understanding he was completely correct in what he said. 🤦🏽‍♀️ https://t.co/Jvc2BzEmMm</t>
  </si>
  <si>
    <t>Wed Jul 15 13:47:40 +0000 2020</t>
  </si>
  <si>
    <t>30297341</t>
  </si>
  <si>
    <t>http://pbs.twimg.com/profile_images/977047050360631296/8HE4jv7S_normal.jpg</t>
  </si>
  <si>
    <t>http://twitter.com/ShawnieDoesIt/statuses/1283397826660237312</t>
  </si>
  <si>
    <t>{"hashtags":[{"text":"blm","indices":[11,15]}],"symbols":[],"user_mentions":[],"urls":[{"url":"https://t.co/Jvc2BzEmMm","expanded_url":"https://twitter.com/raptormocha/status/1283151532553375745","display_url":"twitter.com/raptormocha/st…","indices":[91,114]}]}</t>
  </si>
  <si>
    <t>1283397804757585921</t>
  </si>
  <si>
    <t>Thanks Autumn.
All great #resisters and all in my #resistance network.
This is a list to follow.
#FBR #BLM #JoeBiden https://t.co/jODqLtszPa</t>
  </si>
  <si>
    <t>Wed Jul 15 13:47:35 +0000 2020</t>
  </si>
  <si>
    <t>http://twitter.com/Mackworth12/statuses/1283397804757585921</t>
  </si>
  <si>
    <t>{"hashtags":[{"text":"resisters","indices":[25,35]},{"text":"resistance","indices":[50,61]},{"text":"FBR","indices":[97,101]},{"text":"BLM","indices":[102,106]},{"text":"JoeBiden","indices":[107,116]}],"symbols":[],"user_mentions":[],"urls":[{"url":"https://t.co/jODqLtszPa","expanded_url":"https://twitter.com/moonresisting/status/1283213434209935361","display_url":"twitter.com/moonresisting/…","indices":[117,140]}]}</t>
  </si>
  <si>
    <t>1283397795060371457</t>
  </si>
  <si>
    <t>MeganMayhem3</t>
  </si>
  <si>
    <t>#pagan #witches #women #Equality #unite #blm #bitches https://t.co/vxK6Dogn2q</t>
  </si>
  <si>
    <t>Wed Jul 15 13:47:33 +0000 2020</t>
  </si>
  <si>
    <t>1259866121496416256</t>
  </si>
  <si>
    <t>http://pbs.twimg.com/profile_images/1259866568038678529/P3b-k3YW_normal.jpg</t>
  </si>
  <si>
    <t>http://twitter.com/MeganMayhem3/statuses/1283397795060371457</t>
  </si>
  <si>
    <t>{"hashtags":[{"text":"pagan","indices":[0,6]},{"text":"witches","indices":[7,15]},{"text":"women","indices":[16,22]},{"text":"Equality","indices":[23,32]},{"text":"unite","indices":[33,39]},{"text":"blm","indices":[40,44]},{"text":"bitches","indices":[45,53]}],"symbols":[],"user_mentions":[],"urls":[],"media":[{"id":1283397788697612300,"id_str":"1283397788697612288","indices":[54,77],"media_url":"http://pbs.twimg.com/media/Ec-LfTTX0AAdyxN.jpg","media_url_https":"https://pbs.twimg.com/media/Ec-LfTTX0AAdyxN.jpg","url":"https://t.co/vxK6Dogn2q","display_url":"pic.twitter.com/vxK6Dogn2q","expanded_url":"https://twitter.com/MeganMayhem3/status/1283397795060371457/photo/1","type":"photo","sizes":{"large":{"w":1053,"h":1255,"resize":"fit"},"thumb":{"w":150,"h":150,"resize":"crop"},"small":{"w":571,"h":680,"resize":"fit"},"medium":{"w":1007,"h":1200,"resize":"fit"}}}]}</t>
  </si>
  <si>
    <t>1283397790471684096</t>
  </si>
  <si>
    <t>Where’s Mr. Blackface Jimmy Kimmel?  What excuses are currently being crafted by the Marxists media and various movements for his eventual gallant return?
Maybe Jimmy’s kickin’ it with Mr. Blackface Ralph Northam.
#blm #BLMmovement #JimmyKimmel</t>
  </si>
  <si>
    <t>Wed Jul 15 13:47:32 +0000 2020</t>
  </si>
  <si>
    <t>http://twitter.com/Street_Beater/statuses/1283397790471684096</t>
  </si>
  <si>
    <t>{"hashtags":[{"text":"blm","indices":[215,219]},{"text":"BLMmovement","indices":[220,232]},{"text":"JimmyKimmel","indices":[233,245]}],"symbols":[],"user_mentions":[],"urls":[]}</t>
  </si>
  <si>
    <t>1283397772369174528</t>
  </si>
  <si>
    <t>pi_lizzie</t>
  </si>
  <si>
    <t>@Alex_Verbeek @ArtForOurPlanet Yes, brilliant! The tables turn, social mores are evolving toward justice &amp;amp; equality for all.
#BLM #SocialJustice #Equality</t>
  </si>
  <si>
    <t>Wed Jul 15 13:47:27 +0000 2020</t>
  </si>
  <si>
    <t>326665662</t>
  </si>
  <si>
    <t>Alex_Verbeek</t>
  </si>
  <si>
    <t>2879969184</t>
  </si>
  <si>
    <t>1283337242518462465</t>
  </si>
  <si>
    <t>http://pbs.twimg.com/profile_images/1129275952389861378/TxK_sXzr_normal.jpg</t>
  </si>
  <si>
    <t>Left my ❤️ n N. O. ⚜️</t>
  </si>
  <si>
    <t>http://twitter.com/pi_lizzie/statuses/1283397772369174528</t>
  </si>
  <si>
    <t>{"hashtags":[{"text":"BLM","indices":[130,134]},{"text":"SocialJustice","indices":[135,149]},{"text":"Equality","indices":[150,159]}],"symbols":[],"user_mentions":[{"screen_name":"Alex_Verbeek","name":"Alexander Verbeek 🌍","id":326665662,"id_str":"326665662","indices":[0,13]},{"screen_name":"ArtForOurPlanet","name":"Art For Our Planet","id":1064581692269228000,"id_str":"1064581692269228037","indices":[14,30]}],"urls":[]}</t>
  </si>
  <si>
    <t>1283397763384958976</t>
  </si>
  <si>
    <t>upstateNYbear</t>
  </si>
  <si>
    <t>These are very important facts to keep in mind when dealing with the terrorists of #antifa and #BLM https://t.co/ApxdFZrnq7</t>
  </si>
  <si>
    <t>Wed Jul 15 13:47:25 +0000 2020</t>
  </si>
  <si>
    <t>2173639948</t>
  </si>
  <si>
    <t>http://pbs.twimg.com/profile_images/994373467578478592/2Y4cKBRq_normal.jpg</t>
  </si>
  <si>
    <t>http://twitter.com/upstateNYbear/statuses/1283397763384958976</t>
  </si>
  <si>
    <t>{"hashtags":[{"text":"antifa","indices":[83,90]},{"text":"BLM","indices":[95,99]}],"symbols":[],"user_mentions":[],"urls":[{"url":"https://t.co/ApxdFZrnq7","expanded_url":"https://twitter.com/scotty_kiker/status/1283288846902403072","display_url":"twitter.com/scotty_kiker/s…","indices":[100,123]}]}</t>
  </si>
  <si>
    <t>1283397748956508161</t>
  </si>
  <si>
    <t>AshaFlingai</t>
  </si>
  <si>
    <t>#theloft #modernart #architecture #renovative #geometric #BLM #housewarming https://t.co/u096eustUe</t>
  </si>
  <si>
    <t>Wed Jul 15 13:47:22 +0000 2020</t>
  </si>
  <si>
    <t>1115309334106398720</t>
  </si>
  <si>
    <t>http://pbs.twimg.com/profile_images/1276513131339173891/7gjc1Gef_normal.jpg</t>
  </si>
  <si>
    <t>http://twitter.com/AshaFlingai/statuses/1283397748956508161</t>
  </si>
  <si>
    <t>{"hashtags":[{"text":"theloft","indices":[0,8]},{"text":"modernart","indices":[9,19]},{"text":"architecture","indices":[20,33]},{"text":"renovative","indices":[34,45]},{"text":"geometric","indices":[46,56]},{"text":"BLM","indices":[57,61]},{"text":"housewarming","indices":[62,75]}],"symbols":[],"user_mentions":[],"urls":[],"media":[{"id":1283397710079578000,"id_str":"1283397710079578118","indices":[76,99],"media_url":"http://pbs.twimg.com/media/Ec-LaubX0AYSz70.jpg","media_url_https":"https://pbs.twimg.com/media/Ec-LaubX0AYSz70.jpg","url":"https://t.co/u096eustUe","display_url":"pic.twitter.com/u096eustUe","expanded_url":"https://twitter.com/AshaFlingai/status/1283397748956508161/photo/1","type":"photo","sizes":{"thumb":{"w":150,"h":150,"resize":"crop"},"large":{"w":2048,"h":2048,"resize":"fit"},"medium":{"w":1200,"h":1200,"resize":"fit"},"small":{"w":680,"h":680,"resize":"fit"}}}]}</t>
  </si>
  <si>
    <t>1283397743487016961</t>
  </si>
  <si>
    <t>kage7334</t>
  </si>
  <si>
    <t>#BLM の暴徒によって破壊されたブリストルのエドワード・コルストン像の跡に BLM抗議者の彫像が置かれる。
もちろん無許可。
#BLMTerrorists #BLMisMarxist #抗議デモ
 https://t.co/jAFAHWuuGO</t>
  </si>
  <si>
    <t>Wed Jul 15 13:47:21 +0000 2020</t>
  </si>
  <si>
    <t>3180635107</t>
  </si>
  <si>
    <t>http://pbs.twimg.com/profile_images/1274975115717963776/Z1AM0BWK_normal.jpg</t>
  </si>
  <si>
    <t>http://twitter.com/kage7334/statuses/1283397743487016961</t>
  </si>
  <si>
    <t>{"hashtags":[{"text":"BLM","indices":[0,4]},{"text":"BLMTerrorists","indices":[64,78]},{"text":"BLMisMarxist","indices":[79,92]},{"text":"抗議デモ","indices":[93,98]}],"symbols":[],"user_mentions":[],"urls":[{"url":"https://t.co/jAFAHWuuGO","expanded_url":"https://www.bbc.com/news/uk-england-bristol-53414463","display_url":"bbc.com/news/uk-englan…","indices":[101,124]}]}</t>
  </si>
  <si>
    <t>1283397739494154243</t>
  </si>
  <si>
    <t>AMPurrrrrrr</t>
  </si>
  <si>
    <t>@guardian Beautiful statute ❤️#BLM</t>
  </si>
  <si>
    <t>Wed Jul 15 13:47:20 +0000 2020</t>
  </si>
  <si>
    <t>87818409</t>
  </si>
  <si>
    <t>guardian</t>
  </si>
  <si>
    <t>3135581538</t>
  </si>
  <si>
    <t>1283397074055290882</t>
  </si>
  <si>
    <t>http://pbs.twimg.com/profile_images/1282150378222518272/QnX3acHl_normal.jpg</t>
  </si>
  <si>
    <t>Narnia</t>
  </si>
  <si>
    <t>http://twitter.com/AMPurrrrrrr/statuses/1283397739494154243</t>
  </si>
  <si>
    <t>{"hashtags":[{"text":"BLM","indices":[30,34]}],"symbols":[],"user_mentions":[{"screen_name":"guardian","name":"The Guardian","id":87818409,"id_str":"87818409","indices":[0,9]}],"urls":[]}</t>
  </si>
  <si>
    <t>1283397738701496320</t>
  </si>
  <si>
    <t>vegannewsnow</t>
  </si>
  <si>
    <t>@Kaepernick7 and @ImpossibleFoods have teamed up with his organization @yourrightscamp to help feed 1 million people by the end of the year.
#vegan #veganism #plantbased #BLM #BlackLivesMatter #BreonnaTaylor #GeorgeFloyd 
https://t.co/EDsBoSQUwt</t>
  </si>
  <si>
    <t>Wed Jul 15 13:47:19 +0000 2020</t>
  </si>
  <si>
    <t>45055696</t>
  </si>
  <si>
    <t>Kaepernick7</t>
  </si>
  <si>
    <t>812840952012349440</t>
  </si>
  <si>
    <t>http://pbs.twimg.com/profile_images/1276538915202240513/TOzd64Xb_normal.jpg</t>
  </si>
  <si>
    <t>http://twitter.com/vegannewsnow/statuses/1283397738701496320</t>
  </si>
  <si>
    <t>{"hashtags":[{"text":"vegan","indices":[141,147]},{"text":"veganism","indices":[148,157]},{"text":"plantbased","indices":[158,169]},{"text":"BLM","indices":[170,174]},{"text":"BlackLivesMatter","indices":[175,192]},{"text":"BreonnaTaylor","indices":[193,207]},{"text":"GeorgeFloyd","indices":[208,220]}],"symbols":[],"user_mentions":[{"screen_name":"Kaepernick7","name":"Colin Kaepernick","id":45055696,"id_str":"45055696","indices":[0,12]},{"screen_name":"ImpossibleFoods","name":"Impossible Foods","id":1928214643,"id_str":"1928214643","indices":[17,33]},{"screen_name":"yourrightscamp","name":"Know Your Rights Camp","id":772618740638765000,"id_str":"772618740638765056","indices":[71,86]}],"urls":[{"url":"https://t.co/EDsBoSQUwt","expanded_url":"https://vegannews.press/2020/07/15/colin-kaepernick-impossible-foods/","display_url":"vegannews.press/2020/07/15/col…","indices":[222,245]}]}</t>
  </si>
  <si>
    <t>1283397732909162497</t>
  </si>
  <si>
    <t>Lifesty44037655</t>
  </si>
  <si>
    <t>#Amsterdam #Chillen #BLM https://t.co/c1NPYHDxO3</t>
  </si>
  <si>
    <t>Wed Jul 15 13:47:18 +0000 2020</t>
  </si>
  <si>
    <t>1236960842840715271</t>
  </si>
  <si>
    <t>http://twitter.com/Lifesty44037655/statuses/1283397732909162497</t>
  </si>
  <si>
    <t>{"hashtags":[{"text":"Amsterdam","indices":[0,10]},{"text":"Chillen","indices":[11,19]},{"text":"BLM","indices":[20,24]}],"symbols":[],"user_mentions":[],"urls":[],"media":[{"id":1283397730518343700,"id_str":"1283397730518343686","indices":[25,48],"media_url":"http://pbs.twimg.com/media/Ec-Lb6kWoAYdVyS.jpg","media_url_https":"https://pbs.twimg.com/media/Ec-Lb6kWoAYdVyS.jpg","url":"https://t.co/c1NPYHDxO3","display_url":"pic.twitter.com/c1NPYHDxO3","expanded_url":"https://twitter.com/Lifesty44037655/status/1283397732909162497/photo/1","type":"photo","sizes":{"thumb":{"w":150,"h":150,"resize":"crop"},"medium":{"w":921,"h":1200,"resize":"fit"},"small":{"w":522,"h":680,"resize":"fit"},"large":{"w":1274,"h":1660,"resize":"fit"}}}]}</t>
  </si>
  <si>
    <t>1283397732846014464</t>
  </si>
  <si>
    <t>MMC1BNS2RPO3</t>
  </si>
  <si>
    <t>@FakaktaSouth @Dreamweasel It’s more like “but the white people!!!”  I don’t get that he just wants to pretend #BLM is a symbol of hate.</t>
  </si>
  <si>
    <t>536897047</t>
  </si>
  <si>
    <t>FakaktaSouth</t>
  </si>
  <si>
    <t>850520697331785728</t>
  </si>
  <si>
    <t>1283392056614944768</t>
  </si>
  <si>
    <t>http://pbs.twimg.com/profile_images/1267891094982819842/eTurV57X_normal.jpg</t>
  </si>
  <si>
    <t>http://twitter.com/MMC1BNS2RPO3/statuses/1283397732846014464</t>
  </si>
  <si>
    <t>{"hashtags":[{"text":"BLM","indices":[111,115]}],"symbols":[],"user_mentions":[{"screen_name":"FakaktaSouth","name":"Fakakta South","id":536897047,"id_str":"536897047","indices":[0,13]},{"screen_name":"Dreamweasel","name":"Dreamweasel","id":25669608,"id_str":"25669608","indices":[14,26]}],"urls":[]}</t>
  </si>
  <si>
    <t>1283397601077768192</t>
  </si>
  <si>
    <t>pyramidmedicine</t>
  </si>
  <si>
    <t>Commentary: Supreme Court Rules Right in Case About Soros-Backed Organization Wanting US Foreign Aid to Go to Anti-American Groups https://t.co/DqnyjEh60s dirty Khazar is blocked from #BLM #Antifa</t>
  </si>
  <si>
    <t>Wed Jul 15 13:46:47 +0000 2020</t>
  </si>
  <si>
    <t>114235871</t>
  </si>
  <si>
    <t>http://pbs.twimg.com/profile_images/1262380994491015176/udyFt14q_normal.jpg</t>
  </si>
  <si>
    <t>http://twitter.com/pyramidmedicine/statuses/1283397601077768192</t>
  </si>
  <si>
    <t>{"hashtags":[{"text":"BLM","indices":[184,188]},{"text":"Antifa","indices":[189,196]}],"symbols":[],"user_mentions":[],"urls":[{"url":"https://t.co/DqnyjEh60s","expanded_url":"https://tennesseestar.com/2020/07/08/commentary-supreme-court-rules-right-in-case-about-soros-backed-organization-wanting-us-foreign-aid-to-go-to-anti-american-groups/","display_url":"tennesseestar.com/2020/07/08/com…","indices":[131,154]}]}</t>
  </si>
  <si>
    <t>1283397597323948039</t>
  </si>
  <si>
    <t>RupertaMargate</t>
  </si>
  <si>
    <t>@or_dodo The black folk are just useful idiots to #Soros --- pawns in his evil games against the west. But he is currently throwing money at #BLM and that's all that counts.</t>
  </si>
  <si>
    <t>Wed Jul 15 13:46:46 +0000 2020</t>
  </si>
  <si>
    <t>1056176180</t>
  </si>
  <si>
    <t>or_dodo</t>
  </si>
  <si>
    <t>341031031</t>
  </si>
  <si>
    <t>1283391841367396353</t>
  </si>
  <si>
    <t>http://pbs.twimg.com/profile_images/1216112355685343232/yT3Qi5h3_normal.jpg</t>
  </si>
  <si>
    <t xml:space="preserve">London </t>
  </si>
  <si>
    <t>http://twitter.com/RupertaMargate/statuses/1283397597323948039</t>
  </si>
  <si>
    <t>{"hashtags":[{"text":"Soros","indices":[50,56]},{"text":"BLM","indices":[141,145]}],"symbols":[],"user_mentions":[{"screen_name":"or_dodo","name":"Squonk","id":1056176180,"id_str":"1056176180","indices":[0,8]}],"urls":[]}</t>
  </si>
  <si>
    <t>1283397491803729920</t>
  </si>
  <si>
    <t>evaaaaaa60</t>
  </si>
  <si>
    <t>#blm activiste krijgt standbeeld https://t.co/iiBEwuZY6s</t>
  </si>
  <si>
    <t>Wed Jul 15 13:46:21 +0000 2020</t>
  </si>
  <si>
    <t>79288595</t>
  </si>
  <si>
    <t>http://pbs.twimg.com/profile_images/1245403087273185281/oWMLdNaj_normal.jpg</t>
  </si>
  <si>
    <t>Amsterdam, Nederland</t>
  </si>
  <si>
    <t>http://twitter.com/evaaaaaa60/statuses/1283397491803729920</t>
  </si>
  <si>
    <t>{"hashtags":[{"text":"blm","indices":[0,4]}],"symbols":[],"user_mentions":[],"urls":[{"url":"https://t.co/iiBEwuZY6s","expanded_url":"https://twitter.com/adnl/status/1283396626531454976","display_url":"twitter.com/adnl/status/12…","indices":[33,56]}]}</t>
  </si>
  <si>
    <t>1283397491652571141</t>
  </si>
  <si>
    <t>MariahEmal</t>
  </si>
  <si>
    <t>@realDonaldTrump  this is just what to expect if you’re a women in the military right? We’re just women what did we expect would happen. Disgusting. #pizzgate #blm #JefreyEpstein #military https://t.co/RR5fNINJ4s</t>
  </si>
  <si>
    <t>1241760981002289153</t>
  </si>
  <si>
    <t>http://pbs.twimg.com/profile_images/1241769969370595328/PhqW7QYA_normal.jpg</t>
  </si>
  <si>
    <t>http://twitter.com/MariahEmal/statuses/1283397491652571141</t>
  </si>
  <si>
    <t>{"hashtags":[{"text":"pizzgate","indices":[149,158]},{"text":"blm","indices":[159,163]},{"text":"JefreyEpstein","indices":[164,178]},{"text":"military","indices":[179,188]}],"symbols":[],"user_mentions":[{"screen_name":"realDonaldTrump","name":"Donald J. Trump","id":25073877,"id_str":"25073877","indices":[0,16]}],"urls":[],"media":[{"id":1283397445183914000,"id_str":"1283397445183913984","indices":[189,212],"media_url":"http://pbs.twimg.com/ext_tw_video_thumb/1283397445183913984/pu/img/DnuKPHnG20KV5ETc.jpg","media_url_https":"https://pbs.twimg.com/ext_tw_video_thumb/1283397445183913984/pu/img/DnuKPHnG20KV5ETc.jpg","url":"https://t.co/RR5fNINJ4s","display_url":"pic.twitter.com/RR5fNINJ4s","expanded_url":"https://twitter.com/MariahEmal/status/1283397491652571141/video/1","type":"photo","sizes":{"thumb":{"w":150,"h":150,"resize":"crop"},"small":{"w":383,"h":680,"resize":"fit"},"large":{"w":576,"h":1024,"resize":"fit"},"medium":{"w":576,"h":1024,"resize":"fit"}}}]}</t>
  </si>
  <si>
    <t>1283397490969063425</t>
  </si>
  <si>
    <t>wokemxn</t>
  </si>
  <si>
    <t>#Harvard University has renamed all of its Master's degrees to Main degrees to avoid racist connotations #BLM</t>
  </si>
  <si>
    <t>Wed Jul 15 13:46:20 +0000 2020</t>
  </si>
  <si>
    <t>1276537486546743297</t>
  </si>
  <si>
    <t>http://pbs.twimg.com/profile_images/1276537678318702593/_ABDfDU1_normal.jpg</t>
  </si>
  <si>
    <t>http://twitter.com/wokemxn/statuses/1283397490969063425</t>
  </si>
  <si>
    <t>{"hashtags":[{"text":"Harvard","indices":[0,8]},{"text":"BLM","indices":[105,109]}],"symbols":[],"user_mentions":[],"urls":[]}</t>
  </si>
  <si>
    <t>1283397467304857602</t>
  </si>
  <si>
    <t>goodnitebob</t>
  </si>
  <si>
    <t>Anyone wondered when they'll find time for  Reading writing and rithmetic.  LGBT,  Gay Pride.  Trans,  paedophilia and Political correctness and #BLM  Now dominate the Curriculum.  Top University Degrees will soon be Oral Sex, and Child grooming https://t.co/ZxphiH1m4y</t>
  </si>
  <si>
    <t>Wed Jul 15 13:46:15 +0000 2020</t>
  </si>
  <si>
    <t>1064586673722454017</t>
  </si>
  <si>
    <t>http://pbs.twimg.com/profile_images/1262138339437805569/38XJvy4b_normal.jpg</t>
  </si>
  <si>
    <t>Watton,  Norfolk</t>
  </si>
  <si>
    <t>http://twitter.com/goodnitebob/statuses/1283397467304857602</t>
  </si>
  <si>
    <t>{"hashtags":[{"text":"BLM","indices":[145,149]}],"symbols":[],"user_mentions":[],"urls":[{"url":"https://t.co/ZxphiH1m4y","expanded_url":"https://twitter.com/TrishaPhillipss/status/1283342574976225281","display_url":"twitter.com/TrishaPhillips…","indices":[246,269]}]}</t>
  </si>
  <si>
    <t>1283397434559823872</t>
  </si>
  <si>
    <t>RAINBOWBLAK</t>
  </si>
  <si>
    <t>So l decided to start watching American Gods. Timing felt right!!! #ushistory #americanhistory #film #blm #blackhistorymatters #AmericanGods 🎓✊🏾🇺🇸 https://t.co/7xyOzAYPpK</t>
  </si>
  <si>
    <t>Wed Jul 15 13:46:07 +0000 2020</t>
  </si>
  <si>
    <t>124932459</t>
  </si>
  <si>
    <t>http://pbs.twimg.com/profile_images/1382359444/GetAttachment.aspx_normal.jpg</t>
  </si>
  <si>
    <t>LONDON UK</t>
  </si>
  <si>
    <t>http://twitter.com/RAINBOWBLAK/statuses/1283397434559823872</t>
  </si>
  <si>
    <t>{"hashtags":[{"text":"ushistory","indices":[67,77]},{"text":"americanhistory","indices":[78,94]},{"text":"film","indices":[95,100]},{"text":"blm","indices":[101,105]},{"text":"blackhistorymatters","indices":[106,126]},{"text":"AmericanGods","indices":[127,140]}],"symbols":[],"user_mentions":[],"urls":[{"url":"https://t.co/7xyOzAYPpK","expanded_url":"https://twitter.com/thecinemaspot/status/1280275385645699072","display_url":"twitter.com/thecinemaspot/…","indices":[147,170]}]}</t>
  </si>
  <si>
    <t>1283397425919664128</t>
  </si>
  <si>
    <t>skcreationsllc</t>
  </si>
  <si>
    <t>It's Hump Day!  Be safe out there. ❤🖤💚
...
#skcreationsllc #blacklivesmatter #blm #facemask #besafe #staywell #art #design #original #style #photooftheday #goodmorning #artistsoninstagram #artforproducts #dmvartist… https://t.co/FuTEIvto4p</t>
  </si>
  <si>
    <t>Wed Jul 15 13:46:05 +0000 2020</t>
  </si>
  <si>
    <t>142364613</t>
  </si>
  <si>
    <t>http://pbs.twimg.com/profile_images/431167472671014912/p1gxMPW1_normal.jpeg</t>
  </si>
  <si>
    <t>http://twitter.com/skcreationsllc/statuses/1283397425919664128</t>
  </si>
  <si>
    <t>{"hashtags":[{"text":"skcreationsllc","indices":[43,58]},{"text":"blacklivesmatter","indices":[59,76]},{"text":"blm","indices":[77,81]},{"text":"facemask","indices":[82,91]},{"text":"besafe","indices":[92,99]},{"text":"staywell","indices":[100,109]},{"text":"art","indices":[110,114]},{"text":"design","indices":[115,122]},{"text":"original","indices":[123,132]},{"text":"style","indices":[133,139]},{"text":"photooftheday","indices":[140,154]},{"text":"goodmorning","indices":[155,167]},{"text":"artistsoninstagram","indices":[168,187]},{"text":"artforproducts","indices":[188,203]},{"text":"dmvartist","indices":[204,214]}],"symbols":[],"user_mentions":[],"urls":[{"url":"https://t.co/FuTEIvto4p","expanded_url":"https://www.instagram.com/p/CCqjcIpgBEb/?igshid=5gc7uio1ia6u","display_url":"instagram.com/p/CCqjcIpgBEb/…","indices":[216,239]}]}</t>
  </si>
  <si>
    <t>1283397389135618048</t>
  </si>
  <si>
    <t>depolablealdo</t>
  </si>
  <si>
    <t>#BLM #MSNBC #CNN #DNC @SpeakerPelosi https://t.co/3XcWBq7MbR</t>
  </si>
  <si>
    <t>Wed Jul 15 13:45:56 +0000 2020</t>
  </si>
  <si>
    <t>2366454102</t>
  </si>
  <si>
    <t>http://pbs.twimg.com/profile_images/1201519974520696832/kuyXxf0S_normal.jpg</t>
  </si>
  <si>
    <t>chesapeake va</t>
  </si>
  <si>
    <t>http://twitter.com/depolablealdo/statuses/1283397389135618048</t>
  </si>
  <si>
    <t>{"hashtags":[{"text":"BLM","indices":[0,4]},{"text":"MSNBC","indices":[5,11]},{"text":"CNN","indices":[12,16]},{"text":"DNC","indices":[17,21]}],"symbols":[],"user_mentions":[{"screen_name":"SpeakerPelosi","name":"Nancy Pelosi","id":15764644,"id_str":"15764644","indices":[22,36]}],"urls":[{"url":"https://t.co/3XcWBq7MbR","expanded_url":"https://twitter.com/cmccbyfaith/status/1283337605157924864","display_url":"twitter.com/cmccbyfaith/st…","indices":[37,60]}]}</t>
  </si>
  <si>
    <t>1283397378750504961</t>
  </si>
  <si>
    <t>ReignbeauxW</t>
  </si>
  <si>
    <t>My thoughts on the mentioning of #Jews #jewish #Antisemitic #blm #BlackTwitter #Trump2020 #NickCannon #Trump #WildNOut #Hollyweird #COVID19 https://t.co/mKQngOEh17</t>
  </si>
  <si>
    <t>Wed Jul 15 13:45:54 +0000 2020</t>
  </si>
  <si>
    <t>1252247819265736704</t>
  </si>
  <si>
    <t>http://pbs.twimg.com/profile_images/1259284616550264832/SfSTkSk6_normal.jpg</t>
  </si>
  <si>
    <t>http://twitter.com/ReignbeauxW/statuses/1283397378750504961</t>
  </si>
  <si>
    <t>{"hashtags":[{"text":"Jews","indices":[33,38]},{"text":"jewish","indices":[39,46]},{"text":"Antisemitic","indices":[47,59]},{"text":"blm","indices":[60,64]},{"text":"BlackTwitter","indices":[65,78]},{"text":"Trump2020","indices":[79,89]},{"text":"NickCannon","indices":[90,101]},{"text":"Trump","indices":[102,108]},{"text":"WildNOut","indices":[109,118]},{"text":"Hollyweird","indices":[119,130]},{"text":"COVID19","indices":[131,139]}],"symbols":[],"user_mentions":[],"urls":[],"media":[{"id":1283397096553447400,"id_str":"1283397096553447425","indices":[140,163],"media_url":"http://pbs.twimg.com/ext_tw_video_thumb/1283397096553447425/pu/img/QLmmMw7MFjDuJ7CR.jpg","media_url_https":"https://pbs.twimg.com/ext_tw_video_thumb/1283397096553447425/pu/img/QLmmMw7MFjDuJ7CR.jpg","url":"https://t.co/mKQngOEh17","display_url":"pic.twitter.com/mKQngOEh17","expanded_url":"https://twitter.com/ReignbeauxW/status/1283397378750504961/video/1","type":"photo","sizes":{"thumb":{"w":150,"h":150,"resize":"crop"},"medium":{"w":1200,"h":675,"resize":"fit"},"small":{"w":680,"h":383,"resize":"fit"},"large":{"w":1280,"h":720,"resize":"fit"}}}]}</t>
  </si>
  <si>
    <t>1283397319002656769</t>
  </si>
  <si>
    <t>hamptonbaglady</t>
  </si>
  <si>
    <t>Black lives don't matter, especially young black girls. 
Some cultures are inferior to others.
White Western Culture is the most civilised of all cultures.
But the #BLM thugs won't be marching for this girl.
Or Asia Bibi
Or Malala. https://t.co/guG2yHFpL9</t>
  </si>
  <si>
    <t>Wed Jul 15 13:45:39 +0000 2020</t>
  </si>
  <si>
    <t>726420005064167425</t>
  </si>
  <si>
    <t>http://pbs.twimg.com/profile_images/726422359008247808/R6V835_w_normal.jpg</t>
  </si>
  <si>
    <t>http://twitter.com/hamptonbaglady/statuses/1283397319002656769</t>
  </si>
  <si>
    <t>{"hashtags":[{"text":"BLM","indices":[164,168]}],"symbols":[],"user_mentions":[],"urls":[{"url":"https://t.co/guG2yHFpL9","expanded_url":"https://twitter.com/MailOnline/status/1283053662441484290","display_url":"twitter.com/MailOnline/sta…","indices":[232,255]}]}</t>
  </si>
  <si>
    <t>1283397305861918722</t>
  </si>
  <si>
    <t>SoyDeMao26</t>
  </si>
  <si>
    <t>Last night I spoke in support of a black woman in power.  Trenton police director who has been under fire by men who think she should’ve brought the national guard due to one riot  #blm #unity #StrongerTogether #thetruth #suportthedirector #njstrong   https://t.co/170RMnHzCg</t>
  </si>
  <si>
    <t>Wed Jul 15 13:45:36 +0000 2020</t>
  </si>
  <si>
    <t>64613730</t>
  </si>
  <si>
    <t>http://pbs.twimg.com/profile_images/764264147005632516/yOX7y4CL_normal.jpg</t>
  </si>
  <si>
    <t>http://twitter.com/SoyDeMao26/statuses/1283397305861918722</t>
  </si>
  <si>
    <t>{"hashtags":[{"text":"blm","indices":[181,185]},{"text":"unity","indices":[186,192]},{"text":"StrongerTogether","indices":[193,210]},{"text":"thetruth","indices":[211,220]},{"text":"suportthedirector","indices":[221,239]},{"text":"njstrong","indices":[240,249]}],"symbols":[],"user_mentions":[],"urls":[{"url":"https://t.co/170RMnHzCg","expanded_url":"https://www.facebook.com/555855848/posts/10157282815250849/?d=n","display_url":"facebook.com/555855848/post…","indices":[252,275]}]}</t>
  </si>
  <si>
    <t>1283397290032541698</t>
  </si>
  <si>
    <t>thames_pilgrim</t>
  </si>
  <si>
    <t>A #BLM painted hoarding seen in Dartford, featuring a multicolour Martin Luther King. https://t.co/ie7QSJM3c5</t>
  </si>
  <si>
    <t>Wed Jul 15 13:45:32 +0000 2020</t>
  </si>
  <si>
    <t>16095711</t>
  </si>
  <si>
    <t>http://pbs.twimg.com/profile_images/544600654/twitterProfilePhoto_normal.jpg</t>
  </si>
  <si>
    <t>Kent, UK</t>
  </si>
  <si>
    <t>http://twitter.com/thames_pilgrim/statuses/1283397290032541698</t>
  </si>
  <si>
    <t>{"hashtags":[{"text":"BLM","indices":[2,6]}],"symbols":[],"user_mentions":[],"urls":[],"media":[{"id":1283397005168070700,"id_str":"1283397005168070657","indices":[86,109],"media_url":"http://pbs.twimg.com/media/Ec-KxsbX0AEmWiB.jpg","media_url_https":"https://pbs.twimg.com/media/Ec-KxsbX0AEmWiB.jpg","url":"https://t.co/ie7QSJM3c5","display_url":"pic.twitter.com/ie7QSJM3c5","expanded_url":"https://twitter.com/thames_pilgrim/status/1283397290032541698/photo/1","type":"photo","sizes":{"large":{"w":1528,"h":830,"resize":"fit"},"thumb":{"w":150,"h":150,"resize":"crop"},"medium":{"w":1200,"h":652,"resize":"fit"},"small":{"w":680,"h":369,"resize":"fit"}}}]}</t>
  </si>
  <si>
    <t>1283397253336649730</t>
  </si>
  <si>
    <t>JD22271189</t>
  </si>
  <si>
    <t>@TheButcher1980 @LewisHamilton Meaningless and not even original. #BLM doesnt say other lives don’t matter. It just means black live is as important.</t>
  </si>
  <si>
    <t>Wed Jul 15 13:45:24 +0000 2020</t>
  </si>
  <si>
    <t>58438208</t>
  </si>
  <si>
    <t>TheButcher1980</t>
  </si>
  <si>
    <t>1131879243724525568</t>
  </si>
  <si>
    <t>1282368104132161536</t>
  </si>
  <si>
    <t>http://pbs.twimg.com/profile_images/1144518929563422720/H2txnt8n_normal.jpg</t>
  </si>
  <si>
    <t>http://twitter.com/JD22271189/statuses/1283397253336649730</t>
  </si>
  <si>
    <t>{"hashtags":[{"text":"BLM","indices":[66,70]}],"symbols":[],"user_mentions":[{"screen_name":"TheButcher1980","name":"Andrew Parker","id":58438208,"id_str":"58438208","indices":[0,15]},{"screen_name":"LewisHamilton","name":"Lewis Hamilton","id":213969309,"id_str":"213969309","indices":[16,30]}],"urls":[]}</t>
  </si>
  <si>
    <t>1283397239638052866</t>
  </si>
  <si>
    <t>GeecheeBoyVell</t>
  </si>
  <si>
    <t>Boycott Viacom Media Networks
Viacom owns:
CBS
Nickelodeon
Comedy Central
MTV
VH1
Spike TV
BET 
CMT
TV Land
Nick at Nite Jr.
Logo
Nicktoons
TeenNick
Channel 5 (UK)
Telegraph (Argentina)
Paramount Channel
I stand with Nick Cannon✊🏾✊🏿✊🏽
❌❌❌❌❌❌❌❌
#BLM #Viacom #TruthHurts</t>
  </si>
  <si>
    <t>Wed Jul 15 13:45:20 +0000 2020</t>
  </si>
  <si>
    <t>3318435629</t>
  </si>
  <si>
    <t>http://pbs.twimg.com/profile_images/1229425649032417280/BpwlTv2y_normal.jpg</t>
  </si>
  <si>
    <t>http://twitter.com/GeecheeBoyVell/statuses/1283397239638052866</t>
  </si>
  <si>
    <t>{"hashtags":[{"text":"BLM","indices":[246,250]},{"text":"Viacom","indices":[251,258]},{"text":"TruthHurts","indices":[259,270]}],"symbols":[],"user_mentions":[],"urls":[]}</t>
  </si>
  <si>
    <t>1283397190489186310</t>
  </si>
  <si>
    <t>BookLadyy7</t>
  </si>
  <si>
    <t>People who abuse other people’s babies need to go tf to jail. It’s so many videos of people abusing babies that aren’t even theirs. 🥺 but y’all rather lock up and downright kill black ppl because the color of their skin. #BLM https://t.co/SU0wSnCNl5</t>
  </si>
  <si>
    <t>Wed Jul 15 13:45:09 +0000 2020</t>
  </si>
  <si>
    <t>1118648242248593408</t>
  </si>
  <si>
    <t>http://pbs.twimg.com/profile_images/1118648372762742785/vxw-50Vj_normal.jpg</t>
  </si>
  <si>
    <t>http://twitter.com/BookLadyy7/statuses/1283397190489186310</t>
  </si>
  <si>
    <t>{"hashtags":[{"text":"BLM","indices":[221,225]}],"symbols":[],"user_mentions":[],"urls":[],"media":[{"id":1283397181567832000,"id_str":"1283397181567832064","indices":[226,249],"media_url":"http://pbs.twimg.com/tweet_video_thumb/Ec-K79kWkAAjJ3F.jpg","media_url_https":"https://pbs.twimg.com/tweet_video_thumb/Ec-K79kWkAAjJ3F.jpg","url":"https://t.co/SU0wSnCNl5","display_url":"pic.twitter.com/SU0wSnCNl5","expanded_url":"https://twitter.com/BookLadyy7/status/1283397190489186310/photo/1","type":"photo","sizes":{"thumb":{"w":150,"h":150,"resize":"crop"},"small":{"w":498,"h":334,"resize":"fit"},"large":{"w":498,"h":334,"resize":"fit"},"medium":{"w":498,"h":334,"resize":"fit"}}}]}</t>
  </si>
  <si>
    <t>1283397189138550784</t>
  </si>
  <si>
    <t>TheAwkwardPearl</t>
  </si>
  <si>
    <t>#BLM #Change I think this is outstanding, powerful and shouts a truth less heard into the ears of those who play deaf; #BlackLivesMatter  
#EdwardColston statue replaced by sculpture of Black Lives Matter protester
https://t.co/dky3CaDC9s</t>
  </si>
  <si>
    <t>Wed Jul 15 13:45:08 +0000 2020</t>
  </si>
  <si>
    <t>201796688</t>
  </si>
  <si>
    <t>http://pbs.twimg.com/profile_images/1197193120682848257/ohYnIdLc_normal.jpg</t>
  </si>
  <si>
    <t>http://twitter.com/TheAwkwardPearl/statuses/1283397189138550784</t>
  </si>
  <si>
    <t>{"hashtags":[{"text":"BLM","indices":[0,4]},{"text":"Change","indices":[5,12]},{"text":"BlackLivesMatter","indices":[119,136]},{"text":"EdwardColston","indices":[139,153]}],"symbols":[],"user_mentions":[],"urls":[{"url":"https://t.co/dky3CaDC9s","expanded_url":"https://www.theguardian.com/world/2020/jul/15/edward-colston-statue-replaced-by-sculpture-of-black-lives-matter-protester?CMP=Share_AndroidApp_Tweet","display_url":"theguardian.com/world/2020/jul…","indices":[216,239]}]}</t>
  </si>
  <si>
    <t>1283397076928180224</t>
  </si>
  <si>
    <t>Comp590</t>
  </si>
  <si>
    <t>@CowgirlAria Kind of ironic how that whole #BLM thing ravaged their stores and now they support them! Glad my daughter quit there cause she sure as hell wouldn't anymore after seeing this!</t>
  </si>
  <si>
    <t>Wed Jul 15 13:44:42 +0000 2020</t>
  </si>
  <si>
    <t>1249871763149697024</t>
  </si>
  <si>
    <t>CowgirlAria</t>
  </si>
  <si>
    <t>2180664793</t>
  </si>
  <si>
    <t>1283379658357198848</t>
  </si>
  <si>
    <t>http://pbs.twimg.com/profile_images/935212083930480640/jDe3YzTa_normal.jpg</t>
  </si>
  <si>
    <t>Arvada CO</t>
  </si>
  <si>
    <t>http://twitter.com/Comp590/statuses/1283397076928180224</t>
  </si>
  <si>
    <t>{"hashtags":[{"text":"BLM","indices":[43,47]}],"symbols":[],"user_mentions":[{"screen_name":"CowgirlAria","name":"Aria🇺🇸","id":1249871763149697000,"id_str":"1249871763149697024","indices":[0,12]}],"urls":[]}</t>
  </si>
  <si>
    <t>1283396996045271040</t>
  </si>
  <si>
    <t>jaygnesh</t>
  </si>
  <si>
    <t>@VVickypalawan you used to drink and u are still alive. #blm</t>
  </si>
  <si>
    <t>Wed Jul 15 13:44:22 +0000 2020</t>
  </si>
  <si>
    <t>2943979579</t>
  </si>
  <si>
    <t>VVickypalawan</t>
  </si>
  <si>
    <t>2411299843</t>
  </si>
  <si>
    <t>1283343996358549505</t>
  </si>
  <si>
    <t>http://pbs.twimg.com/profile_images/1237642208322260992/5yDEI6E2_normal.jpg</t>
  </si>
  <si>
    <t>http://twitter.com/jaygnesh/statuses/1283396996045271040</t>
  </si>
  <si>
    <t>{"hashtags":[{"text":"blm","indices":[56,60]}],"symbols":[],"user_mentions":[{"screen_name":"VVickypalawan","name":"VP🌴","id":2943979579,"id_str":"2943979579","indices":[0,14]}],"urls":[]}</t>
  </si>
  <si>
    <t>1283396937547481088</t>
  </si>
  <si>
    <t>SammMorrison</t>
  </si>
  <si>
    <t>#BLM https://t.co/GibbtH7gMj https://t.co/RjT0C15uFM</t>
  </si>
  <si>
    <t>Wed Jul 15 13:44:08 +0000 2020</t>
  </si>
  <si>
    <t>34566674</t>
  </si>
  <si>
    <t>http://pbs.twimg.com/profile_images/771674910779322370/2oZNGzdK_normal.jpg</t>
  </si>
  <si>
    <t>Southampton</t>
  </si>
  <si>
    <t>http://twitter.com/SammMorrison/statuses/1283396937547481088</t>
  </si>
  <si>
    <t>{"hashtags":[{"text":"BLM","indices":[0,4]}],"symbols":[],"user_mentions":[],"urls":[{"url":"https://t.co/GibbtH7gMj","expanded_url":"https://twitter.com/skynews/status/1283302435419754624","display_url":"twitter.com/skynews/status…","indices":[5,28]}],"media":[{"id":1283396923551035400,"id_str":"1283396923551035397","indices":[29,52],"media_url":"http://pbs.twimg.com/tweet_video_thumb/Ec-Ks8YWsAUsq-i.jpg","media_url_https":"https://pbs.twimg.com/tweet_video_thumb/Ec-Ks8YWsAUsq-i.jpg","url":"https://t.co/RjT0C15uFM","display_url":"pic.twitter.com/RjT0C15uFM","expanded_url":"https://twitter.com/SammMorrison/status/1283396937547481088/photo/1","type":"photo","sizes":{"small":{"w":480,"h":480,"resize":"fit"},"thumb":{"w":150,"h":150,"resize":"crop"},"large":{"w":480,"h":480,"resize":"fit"},"medium":{"w":480,"h":480,"resize":"fit"}}}]}</t>
  </si>
  <si>
    <t>1283396927766302721</t>
  </si>
  <si>
    <t>Blackcreatives5</t>
  </si>
  <si>
    <t>@JAYVERSACE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</si>
  <si>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13:44:06 +0000 2020</t>
  </si>
  <si>
    <t>2922268330</t>
  </si>
  <si>
    <t>JAYVERSACE</t>
  </si>
  <si>
    <t>1272884145228742656</t>
  </si>
  <si>
    <t>1283260124094623745</t>
  </si>
  <si>
    <t>http://pbs.twimg.com/profile_images/1281305210023968769/QkMyEIfi_normal.jpg</t>
  </si>
  <si>
    <t>http://twitter.com/Blackcreatives5/statuses/1283396927766302721</t>
  </si>
  <si>
    <t>{"hashtags":[{"text":"BlackLivesMatter","indices":[266,283]},{"text":"BLM","indices":[285,289]}],"symbols":[],"user_mentions":[{"screen_name":"JAYVERSACE","name":"jay","id":2922268330,"id_str":"2922268330","indices":[0,11]}],"urls":[]}</t>
  </si>
  <si>
    <t>1283396895977738241</t>
  </si>
  <si>
    <t>MoneyMadeFamily</t>
  </si>
  <si>
    <t>Morning Action - 1v1s Later | !tourney | #NEXT #MMF #BLM https://t.co/NZQ1pE0xxe @CallofDuty
@SupStreamers
@ImLiveRT
#SupportSmallStreamers 
#SmallStreamerCommunity
#blackops4 #bo4 #callofduty</t>
  </si>
  <si>
    <t>Wed Jul 15 13:43:59 +0000 2020</t>
  </si>
  <si>
    <t>191645404</t>
  </si>
  <si>
    <t>http://pbs.twimg.com/profile_images/1233039191203864577/ifWkWKzU_normal.jpg</t>
  </si>
  <si>
    <t>http://twitter.com/MoneyMadeFamily/statuses/1283396895977738241</t>
  </si>
  <si>
    <t>{"hashtags":[{"text":"NEXT","indices":[41,46]},{"text":"MMF","indices":[47,51]},{"text":"BLM","indices":[52,56]},{"text":"SupportSmallStreamers","indices":[117,139]},{"text":"SmallStreamerCommunity","indices":[141,164]},{"text":"blackops4","indices":[165,175]},{"text":"bo4","indices":[176,180]},{"text":"callofduty","indices":[181,192]}],"symbols":[],"user_mentions":[{"screen_name":"CallofDuty","name":"Call of Duty","id":290097288,"id_str":"290097288","indices":[81,92]},{"screen_name":"SupStreamers","name":"Support Streamers","id":949558679677947900,"id_str":"949558679677947905","indices":[93,106]},{"screen_name":"ImLiveRT","name":"ImLiveRT","id":857019003826348000,"id_str":"857019003826348032","indices":[107,116]}],"urls":[{"url":"https://t.co/NZQ1pE0xxe","expanded_url":"https://twitch.tv/moneymadefamily","display_url":"twitch.tv/moneymadefamily","indices":[57,80]}]}</t>
  </si>
  <si>
    <t>1283396894316584960</t>
  </si>
  <si>
    <t>aheartkissedbyg</t>
  </si>
  <si>
    <t>BLM SO THAT ALM.#BLM https://t.co/LSrYIByfmx</t>
  </si>
  <si>
    <t>Wed Jul 15 13:43:58 +0000 2020</t>
  </si>
  <si>
    <t>746293897551183872</t>
  </si>
  <si>
    <t>http://pbs.twimg.com/profile_images/1233603953398448130/8cE0jkOE_normal.jpg</t>
  </si>
  <si>
    <t>Melbourne, Australia</t>
  </si>
  <si>
    <t>http://twitter.com/aheartkissedbyg/statuses/1283396894316584960</t>
  </si>
  <si>
    <t>{"hashtags":[{"text":"BLM","indices":[16,20]}],"symbols":[],"user_mentions":[],"urls":[],"media":[{"id":1283396887530233900,"id_str":"1283396887530233856","indices":[21,44],"media_url":"http://pbs.twimg.com/media/Ec-Kq2MU4AAFza7.jpg","media_url_https":"https://pbs.twimg.com/media/Ec-Kq2MU4AAFza7.jpg","url":"https://t.co/LSrYIByfmx","display_url":"pic.twitter.com/LSrYIByfmx","expanded_url":"https://twitter.com/aheartkissedbyg/status/1283396894316584960/photo/1","type":"photo","sizes":{"thumb":{"w":150,"h":150,"resize":"crop"},"large":{"w":2048,"h":1653,"resize":"fit"},"small":{"w":680,"h":549,"resize":"fit"},"medium":{"w":1200,"h":969,"resize":"fit"}}}]}</t>
  </si>
  <si>
    <t>1283396854412124160</t>
  </si>
  <si>
    <t>jeromelamaar1</t>
  </si>
  <si>
    <t>Gains. 
#gay #healthy #body #blm #love #blue #Bronx #newyork #COVID19 https://t.co/52ED3nzyUZ</t>
  </si>
  <si>
    <t>Wed Jul 15 13:43:49 +0000 2020</t>
  </si>
  <si>
    <t>707194276309032960</t>
  </si>
  <si>
    <t>http://pbs.twimg.com/profile_images/1207639897189896192/syX5v0b9_normal.jpg</t>
  </si>
  <si>
    <t>Bronx, NY</t>
  </si>
  <si>
    <t>http://twitter.com/jeromelamaar1/statuses/1283396854412124160</t>
  </si>
  <si>
    <t>{"hashtags":[{"text":"gay","indices":[8,12]},{"text":"healthy","indices":[13,21]},{"text":"body","indices":[22,27]},{"text":"blm","indices":[28,32]},{"text":"love","indices":[33,38]},{"text":"blue","indices":[39,44]},{"text":"Bronx","indices":[45,51]},{"text":"newyork","indices":[52,60]},{"text":"COVID19","indices":[61,69]}],"symbols":[],"user_mentions":[],"urls":[],"media":[{"id":1283396851950063600,"id_str":"1283396851950063616","indices":[70,93],"media_url":"http://pbs.twimg.com/media/Ec-KoxpWkAAqwET.jpg","media_url_https":"https://pbs.twimg.com/media/Ec-KoxpWkAAqwET.jpg","url":"https://t.co/52ED3nzyUZ","display_url":"pic.twitter.com/52ED3nzyUZ","expanded_url":"https://twitter.com/jeromelamaar1/status/1283396854412124160/photo/1","type":"photo","sizes":{"thumb":{"w":150,"h":150,"resize":"crop"},"large":{"w":1639,"h":2048,"resize":"fit"},"small":{"w":544,"h":680,"resize":"fit"},"medium":{"w":960,"h":1200,"resize":"fit"}}}]}</t>
  </si>
  <si>
    <t>1283396839505616901</t>
  </si>
  <si>
    <t>@MAJTOURE @NickCannon #BLM (atmosphere) + #BlackSupremacist #racist #NickCannon = Sorry, not sorry. 
His bullsh*t statement was not an apology.
He can talk all he wants but that doesn't mean I have to listen.</t>
  </si>
  <si>
    <t>Wed Jul 15 13:43:45 +0000 2020</t>
  </si>
  <si>
    <t>45360908</t>
  </si>
  <si>
    <t>MAJTOURE</t>
  </si>
  <si>
    <t>1283384115992178689</t>
  </si>
  <si>
    <t>http://twitter.com/politicritic1/statuses/1283396839505616901</t>
  </si>
  <si>
    <t>{"hashtags":[{"text":"BLM","indices":[22,26]},{"text":"BlackSupremacist","indices":[42,59]},{"text":"racist","indices":[60,67]},{"text":"NickCannon","indices":[68,79]}],"symbols":[],"user_mentions":[{"screen_name":"MAJTOURE","name":"Maj Toure","id":45360908,"id_str":"45360908","indices":[0,9]},{"screen_name":"NickCannon","name":"Nick Cannon","id":19571299,"id_str":"19571299","indices":[10,21]}],"urls":[]}</t>
  </si>
  <si>
    <t>1283396819180032012</t>
  </si>
  <si>
    <t>RLGNOLES1</t>
  </si>
  <si>
    <t>Says alot doesn't it? #MAGA is Wrong #AllLivesMatter #FoxNews #CNN #MSNBC #ESPNFirstTake #Icantbreathe #BLM https://t.co/8EJM0IMJe1</t>
  </si>
  <si>
    <t>Wed Jul 15 13:43:40 +0000 2020</t>
  </si>
  <si>
    <t>52955948</t>
  </si>
  <si>
    <t>http://pbs.twimg.com/profile_images/1305323206/IMG00037-20110105-1954_normal.jpg</t>
  </si>
  <si>
    <t>Tampa, Fl</t>
  </si>
  <si>
    <t>http://twitter.com/RLGNOLES1/statuses/1283396819180032012</t>
  </si>
  <si>
    <t>{"hashtags":[{"text":"MAGA","indices":[22,27]},{"text":"AllLivesMatter","indices":[37,52]},{"text":"FoxNews","indices":[53,61]},{"text":"CNN","indices":[62,66]},{"text":"MSNBC","indices":[67,73]},{"text":"ESPNFirstTake","indices":[74,88]},{"text":"Icantbreathe","indices":[89,102]},{"text":"BLM","indices":[103,107]}],"symbols":[],"user_mentions":[],"urls":[{"url":"https://t.co/8EJM0IMJe1","expanded_url":"https://twitter.com/jreganwilliams/status/1283037129422110722","display_url":"twitter.com/jreganwilliams…","indices":[108,131]}]}</t>
  </si>
  <si>
    <t>1283396817380454406</t>
  </si>
  <si>
    <t>self_govern4us</t>
  </si>
  <si>
    <t>@phillipngay @Adam4d Seems like prejudice to me, since black people in Amerika have no power of the state behind them, something I was taught you needed to be racist. I do agree otherwise. #BLM #StrongCommunitiesMakePoliceObsolete</t>
  </si>
  <si>
    <t>3266403354</t>
  </si>
  <si>
    <t>phillipngay</t>
  </si>
  <si>
    <t>720135296306679808</t>
  </si>
  <si>
    <t>1283112388661829641</t>
  </si>
  <si>
    <t>http://pbs.twimg.com/profile_images/907415034321498112/h0R5AJtQ_normal.jpg</t>
  </si>
  <si>
    <t>Victoria, British Columbia</t>
  </si>
  <si>
    <t>http://twitter.com/self_govern4us/statuses/1283396817380454406</t>
  </si>
  <si>
    <t>{"hashtags":[{"text":"BLM","indices":[189,193]},{"text":"StrongCommunitiesMakePoliceObsolete","indices":[194,230]}],"symbols":[],"user_mentions":[{"screen_name":"phillipngay","name":"Phillip Gay","id":3266403354,"id_str":"3266403354","indices":[0,12]},{"screen_name":"Adam4d","name":"Adam Ford","id":36053632,"id_str":"36053632","indices":[13,20]}],"urls":[]}</t>
  </si>
  <si>
    <t>1283396789304008704</t>
  </si>
  <si>
    <t>SeanPaige</t>
  </si>
  <si>
    <t>Liberals might not like gunsellers . . . but gunsellers love liberals and the lawlessness they sow:  https://t.co/qs9HPibYh0
2020 has been a banner year in the history of gun sales. 
#copolitics #gunrights #2A #DefundThePolice #BLM #antifa #democrats #Gop https://t.co/fdY8DKyZqE</t>
  </si>
  <si>
    <t>Wed Jul 15 13:43:33 +0000 2020</t>
  </si>
  <si>
    <t>74912769</t>
  </si>
  <si>
    <t>http://pbs.twimg.com/profile_images/1179385555844509697/6zRnaeOV_normal.jpg</t>
  </si>
  <si>
    <t>http://twitter.com/SeanPaige/statuses/1283396789304008704</t>
  </si>
  <si>
    <t>{"hashtags":[{"text":"copolitics","indices":[185,196]},{"text":"gunrights","indices":[197,207]},{"text":"2A","indices":[208,211]},{"text":"DefundThePolice","indices":[212,228]},{"text":"BLM","indices":[229,233]},{"text":"antifa","indices":[234,241]},{"text":"democrats","indices":[242,252]},{"text":"Gop","indices":[253,257]}],"symbols":[],"user_mentions":[],"urls":[{"url":"https://t.co/qs9HPibYh0","expanded_url":"https://www.brookings.edu/blog/up-front/2020/07/13/three-million-more-guns-the-spring-2020-spike-in-firearm-sales/","display_url":"brookings.edu/blog/up-front/…","indices":[101,124]}],"media":[{"id":1283396678532436000,"id_str":"1283396678532435969","indices":[258,281],"media_url":"http://pbs.twimg.com/media/Ec-KernXkAEeX5m.jpg","media_url_https":"https://pbs.twimg.com/media/Ec-KernXkAEeX5m.jpg","url":"https://t.co/fdY8DKyZqE","display_url":"pic.twitter.com/fdY8DKyZqE","expanded_url":"https://twitter.com/SeanPaige/status/1283396789304008704/photo/1","type":"photo","sizes":{"thumb":{"w":150,"h":150,"resize":"crop"},"medium":{"w":720,"h":468,"resize":"fit"},"small":{"w":680,"h":442,"resize":"fit"},"large":{"w":720,"h":468,"resize":"fit"}}}]}</t>
  </si>
  <si>
    <t>1283396749592276992</t>
  </si>
  <si>
    <t>6T2Day</t>
  </si>
  <si>
    <t>#BLM = #AntifaDomesticTerrorists = #MarxistSocialistDemocrat = anarchy https://t.co/7GcqBz0QIX</t>
  </si>
  <si>
    <t>Wed Jul 15 13:43:24 +0000 2020</t>
  </si>
  <si>
    <t>1663165885</t>
  </si>
  <si>
    <t>http://pbs.twimg.com/profile_images/1228811023014125568/gpPxa8t1_normal.jpg</t>
  </si>
  <si>
    <t>JAX, FL</t>
  </si>
  <si>
    <t>http://twitter.com/6T2Day/statuses/1283396749592276992</t>
  </si>
  <si>
    <t>{"hashtags":[{"text":"BLM","indices":[0,4]},{"text":"AntifaDomesticTerrorists","indices":[7,32]},{"text":"MarxistSocialistDemocrat","indices":[35,60]}],"symbols":[],"user_mentions":[],"urls":[{"url":"https://t.co/7GcqBz0QIX","expanded_url":"https://twitter.com/murphmom02/status/1283374493210009600","display_url":"twitter.com/murphmom02/sta…","indices":[71,94]}]}</t>
  </si>
  <si>
    <t>1283396710635642880</t>
  </si>
  <si>
    <t>1queenofamerica</t>
  </si>
  <si>
    <t>#blm 
This generation, these young ladies, 
 my children give me hope. https://t.co/ZBZjWdeAol</t>
  </si>
  <si>
    <t>Wed Jul 15 13:43:14 +0000 2020</t>
  </si>
  <si>
    <t>18867126</t>
  </si>
  <si>
    <t>http://pbs.twimg.com/profile_images/753220584507641856/Q7kiz2yB_normal.jpg</t>
  </si>
  <si>
    <t>right where i am</t>
  </si>
  <si>
    <t>http://twitter.com/1queenofamerica/statuses/1283396710635642880</t>
  </si>
  <si>
    <t>{"hashtags":[{"text":"blm","indices":[0,4]}],"symbols":[],"user_mentions":[],"urls":[{"url":"https://t.co/ZBZjWdeAol","expanded_url":"https://twitter.com/reuterspictures/status/1268975877360148481","display_url":"twitter.com/reuterspicture…","indices":[71,94]}]}</t>
  </si>
  <si>
    <t>1283396696463089671</t>
  </si>
  <si>
    <t>FrancaisFarage</t>
  </si>
  <si>
    <t>@MrsBxx69 @SkyNews @adamboultonSKY #BLM https://t.co/LNbBsGbfhM</t>
  </si>
  <si>
    <t>Wed Jul 15 13:43:11 +0000 2020</t>
  </si>
  <si>
    <t>937916252</t>
  </si>
  <si>
    <t>MrsBxx69</t>
  </si>
  <si>
    <t>860485060390252545</t>
  </si>
  <si>
    <t>1283342754081275905</t>
  </si>
  <si>
    <t>http://pbs.twimg.com/profile_images/1254705398109659139/UsXLPF-y_normal.jpg</t>
  </si>
  <si>
    <t xml:space="preserve"> UK</t>
  </si>
  <si>
    <t>http://twitter.com/FrancaisFarage/statuses/1283396696463089671</t>
  </si>
  <si>
    <t>{"hashtags":[{"text":"BLM","indices":[35,39]}],"symbols":[],"user_mentions":[{"screen_name":"MrsBxx69","name":"Ooooosh","id":937916252,"id_str":"937916252","indices":[0,9]},{"screen_name":"SkyNews","name":"SkyNews","id":7587032,"id_str":"7587032","indices":[10,18]},{"screen_name":"adamboultonSKY","name":"Adam Boulton","id":14073022,"id_str":"14073022","indices":[19,34]}],"urls":[],"media":[{"id":1283396688313540600,"id_str":"1283396688313540609","indices":[40,63],"media_url":"http://pbs.twimg.com/tweet_video_thumb/Ec-KfQDXYAE7IrN.jpg","media_url_https":"https://pbs.twimg.com/tweet_video_thumb/Ec-KfQDXYAE7IrN.jpg","url":"https://t.co/LNbBsGbfhM","display_url":"pic.twitter.com/LNbBsGbfhM","expanded_url":"https://twitter.com/FrancaisFarage/status/1283396696463089671/photo/1","type":"photo","sizes":{"small":{"w":320,"h":320,"resize":"fit"},"thumb":{"w":150,"h":150,"resize":"crop"},"medium":{"w":320,"h":320,"resize":"fit"},"large":{"w":320,"h":320,"resize":"fit"}}}]}</t>
  </si>
  <si>
    <t>1283396639558905856</t>
  </si>
  <si>
    <t>dbb1958</t>
  </si>
  <si>
    <t>@realDonaldTrump Blah, blah, blah Don the Con. Same old BS, different day.  Take a nap spanky and do the US a favour and resign. #ImpeachedForLife #DumpTrump #BLM✊🏽</t>
  </si>
  <si>
    <t>Wed Jul 15 13:42:57 +0000 2020</t>
  </si>
  <si>
    <t>2519154372</t>
  </si>
  <si>
    <t>1283373044791160832</t>
  </si>
  <si>
    <t>http://pbs.twimg.com/profile_images/1206398844910686213/UCjgFV2U_normal.jpg</t>
  </si>
  <si>
    <t>http://twitter.com/dbb1958/statuses/1283396639558905856</t>
  </si>
  <si>
    <t>{"hashtags":[{"text":"ImpeachedForLife","indices":[129,146]},{"text":"DumpTrump","indices":[147,157]},{"text":"BLM","indices":[158,162]}],"symbols":[],"user_mentions":[{"screen_name":"realDonaldTrump","name":"Donald J. Trump","id":25073877,"id_str":"25073877","indices":[0,16]}],"urls":[]}</t>
  </si>
  <si>
    <t>1283396639303053314</t>
  </si>
  <si>
    <t>str_wing</t>
  </si>
  <si>
    <t>It's tru tho #BLM https://t.co/Mj3srKsmo2</t>
  </si>
  <si>
    <t>1090284427169710080</t>
  </si>
  <si>
    <t>http://pbs.twimg.com/profile_images/1128217398891429889/ofFEpbg4_normal.png</t>
  </si>
  <si>
    <t>USA o7🇺🇸</t>
  </si>
  <si>
    <t>http://twitter.com/str_wing/statuses/1283396639303053314</t>
  </si>
  <si>
    <t>{"hashtags":[{"text":"BLM","indices":[13,17]}],"symbols":[],"user_mentions":[],"urls":[{"url":"https://t.co/Mj3srKsmo2","expanded_url":"https://twitter.com/maggieNYT/status/1283130420591288324","display_url":"twitter.com/maggieNYT/stat…","indices":[18,41]}]}</t>
  </si>
  <si>
    <t>1283396609003466753</t>
  </si>
  <si>
    <t>ELMONSTRO_FA</t>
  </si>
  <si>
    <t>Peaceful protesters getting arrested before the cop killers ain't that some bullshit #blm #BlackLivesMatter #badcops #copsthatkillinnocentppl #whytheynotarrested #thesystemprotectstheugly  they out and about chilling living like nothing happened 🤦🏿‍♂️</t>
  </si>
  <si>
    <t>Wed Jul 15 13:42:50 +0000 2020</t>
  </si>
  <si>
    <t>92162348</t>
  </si>
  <si>
    <t>http://pbs.twimg.com/profile_images/893538423436443649/-lkAI1Yp_normal.jpg</t>
  </si>
  <si>
    <t>KEEP IT MOVING!!!!! 🇵🇷🇩🇴</t>
  </si>
  <si>
    <t>http://twitter.com/ELMONSTRO_FA/statuses/1283396609003466753</t>
  </si>
  <si>
    <t>{"hashtags":[{"text":"blm","indices":[85,89]},{"text":"BlackLivesMatter","indices":[90,107]},{"text":"badcops","indices":[108,116]},{"text":"copsthatkillinnocentppl","indices":[117,141]},{"text":"whytheynotarrested","indices":[142,161]},{"text":"thesystemprotectstheugly","indices":[162,187]}],"symbols":[],"user_mentions":[],"urls":[]}</t>
  </si>
  <si>
    <t>1283396546025971712</t>
  </si>
  <si>
    <t>kingb919</t>
  </si>
  <si>
    <t>It just so happens that BLACK people are killed, arrested, unlawfully searched/detained at alarming rates as compared to our white counterparts.   #DefundThePolice #BLM</t>
  </si>
  <si>
    <t>Wed Jul 15 13:42:35 +0000 2020</t>
  </si>
  <si>
    <t>50764646</t>
  </si>
  <si>
    <t>1283396447686275073</t>
  </si>
  <si>
    <t>http://pbs.twimg.com/profile_images/1268355029347577856/BmYYuy2O_normal.jpg</t>
  </si>
  <si>
    <t>http://twitter.com/kingb919/statuses/1283396546025971712</t>
  </si>
  <si>
    <t>{"hashtags":[{"text":"DefundThePolice","indices":[147,163]},{"text":"BLM","indices":[164,168]}],"symbols":[],"user_mentions":[],"urls":[]}</t>
  </si>
  <si>
    <t>1283396540694921217</t>
  </si>
  <si>
    <t>alexanmic</t>
  </si>
  <si>
    <t>#blm Accusé de «suprémacisme blanc», un conservateur du #Musée d'art moderne de San Francisco démissionne https://t.co/wpzZ6t7AnR</t>
  </si>
  <si>
    <t>Wed Jul 15 13:42:34 +0000 2020</t>
  </si>
  <si>
    <t>26217286</t>
  </si>
  <si>
    <t>http://pbs.twimg.com/profile_images/521798542885535744/-oFa4PJr_normal.jpeg</t>
  </si>
  <si>
    <t>http://twitter.com/alexanmic/statuses/1283396540694921217</t>
  </si>
  <si>
    <t>{"hashtags":[{"text":"blm","indices":[0,4]},{"text":"Musée","indices":[56,62]}],"symbols":[],"user_mentions":[],"urls":[{"url":"https://t.co/wpzZ6t7AnR","expanded_url":"http://www.lefigaro.fr/culture/accuse-de-supremacisme-blanc-un-conservateur-du-musee-d-art-moderne-de-san-francisco-demissionne-20200715","display_url":"lefigaro.fr/culture/accuse…","indices":[106,129]}]}</t>
  </si>
  <si>
    <t>1283396533464043520</t>
  </si>
  <si>
    <t>@uknodanii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</si>
  <si>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13:42:32 +0000 2020</t>
  </si>
  <si>
    <t>1131893377253937152</t>
  </si>
  <si>
    <t>uknodanii</t>
  </si>
  <si>
    <t>1283069470446157827</t>
  </si>
  <si>
    <t>http://twitter.com/Blackcreatives5/statuses/1283396533464043520</t>
  </si>
  <si>
    <t>{"hashtags":[{"text":"BlackLivesMatter","indices":[265,282]},{"text":"BLM","indices":[284,288]}],"symbols":[],"user_mentions":[{"screen_name":"uknodanii","name":"❥ᴍiɴɢ","id":1131893377253937200,"id_str":"1131893377253937152","indices":[0,10]}],"urls":[]}</t>
  </si>
  <si>
    <t>1283396491894296577</t>
  </si>
  <si>
    <t>JohnPCBiggs</t>
  </si>
  <si>
    <t>Terrorism Statues of #burnlootmurder #BLM
#BristolTerrorists 
Owned by #HAMAS 
Have taken over!
Magically Bristol council knew Nothing. 
It's Illegal!
https://t.co/azRhgCA3O2 https://t.co/qKv5dlT0OC</t>
  </si>
  <si>
    <t>Wed Jul 15 13:42:22 +0000 2020</t>
  </si>
  <si>
    <t>28037002</t>
  </si>
  <si>
    <t>http://pbs.twimg.com/profile_images/1200007983771590657/jh4teMlf_normal.jpg</t>
  </si>
  <si>
    <t>Planet Earth,  West Country UK</t>
  </si>
  <si>
    <t>http://twitter.com/JohnPCBiggs/statuses/1283396491894296577</t>
  </si>
  <si>
    <t>{"hashtags":[{"text":"burnlootmurder","indices":[21,36]},{"text":"BLM","indices":[37,41]},{"text":"BristolTerrorists","indices":[42,60]},{"text":"HAMAS","indices":[71,77]}],"symbols":[],"user_mentions":[],"urls":[{"url":"https://t.co/azRhgCA3O2","expanded_url":"https://youtu.be/hVtAjZ0MztQ","display_url":"youtu.be/hVtAjZ0MztQ","indices":[155,178]}],"media":[{"id":1283396489893552000,"id_str":"1283396489893552128","indices":[179,202],"media_url":"http://pbs.twimg.com/media/Ec-KTs4WoAA2MWG.jpg","media_url_https":"https://pbs.twimg.com/media/Ec-KTs4WoAA2MWG.jpg","url":"https://t.co/qKv5dlT0OC","display_url":"pic.twitter.com/qKv5dlT0OC","expanded_url":"https://twitter.com/JohnPCBiggs/status/1283396491894296577/photo/1","type":"photo","sizes":{"thumb":{"w":150,"h":150,"resize":"crop"},"small":{"w":395,"h":454,"resize":"fit"},"large":{"w":395,"h":454,"resize":"fit"},"medium":{"w":395,"h":454,"resize":"fit"}}}]}</t>
  </si>
  <si>
    <t>1283396477239386117</t>
  </si>
  <si>
    <t>MaximillianFoxx</t>
  </si>
  <si>
    <t>@TomTurn87494531 @ghostwolfman @jsolomonReports @kfc also supported #BLM this week. So far it looks like @PopeyesChicken is the place to go!</t>
  </si>
  <si>
    <t>Wed Jul 15 13:42:19 +0000 2020</t>
  </si>
  <si>
    <t>3951558381</t>
  </si>
  <si>
    <t>TomTurn87494531</t>
  </si>
  <si>
    <t>37019973</t>
  </si>
  <si>
    <t>1283395609714720769</t>
  </si>
  <si>
    <t>http://pbs.twimg.com/profile_images/549679664348676097/Lr8_qdkj_normal.jpeg</t>
  </si>
  <si>
    <t>http://twitter.com/MaximillianFoxx/statuses/1283396477239386117</t>
  </si>
  <si>
    <t>{"hashtags":[{"text":"BLM","indices":[68,72]}],"symbols":[],"user_mentions":[{"screen_name":"TomTurn87494531","name":"Tom Turner","id":3951558381,"id_str":"3951558381","indices":[0,16]},{"screen_name":"ghostwolfman","name":"ghostwolfman","id":303275428,"id_str":"303275428","indices":[17,30]},{"screen_name":"jsolomonReports","name":"John Solomon","id":523248016,"id_str":"523248016","indices":[31,47]},{"screen_name":"kfc","name":"KFC","id":15392391,"id_str":"15392391","indices":[48,52]},{"screen_name":"PopeyesChicken","name":"Popeyes Chicken","id":14757934,"id_str":"14757934","indices":[105,120]}],"urls":[]}</t>
  </si>
  <si>
    <t>1283396362609012736</t>
  </si>
  <si>
    <t>FibonacciNature</t>
  </si>
  <si>
    <t>@based_belgium Does this count as #HateSpeech? 
Do @BristolCouncil see where their #BLM pandering leads?
THIS is what self-respecting ppl think:
https://t.co/oY8wRG8RFw</t>
  </si>
  <si>
    <t>Wed Jul 15 13:41:51 +0000 2020</t>
  </si>
  <si>
    <t>1273377514451320832</t>
  </si>
  <si>
    <t>based_belgium</t>
  </si>
  <si>
    <t>199320876</t>
  </si>
  <si>
    <t>1283164349008420865</t>
  </si>
  <si>
    <t>http://pbs.twimg.com/profile_images/1254396373157531649/aOYsTKpI_normal.jpg</t>
  </si>
  <si>
    <t>http://twitter.com/FibonacciNature/statuses/1283396362609012736</t>
  </si>
  <si>
    <t>{"hashtags":[{"text":"HateSpeech","indices":[34,45]},{"text":"BLM","indices":[83,87]}],"symbols":[],"user_mentions":[{"screen_name":"based_belgium","name":"Based Belgium 🇧🇪","id":1273377514451320800,"id_str":"1273377514451320832","indices":[0,14]},{"screen_name":"BristolCouncil","name":"Bristol City Council","id":22908049,"id_str":"22908049","indices":[51,66]}],"urls":[{"url":"https://t.co/oY8wRG8RFw","expanded_url":"https://youtu.be/5ZrgrbUNxzk","display_url":"youtu.be/5ZrgrbUNxzk","indices":[146,169]}]}</t>
  </si>
  <si>
    <t>1283396282950852609</t>
  </si>
  <si>
    <t>wandererislost</t>
  </si>
  <si>
    <t>How the fuck is all the world remaining silent? How is this any different than #BLM ? 
Innocent people are being killed.
Be their voices before it's too late.
#StopExecutionsInIran 
#اعدام_نکنید</t>
  </si>
  <si>
    <t>Wed Jul 15 13:41:32 +0000 2020</t>
  </si>
  <si>
    <t>861482714230382593</t>
  </si>
  <si>
    <t>http://pbs.twimg.com/profile_images/1283328185099325440/FLFUaztn_normal.jpg</t>
  </si>
  <si>
    <t>http://twitter.com/wandererislost/statuses/1283396282950852609</t>
  </si>
  <si>
    <t>{"hashtags":[{"text":"BLM","indices":[79,83]},{"text":"StopExecutionsInIran","indices":[159,180]},{"text":"اعدام_نکنید","indices":[182,194]}],"symbols":[],"user_mentions":[],"urls":[]}</t>
  </si>
  <si>
    <t>1283396194052513792</t>
  </si>
  <si>
    <t>MCW_CHCR</t>
  </si>
  <si>
    <t>Thank you @HumaFaridMD for the powerful commentary: "The 'Shame And Rage' Of Being A Minority In America Kept Me Silent. Not Anymore" https://t.co/AfgY6YAkQY via @cogwbur. @natlwc4bl #meded #wc4bl #MedTwitter #BLM #whitecoatsforblacklives #equity #EndRacismNow #StructuralRacism</t>
  </si>
  <si>
    <t>Wed Jul 15 13:41:11 +0000 2020</t>
  </si>
  <si>
    <t>1127934577710903296</t>
  </si>
  <si>
    <t>http://pbs.twimg.com/profile_images/1128333645448732678/VHR_a_OX_normal.png</t>
  </si>
  <si>
    <t>Milwaukee, WI</t>
  </si>
  <si>
    <t>http://twitter.com/MCW_CHCR/statuses/1283396194052513792</t>
  </si>
  <si>
    <t>{"hashtags":[{"text":"meded","indices":[183,189]},{"text":"wc4bl","indices":[190,196]},{"text":"MedTwitter","indices":[197,208]},{"text":"BLM","indices":[209,213]},{"text":"whitecoatsforblacklives","indices":[214,238]},{"text":"equity","indices":[239,246]},{"text":"EndRacismNow","indices":[247,260]},{"text":"StructuralRacism","indices":[261,278]}],"symbols":[],"user_mentions":[{"screen_name":"HumaFaridMD","name":"Huma Farid","id":1102997899863035900,"id_str":"1102997899863035904","indices":[10,22]},{"screen_name":"cogwbur","name":"Cognoscenti","id":634877232,"id_str":"634877232","indices":[162,170]},{"screen_name":"natlwc4bl","name":"#wc4bl","id":2962757247,"id_str":"2962757247","indices":[172,182]}],"urls":[{"url":"https://t.co/AfgY6YAkQY","expanded_url":"https://wbur.fm/2Zl3Rxv","display_url":"wbur.fm/2Zl3Rxv","indices":[134,157]}]}</t>
  </si>
  <si>
    <t>1283396192504696832</t>
  </si>
  <si>
    <t>GreyOwl3</t>
  </si>
  <si>
    <t>#BLM I think not for that bunchvof cowards https://t.co/j2RoI7vcvo</t>
  </si>
  <si>
    <t>531006978</t>
  </si>
  <si>
    <t>http://pbs.twimg.com/profile_images/953831725074821120/V2HctqC3_normal.jpg</t>
  </si>
  <si>
    <t>http://twitter.com/GreyOwl3/statuses/1283396192504696832</t>
  </si>
  <si>
    <t>{"hashtags":[{"text":"BLM","indices":[0,4]}],"symbols":[],"user_mentions":[],"urls":[{"url":"https://t.co/j2RoI7vcvo","expanded_url":"https://twitter.com/Beth_Alize/status/1283297794208395265","display_url":"twitter.com/Beth_Alize/sta…","indices":[43,66]}]}</t>
  </si>
  <si>
    <t>1283396181364822019</t>
  </si>
  <si>
    <t>BadBrownBadger1</t>
  </si>
  <si>
    <t>Where's Hawk Newsome &amp;amp; #BLM? I guess burning down minority neighborhoods &amp;amp; honoring criminals are what's truly important to them, not innocent blk lives...
https://t.co/H8uvHoIacl</t>
  </si>
  <si>
    <t>Wed Jul 15 13:41:08 +0000 2020</t>
  </si>
  <si>
    <t>1138110329831997442</t>
  </si>
  <si>
    <t>http://pbs.twimg.com/profile_images/1272335469712478211/r6zEQcvf_normal.jpg</t>
  </si>
  <si>
    <t>http://twitter.com/BadBrownBadger1/statuses/1283396181364822019</t>
  </si>
  <si>
    <t>{"hashtags":[{"text":"BLM","indices":[27,31]}],"symbols":[],"user_mentions":[],"urls":[{"url":"https://t.co/H8uvHoIacl","expanded_url":"https://nypost.com/2020/07/13/grandma-of-fatally-shot-nyc-baby-has-message-for-killers/","display_url":"nypost.com/2020/07/13/gra…","indices":[165,188]}]}</t>
  </si>
  <si>
    <t>1283396168593092608</t>
  </si>
  <si>
    <t>Tracey43313341</t>
  </si>
  <si>
    <t>@theangiestanton It's true. 
Ask @kanyewest he know #BLM read #SaulAulinsky 
#Obama playbook #Killary sings #MargaretSanger praise 
#demonrats are the racists and black people have been played. 
Melinda and #gatesofhell want to vaccinate black people first. Better you follow that shit up too. https://t.co/XKBHq0HIdg</t>
  </si>
  <si>
    <t>Wed Jul 15 13:41:05 +0000 2020</t>
  </si>
  <si>
    <t>332590264</t>
  </si>
  <si>
    <t>theangiestanton</t>
  </si>
  <si>
    <t>1247859489581170688</t>
  </si>
  <si>
    <t>1283284012895789058</t>
  </si>
  <si>
    <t>http://pbs.twimg.com/profile_images/1247860018860392460/7d3eg-d1_normal.jpg</t>
  </si>
  <si>
    <t>Zambia</t>
  </si>
  <si>
    <t>http://twitter.com/Tracey43313341/statuses/1283396168593092608</t>
  </si>
  <si>
    <t>{"hashtags":[{"text":"BLM","indices":[52,56]},{"text":"SaulAulinsky","indices":[62,75]},{"text":"Obama","indices":[77,83]},{"text":"Killary","indices":[93,101]},{"text":"MargaretSanger","indices":[108,123]},{"text":"demonrats","indices":[132,142]},{"text":"gatesofhell","indices":[207,219]}],"symbols":[],"user_mentions":[{"screen_name":"theangiestanton","name":"Angela Stanton King 🇺🇸","id":332590264,"id_str":"332590264","indices":[0,16]},{"screen_name":"kanyewest","name":"ye","id":169686021,"id_str":"169686021","indices":[33,43]}],"urls":[],"media":[{"id":1283396165690626000,"id_str":"1283396165690626050","indices":[294,317],"media_url":"http://pbs.twimg.com/media/Ec-KA1IWkAIYd1s.jpg","media_url_https":"https://pbs.twimg.com/media/Ec-KA1IWkAIYd1s.jpg","url":"https://t.co/XKBHq0HIdg","display_url":"pic.twitter.com/XKBHq0HIdg","expanded_url":"https://twitter.com/Tracey43313341/status/1283396168593092608/photo/1","type":"photo","sizes":{"thumb":{"w":150,"h":150,"resize":"crop"},"medium":{"w":851,"h":640,"resize":"fit"},"small":{"w":680,"h":511,"resize":"fit"},"large":{"w":851,"h":640,"resize":"fit"}}}]}</t>
  </si>
  <si>
    <t>1283396167053668352</t>
  </si>
  <si>
    <t>@bopinion We shouldn't silence diverse voices. Biden should have more debates scheduled against Trump.
#youaintblack #biden #blm</t>
  </si>
  <si>
    <t>227682918</t>
  </si>
  <si>
    <t>bopinion</t>
  </si>
  <si>
    <t>1283087866516647938</t>
  </si>
  <si>
    <t>http://twitter.com/DanielMDavidson/statuses/1283396167053668352</t>
  </si>
  <si>
    <t>{"hashtags":[{"text":"youaintblack","indices":[104,117]},{"text":"biden","indices":[118,124]},{"text":"blm","indices":[125,129]}],"symbols":[],"user_mentions":[{"screen_name":"bopinion","name":"Bloomberg Opinion","id":227682918,"id_str":"227682918","indices":[0,9]}],"urls":[]}</t>
  </si>
  <si>
    <t>1283396139765706753</t>
  </si>
  <si>
    <t>OligarchyDC</t>
  </si>
  <si>
    <t>They #criminalize our #civilrights to #protest. What #message does that send? It sends the message that they don’t see us as #citizens. That they don’t see us as #human. #oligarchydc #87felonies #like #comment #follow #kentucky #antiblack #racist #WhiteSupremacy #BLM #Resist https://t.co/lKAcwereHU</t>
  </si>
  <si>
    <t>Wed Jul 15 13:40:58 +0000 2020</t>
  </si>
  <si>
    <t>1273633684025937920</t>
  </si>
  <si>
    <t>http://pbs.twimg.com/profile_images/1273637583298453505/c96UPuFi_normal.jpg</t>
  </si>
  <si>
    <t>http://twitter.com/OligarchyDC/statuses/1283396139765706753</t>
  </si>
  <si>
    <t>{"hashtags":[{"text":"criminalize","indices":[5,17]},{"text":"civilrights","indices":[22,34]},{"text":"protest","indices":[38,46]},{"text":"message","indices":[53,61]},{"text":"citizens","indices":[125,134]},{"text":"human","indices":[162,168]},{"text":"oligarchydc","indices":[170,182]},{"text":"87felonies","indices":[183,194]},{"text":"like","indices":[195,200]},{"text":"comment","indices":[201,209]},{"text":"follow","indices":[210,217]},{"text":"kentucky","indices":[218,227]},{"text":"antiblack","indices":[228,238]},{"text":"racist","indices":[239,246]},{"text":"WhiteSupremacy","indices":[247,262]},{"text":"BLM","indices":[263,267]},{"text":"Resist","indices":[268,275]}],"symbols":[],"user_mentions":[],"urls":[{"url":"https://t.co/lKAcwereHU","expanded_url":"https://twitter.com/washingtonpost/status/1283355467205443584","display_url":"twitter.com/washingtonpost…","indices":[276,299]}]}</t>
  </si>
  <si>
    <t>1283396056202584065</t>
  </si>
  <si>
    <t>Righetconsult</t>
  </si>
  <si>
    <t>Geopolitica economica: gli Stati Uniti stanno commettendo suicidio: https://t.co/JHG0jA5O1I
Il crescente isolamento politico e commerciale americano, il Coronavirus, Black Lives Matter e la decadenza militare USA.
#geopolitica #USA #dollaro #coronavirus  #BlackLivesMatter #BLM https://t.co/2C09aFIlbz</t>
  </si>
  <si>
    <t>Wed Jul 15 13:40:38 +0000 2020</t>
  </si>
  <si>
    <t>2714563112</t>
  </si>
  <si>
    <t>http://pbs.twimg.com/profile_images/497390078520332288/Nna2sprZ_normal.jpeg</t>
  </si>
  <si>
    <t>Lugano - Switzerland</t>
  </si>
  <si>
    <t>http://twitter.com/Righetconsult/statuses/1283396056202584065</t>
  </si>
  <si>
    <t>{"hashtags":[{"text":"geopolitica","indices":[214,226]},{"text":"USA","indices":[227,231]},{"text":"dollaro","indices":[232,240]},{"text":"coronavirus","indices":[241,253]},{"text":"BlackLivesMatter","indices":[255,272]},{"text":"BLM","indices":[273,277]}],"symbols":[],"user_mentions":[],"urls":[{"url":"https://t.co/JHG0jA5O1I","expanded_url":"https://bit.ly/geopolitica-economica-stati-uniti","display_url":"bit.ly/geopolitica-ec…","indices":[68,91]}],"media":[{"id":1283395916389593000,"id_str":"1283395916389593088","indices":[278,301],"media_url":"http://pbs.twimg.com/media/Ec-JyUaWsAA8VeN.jpg","media_url_https":"https://pbs.twimg.com/media/Ec-JyUaWsAA8VeN.jpg","url":"https://t.co/2C09aFIlbz","display_url":"pic.twitter.com/2C09aFIlbz","expanded_url":"https://twitter.com/Righetconsult/status/1283396056202584065/photo/1","type":"photo","sizes":{"small":{"w":680,"h":454,"resize":"fit"},"thumb":{"w":150,"h":150,"resize":"crop"},"medium":{"w":1200,"h":801,"resize":"fit"},"large":{"w":1280,"h":854,"resize":"fit"}}}]}</t>
  </si>
  <si>
    <t>1283396016084066305</t>
  </si>
  <si>
    <t>billions of corporate $ is being thrown at #blm. Apple, Amazon, Microsoft &amp;amp; Nike are just a few of the big corporations that are treating riots+murder by BLM like the 2nd coming of the Boys &amp;amp; Girls Club of America. It’s sick/appeasement &amp;amp;no better than those who supported Nazis</t>
  </si>
  <si>
    <t>Wed Jul 15 13:40:29 +0000 2020</t>
  </si>
  <si>
    <t>http://twitter.com/sherilucia/statuses/1283396016084066305</t>
  </si>
  <si>
    <t>{"hashtags":[{"text":"blm","indices":[43,47]}],"symbols":[],"user_mentions":[],"urls":[]}</t>
  </si>
  <si>
    <t>1283396009490558982</t>
  </si>
  <si>
    <t>TheBoltUpright</t>
  </si>
  <si>
    <t>Racist Church Goers Harass Black Woman 
https://t.co/AVUbMKWVg1 
#blm</t>
  </si>
  <si>
    <t>Wed Jul 15 13:40:27 +0000 2020</t>
  </si>
  <si>
    <t>209311997</t>
  </si>
  <si>
    <t>http://pbs.twimg.com/profile_images/2499092738/h03jb5cpmy9spg5rxep3_normal.jpeg</t>
  </si>
  <si>
    <t xml:space="preserve"> 🌴  🗿🌴    🌛</t>
  </si>
  <si>
    <t>http://twitter.com/TheBoltUpright/statuses/1283396009490558982</t>
  </si>
  <si>
    <t>{"hashtags":[{"text":"blm","indices":[65,69]}],"symbols":[],"user_mentions":[],"urls":[{"url":"https://t.co/AVUbMKWVg1","expanded_url":"https://youtu.be/oJnPX901Cec","display_url":"youtu.be/oJnPX901Cec","indices":[40,63]}]}</t>
  </si>
  <si>
    <t>1283395996014333952</t>
  </si>
  <si>
    <t>Athenia19304322</t>
  </si>
  <si>
    <t>One is a symbol of hate and oppression.
The other is a 'symbol of empowerment, equality and justice'
Both involve the right arm being raised equal to or above your head.
Can you spot the difference.
(Hint: the fist is closed on one)
#BlackLivesMatter 
#History 
#BlackPower 
#BLM https://t.co/viOENFqmwV</t>
  </si>
  <si>
    <t>Wed Jul 15 13:40:24 +0000 2020</t>
  </si>
  <si>
    <t>1265909802858938369</t>
  </si>
  <si>
    <t>http://pbs.twimg.com/profile_images/1265909989916520448/HT39oazZ_normal.jpg</t>
  </si>
  <si>
    <t>http://twitter.com/Athenia19304322/statuses/1283395996014333952</t>
  </si>
  <si>
    <t>{"hashtags":[{"text":"BlackLivesMatter","indices":[233,250]},{"text":"History","indices":[252,260]},{"text":"BlackPower","indices":[262,273]},{"text":"BLM","indices":[275,279]}],"symbols":[],"user_mentions":[],"urls":[],"media":[{"id":1283395989991284700,"id_str":"1283395989991284737","indices":[280,303],"media_url":"http://pbs.twimg.com/media/Ec-J2mmXYAEk3eg.jpg","media_url_https":"https://pbs.twimg.com/media/Ec-J2mmXYAEk3eg.jpg","url":"https://t.co/viOENFqmwV","display_url":"pic.twitter.com/viOENFqmwV","expanded_url":"https://twitter.com/Athenia19304322/status/1283395996014333952/photo/1","type":"photo","sizes":{"thumb":{"w":150,"h":150,"resize":"crop"},"large":{"w":602,"h":379,"resize":"fit"},"small":{"w":602,"h":379,"resize":"fit"},"medium":{"w":602,"h":379,"resize":"fit"}}}]}</t>
  </si>
  <si>
    <t>1283395965479788547</t>
  </si>
  <si>
    <t>@Judith_Nugget @PhilipRucker ALL #media have a chance to change the narrative during #BLM and #COVID19. I suggest a 1 week media blackout of ALL Trump communication. Maybe then he'd treat the American people/media with respect. I don't believe it's in the #Constitution that you HAVE TO cover the president!!!</t>
  </si>
  <si>
    <t>Wed Jul 15 13:40:17 +0000 2020</t>
  </si>
  <si>
    <t>813039659458576384</t>
  </si>
  <si>
    <t>Judith_Nugget</t>
  </si>
  <si>
    <t>1283391103794688000</t>
  </si>
  <si>
    <t>http://twitter.com/detwings48/statuses/1283395965479788547</t>
  </si>
  <si>
    <t>{"hashtags":[{"text":"media","indices":[33,39]},{"text":"BLM","indices":[85,89]},{"text":"COVID19","indices":[94,102]},{"text":"Constitution","indices":[256,269]}],"symbols":[],"user_mentions":[{"screen_name":"Judith_Nugget","name":"Judith #Resist #BlueWave 🇨🇦🇺🇸","id":813039659458576400,"id_str":"813039659458576384","indices":[0,14]},{"screen_name":"PhilipRucker","name":"Philip Rucker","id":59331128,"id_str":"59331128","indices":[15,28]}],"urls":[]}</t>
  </si>
  <si>
    <t>1283395931283628034</t>
  </si>
  <si>
    <t>TomGood83168178</t>
  </si>
  <si>
    <t>@realDonaldTrump @nytimes Right on sir! They can not let an outsider or Independent thinker look good. #BLM! Millions ofoffshored jobs and #workingclass federal #taxRevenue has gone into their personal offshored accounts. #Q4U Anyone in you're family have a offshore #ShellCompany or offshore accounts?</t>
  </si>
  <si>
    <t>Wed Jul 15 13:40:09 +0000 2020</t>
  </si>
  <si>
    <t>1176518513596489736</t>
  </si>
  <si>
    <t>http://pbs.twimg.com/profile_images/1280507526468055043/1IsM4Om2_normal.jpg</t>
  </si>
  <si>
    <t>Detroit</t>
  </si>
  <si>
    <t>http://twitter.com/TomGood83168178/statuses/1283395931283628034</t>
  </si>
  <si>
    <t>{"hashtags":[{"text":"BLM","indices":[103,107]},{"text":"workingclass","indices":[139,152]},{"text":"taxRevenue","indices":[161,172]},{"text":"Q4U","indices":[222,226]},{"text":"ShellCompany","indices":[267,280]}],"symbols":[],"user_mentions":[{"screen_name":"realDonaldTrump","name":"Donald J. Trump","id":25073877,"id_str":"25073877","indices":[0,16]},{"screen_name":"nytimes","name":"The New York Times","id":807095,"id_str":"807095","indices":[17,25]}],"urls":[]}</t>
  </si>
  <si>
    <t>1283395891429171203</t>
  </si>
  <si>
    <t>MeghettiB</t>
  </si>
  <si>
    <t>... also is no one going to talk about how there were 30,000 people at the blm protest in #Brisbane but an 1/8 of that support for the refugees at kp.... do #blm to the people of Brisbane, or was that just a cute photo op for everyone...</t>
  </si>
  <si>
    <t>Wed Jul 15 13:39:59 +0000 2020</t>
  </si>
  <si>
    <t>1146021449653575680</t>
  </si>
  <si>
    <t>http://pbs.twimg.com/profile_images/1146021577198149632/j1KlBkCc_normal.jpg</t>
  </si>
  <si>
    <t>Brisbane, Queensland</t>
  </si>
  <si>
    <t>http://twitter.com/MeghettiB/statuses/1283395891429171203</t>
  </si>
  <si>
    <t>{"hashtags":[{"text":"Brisbane","indices":[90,99]},{"text":"blm","indices":[157,161]}],"symbols":[],"user_mentions":[],"urls":[]}</t>
  </si>
  <si>
    <t>1283395876120076291</t>
  </si>
  <si>
    <t>Stoniiwinter</t>
  </si>
  <si>
    <t>@MTV &amp;amp; @ViacomCBS Looks like you fucked up big time...#BoycottViacom cancel cable subscriptions while your at it 6 media giants own everything... let’s cancel everything.!#BLM we will no longer be silent and they hate it. https://t.co/CCEjnBrWv3</t>
  </si>
  <si>
    <t>Wed Jul 15 13:39:55 +0000 2020</t>
  </si>
  <si>
    <t>2367911</t>
  </si>
  <si>
    <t>MTV</t>
  </si>
  <si>
    <t>333147290</t>
  </si>
  <si>
    <t>http://pbs.twimg.com/profile_images/1283399549353185280/9K3OuQqV_normal.jpg</t>
  </si>
  <si>
    <t>Boston MA</t>
  </si>
  <si>
    <t>http://twitter.com/Stoniiwinter/statuses/1283395876120076291</t>
  </si>
  <si>
    <t>{"hashtags":[{"text":"BoycottViacom","indices":[58,72]},{"text":"BLM","indices":[175,179]}],"symbols":[],"user_mentions":[{"screen_name":"MTV","name":"MTV","id":2367911,"id_str":"2367911","indices":[0,4]},{"screen_name":"ViacomCBS","name":"ViacomCBS","id":19034788,"id_str":"19034788","indices":[11,21]}],"urls":[],"media":[{"id":1283395870105440300,"id_str":"1283395870105440256","indices":[226,249],"media_url":"http://pbs.twimg.com/tweet_video_thumb/Ec-Jvn_WkAAggA1.jpg","media_url_https":"https://pbs.twimg.com/tweet_video_thumb/Ec-Jvn_WkAAggA1.jpg","url":"https://t.co/CCEjnBrWv3","display_url":"pic.twitter.com/CCEjnBrWv3","expanded_url":"https://twitter.com/Stoniiwinter/status/1283395876120076291/photo/1","type":"photo","sizes":{"thumb":{"w":150,"h":150,"resize":"crop"},"large":{"w":498,"h":300,"resize":"fit"},"small":{"w":498,"h":300,"resize":"fit"},"medium":{"w":498,"h":300,"resize":"fit"}}}]}</t>
  </si>
  <si>
    <t>1283395875813896193</t>
  </si>
  <si>
    <t>getwreckedxxx</t>
  </si>
  <si>
    <t>Putting this back up , Twitter took it down  .. it is never okay to make racist jokes what so ever this is sick 💔  #RecklessTrump #coronavirus #Reliance #kpoppredictions #KpopGen2 #blm #NoJusticeNoPeace #kpopstans #RacistInChief #racist #BlackLivesMatter #help #dox #kpop https://t.co/uTBqW5bKHv</t>
  </si>
  <si>
    <t>1148856874957246465</t>
  </si>
  <si>
    <t>http://pbs.twimg.com/profile_images/1148856946746941440/XqUne3u0_normal.jpg</t>
  </si>
  <si>
    <t>http://twitter.com/getwreckedxxx/statuses/1283395875813896193</t>
  </si>
  <si>
    <t>{"hashtags":[{"text":"RecklessTrump","indices":[115,129]},{"text":"coronavirus","indices":[130,142]},{"text":"Reliance","indices":[143,152]},{"text":"kpoppredictions","indices":[153,169]},{"text":"KpopGen2","indices":[170,179]},{"text":"blm","indices":[180,184]},{"text":"NoJusticeNoPeace","indices":[185,202]},{"text":"kpopstans","indices":[203,213]},{"text":"RacistInChief","indices":[214,228]},{"text":"racist","indices":[229,236]},{"text":"BlackLivesMatter","indices":[237,254]},{"text":"help","indices":[255,260]},{"text":"dox","indices":[261,265]},{"text":"kpop","indices":[266,271]}],"symbols":[],"user_mentions":[],"urls":[],"media":[{"id":1283395868268408800,"id_str":"1283395868268408838","indices":[272,295],"media_url":"http://pbs.twimg.com/media/Ec-JvhJXsAYuKAP.jpg","media_url_https":"https://pbs.twimg.com/media/Ec-JvhJXsAYuKAP.jpg","url":"https://t.co/uTBqW5bKHv","display_url":"pic.twitter.com/uTBqW5bKHv","expanded_url":"https://twitter.com/getwreckedxxx/status/1283395875813896193/photo/1","type":"photo","sizes":{"thumb":{"w":150,"h":150,"resize":"crop"},"small":{"w":383,"h":680,"resize":"fit"},"medium":{"w":675,"h":1200,"resize":"fit"},"large":{"w":1152,"h":2048,"resize":"fit"}}}]}</t>
  </si>
  <si>
    <t>1283395875679633408</t>
  </si>
  <si>
    <t>XcIonney</t>
  </si>
  <si>
    <t>Where in the hell is @YourAnonNews ? I gotta ask them what they because some ppl either need to be dead, on trail or in jail.👌🏽 #blm</t>
  </si>
  <si>
    <t>3454084152</t>
  </si>
  <si>
    <t>http://pbs.twimg.com/profile_images/1214213676011421697/UhjCPgwC_normal.jpg</t>
  </si>
  <si>
    <t>New Orleans, LA</t>
  </si>
  <si>
    <t>http://twitter.com/XcIonney/statuses/1283395875679633408</t>
  </si>
  <si>
    <t>{"hashtags":[{"text":"blm","indices":[128,132]}],"symbols":[],"user_mentions":[{"screen_name":"YourAnonNews","name":"Anonymous","id":279390084,"id_str":"279390084","indices":[21,34]}],"urls":[]}</t>
  </si>
  <si>
    <t>1283395875486814212</t>
  </si>
  <si>
    <t>GoodMenProject</t>
  </si>
  <si>
    <t>White Male Millionaire Podcasters Interviewing Other White Male Millionaires Are Part of the Problem: Please attach below all of the photos of white male millionaire podcasters who marched with #BLM protesters. https://t.co/rzAVHVX0Q6</t>
  </si>
  <si>
    <t>112479899</t>
  </si>
  <si>
    <t>http://pbs.twimg.com/profile_images/1149215738/ManInWater_normal.jpg</t>
  </si>
  <si>
    <t>http://twitter.com/GoodMenProject/statuses/1283395875486814212</t>
  </si>
  <si>
    <t>{"hashtags":[{"text":"BLM","indices":[194,198]}],"symbols":[],"user_mentions":[],"urls":[{"url":"https://t.co/rzAVHVX0Q6","expanded_url":"https://goodmenproject.com/featured-content/white-male-millionaire-podcasters-interviewing-other-white-male-millionaires-are-part-of-the-problem-kpkn/","display_url":"goodmenproject.com/featured-conte…","indices":[211,234]}]}</t>
  </si>
  <si>
    <t>1283395821195661315</t>
  </si>
  <si>
    <t>AndrewLewisByr1</t>
  </si>
  <si>
    <t>@bongosaloon Some people just want an excuse to use what the happened to the poor man in the states. Racism is out there. #BLM has promoted so much violence and sadness. Racism must end</t>
  </si>
  <si>
    <t>Wed Jul 15 13:39:42 +0000 2020</t>
  </si>
  <si>
    <t>30430234</t>
  </si>
  <si>
    <t>bongosaloon</t>
  </si>
  <si>
    <t>1278057518086926336</t>
  </si>
  <si>
    <t>1283343425736265728</t>
  </si>
  <si>
    <t>http://pbs.twimg.com/profile_images/1278310585382379520/lLyaLDWx_normal.jpg</t>
  </si>
  <si>
    <t xml:space="preserve">Bedfordshire </t>
  </si>
  <si>
    <t>http://twitter.com/AndrewLewisByr1/statuses/1283395821195661315</t>
  </si>
  <si>
    <t>{"hashtags":[{"text":"BLM","indices":[122,126]}],"symbols":[],"user_mentions":[{"screen_name":"bongosaloon","name":"Phil Gould","id":30430234,"id_str":"30430234","indices":[0,12]}],"urls":[]}</t>
  </si>
  <si>
    <t>1283395808742699009</t>
  </si>
  <si>
    <t>AnupN</t>
  </si>
  <si>
    <t>Edward Colston statue replaced by sculpture of Black Lives Matter protester Jen Reid | Black Lives Matter movement | The Guardian #blm #BlackLivesMatter  https://t.co/Y34WW3noT7</t>
  </si>
  <si>
    <t>Wed Jul 15 13:39:39 +0000 2020</t>
  </si>
  <si>
    <t>11328582</t>
  </si>
  <si>
    <t>http://pbs.twimg.com/profile_images/1183214855219580928/W6MlUWvL_normal.jpg</t>
  </si>
  <si>
    <t>Kochi, India</t>
  </si>
  <si>
    <t>http://twitter.com/AnupN/statuses/1283395808742699009</t>
  </si>
  <si>
    <t>{"hashtags":[{"text":"blm","indices":[130,134]},{"text":"BlackLivesMatter","indices":[135,152]}],"symbols":[],"user_mentions":[],"urls":[{"url":"https://t.co/Y34WW3noT7","expanded_url":"https://www.theguardian.com/world/2020/jul/15/edward-colston-statue-replaced-by-sculpture-of-black-lives-matter-protester","display_url":"theguardian.com/world/2020/jul…","indices":[154,177]}]}</t>
  </si>
  <si>
    <t>1283395792053522433</t>
  </si>
  <si>
    <t>GresSimJa</t>
  </si>
  <si>
    <t>nice #BLM #Splatoon https://t.co/ik4ToNVG18</t>
  </si>
  <si>
    <t>Wed Jul 15 13:39:35 +0000 2020</t>
  </si>
  <si>
    <t>897217962557546497</t>
  </si>
  <si>
    <t>&lt;a href="https://www.nintendo.com/countryselector" rel="nofollow"&gt;Nintendo Switch Share&lt;/a&gt;</t>
  </si>
  <si>
    <t>http://pbs.twimg.com/profile_images/1276542057604145154/UPDOFkYx_normal.jpg</t>
  </si>
  <si>
    <t>Back at the drawing board</t>
  </si>
  <si>
    <t>http://twitter.com/GresSimJa/statuses/1283395792053522433</t>
  </si>
  <si>
    <t>{"hashtags":[{"text":"BLM","indices":[5,9]},{"text":"Splatoon","indices":[10,19]}],"symbols":[],"user_mentions":[],"urls":[],"media":[{"id":1283395790119907300,"id_str":"1283395790119907330","indices":[20,43],"media_url":"http://pbs.twimg.com/media/Ec-Jq-BUMAIJOHw.jpg","media_url_https":"https://pbs.twimg.com/media/Ec-Jq-BUMAIJOHw.jpg","url":"https://t.co/ik4ToNVG18","display_url":"pic.twitter.com/ik4ToNVG18","expanded_url":"https://twitter.com/GresSimJa/status/1283395792053522433/photo/1","type":"photo","sizes":{"medium":{"w":1200,"h":675,"resize":"fit"},"thumb":{"w":150,"h":150,"resize":"crop"},"small":{"w":680,"h":383,"resize":"fit"},"large":{"w":1280,"h":720,"resize":"fit"}}}]}</t>
  </si>
  <si>
    <t>1283395778166296576</t>
  </si>
  <si>
    <t>DatFooIsaac</t>
  </si>
  <si>
    <t>It’s still #BLM today and everyday. #JusticeForBreonnaTaylor #JusticeForElijahMcClain #JusticeForGeorgeFloyd #JusticeForAndresGuardado #JusticeForVanessaGuillen</t>
  </si>
  <si>
    <t>Wed Jul 15 13:39:32 +0000 2020</t>
  </si>
  <si>
    <t>3240302840</t>
  </si>
  <si>
    <t>http://pbs.twimg.com/profile_images/1282995586799677442/kaIoUgxm_normal.jpg</t>
  </si>
  <si>
    <t>http://twitter.com/DatFooIsaac/statuses/1283395778166296576</t>
  </si>
  <si>
    <t>{"hashtags":[{"text":"BLM","indices":[11,15]},{"text":"JusticeForBreonnaTaylor","indices":[36,60]},{"text":"JusticeForElijahMcClain","indices":[61,85]},{"text":"JusticeForGeorgeFloyd","indices":[86,108]},{"text":"JusticeForAndresGuardado","indices":[109,134]},{"text":"JusticeForVanessaGuillen","indices":[135,160]}],"symbols":[],"user_mentions":[],"urls":[]}</t>
  </si>
  <si>
    <t>1283395705697075200</t>
  </si>
  <si>
    <t>QueenBOSSGreen</t>
  </si>
  <si>
    <t>Salute to the black women out here fighting for justice @yandysmith and @Porsha4real #BLM #blackgirlmagic #JusticeForBreonnaTaylor #UnitedWeStand #Vote</t>
  </si>
  <si>
    <t>Wed Jul 15 13:39:15 +0000 2020</t>
  </si>
  <si>
    <t>3809858003</t>
  </si>
  <si>
    <t>http://pbs.twimg.com/profile_images/1155626235617337344/_yTKSj3-_normal.jpg</t>
  </si>
  <si>
    <t>http://twitter.com/QueenBOSSGreen/statuses/1283395705697075200</t>
  </si>
  <si>
    <t>{"hashtags":[{"text":"BLM","indices":[85,89]},{"text":"blackgirlmagic","indices":[90,105]},{"text":"JusticeForBreonnaTaylor","indices":[106,130]},{"text":"UnitedWeStand","indices":[131,145]},{"text":"Vote","indices":[146,151]}],"symbols":[],"user_mentions":[{"screen_name":"yandysmith","name":"Yandy Smith","id":27781680,"id_str":"27781680","indices":[56,67]},{"screen_name":"Porsha4real","name":"Porsha Williams","id":614554301,"id_str":"614554301","indices":[72,84]}],"urls":[]}</t>
  </si>
  <si>
    <t>1283395701037240321</t>
  </si>
  <si>
    <t>maggieanneh</t>
  </si>
  <si>
    <t>At last!  Someone who tells it as it really is! Don’t be fooled by #BLM. 👏🏻👏🏻👏🏻👏🏻 https://t.co/u5sMY7FMg0</t>
  </si>
  <si>
    <t>Wed Jul 15 13:39:14 +0000 2020</t>
  </si>
  <si>
    <t>3292328443</t>
  </si>
  <si>
    <t>http://twitter.com/maggieanneh/statuses/1283395701037240321</t>
  </si>
  <si>
    <t>{"hashtags":[{"text":"BLM","indices":[67,71]}],"symbols":[],"user_mentions":[],"urls":[{"url":"https://t.co/u5sMY7FMg0","expanded_url":"https://twitter.com/fragrantfeline/status/1282978368489574400","display_url":"twitter.com/fragrantfeline…","indices":[82,105]}]}</t>
  </si>
  <si>
    <t>1283395668036419584</t>
  </si>
  <si>
    <t>hmorley29</t>
  </si>
  <si>
    <t>This murder happened a block from my home.  In NYC, we are very use to low crime rates. Crime is still very low except for shootings.  It feels like some hidden "war" is happening that is not being investigated. Trump, Covid and #BLM has sucked all the oxygen from the room.</t>
  </si>
  <si>
    <t>Wed Jul 15 13:39:06 +0000 2020</t>
  </si>
  <si>
    <t>87663908</t>
  </si>
  <si>
    <t>1283395667273097228</t>
  </si>
  <si>
    <t>http://pbs.twimg.com/profile_images/660656373227724800/8TFJd4af_normal.jpg</t>
  </si>
  <si>
    <t>http://twitter.com/hmorley29/statuses/1283395668036419584</t>
  </si>
  <si>
    <t>{"hashtags":[{"text":"BLM","indices":[229,233]}],"symbols":[],"user_mentions":[],"urls":[]}</t>
  </si>
  <si>
    <t>1283395649816481792</t>
  </si>
  <si>
    <t>Glokk9A</t>
  </si>
  <si>
    <t>#RecklessTrump #son ft #SAVOKING  - Feel Inside ( #Official #MusicVideo) Prod. By Berki https://t.co/aQJqJdeJaK via @YouTube #collegeboard #BlackTwitter #blm #blacklivesmatter #alllivesmater</t>
  </si>
  <si>
    <t>Wed Jul 15 13:39:01 +0000 2020</t>
  </si>
  <si>
    <t>1007707852625072128</t>
  </si>
  <si>
    <t>http://pbs.twimg.com/profile_images/1047308870664765440/x6gNrq3U_normal.jpg</t>
  </si>
  <si>
    <t>http://twitter.com/Glokk9A/statuses/1283395649816481792</t>
  </si>
  <si>
    <t>{"hashtags":[{"text":"RecklessTrump","indices":[0,14]},{"text":"son","indices":[15,19]},{"text":"SAVOKING","indices":[23,32]},{"text":"Official","indices":[50,59]},{"text":"MusicVideo","indices":[60,71]},{"text":"collegeboard","indices":[125,138]},{"text":"BlackTwitter","indices":[139,152]},{"text":"blm","indices":[153,157]},{"text":"blacklivesmatter","indices":[158,175]},{"text":"alllivesmater","indices":[176,190]}],"symbols":[],"user_mentions":[{"screen_name":"YouTube","name":"YouTube","id":10228272,"id_str":"10228272","indices":[116,124]}],"urls":[{"url":"https://t.co/aQJqJdeJaK","expanded_url":"https://youtu.be/pT1YWvSYSSE","display_url":"youtu.be/pT1YWvSYSSE","indices":[88,111]}]}</t>
  </si>
  <si>
    <t>1283395642765844481</t>
  </si>
  <si>
    <t>survivingplan</t>
  </si>
  <si>
    <t>There you have it! #BLM is not about equality! It's about #BlackSupremacy SPEAK UP or tomorrow they will put y'all in cages! That's how genocides begin. First dehumanize then slaughter  
https://t.co/cVYBgyrFyE</t>
  </si>
  <si>
    <t>Wed Jul 15 13:39:00 +0000 2020</t>
  </si>
  <si>
    <t>720548140986867712</t>
  </si>
  <si>
    <t>http://pbs.twimg.com/profile_images/887244721072025602/-THOS2YV_normal.jpg</t>
  </si>
  <si>
    <t>http://twitter.com/survivingplan/statuses/1283395642765844481</t>
  </si>
  <si>
    <t>{"hashtags":[{"text":"BLM","indices":[19,23]},{"text":"BlackSupremacy","indices":[58,73]}],"symbols":[],"user_mentions":[],"urls":[{"url":"https://t.co/cVYBgyrFyE","expanded_url":"https://twitter.com/Adam4d/status/1283087941271801861?s=20","display_url":"twitter.com/Adam4d/status/…","indices":[187,210]}]}</t>
  </si>
  <si>
    <t>1283395642665119749</t>
  </si>
  <si>
    <t>julianmignott</t>
  </si>
  <si>
    <t>Grand Uprising. #spokenword #blm #movement #dismantleracism https://t.co/awx4MWAGA8</t>
  </si>
  <si>
    <t>4691887518</t>
  </si>
  <si>
    <t>http://pbs.twimg.com/profile_images/1179502707675193351/0jLL6PRM_normal.jpg</t>
  </si>
  <si>
    <t>http://twitter.com/julianmignott/statuses/1283395642665119749</t>
  </si>
  <si>
    <t>{"hashtags":[{"text":"spokenword","indices":[16,27]},{"text":"blm","indices":[28,32]},{"text":"movement","indices":[33,42]},{"text":"dismantleracism","indices":[43,59]}],"symbols":[],"user_mentions":[],"urls":[],"media":[{"id":1283395443863556000,"id_str":"1283395443863556104","indices":[60,83],"media_url":"http://pbs.twimg.com/ext_tw_video_thumb/1283395443863556104/pu/img/Uav3QJ4P8Oz_43xR.jpg","media_url_https":"https://pbs.twimg.com/ext_tw_video_thumb/1283395443863556104/pu/img/Uav3QJ4P8Oz_43xR.jpg","url":"https://t.co/awx4MWAGA8","display_url":"pic.twitter.com/awx4MWAGA8","expanded_url":"https://twitter.com/julianmignott/status/1283395642665119749/video/1","type":"photo","sizes":{"thumb":{"w":150,"h":150,"resize":"crop"},"small":{"w":680,"h":680,"resize":"fit"},"medium":{"w":720,"h":720,"resize":"fit"},"large":{"w":720,"h":720,"resize":"fit"}}}]}</t>
  </si>
  <si>
    <t>1283395613242142722</t>
  </si>
  <si>
    <t>@ThorpeEnglish @CivilityW @dee_1221 @BeaumontDMD You talk to them! You’re the one listening to every word from them, and get as pissed off as you like, You’ve made it clear you’re a twit! (Not all of you, just YOU) so I just don’t care!
Let me know what #BLM are screamin’ on @BBCNews tonight...! We know you’ll be listening😜👍</t>
  </si>
  <si>
    <t>Wed Jul 15 13:38:53 +0000 2020</t>
  </si>
  <si>
    <t>932266445676916736</t>
  </si>
  <si>
    <t>ThorpeEnglish</t>
  </si>
  <si>
    <t>1283389115526938624</t>
  </si>
  <si>
    <t>http://twitter.com/LTHlondon/statuses/1283395613242142722</t>
  </si>
  <si>
    <t>{"hashtags":[{"text":"BLM","indices":[254,258]}],"symbols":[],"user_mentions":[{"screen_name":"ThorpeEnglish","name":"Michael Thorpe","id":932266445676916700,"id_str":"932266445676916736","indices":[0,14]},{"screen_name":"CivilityW","name":"CivilityWars","id":1174396817926238200,"id_str":"1174396817926238209","indices":[15,25]},{"screen_name":"dee_1221","name":"Dee","id":438523212,"id_str":"438523212","indices":[26,35]},{"screen_name":"BeaumontDMD","name":"Darren Dixon","id":959013987789819900,"id_str":"959013987789819904","indices":[36,48]},{"screen_name":"BBCNews","name":"BBC News (UK)","id":612473,"id_str":"612473","indices":[276,284]}],"urls":[]}</t>
  </si>
  <si>
    <t>1283395612533313536</t>
  </si>
  <si>
    <t>PilledDem</t>
  </si>
  <si>
    <t>@KarenSL #SorosEnemyofthepeople #BLM is compromised by #Marxists https://t.co/NntDSm33lz</t>
  </si>
  <si>
    <t>16058324</t>
  </si>
  <si>
    <t>KarenSL</t>
  </si>
  <si>
    <t>1157971528715313157</t>
  </si>
  <si>
    <t>1282684245283082241</t>
  </si>
  <si>
    <t>http://pbs.twimg.com/profile_images/1169770938063347714/NDJTu_1e_normal.jpg</t>
  </si>
  <si>
    <t>http://twitter.com/PilledDem/statuses/1283395612533313536</t>
  </si>
  <si>
    <t>{"hashtags":[{"text":"SorosEnemyofthepeople","indices":[9,31]},{"text":"BLM","indices":[32,36]},{"text":"Marxists","indices":[55,64]}],"symbols":[],"user_mentions":[{"screen_name":"KarenSL","name":"KarenSL⭐️⭐️⭐️ - Text TRUMP to 88022","id":16058324,"id_str":"16058324","indices":[0,8]}],"urls":[],"media":[{"id":1283395599921025000,"id_str":"1283395599921025025","indices":[65,88],"media_url":"http://pbs.twimg.com/media/Ec-Jf5eXkAEQYqm.jpg","media_url_https":"https://pbs.twimg.com/media/Ec-Jf5eXkAEQYqm.jpg","url":"https://t.co/NntDSm33lz","display_url":"pic.twitter.com/NntDSm33lz","expanded_url":"https://twitter.com/PilledDem/status/1283395612533313536/photo/1","type":"photo","sizes":{"large":{"w":1366,"h":768,"resize":"fit"},"thumb":{"w":150,"h":150,"resize":"crop"},"medium":{"w":1200,"h":675,"resize":"fit"},"small":{"w":680,"h":382,"resize":"fit"}}}]}</t>
  </si>
  <si>
    <t>1283395582875316229</t>
  </si>
  <si>
    <t>Krim70499189</t>
  </si>
  <si>
    <t>White rioters do not help blacks. They don't listen to black leaders. They make black life harder. 
https://t.co/U9RDJ54hig
#BLM #PortlandProtests #PortlandPolice 
#antifa #protests</t>
  </si>
  <si>
    <t>Wed Jul 15 13:38:45 +0000 2020</t>
  </si>
  <si>
    <t>1251198455764209664</t>
  </si>
  <si>
    <t>http://pbs.twimg.com/profile_images/1272982102062116866/oCalRiZN_normal.jpg</t>
  </si>
  <si>
    <t>http://twitter.com/Krim70499189/statuses/1283395582875316229</t>
  </si>
  <si>
    <t>{"hashtags":[{"text":"BLM","indices":[126,130]},{"text":"PortlandProtests","indices":[131,148]},{"text":"PortlandPolice","indices":[149,164]},{"text":"antifa","indices":[166,173]},{"text":"protests","indices":[174,183]}],"symbols":[],"user_mentions":[],"urls":[{"url":"https://t.co/U9RDJ54hig","expanded_url":"https://www.google.com/amp/s/www.usnews.com/news/best-states/oregon/articles/2020-07-03/portland-oregon-protest-turns-violent-several-arrested%3fcontext=amp","display_url":"google.com/amp/s/www.usne…","indices":[101,124]}]}</t>
  </si>
  <si>
    <t>1283395567104778240</t>
  </si>
  <si>
    <t>Fuck @NickCannon and fuck @ViacomCBS.
Say that about any other race and they'd kick for racism, but white people?  Open fucking season I guess.
Fucking disgusting.
#NickCannon #Racism #BLM https://t.co/rH2VneFeqP</t>
  </si>
  <si>
    <t>Wed Jul 15 13:38:42 +0000 2020</t>
  </si>
  <si>
    <t>http://twitter.com/str_wing/statuses/1283395567104778240</t>
  </si>
  <si>
    <t>{"hashtags":[{"text":"NickCannon","indices":[167,178]},{"text":"Racism","indices":[179,186]},{"text":"BLM","indices":[187,191]}],"symbols":[],"user_mentions":[{"screen_name":"NickCannon","name":"Nick Cannon","id":19571299,"id_str":"19571299","indices":[5,16]},{"screen_name":"ViacomCBS","name":"ViacomCBS","id":19034788,"id_str":"19034788","indices":[26,36]}],"urls":[{"url":"https://t.co/rH2VneFeqP","expanded_url":"https://twitter.com/MattWalshBlog/status/1283239549108400129","display_url":"twitter.com/MattWalshBlog/…","indices":[192,215]}]}</t>
  </si>
  <si>
    <t>1283395538377900034</t>
  </si>
  <si>
    <t>democracee</t>
  </si>
  <si>
    <t>#COVID19 is so bad, media is forsaking all else.
We have many dire issues requiring coverage.
Pandemic is awful, but #blm, econ, general state of GOVT, PRIMARIES, all need our attention ppl. Stop shutting AM out! 
Grow-up, they are up to the challenge.
#ItsAMoralChoiceVOTEBLUE</t>
  </si>
  <si>
    <t>Wed Jul 15 13:38:35 +0000 2020</t>
  </si>
  <si>
    <t>1137466967269498880</t>
  </si>
  <si>
    <t>http://pbs.twimg.com/profile_images/1279920455865024512/iX1Pf3fi_normal.jpg</t>
  </si>
  <si>
    <t>http://twitter.com/democracee/statuses/1283395538377900034</t>
  </si>
  <si>
    <t>{"hashtags":[{"text":"COVID19","indices":[0,8]},{"text":"blm","indices":[117,121]},{"text":"ItsAMoralChoiceVOTEBLUE","indices":[254,278]}],"symbols":[],"user_mentions":[],"urls":[]}</t>
  </si>
  <si>
    <t>1283395536129871872</t>
  </si>
  <si>
    <t>nowhitechalk</t>
  </si>
  <si>
    <t>@kathy_willmott @Wolfiesmom Another likely trollbot fake account for the Trump campaign.
And another idiot. Anyone who thinks #BLM arose from being treated well is not thinking straight. 
Or is racist.</t>
  </si>
  <si>
    <t>Wed Jul 15 13:38:34 +0000 2020</t>
  </si>
  <si>
    <t>608566166</t>
  </si>
  <si>
    <t>kathy_willmott</t>
  </si>
  <si>
    <t>961191096</t>
  </si>
  <si>
    <t>1283223100260265986</t>
  </si>
  <si>
    <t>http://pbs.twimg.com/profile_images/1190984169440055296/VKwyR8ER_normal.jpg</t>
  </si>
  <si>
    <t>http://twitter.com/nowhitechalk/statuses/1283395536129871872</t>
  </si>
  <si>
    <t>{"hashtags":[{"text":"BLM","indices":[127,131]}],"symbols":[],"user_mentions":[{"screen_name":"kathy_willmott","name":"Kathy Willmott","id":608566166,"id_str":"608566166","indices":[0,15]},{"screen_name":"Wolfiesmom","name":"Valerie Bertinelli","id":33627557,"id_str":"33627557","indices":[16,27]}],"urls":[]}</t>
  </si>
  <si>
    <t>1283395513258332161</t>
  </si>
  <si>
    <t>Luqmanuddeen</t>
  </si>
  <si>
    <t>@ABC That's interesting...No matter where u are either Black or Brown make sure stay strong and United #BLM</t>
  </si>
  <si>
    <t>Wed Jul 15 13:38:29 +0000 2020</t>
  </si>
  <si>
    <t>28785486</t>
  </si>
  <si>
    <t>ABC</t>
  </si>
  <si>
    <t>1265452920</t>
  </si>
  <si>
    <t>1283394990400573440</t>
  </si>
  <si>
    <t>http://pbs.twimg.com/profile_images/1263232739349839873/-Gt8bj8H_normal.jpg</t>
  </si>
  <si>
    <t>Gombe</t>
  </si>
  <si>
    <t>http://twitter.com/Luqmanuddeen/statuses/1283395513258332161</t>
  </si>
  <si>
    <t>{"hashtags":[{"text":"BLM","indices":[103,107]}],"symbols":[],"user_mentions":[{"screen_name":"ABC","name":"ABC News","id":28785486,"id_str":"28785486","indices":[0,4]}],"urls":[]}</t>
  </si>
  <si>
    <t>1283395468177870850</t>
  </si>
  <si>
    <t>lex31555</t>
  </si>
  <si>
    <t>@LylePetersen14 I agree. However, I can afford NOT TO DO BUSINESS with @Target let the #BLM members shop there, see how long that lasts!</t>
  </si>
  <si>
    <t>Wed Jul 15 13:38:18 +0000 2020</t>
  </si>
  <si>
    <t>1185782689481318400</t>
  </si>
  <si>
    <t>LylePetersen14</t>
  </si>
  <si>
    <t>883786357042278400</t>
  </si>
  <si>
    <t>1283395031567564801</t>
  </si>
  <si>
    <t>http://pbs.twimg.com/profile_images/1269476031402070016/Z39mSGFw_normal.jpg</t>
  </si>
  <si>
    <t>http://twitter.com/lex31555/statuses/1283395468177870850</t>
  </si>
  <si>
    <t>{"hashtags":[{"text":"BLM","indices":[87,91]}],"symbols":[],"user_mentions":[{"screen_name":"LylePetersen14","name":"Lyle B Petersen","id":1185782689481318400,"id_str":"1185782689481318400","indices":[0,15]},{"screen_name":"Target","name":"Target","id":89084561,"id_str":"89084561","indices":[71,78]}],"urls":[]}</t>
  </si>
  <si>
    <t>1283395455951482880</t>
  </si>
  <si>
    <t>kosso</t>
  </si>
  <si>
    <t>#Bristol #Colstol statue redux #BLM https://t.co/8wsTTthmK3</t>
  </si>
  <si>
    <t>Wed Jul 15 13:38:15 +0000 2020</t>
  </si>
  <si>
    <t>796135</t>
  </si>
  <si>
    <t>http://pbs.twimg.com/profile_images/1260415408638746625/3h2MIUVx_normal.jpg</t>
  </si>
  <si>
    <t>Bristol</t>
  </si>
  <si>
    <t>http://twitter.com/kosso/statuses/1283395455951482880</t>
  </si>
  <si>
    <t>{"hashtags":[{"text":"Bristol","indices":[0,8]},{"text":"Colstol","indices":[9,17]},{"text":"BLM","indices":[31,35]}],"symbols":[],"user_mentions":[],"urls":[],"media":[{"id":1283395356567523300,"id_str":"1283395356567523331","indices":[36,59],"media_url":"http://pbs.twimg.com/ext_tw_video_thumb/1283395356567523331/pu/img/2iC1WhscA3KX8wpC.jpg","media_url_https":"https://pbs.twimg.com/ext_tw_video_thumb/1283395356567523331/pu/img/2iC1WhscA3KX8wpC.jpg","url":"https://t.co/8wsTTthmK3","display_url":"pic.twitter.com/8wsTTthmK3","expanded_url":"https://twitter.com/kosso/status/1283395455951482880/video/1","type":"photo","sizes":{"thumb":{"w":150,"h":150,"resize":"crop"},"small":{"w":383,"h":680,"resize":"fit"},"large":{"w":720,"h":1280,"resize":"fit"},"medium":{"w":675,"h":1200,"resize":"fit"}}}]}</t>
  </si>
  <si>
    <t>1283395436078915588</t>
  </si>
  <si>
    <t>purpleppl8er</t>
  </si>
  <si>
    <t>This issue is the rate in which Black people (Black Men in particular) are being killed by police.  We are almost 3 times more likely to be killed by the police. This is the problem! #BLM #stomisinformation</t>
  </si>
  <si>
    <t>Wed Jul 15 13:38:10 +0000 2020</t>
  </si>
  <si>
    <t>2553237055</t>
  </si>
  <si>
    <t>1283395435072192514</t>
  </si>
  <si>
    <t>http://pbs.twimg.com/profile_images/685968348404781056/tQQ88DpF_normal.jpg</t>
  </si>
  <si>
    <t>http://twitter.com/purpleppl8er/statuses/1283395436078915588</t>
  </si>
  <si>
    <t>{"hashtags":[{"text":"BLM","indices":[183,187]},{"text":"stomisinformation","indices":[188,206]}],"symbols":[],"user_mentions":[],"urls":[]}</t>
  </si>
  <si>
    <t>1283395416659288065</t>
  </si>
  <si>
    <t>mikhastings</t>
  </si>
  <si>
    <t>#BuycottGoya is racist, the same as funding a klan group after an officer takes the life of an unarmed black person #BLM 
Purpose of #BoycottGoya is to financially hurt a company that supports a racist President wishing to do harm to a majority of @GoyaFoods customers; lantinx</t>
  </si>
  <si>
    <t>Wed Jul 15 13:38:06 +0000 2020</t>
  </si>
  <si>
    <t>242253141</t>
  </si>
  <si>
    <t>http://pbs.twimg.com/profile_images/510214227328389120/Ce1F4Pmk_normal.jpeg</t>
  </si>
  <si>
    <t>Kansas City, MO</t>
  </si>
  <si>
    <t>http://twitter.com/mikhastings/statuses/1283395416659288065</t>
  </si>
  <si>
    <t>{"hashtags":[{"text":"BuycottGoya","indices":[0,12]},{"text":"BLM","indices":[116,120]},{"text":"BoycottGoya","indices":[134,146]}],"symbols":[],"user_mentions":[{"screen_name":"GoyaFoods","name":"Goya Foods","id":237481322,"id_str":"237481322","indices":[249,259]}],"urls":[]}</t>
  </si>
  <si>
    <t>1283395379309019136</t>
  </si>
  <si>
    <t>judithricketts</t>
  </si>
  <si>
    <t>Jen Reid: Statue of Black Lives Matter protester appears on Colston plinth
 15 July 2020 #Bristol
#Wow
#BLM
#blm2020
#blmuk
#Colston
#JenReid
✨✨✨✨✨
https://t.co/2oQWzInEZl https://t.co/xSV7IkdxGY</t>
  </si>
  <si>
    <t>Wed Jul 15 13:37:57 +0000 2020</t>
  </si>
  <si>
    <t>111905557</t>
  </si>
  <si>
    <t>http://pbs.twimg.com/profile_images/1052575391481847810/HxjTaq5w_normal.jpg</t>
  </si>
  <si>
    <t>http://twitter.com/judithricketts/statuses/1283395379309019136</t>
  </si>
  <si>
    <t>{"hashtags":[{"text":"Bristol","indices":[90,98]},{"text":"Wow","indices":[100,104]},{"text":"BLM","indices":[105,109]},{"text":"blm2020","indices":[110,118]},{"text":"blmuk","indices":[119,125]},{"text":"Colston","indices":[126,134]},{"text":"JenReid","indices":[135,143]}],"symbols":[],"user_mentions":[],"urls":[{"url":"https://t.co/2oQWzInEZl","expanded_url":"https://www.google.com/amp/s/www.bbc.co.uk/news/amp/uk-england-bristol-53414463","display_url":"google.com/amp/s/www.bbc.…","indices":[151,174]}],"media":[{"id":1283395376901492700,"id_str":"1283395376901492737","indices":[175,198],"media_url":"http://pbs.twimg.com/media/Ec-JS6qXkAEACC6.jpg","media_url_https":"https://pbs.twimg.com/media/Ec-JS6qXkAEACC6.jpg","url":"https://t.co/xSV7IkdxGY","display_url":"pic.twitter.com/xSV7IkdxGY","expanded_url":"https://twitter.com/judithricketts/status/1283395379309019136/photo/1","type":"photo","sizes":{"thumb":{"w":150,"h":150,"resize":"crop"},"large":{"w":695,"h":390,"resize":"fit"},"medium":{"w":695,"h":390,"resize":"fit"},"small":{"w":680,"h":382,"resize":"fit"}}}]}</t>
  </si>
  <si>
    <t>1283395363794309120</t>
  </si>
  <si>
    <t>sober_sthompson</t>
  </si>
  <si>
    <t>“They take the shapes of the peasant armies of mankind” #BlackLivesMatter #BLM #RVAprotests #rva #Richmond #va #SayTheirNames #NoJusticeNoPeace #NoJusticeNoPeaceProsecuteThePolice #revolution #RevolutionNow #rise #Solidarity #ACAB #DefundThePolice https://t.co/Q5t5KF69Fm</t>
  </si>
  <si>
    <t>Wed Jul 15 13:37:53 +0000 2020</t>
  </si>
  <si>
    <t>1272972583428857866</t>
  </si>
  <si>
    <t>http://pbs.twimg.com/profile_images/1272972806767226882/CZKxVmq5_normal.jpg</t>
  </si>
  <si>
    <t>http://twitter.com/sober_sthompson/statuses/1283395363794309120</t>
  </si>
  <si>
    <t>{"hashtags":[{"text":"BlackLivesMatter","indices":[56,73]},{"text":"BLM","indices":[74,78]},{"text":"RVAprotests","indices":[79,91]},{"text":"rva","indices":[92,96]},{"text":"Richmond","indices":[97,106]},{"text":"va","indices":[107,110]},{"text":"SayTheirNames","indices":[111,125]},{"text":"NoJusticeNoPeace","indices":[126,143]},{"text":"NoJusticeNoPeaceProsecuteThePolice","indices":[144,179]},{"text":"revolution","indices":[180,191]},{"text":"RevolutionNow","indices":[192,206]},{"text":"rise","indices":[207,212]},{"text":"Solidarity","indices":[213,224]},{"text":"ACAB","indices":[225,230]},{"text":"DefundThePolice","indices":[231,247]}],"symbols":[],"user_mentions":[],"urls":[],"media":[{"id":1283395357355970600,"id_str":"1283395357355970560","indices":[248,271],"media_url":"http://pbs.twimg.com/media/Ec-JRx2WkAAs2-Z.jpg","media_url_https":"https://pbs.twimg.com/media/Ec-JRx2WkAAs2-Z.jpg","url":"https://t.co/Q5t5KF69Fm","display_url":"pic.twitter.com/Q5t5KF69Fm","expanded_url":"https://twitter.com/sober_sthompson/status/1283395363794309120/photo/1","type":"photo","sizes":{"small":{"w":680,"h":680,"resize":"fit"},"thumb":{"w":150,"h":150,"resize":"crop"},"large":{"w":2048,"h":2048,"resize":"fit"},"medium":{"w":1200,"h":1200,"resize":"fit"}}}]}</t>
  </si>
  <si>
    <t>1283395351085449219</t>
  </si>
  <si>
    <t>FireWater__</t>
  </si>
  <si>
    <t>Get this into you. @GaryClarkJr laying down the heavy vibes.
https://t.co/tW59H8qbUf
#BLM</t>
  </si>
  <si>
    <t>Wed Jul 15 13:37:50 +0000 2020</t>
  </si>
  <si>
    <t>1138090343973474305</t>
  </si>
  <si>
    <t>http://pbs.twimg.com/profile_images/1267512818443698178/VsptXO3A_normal.jpg</t>
  </si>
  <si>
    <t>your timeline</t>
  </si>
  <si>
    <t>http://twitter.com/FireWater__/statuses/1283395351085449219</t>
  </si>
  <si>
    <t>{"hashtags":[{"text":"BLM","indices":[86,90]}],"symbols":[],"user_mentions":[{"screen_name":"GaryClarkJr","name":"Gary Clark Jr","id":66219583,"id_str":"66219583","indices":[19,31]}],"urls":[{"url":"https://t.co/tW59H8qbUf","expanded_url":"https://www.youtube.com/watch?v=v_fYOOEhj-s","display_url":"youtube.com/watch?v=v_fYOO…","indices":[61,84]}]}</t>
  </si>
  <si>
    <t>1283395333326807040</t>
  </si>
  <si>
    <t>tyrannophillia</t>
  </si>
  <si>
    <t>People of color can't be racists #BLM https://t.co/qhruUGjBqh</t>
  </si>
  <si>
    <t>Wed Jul 15 13:37:46 +0000 2020</t>
  </si>
  <si>
    <t>1277715839408640003</t>
  </si>
  <si>
    <t>http://pbs.twimg.com/profile_images/1277726195136806914/CPKuJATp_normal.jpg</t>
  </si>
  <si>
    <t>Mars, PA</t>
  </si>
  <si>
    <t>http://twitter.com/tyrannophillia/statuses/1283395333326807040</t>
  </si>
  <si>
    <t>{"hashtags":[{"text":"BLM","indices":[33,37]}],"symbols":[],"user_mentions":[],"urls":[{"url":"https://t.co/qhruUGjBqh","expanded_url":"https://twitter.com/tyrannophillia/status/1283294979415248897","display_url":"twitter.com/tyrannophillia…","indices":[38,61]}]}</t>
  </si>
  <si>
    <t>1283395324246188033</t>
  </si>
  <si>
    <t>steeff26</t>
  </si>
  <si>
    <t>Students in Iran supported #BLM . The Iranian people are crying out for help! Apparently #BlackLivesMatter means #OnlyBlackLivesMatter. Let the people of Iran know you care! Share #StopExecutionsInIran</t>
  </si>
  <si>
    <t>Wed Jul 15 13:37:44 +0000 2020</t>
  </si>
  <si>
    <t>589173244</t>
  </si>
  <si>
    <t>http://pbs.twimg.com/profile_images/1283399305223708678/2qrfuCZP_normal.jpg</t>
  </si>
  <si>
    <t>http://twitter.com/steeff26/statuses/1283395324246188033</t>
  </si>
  <si>
    <t>{"hashtags":[{"text":"BLM","indices":[27,31]},{"text":"BlackLivesMatter","indices":[89,106]},{"text":"OnlyBlackLivesMatter","indices":[113,134]},{"text":"StopExecutionsInIran","indices":[180,201]}],"symbols":[],"user_mentions":[],"urls":[]}</t>
  </si>
  <si>
    <t>1283395317510164481</t>
  </si>
  <si>
    <t>RU486ingFascism</t>
  </si>
  <si>
    <t>@ScienceDaddio @tishbowman62 @4trumpAmy @Sappientissimu1 @VicCervantes3 @Raiden3pt0 @Worldreadyforme @Preciouslindy @KaysShoutOuts @fuji_forever @WeStand4theFlag @arrow_mystic @EricJSwensson @Peeboo5 @larsiemore @Harley_guy66 @tonyriccawwe @AleshaW51230460 @CoffeeandDogs66 @Italia191 @ItoniLl @jonbeck @JamesPidd @RodHillis1 @trinareyes @JayC1l @ec_kag @DMcduffin @bigwilallen @JanetTXBlessed @Lots_Of_Fun_69 @Jasmine8137488 @whitnmj @Magnafide1 @Darktolight777 @Bby80z @Texan_Q_Patriot @MeltingInMarana @aliatra1968 @KarenLadybug1 @AnalyticalHeart @THEjd67 @Samantha_Winks @Th3RealHuck @mr65gibson @Razorsmack1 @StaceytheGhost @DawgFanatic68 It's Goebbels Style Projection Hypocrisy that The Brainwashed @Foxnews @OANN #QAnon Viewing #Cult45 #MAGA  Neo Nazi White Suppremesist Imbeciles devoid of facts and science are calling Patriotic Democrats that March with #BLM Racist. 
#TrumpLiesAmericansDie 
#RemoveTrumpNow https://t.co/hmgr6HYrzB</t>
  </si>
  <si>
    <t>Wed Jul 15 13:37:42 +0000 2020</t>
  </si>
  <si>
    <t>1132224974960377857</t>
  </si>
  <si>
    <t>ScienceDaddio</t>
  </si>
  <si>
    <t>1166680853256314880</t>
  </si>
  <si>
    <t>1283256859777028098</t>
  </si>
  <si>
    <t>http://pbs.twimg.com/profile_images/1166683356186271746/PUWqoKH8_normal.jpg</t>
  </si>
  <si>
    <t>http://twitter.com/RU486ingFascism/statuses/1283395317510164481</t>
  </si>
  <si>
    <t>{"hashtags":[{"text":"QAnon","indices":[721,727]},{"text":"Cult45","indices":[736,743]},{"text":"MAGA","indices":[744,749]},{"text":"BLM","indices":[865,869]},{"text":"TrumpLiesAmericansDie","indices":[879,901]},{"text":"RemoveTrumpNow","indices":[903,918]}],"symbols":[],"user_mentions":[{"screen_name":"ScienceDaddio","name":"🇺🇸@ScienceDaddio🇺🇸- I ❤️ Science!!","id":1132224974960377900,"id_str":"1132224974960377857","indices":[0,14]},{"screen_name":"tishbowman62","name":"👀Tish Bowman👀","id":2973983375,"id_str":"2973983375","indices":[15,28]},{"screen_name":"4trumpAmy","name":"AMY🐸 ⭐️⭐️⭐️ TEXT TRUMP 88022","id":1246568154274377700,"id_str":"1246568154274377728","indices":[29,39]},{"screen_name":"Sappientissimu1","name":"Sapientissimus","id":1244353580271894500,"id_str":"1244353580271894531","indices":[40,56]},{"screen_name":"VicCervantes3","name":"Vic Cervantes.","id":828113462119116800,"id_str":"828113462119116800","indices":[57,71]},{"screen_name":"Raiden3pt0","name":"❌ Raiden ❌","id":1264590178905137200,"id_str":"1264590178905137153","indices":[72,83]},{"screen_name":"Worldreadyforme","name":"Second chance","id":1234333836454113300,"id_str":"1234333836454113287","indices":[84,100]},{"screen_name":"Preciouslindy","name":"MAGA Boxer Mom","id":33255180,"id_str":"33255180","indices":[101,115]},{"screen_name":"KaysShoutOuts","name":"✝️•°°• KAY •°°•✝️ ❤☝️OU 😎","id":1212403300869390300,"id_str":"1212403300869390336","indices":[116,130]},{"screen_name":"fuji_forever","name":"🇺🇸Forever Fuji 🇺🇸⭐️⭐️⭐️","id":1243857451352379400,"id_str":"1243857451352379393","indices":[131,144]},{"screen_name":"WeStand4theFlag","name":"Ms MAGA from Michigan","id":1359624056,"id_str":"1359624056","indices":[145,161]},{"screen_name":"arrow_mystic","name":"💞🏹💞~Mystic Arrow~{K} 💞🏹💞","id":286175085,"id_str":"286175085","indices":[162,175]},{"screen_name":"EricJSwensson","name":"Eric J. Swensson (K)","id":44672556,"id_str":"44672556","indices":[176,190]},{"screen_name":"Peeboo5","name":"Peeboo ❤️🇺🇸 Proud Italian American❤️🇮🇹❤️🇺🇸","id":1030187474876870700,"id_str":"1030187474876870658","indices":[191,199]},{"screen_name":"larsiemore","name":"Jorge Larson","id":702650287052337200,"id_str":"702650287052337152","indices":[200,211]},{"screen_name":"Harley_guy66","name":"JTK","id":733839742526095400,"id_str":"733839742526095361","indices":[212,225]},{"screen_name":"tonyriccawwe","name":"Tony Ricca","id":1090465867,"id_str":"1090465867","indices":[226,239]},{"screen_name":"AleshaW51230460","name":"Alesha Williams WWG1WGA🇺🇸🌎","id":1240126997537439700,"id_str":"1240126997537439744","indices":[240,256]},{"screen_name":"CoffeeandDogs66","name":"Linda Allen","id":1185802200909566000,"id_str":"1185802200909565952","indices":[257,273]},{"screen_name":"Italia191","name":"Italia19🇺🇸🇮🇹🇺🇸","id":1042754645641375700,"id_str":"1042754645641375749","indices":[274,284]},{"screen_name":"ItoniLl","name":"🌙Toni🇺🇸","id":1008120352751456300,"id_str":"1008120352751456258","indices":[285,293]},{"screen_name":"jonbeck","name":"jonbeck 🇺🇸","id":14644275,"id_str":"14644275","indices":[294,302]},{"screen_name":"JamesPidd","name":"Jim Pidd","id":568442203,"id_str":"568442203","indices":[303,313]},{"screen_name":"RodHillis1","name":"ROD THE NATIONALIST 1OO% TRUMP","id":834094299889274900,"id_str":"834094299889274880","indices":[314,325]},{"screen_name":"trinareyes","name":"Trina ❤️🇺🇸🇮🇹🇮🇱#KAG #BackTheBlue","id":44132912,"id_str":"44132912","indices":[326,337]},{"screen_name":"JayC1l","name":"Jayc","id":788055459169177600,"id_str":"788055459169177601","indices":[338,345]},{"screen_name":"ec_kag","name":"EC_KAG","id":98464134,"id_str":"98464134","indices":[346,353]},{"screen_name":"DMcduffin","name":"Doozy McDuffin (K) ⭐️⭐️⭐️","id":793856280280522800,"id_str":"793856280280522752","indices":[354,364]},{"screen_name":"bigwilallen","name":"S.E.A.","id":249024690,"id_str":"249024690","indices":[365,377]},{"screen_name":"JanetTXBlessed","name":"🌹❤️🇺🇸Janet 🇺🇸❤️🌹","id":829061327800954900,"id_str":"829061327800954882","indices":[378,393]},{"screen_name":"Lots_Of_Fun_69","name":"🇨🇦 Canadian Patriot 🇺🇸","id":730388626262130700,"id_str":"730388626262130688","indices":[394,409]},{"screen_name":"Jasmine8137488","name":"Jasmine Star ✝❤🇺🇲(👑)ARIEL'S ARMY","id":884474473088507900,"id_str":"884474473088507904","indices":[410,425]},{"screen_name":"whitnmj","name":"Michelle ✝️🇺🇸⭐️⭐️⭐️","id":23248061,"id_str":"23248061","indices":[426,434]},{"screen_name":"Magnafide1","name":"🇺🇸 Michael Leyva 🇺🇸","id":158132014,"id_str":"158132014","indices":[435,446]},{"screen_name":"Darktolight777","name":"Robert Laing 🇺🇸","id":95454377,"id_str":"95454377","indices":[447,462]},{"screen_name":"Bby80z","name":"80zBby","id":1266231695587471400,"id_str":"1266231695587471366","indices":[463,470]},{"screen_name":"Texan_Q_Patriot","name":"TexanQPatriot","id":1248659493245915100,"id_str":"1248659493245915137","indices":[471,487]},{"screen_name":"MeltingInMarana","name":"🐉 𝙎𝙩𝙚𝙫𝙚𝙣 𝙍𝙖𝙣𝙩𝙞𝙣𝙜","id":273526335,"id_str":"273526335","indices":[488,504]},{"screen_name":"aliatra1968","name":"🇺🇸Yvette Hebert🇺🇸 💜💞🦋😀","id":2909317254,"id_str":"2909317254","indices":[505,517]},{"screen_name":"KarenLadybug1","name":"Karen Ladybug1","id":1130490284524101600,"id_str":"1130490284524101632","indices":[518,532]},{"screen_name":"AnalyticalHeart","name":"Analytical Heart","id":1245089207975940000,"id_str":"1245089207975940096","indices":[533,549]},{"screen_name":"THEjd67","name":"KeepingupwithTHEjd","id":1238561312218759200,"id_str":"1238561312218759169","indices":[550,558]},{"screen_name":"Samantha_Winks","name":"𝕊𝕒𝕞𝕒𝕟𝕥𝕙𝕒❣️𝕄𝔸𝔾𝔸 ℚ𝔸ℕ𝕆ℕ 𝕎𝕎𝔾𝟙𝕎𝔾𝔸","id":1260341789518692400,"id_str":"1260341789518692353","indices":[559,574]},{"screen_name":"Th3RealHuck","name":"🇺🇸Huckleberry👊 @Th3RealHuckleberry 🇺🇸 #maga","id":1256333822880252000,"id_str":"1256333822880251904","indices":[575,587]},{"screen_name":"mr65gibson","name":"❌65gibson❌","id":862966097921945600,"id_str":"862966097921945602","indices":[588,599]},{"screen_name":"Razorsmack1","name":"Razorsmack ✋😎👍🇺🇸","id":1002526165775650800,"id_str":"1002526165775650817","indices":[600,612]},{"screen_name":"StaceytheGhost","name":"🌻Stacey🌻","id":1049346770789064700,"id_str":"1049346770789064704","indices":[613,628]},{"screen_name":"DawgFanatic68","name":"LAZRDAWG","id":1240398645452853200,"id_str":"1240398645452853248","indices":[629,643]},{"screen_name":"FoxNews","name":"Fox News","id":1367531,"id_str":"1367531","indices":[706,714]},{"screen_name":"OANN","name":"One America News","id":1209936918,"id_str":"1209936918","indices":[715,720]}],"urls":[],"media":[{"id":1283395307368218600,"id_str":"1283395307368218625","indices":[919,942],"media_url":"http://pbs.twimg.com/media/Ec-JO3oWAAEeAjb.jpg","media_url_https":"https://pbs.twimg.com/media/Ec-JO3oWAAEeAjb.jpg","url":"https://t.co/hmgr6HYrzB","display_url":"pic.twitter.com/hmgr6HYrzB","expanded_url":"https://twitter.com/RU486ingFascism/status/1283395317510164481/photo/1","type":"photo","sizes":{"thumb":{"w":150,"h":150,"resize":"crop"},"large":{"w":315,"h":315,"resize":"fit"},"small":{"w":315,"h":315,"resize":"fit"},"medium":{"w":315,"h":315,"resize":"fit"}}}]}</t>
  </si>
  <si>
    <t>1283395313118720005</t>
  </si>
  <si>
    <t>@oldmanebro Hi Everyone! The Nikole Bilal Foundation is here to help our new generation of Black artist by giving them the opportunity to apply for grants ranging from $1k-$5k depending on the applicant! Let’s spread the word and apply today!🧡Application link below #BlackLivesMatter  #BLM</t>
  </si>
  <si>
    <t>Wed Jul 15 13:37:41 +0000 2020</t>
  </si>
  <si>
    <t>574857684</t>
  </si>
  <si>
    <t>oldmanebro</t>
  </si>
  <si>
    <t>1282046584755294208</t>
  </si>
  <si>
    <t>http://twitter.com/Blackcreatives5/statuses/1283395313118720005</t>
  </si>
  <si>
    <t>{"hashtags":[{"text":"BlackLivesMatter","indices":[266,283]},{"text":"BLM","indices":[285,289]}],"symbols":[],"user_mentions":[{"screen_name":"oldmanebro","name":"Kojo Ebro","id":574857684,"id_str":"574857684","indices":[0,11]}],"urls":[]}</t>
  </si>
  <si>
    <t>1283395282567389185</t>
  </si>
  <si>
    <t>ebenezercamedes</t>
  </si>
  <si>
    <t>@DrMartyFox #BLM is in the business of destroying lives NOT saving them 🤣🤮🤡🤦‍♂️</t>
  </si>
  <si>
    <t>Wed Jul 15 13:37:34 +0000 2020</t>
  </si>
  <si>
    <t>26900055</t>
  </si>
  <si>
    <t>DrMartyFox</t>
  </si>
  <si>
    <t>111857562</t>
  </si>
  <si>
    <t>1283394735877611527</t>
  </si>
  <si>
    <t>http://pbs.twimg.com/profile_images/1235243997846810624/FM-m4S45_normal.jpg</t>
  </si>
  <si>
    <t>http://twitter.com/ebenezercamedes/statuses/1283395282567389185</t>
  </si>
  <si>
    <t>{"hashtags":[{"text":"BLM","indices":[12,16]}],"symbols":[],"user_mentions":[{"screen_name":"DrMartyFox","name":"Dr. Marty Fox 🇺🇸","id":26900055,"id_str":"26900055","indices":[0,11]}],"urls":[]}</t>
  </si>
  <si>
    <t>1283395250174779393</t>
  </si>
  <si>
    <t>MovieMarauder4</t>
  </si>
  <si>
    <t>This makes my heart sing! 🖤
#BLM #BLMprotest #BLMmovement #BlackLivesMatter https://t.co/vMzY0DwXzG</t>
  </si>
  <si>
    <t>Wed Jul 15 13:37:26 +0000 2020</t>
  </si>
  <si>
    <t>52765649</t>
  </si>
  <si>
    <t>http://pbs.twimg.com/profile_images/1237420686118879232/f4qmNZxC_normal.jpg</t>
  </si>
  <si>
    <t>Hogwarts, Hufflepuff House</t>
  </si>
  <si>
    <t>http://twitter.com/MovieMarauder4/statuses/1283395250174779393</t>
  </si>
  <si>
    <t>{"hashtags":[{"text":"BLM","indices":[28,32]},{"text":"BLMprotest","indices":[33,44]},{"text":"BLMmovement","indices":[45,57]},{"text":"BlackLivesMatter","indices":[58,75]}],"symbols":[],"user_mentions":[],"urls":[{"url":"https://t.co/vMzY0DwXzG","expanded_url":"https://twitter.com/PA/status/1283321141436854273","display_url":"twitter.com/PA/status/1283…","indices":[76,99]}]}</t>
  </si>
  <si>
    <t>1283395246194216960</t>
  </si>
  <si>
    <t>GhostWick14</t>
  </si>
  <si>
    <t>#BLM hates white Christians
#BLM hates Jews
#BLM hates Conservatives
#BLM loves communism
#BLM loves marxism
#BLM loves Antifa
Why do I give a fuck about #BLM? https://t.co/28ji4C7ioL</t>
  </si>
  <si>
    <t>Wed Jul 15 13:37:25 +0000 2020</t>
  </si>
  <si>
    <t>1270012327723597824</t>
  </si>
  <si>
    <t>http://pbs.twimg.com/profile_images/1280689257905094656/_RYU3wyW_normal.jpg</t>
  </si>
  <si>
    <t>http://twitter.com/GhostWick14/statuses/1283395246194216960</t>
  </si>
  <si>
    <t>{"hashtags":[{"text":"BLM","indices":[0,4]},{"text":"BLM","indices":[28,32]},{"text":"BLM","indices":[44,48]},{"text":"BLM","indices":[70,74]},{"text":"BLM","indices":[91,95]},{"text":"BLM","indices":[110,114]},{"text":"BLM","indices":[156,160]}],"symbols":[],"user_mentions":[],"urls":[],"media":[{"id":1283395239701405700,"id_str":"1283395239701405703","indices":[162,185],"media_url":"http://pbs.twimg.com/tweet_video_thumb/Ec-JK7jUYAcK0wX.jpg","media_url_https":"https://pbs.twimg.com/tweet_video_thumb/Ec-JK7jUYAcK0wX.jpg","url":"https://t.co/28ji4C7ioL","display_url":"pic.twitter.com/28ji4C7ioL","expanded_url":"https://twitter.com/GhostWick14/status/1283395246194216960/photo/1","type":"photo","sizes":{"thumb":{"w":150,"h":150,"resize":"crop"},"large":{"w":244,"h":244,"resize":"fit"},"medium":{"w":244,"h":244,"resize":"fit"},"small":{"w":244,"h":244,"resize":"fit"}}}]}</t>
  </si>
  <si>
    <t>1283395231866597378</t>
  </si>
  <si>
    <t>TrumperSeaney</t>
  </si>
  <si>
    <t>EVERYTHING is upside-down with the #FakeNewsMedia 🤬
 @CBSNews  is NOT HAPPY the #BLM mural WAS "VANDALIZED" in front of the #TrumpTower #NYC! 
But all the #Riots, looting, burning &amp;amp; destruction by those very #BLMTerrorists ? Nah that wasl PEACEFUL 👈🤮
https://t.co/xtjku8T9te</t>
  </si>
  <si>
    <t>Wed Jul 15 13:37:22 +0000 2020</t>
  </si>
  <si>
    <t>1049814472817344512</t>
  </si>
  <si>
    <t>http://pbs.twimg.com/profile_images/1201053206232612865/dXnj8lxw_normal.jpg</t>
  </si>
  <si>
    <t>Trump Tower, USA</t>
  </si>
  <si>
    <t>http://twitter.com/TrumperSeaney/statuses/1283395231866597378</t>
  </si>
  <si>
    <t>{"hashtags":[{"text":"FakeNewsMedia","indices":[35,49]},{"text":"BLM","indices":[80,84]},{"text":"TrumpTower","indices":[124,135]},{"text":"NYC","indices":[136,140]},{"text":"Riots","indices":[155,161]},{"text":"BLMTerrorists","indices":[212,226]}],"symbols":[],"user_mentions":[{"screen_name":"CBSNews","name":"CBS News","id":15012486,"id_str":"15012486","indices":[53,61]}],"urls":[{"url":"https://t.co/xtjku8T9te","expanded_url":"https://www.cbsnews.com/amp/news/black-lives-matter-mural-in-front-of-trump-tower-defaced/","display_url":"cbsnews.com/amp/news/black…","indices":[255,278]}]}</t>
  </si>
  <si>
    <t>1283395219824627720</t>
  </si>
  <si>
    <t>SaikiTakao</t>
  </si>
  <si>
    <t>Please cancel the #GoTocampaign. It should have been “after the pandemic is over” “after the public’s anxiety has been resolved.” Please use that budget for medical workers, hospitals and flood victims.  #Climatecrisis #StopbuildingYokosukacoalfiredplants #Nocoal #BLM Ohgusuyama https://t.co/6TUjooPozs</t>
  </si>
  <si>
    <t>Wed Jul 15 13:37:19 +0000 2020</t>
  </si>
  <si>
    <t>237620680</t>
  </si>
  <si>
    <t>http://pbs.twimg.com/profile_images/1290354900/Saiki_PIX_normal.jpg</t>
  </si>
  <si>
    <t>http://twitter.com/SaikiTakao/statuses/1283395219824627720</t>
  </si>
  <si>
    <t>{"hashtags":[{"text":"GoTocampaign","indices":[18,31]},{"text":"Climatecrisis","indices":[204,218]},{"text":"StopbuildingYokosukacoalfiredplants","indices":[219,255]},{"text":"Nocoal","indices":[256,263]},{"text":"BLM","indices":[264,268]}],"symbols":[],"user_mentions":[],"urls":[],"media":[{"id":1283395206230847500,"id_str":"1283395206230847491","indices":[280,303],"media_url":"http://pbs.twimg.com/media/Ec-JI-3UMAMlGFb.jpg","media_url_https":"https://pbs.twimg.com/media/Ec-JI-3UMAMlGFb.jpg","url":"https://t.co/6TUjooPozs","display_url":"pic.twitter.com/6TUjooPozs","expanded_url":"https://twitter.com/SaikiTakao/status/1283395219824627720/photo/1","type":"photo","sizes":{"small":{"w":680,"h":510,"resize":"fit"},"thumb":{"w":150,"h":150,"resize":"crop"},"large":{"w":2048,"h":1536,"resize":"fit"},"medium":{"w":1200,"h":900,"resize":"fit"}}}]}</t>
  </si>
  <si>
    <t>1283395181492887556</t>
  </si>
  <si>
    <t>MiskwahyaAgwamo</t>
  </si>
  <si>
    <t>@ABC #BLM stands for communism.</t>
  </si>
  <si>
    <t>Wed Jul 15 13:37:10 +0000 2020</t>
  </si>
  <si>
    <t>1052257957919031297</t>
  </si>
  <si>
    <t>http://pbs.twimg.com/profile_images/1252998202200121346/lN2n2zcs_normal.jpg</t>
  </si>
  <si>
    <t>There.</t>
  </si>
  <si>
    <t>http://twitter.com/MiskwahyaAgwamo/statuses/1283395181492887556</t>
  </si>
  <si>
    <t>{"hashtags":[{"text":"BLM","indices":[5,9]}],"symbols":[],"user_mentions":[{"screen_name":"ABC","name":"ABC News","id":28785486,"id_str":"28785486","indices":[0,4]}],"urls":[]}</t>
  </si>
  <si>
    <t>1283395164011102208</t>
  </si>
  <si>
    <t>itzMeKapree</t>
  </si>
  <si>
    <t>@lafrediacarson_ I was taking advantage of the #BLM movement 😭😭😭😭</t>
  </si>
  <si>
    <t>Wed Jul 15 13:37:06 +0000 2020</t>
  </si>
  <si>
    <t>116213329</t>
  </si>
  <si>
    <t>lafrediacarson_</t>
  </si>
  <si>
    <t>1278939126197338112</t>
  </si>
  <si>
    <t>1283393083871305732</t>
  </si>
  <si>
    <t>http://pbs.twimg.com/profile_images/1279140348120518657/57wWgk_4_normal.jpg</t>
  </si>
  <si>
    <t>Minneapolis, MN</t>
  </si>
  <si>
    <t>http://twitter.com/itzMeKapree/statuses/1283395164011102208</t>
  </si>
  <si>
    <t>{"hashtags":[{"text":"BLM","indices":[47,51]}],"symbols":[],"user_mentions":[{"screen_name":"lafrediacarson_","name":"La","id":116213329,"id_str":"116213329","indices":[0,16]}],"urls":[]}</t>
  </si>
  <si>
    <t>1283395152707452929</t>
  </si>
  <si>
    <t>@SkyNews @SkyNewsAdele I can't stand that cheap, ugly statue of an aggressive #BLM agitator. But  our government, media, police and leftwing establishment will cry tears of humiliation and appeasement to stop the mob destroying all they stand for. @SkyNews</t>
  </si>
  <si>
    <t>Wed Jul 15 13:37:03 +0000 2020</t>
  </si>
  <si>
    <t>http://twitter.com/RupertaMargate/statuses/1283395152707452929</t>
  </si>
  <si>
    <t>{"hashtags":[{"text":"BLM","indices":[78,82]}],"symbols":[],"user_mentions":[{"screen_name":"SkyNews","name":"SkyNews","id":7587032,"id_str":"7587032","indices":[0,8]},{"screen_name":"SkyNewsAdele","name":"Adele Robinson","id":24713719,"id_str":"24713719","indices":[9,22]},{"screen_name":"SkyNews","name":"SkyNews","id":7587032,"id_str":"7587032","indices":[248,256]}],"urls":[]}</t>
  </si>
  <si>
    <t>1283395151352799232</t>
  </si>
  <si>
    <t>LoveLiveSeem</t>
  </si>
  <si>
    <t>If you part of the #BLM movement then it is your JOB to check every racist!!! The ones you let slide will potentially be the ones killing/harassing our children. We won’t bear the fruits of our labor but let’s make sure our kids do or their kids.</t>
  </si>
  <si>
    <t>3985772049</t>
  </si>
  <si>
    <t>http://pbs.twimg.com/profile_images/1271926407581642754/iNdcJDCu_normal.jpg</t>
  </si>
  <si>
    <t>Gaming IG: seem646ix</t>
  </si>
  <si>
    <t>http://twitter.com/LoveLiveSeem/statuses/1283395151352799232</t>
  </si>
  <si>
    <t>1283395141022162944</t>
  </si>
  <si>
    <t>Students in Iran supported #BLM . The Iranian people are crying out for help! Apparently #BlackLivesMatter means #OnlyBlackLivesMatter. Let the people of Iran know you care! Share #اعدام_نکنید</t>
  </si>
  <si>
    <t>Wed Jul 15 13:37:00 +0000 2020</t>
  </si>
  <si>
    <t>http://twitter.com/steeff26/statuses/1283395141022162944</t>
  </si>
  <si>
    <t>{"hashtags":[{"text":"BLM","indices":[27,31]},{"text":"BlackLivesMatter","indices":[89,106]},{"text":"OnlyBlackLivesMatter","indices":[113,134]},{"text":"اعدام_نکنید","indices":[180,192]}],"symbols":[],"user_mentions":[],"urls":[]}</t>
  </si>
  <si>
    <t>1283395122718281733</t>
  </si>
  <si>
    <t>@Sophia60051580 Oh its trending ...but tweeting #blm, carrying a sign, tearing down a statue or burning a building doesn’t prove you mean it.   This proves you don’t https://t.co/PAnANIlcn0</t>
  </si>
  <si>
    <t>Wed Jul 15 13:36:56 +0000 2020</t>
  </si>
  <si>
    <t>1206792557797289984</t>
  </si>
  <si>
    <t>Sophia60051580</t>
  </si>
  <si>
    <t>1283269878154244099</t>
  </si>
  <si>
    <t>http://twitter.com/deedee_cicero/statuses/1283395122718281733</t>
  </si>
  <si>
    <t>{"hashtags":[{"text":"blm","indices":[48,52]}],"symbols":[],"user_mentions":[{"screen_name":"Sophia60051580","name":"Sophia","id":1206792557797290000,"id_str":"1206792557797289984","indices":[0,15]}],"urls":[{"url":"https://t.co/PAnANIlcn0","expanded_url":"https://newyork.cbslocal.com/2020/07/13/1-year-old-boy-shot-to-death-outside-brooklyn-playground/","display_url":"newyork.cbslocal.com/2020/07/13/1-y…","indices":[166,189]}]}</t>
  </si>
  <si>
    <t>1283395037729095680</t>
  </si>
  <si>
    <t>DrFladden</t>
  </si>
  <si>
    <t>@Gr8Since68 @ArtValley818 @MichiganFront @realDonaldTrump Hell yeah!!!! The red represents the black blood that has been shed in our communities that #BLM refuses to acknowledge. Children, men, and woman are being killed in our streets, and in their homes! While you disgustingly shrug your head in intolerance!</t>
  </si>
  <si>
    <t>Wed Jul 15 13:36:35 +0000 2020</t>
  </si>
  <si>
    <t>957033343551524869</t>
  </si>
  <si>
    <t>Gr8Since68</t>
  </si>
  <si>
    <t>1166706438649131009</t>
  </si>
  <si>
    <t>1283137799085010946</t>
  </si>
  <si>
    <t>http://pbs.twimg.com/profile_images/1280717786592002048/n3xIsDIo_normal.jpg</t>
  </si>
  <si>
    <t>http://twitter.com/DrFladden/statuses/1283395037729095680</t>
  </si>
  <si>
    <t>{"hashtags":[{"text":"BLM","indices":[150,154]}],"symbols":[],"user_mentions":[{"screen_name":"Gr8Since68","name":"Surfer Girl","id":957033343551524900,"id_str":"957033343551524869","indices":[0,11]},{"screen_name":"ArtValley818","name":"Art TakingBack 🇺🇸","id":1259947962572169200,"id_str":"1259947962572169229","indices":[12,25]},{"screen_name":"MichiganFront","name":"Michigan-Canadian Front","id":1006952505987747800,"id_str":"1006952505987747840","indices":[26,40]},{"screen_name":"realDonaldTrump","name":"Donald J. Trump","id":25073877,"id_str":"25073877","indices":[41,57]}],"urls":[]}</t>
  </si>
  <si>
    <t>1283395024521224193</t>
  </si>
  <si>
    <t>"When you see racism happening around you, you should not be able to stay silent." – Layla F. Saad, #ECSpeakerSeries #BlackLivesMatter #blm</t>
  </si>
  <si>
    <t>Wed Jul 15 13:36:32 +0000 2020</t>
  </si>
  <si>
    <t>http://twitter.com/QF/statuses/1283395024521224193</t>
  </si>
  <si>
    <t>{"hashtags":[{"text":"ECSpeakerSeries","indices":[100,116]},{"text":"BlackLivesMatter","indices":[117,134]},{"text":"blm","indices":[135,139]}],"symbols":[],"user_mentions":[],"urls":[]}</t>
  </si>
  <si>
    <t>1283395011221098497</t>
  </si>
  <si>
    <t>I_am_lynnsane</t>
  </si>
  <si>
    <t>@moses_nyagota @mspanther21 @50cent White people have been calling us that &amp;amp; worst for CENTURIES; do you read 😒, they’re currently calling #blm protestors these same things</t>
  </si>
  <si>
    <t>Wed Jul 15 13:36:29 +0000 2020</t>
  </si>
  <si>
    <t>962415129303363584</t>
  </si>
  <si>
    <t>moses_nyagota</t>
  </si>
  <si>
    <t>949037174</t>
  </si>
  <si>
    <t>1283392584057053184</t>
  </si>
  <si>
    <t>http://pbs.twimg.com/profile_images/1159557036042072064/0uPjzHVm_normal.jpg</t>
  </si>
  <si>
    <t>http://twitter.com/I_am_lynnsane/statuses/1283395011221098497</t>
  </si>
  <si>
    <t>{"hashtags":[{"text":"blm","indices":[143,147]}],"symbols":[],"user_mentions":[{"screen_name":"moses_nyagota","name":"Moses Nyagota","id":962415129303363600,"id_str":"962415129303363584","indices":[0,14]},{"screen_name":"mspanther21","name":"mspanther21 pete","id":3169549653,"id_str":"3169549653","indices":[15,27]},{"screen_name":"50cent","name":"50cent","id":18222378,"id_str":"18222378","indices":[28,35]}],"urls":[]}</t>
  </si>
  <si>
    <t>1283394954438426624</t>
  </si>
  <si>
    <t>#GoToキャンペーンを中止してください 「感染が収束後」「国民の不安が解消された後」ということだった筈 その予算を医療関係と豪雨で被災された方々のために使ってください #気候危機 が #日本危機 へ！　#スカタン (横須賀石炭火力発電所)建設中止を! #ストップ石炭 #BLM 大楠山 https://t.co/HUlC0CWYiV</t>
  </si>
  <si>
    <t>Wed Jul 15 13:36:16 +0000 2020</t>
  </si>
  <si>
    <t>http://twitter.com/SaikiTakao/statuses/1283394954438426624</t>
  </si>
  <si>
    <t>{"hashtags":[{"text":"GoToキャンペーンを中止してください","indices":[0,20]},{"text":"気候危機","indices":[85,90]},{"text":"日本危機","indices":[93,98]},{"text":"スカタン","indices":[102,107]},{"text":"ストップ石炭","indices":[127,134]},{"text":"BLM","indices":[135,139]}],"symbols":[],"user_mentions":[],"urls":[],"media":[{"id":1283394928807035000,"id_str":"1283394928807034882","indices":[144,167],"media_url":"http://pbs.twimg.com/media/Ec-I41YUwAIZoLU.jpg","media_url_https":"https://pbs.twimg.com/media/Ec-I41YUwAIZoLU.jpg","url":"https://t.co/HUlC0CWYiV","display_url":"pic.twitter.com/HUlC0CWYiV","expanded_url":"https://twitter.com/SaikiTakao/status/1283394954438426624/photo/1","type":"photo","sizes":{"small":{"w":680,"h":510,"resize":"fit"},"thumb":{"w":150,"h":150,"resize":"crop"},"large":{"w":2048,"h":1536,"resize":"fit"},"medium":{"w":1200,"h":900,"resize":"fit"}}}]}</t>
  </si>
  <si>
    <t>1283394942811942912</t>
  </si>
  <si>
    <t>BertPluymen</t>
  </si>
  <si>
    <t>Amazing moment. Slave trader statue replaced by sculpture of Black Lives Matter protester. #BLM https://t.co/Y9rZ7Bt3EA</t>
  </si>
  <si>
    <t>Wed Jul 15 13:36:13 +0000 2020</t>
  </si>
  <si>
    <t>54846560</t>
  </si>
  <si>
    <t>http://pbs.twimg.com/profile_images/980262631385780224/C4JKaGJB_normal.jpg</t>
  </si>
  <si>
    <t>Austin</t>
  </si>
  <si>
    <t>http://twitter.com/BertPluymen/statuses/1283394942811942912</t>
  </si>
  <si>
    <t>{"hashtags":[{"text":"BLM","indices":[91,95]}],"symbols":[],"user_mentions":[],"urls":[{"url":"https://t.co/Y9rZ7Bt3EA","expanded_url":"https://www.theguardian.com/world/2020/jul/15/edward-colston-statue-replaced-by-sculpture-of-black-lives-matter-protester","display_url":"theguardian.com/world/2020/jul…","indices":[96,119]}]}</t>
  </si>
  <si>
    <t>1283394904832565249</t>
  </si>
  <si>
    <t>ml_buckley</t>
  </si>
  <si>
    <t>#NYPD #BLM https://t.co/6llShX3LdP</t>
  </si>
  <si>
    <t>Wed Jul 15 13:36:04 +0000 2020</t>
  </si>
  <si>
    <t>775166530216726528</t>
  </si>
  <si>
    <t>http://pbs.twimg.com/profile_images/1208066663964463104/RSoeJrGG_normal.jpg</t>
  </si>
  <si>
    <t>http://twitter.com/ml_buckley/statuses/1283394904832565249</t>
  </si>
  <si>
    <t>{"hashtags":[{"text":"NYPD","indices":[0,5]},{"text":"BLM","indices":[6,10]}],"symbols":[],"user_mentions":[],"urls":[],"media":[{"id":1283394894430691300,"id_str":"1283394894430691329","indices":[11,34],"media_url":"http://pbs.twimg.com/media/Ec-I21UXYAEKzUe.jpg","media_url_https":"https://pbs.twimg.com/media/Ec-I21UXYAEKzUe.jpg","url":"https://t.co/6llShX3LdP","display_url":"pic.twitter.com/6llShX3LdP","expanded_url":"https://twitter.com/ml_buckley/status/1283394904832565249/photo/1","type":"photo","sizes":{"thumb":{"w":150,"h":150,"resize":"crop"},"medium":{"w":1200,"h":900,"resize":"fit"},"large":{"w":2048,"h":1536,"resize":"fit"},"small":{"w":680,"h":510,"resize":"fit"}}}]}</t>
  </si>
  <si>
    <t>1283394888390901761</t>
  </si>
  <si>
    <t>QXPIq8vvCFXgRzk</t>
  </si>
  <si>
    <t>@nypost Haters = #BLM = #Democrats = #IRGC</t>
  </si>
  <si>
    <t>Wed Jul 15 13:36:00 +0000 2020</t>
  </si>
  <si>
    <t>17469289</t>
  </si>
  <si>
    <t>nypost</t>
  </si>
  <si>
    <t>1256308504123539462</t>
  </si>
  <si>
    <t>1283393426793336832</t>
  </si>
  <si>
    <t>http://pbs.twimg.com/profile_images/1256308894583922688/IBImF61x_normal.jpg</t>
  </si>
  <si>
    <t>http://twitter.com/QXPIq8vvCFXgRzk/statuses/1283394888390901761</t>
  </si>
  <si>
    <t>{"hashtags":[{"text":"BLM","indices":[17,21]},{"text":"Democrats","indices":[24,34]},{"text":"IRGC","indices":[37,42]}],"symbols":[],"user_mentions":[{"screen_name":"nypost","name":"New York Post","id":17469289,"id_str":"17469289","indices":[0,7]}],"urls":[]}</t>
  </si>
  <si>
    <t>1283394812192985089</t>
  </si>
  <si>
    <t>Deardarkskinwo1</t>
  </si>
  <si>
    <t>#dearwhitepeople don’t make me get the sun on yo ass ☀️😭 #sunscreen #whitelivesmatter #whitepoeple #racism #racist #blm #BlackLivesMatter #maga #MakeLivingGreatAgain #whites #ugh</t>
  </si>
  <si>
    <t>Wed Jul 15 13:35:42 +0000 2020</t>
  </si>
  <si>
    <t>1245040933336494080</t>
  </si>
  <si>
    <t>http://pbs.twimg.com/profile_images/1245041760021155841/MExDB4Uu_normal.jpg</t>
  </si>
  <si>
    <t>http://twitter.com/Deardarkskinwo1/statuses/1283394812192985089</t>
  </si>
  <si>
    <t>{"hashtags":[{"text":"dearwhitepeople","indices":[0,16]},{"text":"sunscreen","indices":[57,67]},{"text":"whitelivesmatter","indices":[68,85]},{"text":"whitepoeple","indices":[86,98]},{"text":"racism","indices":[99,106]},{"text":"racist","indices":[107,114]},{"text":"blm","indices":[115,119]},{"text":"BlackLivesMatter","indices":[120,137]},{"text":"maga","indices":[138,143]},{"text":"MakeLivingGreatAgain","indices":[144,165]},{"text":"whites","indices":[166,173]},{"text":"ugh","indices":[174,178]}],"symbols":[],"user_mentions":[],"urls":[]}</t>
  </si>
  <si>
    <t>1283394765879480321</t>
  </si>
  <si>
    <t>RScott48165</t>
  </si>
  <si>
    <t>@CNN A better question:
Why are so many Americans dying during #BLM protests?</t>
  </si>
  <si>
    <t>Wed Jul 15 13:35:31 +0000 2020</t>
  </si>
  <si>
    <t>942776216687468544</t>
  </si>
  <si>
    <t>1283210914167173124</t>
  </si>
  <si>
    <t>http://pbs.twimg.com/profile_images/1155498727613902851/JlWw2u5y_normal.jpg</t>
  </si>
  <si>
    <t>Michigan, USA</t>
  </si>
  <si>
    <t>http://twitter.com/RScott48165/statuses/1283394765879480321</t>
  </si>
  <si>
    <t>{"hashtags":[{"text":"BLM","indices":[63,67]}],"symbols":[],"user_mentions":[{"screen_name":"CNN","name":"CNN","id":759251,"id_str":"759251","indices":[0,4]}],"urls":[]}</t>
  </si>
  <si>
    <t>1283394731087544325</t>
  </si>
  <si>
    <t>He cant afford to admit he stuffed up with the #BLM mob. Against #Labors #marxist philosophy https://t.co/jKMVC0LPmT</t>
  </si>
  <si>
    <t>Wed Jul 15 13:35:22 +0000 2020</t>
  </si>
  <si>
    <t>http://twitter.com/GreyOwl3/statuses/1283394731087544325</t>
  </si>
  <si>
    <t>{"hashtags":[{"text":"BLM","indices":[47,51]},{"text":"Labors","indices":[65,72]},{"text":"marxist","indices":[73,81]}],"symbols":[],"user_mentions":[],"urls":[{"url":"https://t.co/jKMVC0LPmT","expanded_url":"https://twitter.com/Fatbob2013/status/1283311365885587456","display_url":"twitter.com/Fatbob2013/sta…","indices":[93,116]}]}</t>
  </si>
  <si>
    <t>1283394686078656513</t>
  </si>
  <si>
    <t>niuni48</t>
  </si>
  <si>
    <t>My love, I have surprises for you. come to Dm  😙 ❣️ 
#gaming #blacklivesmatter #win #gop #likedvideo #news #BLM #cuckold #camgirllife #Feminism #sexworker #fuck #paypigswanted #jailbait #camgirlonline https://t.co/muLqTPDVJ1</t>
  </si>
  <si>
    <t>Wed Jul 15 13:35:12 +0000 2020</t>
  </si>
  <si>
    <t>1435186482</t>
  </si>
  <si>
    <t>http://pbs.twimg.com/profile_images/1279098310729633794/299aFh0C_normal.jpg</t>
  </si>
  <si>
    <t>http://twitter.com/niuni48/statuses/1283394686078656513</t>
  </si>
  <si>
    <t>{"hashtags":[{"text":"gaming","indices":[53,60]},{"text":"blacklivesmatter","indices":[61,78]},{"text":"win","indices":[79,83]},{"text":"gop","indices":[84,88]},{"text":"likedvideo","indices":[89,100]},{"text":"news","indices":[101,106]},{"text":"BLM","indices":[107,111]},{"text":"cuckold","indices":[112,120]},{"text":"camgirllife","indices":[121,133]},{"text":"Feminism","indices":[134,143]},{"text":"sexworker","indices":[144,154]},{"text":"fuck","indices":[155,160]},{"text":"paypigswanted","indices":[161,175]},{"text":"jailbait","indices":[176,185]},{"text":"camgirlonline","indices":[186,200]}],"symbols":[],"user_mentions":[],"urls":[],"media":[{"id":1283394619229732900,"id_str":"1283394619229732864","indices":[201,224],"media_url":"http://pbs.twimg.com/media/Ec-Im0HWAAAAjdk.jpg","media_url_https":"https://pbs.twimg.com/media/Ec-Im0HWAAAAjdk.jpg","url":"https://t.co/muLqTPDVJ1","display_url":"pic.twitter.com/muLqTPDVJ1","expanded_url":"https://twitter.com/niuni48/status/1283394686078656513/photo/1","type":"photo","sizes":{"thumb":{"w":150,"h":150,"resize":"crop"},"small":{"w":545,"h":680,"resize":"fit"},"large":{"w":600,"h":749,"resize":"fit"},"medium":{"w":600,"h":749,"resize":"fit"}}}]}</t>
  </si>
  <si>
    <t>1283394684581113858</t>
  </si>
  <si>
    <t>IsaacHannagan</t>
  </si>
  <si>
    <t>@chuckcreekmur I see 4 blue lives that matter needlessly beating a compliant, handcuffed black life. #quityourbullshit #BLM</t>
  </si>
  <si>
    <t>Wed Jul 15 13:35:11 +0000 2020</t>
  </si>
  <si>
    <t>12742212</t>
  </si>
  <si>
    <t>chuckcreekmur</t>
  </si>
  <si>
    <t>376178942</t>
  </si>
  <si>
    <t>1283131341727584259</t>
  </si>
  <si>
    <t>http://pbs.twimg.com/profile_images/1123973489147482113/4eBcOCxa_normal.jpg</t>
  </si>
  <si>
    <t>Boulder, CO USA</t>
  </si>
  <si>
    <t>http://twitter.com/IsaacHannagan/statuses/1283394684581113858</t>
  </si>
  <si>
    <t>{"hashtags":[{"text":"quityourbullshit","indices":[101,118]},{"text":"BLM","indices":[119,123]}],"symbols":[],"user_mentions":[{"screen_name":"chuckcreekmur","name":"CHUCK JIGSAW CREEKMUR","id":12742212,"id_str":"12742212","indices":[0,14]}],"urls":[]}</t>
  </si>
  <si>
    <t>1283394658941505539</t>
  </si>
  <si>
    <t>Thousands have come out for the Power of Prayer March coming together to support THE #BLM MOVEMENT and the #NYPD https://t.co/w0jmsplghX</t>
  </si>
  <si>
    <t>Wed Jul 15 13:35:05 +0000 2020</t>
  </si>
  <si>
    <t>http://twitter.com/ml_buckley/statuses/1283394658941505539</t>
  </si>
  <si>
    <t>{"hashtags":[{"text":"BLM","indices":[85,89]},{"text":"NYPD","indices":[107,112]}],"symbols":[],"user_mentions":[],"urls":[],"media":[{"id":1283394622044110800,"id_str":"1283394622044110853","indices":[113,136],"media_url":"http://pbs.twimg.com/ext_tw_video_thumb/1283394622044110853/pu/img/EPjvONnyLemUW35i.jpg","media_url_https":"https://pbs.twimg.com/ext_tw_video_thumb/1283394622044110853/pu/img/EPjvONnyLemUW35i.jpg","url":"https://t.co/w0jmsplghX","display_url":"pic.twitter.com/w0jmsplghX","expanded_url":"https://twitter.com/ml_buckley/status/1283394658941505539/video/1","type":"photo","sizes":{"thumb":{"w":150,"h":150,"resize":"crop"},"medium":{"w":1200,"h":675,"resize":"fit"},"small":{"w":680,"h":383,"resize":"fit"},"large":{"w":1280,"h":720,"resize":"fit"}}}]}</t>
  </si>
  <si>
    <t>1283394616985825281</t>
  </si>
  <si>
    <t>BarBurkey</t>
  </si>
  <si>
    <t>If the rolls were reversed @NickCannon would be marked a racist, nazi, or supremacist and canceled but he’s not because he is in his words of “supiror melanin” and this is where my issue with #blm is</t>
  </si>
  <si>
    <t>Wed Jul 15 13:34:55 +0000 2020</t>
  </si>
  <si>
    <t>183097513</t>
  </si>
  <si>
    <t>http://pbs.twimg.com/profile_images/900722172175552512/3Ys9ZFlh_normal.jpg</t>
  </si>
  <si>
    <t>Fort Wayne, IN</t>
  </si>
  <si>
    <t>http://twitter.com/BarBurkey/statuses/1283394616985825281</t>
  </si>
  <si>
    <t>{"hashtags":[{"text":"blm","indices":[192,196]}],"symbols":[],"user_mentions":[{"screen_name":"NickCannon","name":"Nick Cannon","id":19571299,"id_str":"19571299","indices":[27,38]}],"urls":[]}</t>
  </si>
  <si>
    <t>1283394589383106560</t>
  </si>
  <si>
    <t>LeeScharfenberg</t>
  </si>
  <si>
    <t>Of course brands are happy to tweet about #BLM or fly a rainbow flag—because it costs them nothing. But beware splashy gestures when they leave power structures intact, says @helenlewis. https://t.co/YDKmc240pT</t>
  </si>
  <si>
    <t>Wed Jul 15 13:34:49 +0000 2020</t>
  </si>
  <si>
    <t>912785196327501825</t>
  </si>
  <si>
    <t>http://pbs.twimg.com/profile_images/1087443757639786497/KWpLflfQ_normal.jpg</t>
  </si>
  <si>
    <t>1.25 years under water</t>
  </si>
  <si>
    <t>http://twitter.com/LeeScharfenberg/statuses/1283394589383106560</t>
  </si>
  <si>
    <t>{"hashtags":[{"text":"BLM","indices":[42,46]}],"symbols":[],"user_mentions":[{"screen_name":"helenlewis","name":"Helen Lewis","id":6892312,"id_str":"6892312","indices":[174,185]}],"urls":[{"url":"https://t.co/YDKmc240pT","expanded_url":"https://www.theatlantic.com/international/archive/2020/07/cancel-culture-and-problem-woke-capitalism/614086/?utm_source=twitter&amp;utm_medium=social&amp;utm_campaign=share","display_url":"theatlantic.com/international/…","indices":[187,210]}]}</t>
  </si>
  <si>
    <t>1283394570584305664</t>
  </si>
  <si>
    <t>monkey_viral</t>
  </si>
  <si>
    <t>#BLM protester figure replaces UK slave trader statue in Bristol | UK News is now trending on https://t.co/YxLu80Pwo2...
https://t.co/83EdTvJkN4</t>
  </si>
  <si>
    <t>Wed Jul 15 13:34:44 +0000 2020</t>
  </si>
  <si>
    <t>3081725823</t>
  </si>
  <si>
    <t>&lt;a href="https://www.fs-poster.com" rel="nofollow"&gt;FS Poster&lt;/a&gt;</t>
  </si>
  <si>
    <t>http://pbs.twimg.com/profile_images/1268747179432251393/y7sU4BEz_normal.jpg</t>
  </si>
  <si>
    <t>Globe &amp; Beyond</t>
  </si>
  <si>
    <t>http://twitter.com/monkey_viral/statuses/1283394570584305664</t>
  </si>
  <si>
    <t>{"hashtags":[{"text":"BLM","indices":[0,4]}],"symbols":[],"user_mentions":[],"urls":[{"url":"https://t.co/YxLu80Pwo2","expanded_url":"https://monkeyviral.com/blm-protester-figure-replaces-uk-slave-trader-statue-in-bristo","display_url":"monkeyviral.com/blm-protester-…","indices":[94,117]},{"url":"https://t.co/83EdTvJkN4","expanded_url":"https://monkeyviral.com/blm-protester-figure-replaces-uk-slave-trader-statue-in-bristol-uk-news/","display_url":"monkeyviral.com/blm-protester-…","indices":[121,144]}]}</t>
  </si>
  <si>
    <t>1283394528486055937</t>
  </si>
  <si>
    <t>kingdeanthe1st</t>
  </si>
  <si>
    <t>#BlackLivesMatter is the most racist thing I have seen in a long time #BLM</t>
  </si>
  <si>
    <t>Wed Jul 15 13:34:34 +0000 2020</t>
  </si>
  <si>
    <t>428541568</t>
  </si>
  <si>
    <t>http://pbs.twimg.com/profile_images/1249409098644422657/s7yzEvcI_normal.jpg</t>
  </si>
  <si>
    <t>http://twitter.com/kingdeanthe1st/statuses/1283394528486055937</t>
  </si>
  <si>
    <t>{"hashtags":[{"text":"BlackLivesMatter","indices":[0,17]},{"text":"BLM","indices":[70,74]}],"symbols":[],"user_mentions":[],"urls":[]}</t>
  </si>
  <si>
    <t>1283394503580061697</t>
  </si>
  <si>
    <t>HerdDeep</t>
  </si>
  <si>
    <t>@realDonaldTrump @GoyaFoods Glad your family supports #BLM. https://t.co/TqgWJC58E1</t>
  </si>
  <si>
    <t>Wed Jul 15 13:34:28 +0000 2020</t>
  </si>
  <si>
    <t>1196659304767471616</t>
  </si>
  <si>
    <t>http://pbs.twimg.com/profile_images/1196663952060510209/jD2ANzPZ_normal.jpg</t>
  </si>
  <si>
    <t>Some Farm (only in name)</t>
  </si>
  <si>
    <t>http://twitter.com/HerdDeep/statuses/1283394503580061697</t>
  </si>
  <si>
    <t>{"hashtags":[{"text":"BLM","indices":[54,58]}],"symbols":[],"user_mentions":[{"screen_name":"realDonaldTrump","name":"Donald J. Trump","id":25073877,"id_str":"25073877","indices":[0,16]},{"screen_name":"GoyaFoods","name":"Goya Foods","id":237481322,"id_str":"237481322","indices":[17,27]}],"urls":[],"media":[{"id":1283394497137655800,"id_str":"1283394497137655808","indices":[60,83],"media_url":"http://pbs.twimg.com/media/Ec-IftSUwAAc9zM.jpg","media_url_https":"https://pbs.twimg.com/media/Ec-IftSUwAAc9zM.jpg","url":"https://t.co/TqgWJC58E1","display_url":"pic.twitter.com/TqgWJC58E1","expanded_url":"https://twitter.com/HerdDeep/status/1283394503580061697/photo/1","type":"photo","sizes":{"medium":{"w":518,"h":680,"resize":"fit"},"thumb":{"w":150,"h":150,"resize":"crop"},"small":{"w":518,"h":680,"resize":"fit"},"large":{"w":518,"h":680,"resize":"fit"}}}]}</t>
  </si>
  <si>
    <t>1283394468251602947</t>
  </si>
  <si>
    <t>YvonneDeLeon27</t>
  </si>
  <si>
    <t>#blacklivesmatter #blm #georgefloyd #justiceforgeorgefloyd #love #black #blackgirlmagic #justice #blackexcellence #nojusticenopeace #racism #protest #blackouttuesday #icantbreathe #blackhistory #art #blackpower… https://t.co/oFLefXCINF</t>
  </si>
  <si>
    <t>Wed Jul 15 13:34:20 +0000 2020</t>
  </si>
  <si>
    <t>200225937</t>
  </si>
  <si>
    <t>http://pbs.twimg.com/profile_images/1269614791053754368/TFT6a1Rr_normal.jpg</t>
  </si>
  <si>
    <t>Denton, TX</t>
  </si>
  <si>
    <t>http://twitter.com/YvonneDeLeon27/statuses/1283394468251602947</t>
  </si>
  <si>
    <t>{"hashtags":[{"text":"blacklivesmatter","indices":[0,17]},{"text":"blm","indices":[18,22]},{"text":"georgefloyd","indices":[23,35]},{"text":"justiceforgeorgefloyd","indices":[36,58]},{"text":"love","indices":[59,64]},{"text":"black","indices":[65,71]},{"text":"blackgirlmagic","indices":[72,87]},{"text":"justice","indices":[88,96]},{"text":"blackexcellence","indices":[97,113]},{"text":"nojusticenopeace","indices":[114,131]},{"text":"racism","indices":[132,139]},{"text":"protest","indices":[140,148]},{"text":"blackouttuesday","indices":[149,165]},{"text":"icantbreathe","indices":[166,179]},{"text":"blackhistory","indices":[180,193]},{"text":"art","indices":[194,198]},{"text":"blackpower","indices":[199,210]}],"symbols":[],"user_mentions":[],"urls":[{"url":"https://t.co/oFLefXCINF","expanded_url":"https://www.instagram.com/p/CCqiEyNHKYb/?igshid=puxy7fybvhht","display_url":"instagram.com/p/CCqiEyNHKYb/…","indices":[212,235]}]}</t>
  </si>
  <si>
    <t>1283394452602736649</t>
  </si>
  <si>
    <t>Actress @jennyslate recently said she will no longer voice an animated black character. She called her decision "Flawed and Racist". When will we see Shaun King do the same? Shaun, AKA Talcum X, is a white man who preforms in a role of a prominent African American #BLM leader. https://t.co/OJDMseqtUU</t>
  </si>
  <si>
    <t>Wed Jul 15 13:34:16 +0000 2020</t>
  </si>
  <si>
    <t>http://twitter.com/KashJackson2018/statuses/1283394452602736649</t>
  </si>
  <si>
    <t>{"hashtags":[{"text":"BLM","indices":[265,269]}],"symbols":[],"user_mentions":[{"screen_name":"jennyslate","name":"jenny slate","id":89898430,"id_str":"89898430","indices":[8,19]}],"urls":[],"media":[{"id":1283394210272546800,"id_str":"1283394210272546817","indices":[278,301],"media_url":"http://pbs.twimg.com/media/Ec-IPAoWkAECgIm.jpg","media_url_https":"https://pbs.twimg.com/media/Ec-IPAoWkAECgIm.jpg","url":"https://t.co/OJDMseqtUU","display_url":"pic.twitter.com/OJDMseqtUU","expanded_url":"https://twitter.com/KashJackson2018/status/1283394452602736649/photo/1","type":"photo","sizes":{"thumb":{"w":150,"h":150,"resize":"crop"},"small":{"w":680,"h":455,"resize":"fit"},"medium":{"w":700,"h":468,"resize":"fit"},"large":{"w":700,"h":468,"resize":"fit"}}}]}</t>
  </si>
  <si>
    <t>1283394448681062401</t>
  </si>
  <si>
    <t>yieley</t>
  </si>
  <si>
    <t>@JohnHP8220 @FunVA_OpEd @NYCMayor @NYC_DOT yeah, so many racist things to unpack, but imma just do the main two:
1. NOT all black ppl are african, just like not all white ppl came out a cave &amp;amp;
2. for all the talk of these kinds of shootings, y’all never mention the mass shootings that happen by whites kids
#BLM #RacistGOP https://t.co/XVpJknpPUS</t>
  </si>
  <si>
    <t>Wed Jul 15 13:34:15 +0000 2020</t>
  </si>
  <si>
    <t>924473061562310656</t>
  </si>
  <si>
    <t>JohnHP8220</t>
  </si>
  <si>
    <t>45580445</t>
  </si>
  <si>
    <t>1283271887351689216</t>
  </si>
  <si>
    <t>http://pbs.twimg.com/profile_images/1192737124937818112/w04l5DWx_normal.jpg</t>
  </si>
  <si>
    <t>At The End Of The Day</t>
  </si>
  <si>
    <t>http://twitter.com/yieley/statuses/1283394448681062401</t>
  </si>
  <si>
    <t>{"hashtags":[{"text":"BLM","indices":[312,316]},{"text":"RacistGOP","indices":[317,327]}],"symbols":[],"user_mentions":[{"screen_name":"JohnHP8220","name":"John E","id":924473061562310700,"id_str":"924473061562310656","indices":[0,11]},{"screen_name":"FunVA_OpEd","name":"FunVa✝️🇺🇸","id":111539157,"id_str":"111539157","indices":[12,23]},{"screen_name":"NYCMayor","name":"Mayor Bill de Blasio","id":19834403,"id_str":"19834403","indices":[24,33]},{"screen_name":"NYC_DOT","name":"NYC DOT","id":37687633,"id_str":"37687633","indices":[34,42]}],"urls":[],"media":[{"id":1283394442863554600,"id_str":"1283394442863554562","indices":[328,351],"media_url":"http://pbs.twimg.com/tweet_video_thumb/Ec-IcjGXsAIp0uW.jpg","media_url_https":"https://pbs.twimg.com/tweet_video_thumb/Ec-IcjGXsAIp0uW.jpg","url":"https://t.co/XVpJknpPUS","display_url":"pic.twitter.com/XVpJknpPUS","expanded_url":"https://twitter.com/yieley/status/1283394448681062401/photo/1","type":"photo","sizes":{"large":{"w":498,"h":372,"resize":"fit"},"thumb":{"w":150,"h":150,"resize":"crop"},"medium":{"w":498,"h":372,"resize":"fit"},"small":{"w":498,"h":372,"resize":"fit"}}}]}</t>
  </si>
  <si>
    <t>1283394440892166145</t>
  </si>
  <si>
    <t>FollywoodBen</t>
  </si>
  <si>
    <t>Why isn’t her mask covering her face?
Will @GregAbbott_TX call out #ANTIFA/#BLM for this refusal to comply with his mask mandate?
Will the @TexasGOP hold Greg Abbott’s feet to the fire with his recent tyrannical mandates?
Texas needs more @DanCrenshawTX/@tedcruz, less Abbott. https://t.co/GRsStrbBn1</t>
  </si>
  <si>
    <t>Wed Jul 15 13:34:13 +0000 2020</t>
  </si>
  <si>
    <t>90464985</t>
  </si>
  <si>
    <t>http://pbs.twimg.com/profile_images/1278039331127648256/fjkC4z59_normal.jpg</t>
  </si>
  <si>
    <t>http://twitter.com/FollywoodBen/statuses/1283394440892166145</t>
  </si>
  <si>
    <t>{"hashtags":[{"text":"ANTIFA","indices":[68,75]},{"text":"BLM","indices":[76,80]}],"symbols":[],"user_mentions":[{"screen_name":"GregAbbott_TX","name":"Greg Abbott","id":90651198,"id_str":"90651198","indices":[44,58]},{"screen_name":"TexasGOP","name":"Texas GOP","id":37760670,"id_str":"37760670","indices":[141,150]},{"screen_name":"DanCrenshawTX","name":"Dan Crenshaw","id":930552552302792700,"id_str":"930552552302792705","indices":[242,256]},{"screen_name":"tedcruz","name":"Ted Cruz","id":23022687,"id_str":"23022687","indices":[257,265]}],"urls":[{"url":"https://t.co/GRsStrbBn1","expanded_url":"https://twitter.com/stillgray/status/1283193566882263042","display_url":"twitter.com/stillgray/stat…","indices":[280,303]}]}</t>
  </si>
  <si>
    <t>1283394421371723776</t>
  </si>
  <si>
    <t>Leecjr</t>
  </si>
  <si>
    <t>If they were Black, SWAT would have been called and/or an officer nearby would have discharge their weapon or made an arrest on the spot. 
They get the nice treatment for aiming a loaded weapon at peaceful protesters. 
#BLM #BlackLivesMatter 
https://t.co/zxE2b0Pba5</t>
  </si>
  <si>
    <t>Wed Jul 15 13:34:09 +0000 2020</t>
  </si>
  <si>
    <t>190927471</t>
  </si>
  <si>
    <t>http://pbs.twimg.com/profile_images/1124125247/Lee_normal.JPG</t>
  </si>
  <si>
    <t>http://twitter.com/Leecjr/statuses/1283394421371723776</t>
  </si>
  <si>
    <t>{"hashtags":[{"text":"BLM","indices":[219,223]},{"text":"BlackLivesMatter","indices":[224,241]}],"symbols":[],"user_mentions":[],"urls":[{"url":"https://t.co/zxE2b0Pba5","expanded_url":"https://www.cnn.com/2020/07/15/us/st-louis-attorney-missouri-governor-trump/index.html","display_url":"cnn.com/2020/07/15/us/…","indices":[243,266]}]}</t>
  </si>
  <si>
    <t>1283394415978061830</t>
  </si>
  <si>
    <t>angg_lover</t>
  </si>
  <si>
    <t>#blm #BlackLivesMatter</t>
  </si>
  <si>
    <t>Wed Jul 15 13:34:07 +0000 2020</t>
  </si>
  <si>
    <t>509505185</t>
  </si>
  <si>
    <t>http://pbs.twimg.com/profile_images/1234538261424607232/olmxA8JN_normal.jpg</t>
  </si>
  <si>
    <t>nj</t>
  </si>
  <si>
    <t>http://twitter.com/angg_lover/statuses/1283394415978061830</t>
  </si>
  <si>
    <t>{"hashtags":[{"text":"blm","indices":[0,4]},{"text":"BlackLivesMatter","indices":[5,22]}],"symbols":[],"user_mentions":[],"urls":[]}</t>
  </si>
  <si>
    <t>1283394367902941184</t>
  </si>
  <si>
    <t>@AJEnglish #blm are nothing more than publicity seekers getting rich standing on the black man’s back...https://t.co/PAnANIlcn0</t>
  </si>
  <si>
    <t>Wed Jul 15 13:33:56 +0000 2020</t>
  </si>
  <si>
    <t>4970411</t>
  </si>
  <si>
    <t>AJEnglish</t>
  </si>
  <si>
    <t>1283364931111354368</t>
  </si>
  <si>
    <t>http://twitter.com/deedee_cicero/statuses/1283394367902941184</t>
  </si>
  <si>
    <t>{"hashtags":[{"text":"blm","indices":[11,15]}],"symbols":[],"user_mentions":[{"screen_name":"AJEnglish","name":"Al Jazeera English","id":4970411,"id_str":"4970411","indices":[0,10]}],"urls":[{"url":"https://t.co/PAnANIlcn0","expanded_url":"https://newyork.cbslocal.com/2020/07/13/1-year-old-boy-shot-to-death-outside-brooklyn-playground/","display_url":"newyork.cbslocal.com/2020/07/13/1-y…","indices":[104,127]}]}</t>
  </si>
  <si>
    <t>1283394351859740672</t>
  </si>
  <si>
    <t>tonyblueowl</t>
  </si>
  <si>
    <t>@SkySportsNews Where’s the #BLM outrage</t>
  </si>
  <si>
    <t>Wed Jul 15 13:33:52 +0000 2020</t>
  </si>
  <si>
    <t>324819306</t>
  </si>
  <si>
    <t>1283392032141127687</t>
  </si>
  <si>
    <t>http://pbs.twimg.com/profile_images/839399787837403136/DuvUw2Ib_normal.jpg</t>
  </si>
  <si>
    <t>sleaford</t>
  </si>
  <si>
    <t>http://twitter.com/tonyblueowl/statuses/1283394351859740672</t>
  </si>
  <si>
    <t>{"hashtags":[{"text":"BLM","indices":[27,31]}],"symbols":[],"user_mentions":[{"screen_name":"SkySportsNews","name":"Sky Sports News","id":108568373,"id_str":"108568373","indices":[0,14]}],"urls":[]}</t>
  </si>
  <si>
    <t>1283394350139965447</t>
  </si>
  <si>
    <t>jim_chu</t>
  </si>
  <si>
    <t>by @Jodiscohen:   MI Black Teen jailed for 61 days and counting - for not doing schoolwork. #BLM is more than police violence. #FreeGrace   https://t.co/zoSqDZo46g</t>
  </si>
  <si>
    <t>57078243</t>
  </si>
  <si>
    <t>http://pbs.twimg.com/profile_images/3353893865/dd6ba06ebbc14b0fe9454e6a27ecd8c9_normal.jpeg</t>
  </si>
  <si>
    <t>http://twitter.com/jim_chu/statuses/1283394350139965447</t>
  </si>
  <si>
    <t>{"hashtags":[{"text":"BLM","indices":[92,96]},{"text":"FreeGrace","indices":[127,137]}],"symbols":[],"user_mentions":[{"screen_name":"Jodiscohen","name":"Jodi Cohen","id":22809556,"id_str":"22809556","indices":[3,14]}],"urls":[{"url":"https://t.co/zoSqDZo46g","expanded_url":"https://threadreaderapp.com/thread/1283177129174355968.html","display_url":"threadreaderapp.com/thread/1283177…","indices":[140,163]}]}</t>
  </si>
  <si>
    <t>1283394339280838661</t>
  </si>
  <si>
    <t>sqrutinizer</t>
  </si>
  <si>
    <t>#democrat #resist #treason #blm bullshit. People need to pay a VERY heavy price for what they've done to America. #treason #deathPenalty
#WalkAwayFromDemocrats #WalkAwayFromDemocratsForever #qanon #qanons #wwg1wga
#qanon https://t.co/kyNXz9ZgI2</t>
  </si>
  <si>
    <t>Wed Jul 15 13:33:49 +0000 2020</t>
  </si>
  <si>
    <t>1257085575133163520</t>
  </si>
  <si>
    <t>http://pbs.twimg.com/profile_images/1257085849751056384/XuB9wOt3_normal.jpg</t>
  </si>
  <si>
    <t>http://twitter.com/sqrutinizer/statuses/1283394339280838661</t>
  </si>
  <si>
    <t>{"hashtags":[{"text":"democrat","indices":[0,9]},{"text":"resist","indices":[10,17]},{"text":"treason","indices":[18,26]},{"text":"blm","indices":[27,31]},{"text":"treason","indices":[114,122]},{"text":"deathPenalty","indices":[123,136]},{"text":"WalkAwayFromDemocrats","indices":[138,160]},{"text":"WalkAwayFromDemocratsForever","indices":[161,190]},{"text":"qanon","indices":[191,197]},{"text":"qanons","indices":[198,205]},{"text":"wwg1wga","indices":[206,214]},{"text":"qanon","indices":[215,221]}],"symbols":[],"user_mentions":[],"urls":[{"url":"https://t.co/kyNXz9ZgI2","expanded_url":"https://twitter.com/Haley_Morrow1/status/1283172935486898184","display_url":"twitter.com/Haley_Morrow1/…","indices":[222,245]}]}</t>
  </si>
  <si>
    <t>1283394238357680129</t>
  </si>
  <si>
    <t>mrandydknight</t>
  </si>
  <si>
    <t>I vote we keep it. All in favour, say aye! Motion carried. #Bristol #BLM 
https://t.co/6xfzNDa2kI</t>
  </si>
  <si>
    <t>Wed Jul 15 13:33:25 +0000 2020</t>
  </si>
  <si>
    <t>304020839</t>
  </si>
  <si>
    <t>http://pbs.twimg.com/profile_images/1283133570027061248/LbV1m0p7_normal.jpg</t>
  </si>
  <si>
    <t>http://twitter.com/mrandydknight/statuses/1283394238357680129</t>
  </si>
  <si>
    <t>{"hashtags":[{"text":"Bristol","indices":[59,67]},{"text":"BLM","indices":[68,72]}],"symbols":[],"user_mentions":[],"urls":[{"url":"https://t.co/6xfzNDa2kI","expanded_url":"https://www.bristolpost.co.uk/news/bristol-news/mayor-reacts-statue-black-lives-4328620","display_url":"bristolpost.co.uk/news/bristol-n…","indices":[74,97]}]}</t>
  </si>
  <si>
    <t>1283394214923886592</t>
  </si>
  <si>
    <t>CodeToad2</t>
  </si>
  <si>
    <t>#BLM #Racism https://t.co/eUFvoXxsbL</t>
  </si>
  <si>
    <t>Wed Jul 15 13:33:19 +0000 2020</t>
  </si>
  <si>
    <t>1246959027797372929</t>
  </si>
  <si>
    <t>http://pbs.twimg.com/profile_images/1246959125222678529/YyPCrhVZ_normal.jpg</t>
  </si>
  <si>
    <t>http://twitter.com/CodeToad2/statuses/1283394214923886592</t>
  </si>
  <si>
    <t>{"hashtags":[{"text":"BLM","indices":[0,4]},{"text":"Racism","indices":[5,12]}],"symbols":[],"user_mentions":[],"urls":[],"media":[{"id":1283394178030776300,"id_str":"1283394178030776321","indices":[13,36],"media_url":"http://pbs.twimg.com/media/Ec-INIhUMAE8V_q.jpg","media_url_https":"https://pbs.twimg.com/media/Ec-INIhUMAE8V_q.jpg","url":"https://t.co/eUFvoXxsbL","display_url":"pic.twitter.com/eUFvoXxsbL","expanded_url":"https://twitter.com/CodeToad2/status/1283394214923886592/photo/1","type":"photo","sizes":{"thumb":{"w":150,"h":150,"resize":"crop"},"medium":{"w":377,"h":573,"resize":"fit"},"small":{"w":377,"h":573,"resize":"fit"},"large":{"w":377,"h":573,"resize":"fit"}}}]}</t>
  </si>
  <si>
    <t>1283394211421794305</t>
  </si>
  <si>
    <t>@daninspain70 @darrengrimes_ @bestofbritish2 @Iromg #blm has sent a message that they can do anything and no one can “take offence”. This is bad, very bad - what gives them the right to put a statue of a Marxist protestor one who is against democracy and our way of life - they are against everything the U.K. stands for https://t.co/FJCKWPeT7S</t>
  </si>
  <si>
    <t>Wed Jul 15 13:33:18 +0000 2020</t>
  </si>
  <si>
    <t>960187993</t>
  </si>
  <si>
    <t>daninspain70</t>
  </si>
  <si>
    <t>1283335403530006528</t>
  </si>
  <si>
    <t>http://twitter.com/ZeroRKD/statuses/1283394211421794305</t>
  </si>
  <si>
    <t>{"hashtags":[{"text":"blm","indices":[52,56]}],"symbols":[],"user_mentions":[{"screen_name":"daninspain70","name":"Dan","id":960187993,"id_str":"960187993","indices":[0,13]},{"screen_name":"darrengrimes_","name":"Darren Grimes","id":4691437897,"id_str":"4691437897","indices":[14,28]},{"screen_name":"bestofbritish2","name":"cromwellian instincts","id":54853035,"id_str":"54853035","indices":[29,44]},{"screen_name":"Iromg","name":"Mike Graham 🍾","id":207739658,"id_str":"207739658","indices":[45,51]}],"urls":[],"media":[{"id":1283394204471877600,"id_str":"1283394204471877636","indices":[321,344],"media_url":"http://pbs.twimg.com/tweet_video_thumb/Ec-IOrBXYAQF0wL.jpg","media_url_https":"https://pbs.twimg.com/tweet_video_thumb/Ec-IOrBXYAQF0wL.jpg","url":"https://t.co/FJCKWPeT7S","display_url":"pic.twitter.com/FJCKWPeT7S","expanded_url":"https://twitter.com/ZeroRKD/status/1283394211421794305/photo/1","type":"photo","sizes":{"thumb":{"w":150,"h":150,"resize":"crop"},"large":{"w":500,"h":280,"resize":"fit"},"medium":{"w":500,"h":280,"resize":"fit"},"small":{"w":500,"h":280,"resize":"fit"}}}]}</t>
  </si>
  <si>
    <t>1283394207542054912</t>
  </si>
  <si>
    <t>@Channel4News In case you were wondering where all your donations to #BLM went; now you know... 
It seems not all statues that some folk find distasteful have to be pulled down then!</t>
  </si>
  <si>
    <t>14569869</t>
  </si>
  <si>
    <t>Channel4News</t>
  </si>
  <si>
    <t>1283297902736150528</t>
  </si>
  <si>
    <t>http://twitter.com/Rsclinz/statuses/1283394207542054912</t>
  </si>
  <si>
    <t>{"hashtags":[{"text":"BLM","indices":[69,73]}],"symbols":[],"user_mentions":[{"screen_name":"Channel4News","name":"Channel 4 News","id":14569869,"id_str":"14569869","indices":[0,13]}],"urls":[]}</t>
  </si>
  <si>
    <t>1283394196079095808</t>
  </si>
  <si>
    <t>Chrismark94</t>
  </si>
  <si>
    <t>More demanding and want want want from BAME community. Never give.  #skysportsnews #blm #WhiteGenocide https://t.co/cd6Z1cbUVw</t>
  </si>
  <si>
    <t>Wed Jul 15 13:33:15 +0000 2020</t>
  </si>
  <si>
    <t>4816904956</t>
  </si>
  <si>
    <t>http://pbs.twimg.com/profile_images/1268466590477148160/-Pye2Bk7_normal.jpg</t>
  </si>
  <si>
    <t>Wallsend, England</t>
  </si>
  <si>
    <t>http://twitter.com/Chrismark94/statuses/1283394196079095808</t>
  </si>
  <si>
    <t>{"hashtags":[{"text":"skysportsnews","indices":[68,82]},{"text":"blm","indices":[83,87]},{"text":"WhiteGenocide","indices":[88,102]}],"symbols":[],"user_mentions":[],"urls":[],"media":[{"id":1283394189955342300,"id_str":"1283394189955342338","indices":[103,126],"media_url":"http://pbs.twimg.com/media/Ec-IN08WoAIwueR.jpg","media_url_https":"https://pbs.twimg.com/media/Ec-IN08WoAIwueR.jpg","url":"https://t.co/cd6Z1cbUVw","display_url":"pic.twitter.com/cd6Z1cbUVw","expanded_url":"https://twitter.com/Chrismark94/status/1283394196079095808/photo/1","type":"photo","sizes":{"thumb":{"w":150,"h":150,"resize":"crop"},"medium":{"w":1200,"h":675,"resize":"fit"},"small":{"w":680,"h":383,"resize":"fit"},"large":{"w":2048,"h":1152,"resize":"fit"}}}]}</t>
  </si>
  <si>
    <t>1283394163178864641</t>
  </si>
  <si>
    <t>vomFlakenbruch</t>
  </si>
  <si>
    <t>Ein Fall in dem wohl gelten dürfte:
#PoC hassen #BLM / #BlackLivesMatter 
https://t.co/Bio1OnpS6m</t>
  </si>
  <si>
    <t>Wed Jul 15 13:33:07 +0000 2020</t>
  </si>
  <si>
    <t>227925187</t>
  </si>
  <si>
    <t>http://pbs.twimg.com/profile_images/1280197545961181198/QwacEqPi_normal.jpg</t>
  </si>
  <si>
    <t>http://twitter.com/vomFlakenbruch/statuses/1283394163178864641</t>
  </si>
  <si>
    <t>{"hashtags":[{"text":"PoC","indices":[37,41]},{"text":"BLM","indices":[49,53]},{"text":"BlackLivesMatter","indices":[56,73]}],"symbols":[],"user_mentions":[],"urls":[{"url":"https://t.co/Bio1OnpS6m","expanded_url":"https://www.instagram.com/tv/CChuSeWJxm5/","display_url":"instagram.com/tv/CChuSeWJxm5/","indices":[76,99]}]}</t>
  </si>
  <si>
    <t>1283394140898758658</t>
  </si>
  <si>
    <t>ronpharr</t>
  </si>
  <si>
    <t>@BruceHistorian @UNC Thanks for the thread. I recall the late William Powell (UNC History) telling his students about the reluctance of many NC legislators to secede. NC was last state to do so right up to Sec of War Seward’s call for NC troops to put down the rebellion &amp;amp; fight sister states. #BLM</t>
  </si>
  <si>
    <t>Wed Jul 15 13:33:02 +0000 2020</t>
  </si>
  <si>
    <t>3387375197</t>
  </si>
  <si>
    <t>BruceHistorian</t>
  </si>
  <si>
    <t>380977858</t>
  </si>
  <si>
    <t>1283368014021300231</t>
  </si>
  <si>
    <t>http://pbs.twimg.com/profile_images/1252244186616729600/xn4kElAm_normal.jpg</t>
  </si>
  <si>
    <t>Dino’s Lodge (See Suzanne)</t>
  </si>
  <si>
    <t>http://twitter.com/ronpharr/statuses/1283394140898758658</t>
  </si>
  <si>
    <t>{"hashtags":[{"text":"BLM","indices":[298,302]}],"symbols":[],"user_mentions":[{"screen_name":"BruceHistorian","name":"Bruce E. Baker","id":3387375197,"id_str":"3387375197","indices":[0,15]},{"screen_name":"UNC","name":"UNC-Chapel Hill","id":20683724,"id_str":"20683724","indices":[16,20]}],"urls":[]}</t>
  </si>
  <si>
    <t>1283394129108635648</t>
  </si>
  <si>
    <t>JewWishAshke</t>
  </si>
  <si>
    <t>There have been more deaths of black ppl since .@NYCMayor abdicated his office to #BLM aka LindaSarsour than before! https://t.co/XhvS6cdIFV</t>
  </si>
  <si>
    <t>Wed Jul 15 13:32:59 +0000 2020</t>
  </si>
  <si>
    <t>1232746878032338944</t>
  </si>
  <si>
    <t>http://pbs.twimg.com/profile_images/1233048559991369730/KR_xH9D4_normal.jpg</t>
  </si>
  <si>
    <t>http://twitter.com/JewWishAshke/statuses/1283394129108635648</t>
  </si>
  <si>
    <t>{"hashtags":[{"text":"BLM","indices":[82,86]}],"symbols":[],"user_mentions":[{"screen_name":"NYCMayor","name":"Mayor Bill de Blasio","id":19834403,"id_str":"19834403","indices":[48,57]}],"urls":[{"url":"https://t.co/XhvS6cdIFV","expanded_url":"https://twitter.com/JoeBorelliNYC/status/1283381328776515587","display_url":"twitter.com/JoeBorelliNYC/…","indices":[117,140]}]}</t>
  </si>
  <si>
    <t>1283394097752018944</t>
  </si>
  <si>
    <t>zacphillyboy</t>
  </si>
  <si>
    <t>#BLM https://t.co/Xk6XXQt8or</t>
  </si>
  <si>
    <t>Wed Jul 15 13:32:51 +0000 2020</t>
  </si>
  <si>
    <t>1234561631280975873</t>
  </si>
  <si>
    <t>http://pbs.twimg.com/profile_images/1234562513842229248/ewgUwniX_normal.jpg</t>
  </si>
  <si>
    <t>http://twitter.com/zacphillyboy/statuses/1283394097752018944</t>
  </si>
  <si>
    <t>{"hashtags":[{"text":"BLM","indices":[0,4]}],"symbols":[],"user_mentions":[],"urls":[{"url":"https://t.co/Xk6XXQt8or","expanded_url":"https://twitter.com/CNN/status/1283210914167173124","display_url":"twitter.com/CNN/status/128…","indices":[5,28]}]}</t>
  </si>
  <si>
    <t>1283394074993713156</t>
  </si>
  <si>
    <t>AmericaBlm</t>
  </si>
  <si>
    <t>@kron619 @CNN #BLM reports .... Trump removes black soldiers hat because he is black.
#libs #MAGA</t>
  </si>
  <si>
    <t>Wed Jul 15 13:32:46 +0000 2020</t>
  </si>
  <si>
    <t>3316248835</t>
  </si>
  <si>
    <t>kron619</t>
  </si>
  <si>
    <t>1277352499482148866</t>
  </si>
  <si>
    <t>1283236240477708293</t>
  </si>
  <si>
    <t>http://twitter.com/AmericaBlm/statuses/1283394074993713156</t>
  </si>
  <si>
    <t>{"hashtags":[{"text":"BLM","indices":[14,18]},{"text":"libs","indices":[87,92]},{"text":"MAGA","indices":[93,98]}],"symbols":[],"user_mentions":[{"screen_name":"kron619","name":"K-Ron","id":3316248835,"id_str":"3316248835","indices":[0,8]},{"screen_name":"CNN","name":"CNN","id":759251,"id_str":"759251","indices":[9,13]}],"urls":[]}</t>
  </si>
  <si>
    <t>1283394026297794562</t>
  </si>
  <si>
    <t>@queensofbravo Do they? It seems #blm only when they can make the news. https://t.co/PAnANIlcn0 who is protesting this?</t>
  </si>
  <si>
    <t>Wed Jul 15 13:32:34 +0000 2020</t>
  </si>
  <si>
    <t>2344207927</t>
  </si>
  <si>
    <t>queensofbravo</t>
  </si>
  <si>
    <t>1283175927338250240</t>
  </si>
  <si>
    <t>http://twitter.com/deedee_cicero/statuses/1283394026297794562</t>
  </si>
  <si>
    <t>{"hashtags":[{"text":"blm","indices":[33,37]}],"symbols":[],"user_mentions":[{"screen_name":"queensofbravo","name":"Queens of Bravo","id":2344207927,"id_str":"2344207927","indices":[0,14]}],"urls":[{"url":"https://t.co/PAnANIlcn0","expanded_url":"https://newyork.cbslocal.com/2020/07/13/1-year-old-boy-shot-to-death-outside-brooklyn-playground/","display_url":"newyork.cbslocal.com/2020/07/13/1-y…","indices":[72,95]}]}</t>
  </si>
  <si>
    <t>1283394021537337346</t>
  </si>
  <si>
    <t>RealityBitesFL</t>
  </si>
  <si>
    <t>@WPLGLocal10 Hopefully @CBS will condemn the #hatespeech by #blm saying f white people and f the police but I doubt the #liberals will</t>
  </si>
  <si>
    <t>Wed Jul 15 13:32:33 +0000 2020</t>
  </si>
  <si>
    <t>18728203</t>
  </si>
  <si>
    <t>WPLGLocal10</t>
  </si>
  <si>
    <t>1241143393562091520</t>
  </si>
  <si>
    <t>1283365954697732096</t>
  </si>
  <si>
    <t>http://pbs.twimg.com/profile_images/1241387372463509508/8yem1mP0_normal.jpg</t>
  </si>
  <si>
    <t>http://twitter.com/RealityBitesFL/statuses/1283394021537337346</t>
  </si>
  <si>
    <t>{"hashtags":[{"text":"hatespeech","indices":[45,56]},{"text":"blm","indices":[60,64]},{"text":"liberals","indices":[120,129]}],"symbols":[],"user_mentions":[{"screen_name":"WPLGLocal10","name":"WPLG Local 10 News","id":18728203,"id_str":"18728203","indices":[0,12]},{"screen_name":"CBS","name":"CBS","id":97739866,"id_str":"97739866","indices":[23,27]}],"urls":[]}</t>
  </si>
  <si>
    <t>1283394021080137728</t>
  </si>
  <si>
    <t>DreamCreations1</t>
  </si>
  <si>
    <t>#BlackLivesMatter #TshirtsAndMask #BLM #BookTheBalloonQueen #SoMuchMoreThanJustBalloons @ Dream Creations Gift Boutique https://t.co/qdOklXxzbM</t>
  </si>
  <si>
    <t>loc: 41.73801,-87.60447</t>
  </si>
  <si>
    <t>214525952</t>
  </si>
  <si>
    <t>http://pbs.twimg.com/profile_images/481798778471477248/A5EU4MPy_normal.jpeg</t>
  </si>
  <si>
    <t>8613 s Cottage Grove  - Chgo</t>
  </si>
  <si>
    <t>http://twitter.com/DreamCreations1/statuses/1283394021080137728</t>
  </si>
  <si>
    <t>{"hashtags":[{"text":"BlackLivesMatter","indices":[0,17]},{"text":"TshirtsAndMask","indices":[18,33]},{"text":"BLM","indices":[34,38]},{"text":"BookTheBalloonQueen","indices":[39,59]},{"text":"SoMuchMoreThanJustBalloons","indices":[60,87]}],"symbols":[],"user_mentions":[],"urls":[{"url":"https://t.co/qdOklXxzbM","expanded_url":"https://www.instagram.com/p/CCqh408j3fY/?igshid=kownk3w8yii4","display_url":"instagram.com/p/CCqh408j3fY/…","indices":[120,143]}]}</t>
  </si>
  <si>
    <t>1283393996149207042</t>
  </si>
  <si>
    <t>VishalDesour</t>
  </si>
  <si>
    <t>Black people are more likely to be killed by police after Trump says ‘more White people’ are killed.
Despite what Trump says; per capita, black people are 3-5 times more at risk of being MURDERED by police.
 https://t.co/Mo9prDtPoa
#BLM #BlackLivesMatter #ProtectBlackWomen</t>
  </si>
  <si>
    <t>Wed Jul 15 13:32:27 +0000 2020</t>
  </si>
  <si>
    <t>23433917</t>
  </si>
  <si>
    <t>http://pbs.twimg.com/profile_images/1269022679878774784/BhCIm1W0_normal.jpg</t>
  </si>
  <si>
    <t>http://twitter.com/VishalDesour/statuses/1283393996149207042</t>
  </si>
  <si>
    <t>{"hashtags":[{"text":"BLM","indices":[234,238]},{"text":"BlackLivesMatter","indices":[239,256]},{"text":"ProtectBlackWomen","indices":[257,275]}],"symbols":[],"user_mentions":[],"urls":[{"url":"https://t.co/Mo9prDtPoa","expanded_url":"https://twitter.com/i/events/1283176832674611200","display_url":"twitter.com/i/events/12831…","indices":[209,232]}]}</t>
  </si>
  <si>
    <t>1283393974456266753</t>
  </si>
  <si>
    <t>LondonC48001000</t>
  </si>
  <si>
    <t>@ZDFheute Ohne Wissen und Genehmigung der Stadt im Morgengrauen installiert...BLM geht es um Dominanz und Macht und nicht um Gleichheit...#BLM #Bristol https://t.co/UIgYK5BQhg</t>
  </si>
  <si>
    <t>Wed Jul 15 13:32:22 +0000 2020</t>
  </si>
  <si>
    <t>1266349479227281408</t>
  </si>
  <si>
    <t>http://pbs.twimg.com/profile_images/1266647429568487424/f7ZVmnFV_normal.jpg</t>
  </si>
  <si>
    <t>http://twitter.com/LondonC48001000/statuses/1283393974456266753</t>
  </si>
  <si>
    <t>{"hashtags":[{"text":"BLM","indices":[138,142]},{"text":"Bristol","indices":[143,151]}],"symbols":[],"user_mentions":[{"screen_name":"ZDFheute","name":"ZDF heute","id":1101354170,"id_str":"1101354170","indices":[0,9]}],"urls":[{"url":"https://t.co/UIgYK5BQhg","expanded_url":"https://www.telegraph.co.uk/news/2020/07/15/edward-colston-statue-replaced-sculpture-black-lives-matter/","display_url":"telegraph.co.uk/news/2020/07/1…","indices":[152,175]}]}</t>
  </si>
  <si>
    <t>1283393943649095680</t>
  </si>
  <si>
    <t>#blm doesn’t have anything to do with ending racism. it’s the complete opposite &amp;amp;has everything to do w/promoting racism, but this time it’s racism against white people. It’s about the false narrative that white people are evil &amp;amp; must be punished for the crime of being born white</t>
  </si>
  <si>
    <t>Wed Jul 15 13:32:15 +0000 2020</t>
  </si>
  <si>
    <t>1283390707630329856</t>
  </si>
  <si>
    <t>http://twitter.com/sherilucia/statuses/1283393943649095680</t>
  </si>
  <si>
    <t>{"hashtags":[{"text":"blm","indices":[0,4]}],"symbols":[],"user_mentions":[],"urls":[]}</t>
  </si>
  <si>
    <t>1283393931086979072</t>
  </si>
  <si>
    <t>#BLM #Racism https://t.co/VMm0pqglG3</t>
  </si>
  <si>
    <t>Wed Jul 15 13:32:12 +0000 2020</t>
  </si>
  <si>
    <t>http://twitter.com/CodeToad2/statuses/1283393931086979072</t>
  </si>
  <si>
    <t>{"hashtags":[{"text":"BLM","indices":[0,4]},{"text":"Racism","indices":[5,12]}],"symbols":[],"user_mentions":[],"urls":[],"media":[{"id":1283393873918582800,"id_str":"1283393873918582785","indices":[13,36],"media_url":"http://pbs.twimg.com/media/Ec-H7bnUYAEgmFS.jpg","media_url_https":"https://pbs.twimg.com/media/Ec-H7bnUYAEgmFS.jpg","url":"https://t.co/VMm0pqglG3","display_url":"pic.twitter.com/VMm0pqglG3","expanded_url":"https://twitter.com/CodeToad2/status/1283393931086979072/photo/1","type":"photo","sizes":{"thumb":{"w":150,"h":150,"resize":"crop"},"small":{"w":640,"h":640,"resize":"fit"},"large":{"w":640,"h":640,"resize":"fit"},"medium":{"w":640,"h":640,"resize":"fit"}}}]}</t>
  </si>
  <si>
    <t>1283393925609218055</t>
  </si>
  <si>
    <t>NoMoreElitists</t>
  </si>
  <si>
    <t>And a #CHIP and DNC loyalty oath and a donation to #BLM ? 😃 https://t.co/mhWljzzHKs</t>
  </si>
  <si>
    <t>Wed Jul 15 13:32:10 +0000 2020</t>
  </si>
  <si>
    <t>746176571606597632</t>
  </si>
  <si>
    <t>http://pbs.twimg.com/profile_images/1069800486251810816/TaZ7pkNV_normal.jpg</t>
  </si>
  <si>
    <t>People's Republic-Scatifornia</t>
  </si>
  <si>
    <t>http://twitter.com/NoMoreElitists/statuses/1283393925609218055</t>
  </si>
  <si>
    <t>{"hashtags":[{"text":"CHIP","indices":[6,11]},{"text":"BLM","indices":[51,55]}],"symbols":[],"user_mentions":[],"urls":[{"url":"https://t.co/mhWljzzHKs","expanded_url":"https://twitter.com/aubrey_huff/status/1282838039790645248","display_url":"twitter.com/aubrey_huff/st…","indices":[60,83]}]}</t>
  </si>
  <si>
    <t>1283393867992227840</t>
  </si>
  <si>
    <t>endyourstand</t>
  </si>
  <si>
    <t>"Police violence is a leading cause of death for young men in the United States. 1 in every 1,000 black men can expect to be killed by police." -Nat'l Academy of Sciences 
It's unacceptable for police violence to be a cause of death &amp;amp; it certainly should not be 'expected' #BLM https://t.co/mJlVdGgfK3</t>
  </si>
  <si>
    <t>Wed Jul 15 13:31:57 +0000 2020</t>
  </si>
  <si>
    <t>1620735660</t>
  </si>
  <si>
    <t>http://pbs.twimg.com/profile_images/875472123682095104/hZszvpfw_normal.jpg</t>
  </si>
  <si>
    <t>http://twitter.com/endyourstand/statuses/1283393867992227840</t>
  </si>
  <si>
    <t>{"hashtags":[{"text":"BLM","indices":[278,282]}],"symbols":[],"user_mentions":[],"urls":[],"media":[{"id":1283393572994257000,"id_str":"1283393572994256896","indices":[283,306],"media_url":"http://pbs.twimg.com/media/Ec-Hp6lXkAAAmqQ.jpg","media_url_https":"https://pbs.twimg.com/media/Ec-Hp6lXkAAAmqQ.jpg","url":"https://t.co/mJlVdGgfK3","display_url":"pic.twitter.com/mJlVdGgfK3","expanded_url":"https://twitter.com/endyourstand/status/1283393867992227840/photo/1","type":"photo","sizes":{"large":{"w":480,"h":270,"resize":"fit"},"thumb":{"w":150,"h":150,"resize":"crop"},"small":{"w":480,"h":270,"resize":"fit"},"medium":{"w":480,"h":270,"resize":"fit"}}}]}</t>
  </si>
  <si>
    <t>1283393841278652416</t>
  </si>
  <si>
    <t>jmoya66</t>
  </si>
  <si>
    <t>@NickCannon Soo, "un-melaninated" people should act like this? With "soul" and "compassion" #NickCannon #BLM https://t.co/aWiViDX7dU</t>
  </si>
  <si>
    <t>Wed Jul 15 13:31:50 +0000 2020</t>
  </si>
  <si>
    <t>517009228</t>
  </si>
  <si>
    <t>http://pbs.twimg.com/profile_images/1271145711741140992/4G4YVSzW_normal.jpg</t>
  </si>
  <si>
    <t>http://twitter.com/jmoya66/statuses/1283393841278652416</t>
  </si>
  <si>
    <t>{"hashtags":[{"text":"NickCannon","indices":[92,103]},{"text":"BLM","indices":[104,108]}],"symbols":[],"user_mentions":[{"screen_name":"NickCannon","name":"Nick Cannon","id":19571299,"id_str":"19571299","indices":[0,11]}],"urls":[{"url":"https://t.co/aWiViDX7dU","expanded_url":"https://twitter.com/taeukno010/status/1282819057515925504","display_url":"twitter.com/taeukno010/sta…","indices":[109,132]}]}</t>
  </si>
  <si>
    <t>1283393780436144128</t>
  </si>
  <si>
    <t>SpaceForce_1</t>
  </si>
  <si>
    <t>@alberttrigg What if we find radical Marxist, Soros-funded sock puppets #BLM offensive, can we tear it down too? This works two ways maskholes.</t>
  </si>
  <si>
    <t>Wed Jul 15 13:31:36 +0000 2020</t>
  </si>
  <si>
    <t>3290453295</t>
  </si>
  <si>
    <t>alberttrigg</t>
  </si>
  <si>
    <t>1048685941035085824</t>
  </si>
  <si>
    <t>1283372877333528579</t>
  </si>
  <si>
    <t>http://pbs.twimg.com/profile_images/1216447938005733376/K6ffjEY7_normal.jpg</t>
  </si>
  <si>
    <t>http://twitter.com/SpaceForce_1/statuses/1283393780436144128</t>
  </si>
  <si>
    <t>{"hashtags":[{"text":"BLM","indices":[72,76]}],"symbols":[],"user_mentions":[{"screen_name":"alberttrigg","name":"Albert Trigg","id":3290453295,"id_str":"3290453295","indices":[0,12]}],"urls":[]}</t>
  </si>
  <si>
    <t>1283393726170234885</t>
  </si>
  <si>
    <t>ButterbrotGraf</t>
  </si>
  <si>
    <t>@ZDFheute Was für ein degenerierter Schwachsinn.
Außerdem: Wer die rassistische und terroristische #BLM Bewegung immer noch positiv framed, ist entweder bösartig, Ideologe oder ignorant.</t>
  </si>
  <si>
    <t>Wed Jul 15 13:31:23 +0000 2020</t>
  </si>
  <si>
    <t>1225298303753084931</t>
  </si>
  <si>
    <t>http://pbs.twimg.com/profile_images/1241462289313804288/cf_yk_PY_normal.jpg</t>
  </si>
  <si>
    <t>http://twitter.com/ButterbrotGraf/statuses/1283393726170234885</t>
  </si>
  <si>
    <t>{"hashtags":[{"text":"BLM","indices":[100,104]}],"symbols":[],"user_mentions":[{"screen_name":"ZDFheute","name":"ZDF heute","id":1101354170,"id_str":"1101354170","indices":[0,9]}],"urls":[]}</t>
  </si>
  <si>
    <t>1283393717584486401</t>
  </si>
  <si>
    <t>@se4pencilyouin It’s one thing to say #blm and another to prove it https://t.co/PAnANIlcn0   Time to put up or shut up</t>
  </si>
  <si>
    <t>Wed Jul 15 13:31:21 +0000 2020</t>
  </si>
  <si>
    <t>2322749689</t>
  </si>
  <si>
    <t>se4pencilyouin</t>
  </si>
  <si>
    <t>1283278031067512832</t>
  </si>
  <si>
    <t>http://twitter.com/deedee_cicero/statuses/1283393717584486401</t>
  </si>
  <si>
    <t>{"hashtags":[{"text":"blm","indices":[38,42]}],"symbols":[],"user_mentions":[{"screen_name":"se4pencilyouin","name":"Anna-Maria Cahalane","id":2322749689,"id_str":"2322749689","indices":[0,15]}],"urls":[{"url":"https://t.co/PAnANIlcn0","expanded_url":"https://newyork.cbslocal.com/2020/07/13/1-year-old-boy-shot-to-death-outside-brooklyn-playground/","display_url":"newyork.cbslocal.com/2020/07/13/1-y…","indices":[67,90]}]}</t>
  </si>
  <si>
    <t>1283393651868147712</t>
  </si>
  <si>
    <t>NasroCarl</t>
  </si>
  <si>
    <t>Miss UniQua @mahrizo يا بوقوقو 
روح أهدر على @souhilabenlache ضرك 
ولا اوووه #BLM blah blah blah blah .
معجبتكش هكذا ؟؟ 
Fake ass hoe, You bloody hypocrite. https://t.co/IDcxrvBWgw</t>
  </si>
  <si>
    <t>Wed Jul 15 13:31:05 +0000 2020</t>
  </si>
  <si>
    <t>1278107542938419203</t>
  </si>
  <si>
    <t>http://pbs.twimg.com/profile_images/1281242339449716737/PWZnczbg_normal.jpg</t>
  </si>
  <si>
    <t>http://twitter.com/NasroCarl/statuses/1283393651868147712</t>
  </si>
  <si>
    <t>{"hashtags":[{"text":"BLM","indices":[77,81]}],"symbols":[],"user_mentions":[{"screen_name":"mahrizo","name":"Mr. Petty ✊🏿 (UNIQUA)","id":257121937,"id_str":"257121937","indices":[12,20]},{"screen_name":"souhilabenlache","name":"سهيلة بن لشهب ","id":2365760618,"id_str":"2365760618","indices":[45,61]}],"urls":[],"media":[{"id":1283393633102844000,"id_str":"1283393633102843905","indices":[157,180],"media_url":"http://pbs.twimg.com/media/Ec-HtagX0AEKjMH.jpg","media_url_https":"https://pbs.twimg.com/media/Ec-HtagX0AEKjMH.jpg","url":"https://t.co/IDcxrvBWgw","display_url":"pic.twitter.com/IDcxrvBWgw","expanded_url":"https://twitter.com/NasroCarl/status/1283393651868147712/photo/1","type":"photo","sizes":{"thumb":{"w":150,"h":150,"resize":"crop"},"small":{"w":467,"h":680,"resize":"fit"},"medium":{"w":825,"h":1200,"resize":"fit"},"large":{"w":1076,"h":1566,"resize":"fit"}}}]}</t>
  </si>
  <si>
    <t>1283393644381130752</t>
  </si>
  <si>
    <t>#BLM #Racism https://t.co/CvcCDywYoC</t>
  </si>
  <si>
    <t>Wed Jul 15 13:31:03 +0000 2020</t>
  </si>
  <si>
    <t>http://twitter.com/CodeToad2/statuses/1283393644381130752</t>
  </si>
  <si>
    <t>{"hashtags":[{"text":"BLM","indices":[0,4]},{"text":"Racism","indices":[5,12]}],"symbols":[],"user_mentions":[],"urls":[],"media":[{"id":1283393608746365000,"id_str":"1283393608746364929","indices":[13,36],"media_url":"http://pbs.twimg.com/media/Ec-Hr_xVcAEtqO8.jpg","media_url_https":"https://pbs.twimg.com/media/Ec-Hr_xVcAEtqO8.jpg","url":"https://t.co/CvcCDywYoC","display_url":"pic.twitter.com/CvcCDywYoC","expanded_url":"https://twitter.com/CodeToad2/status/1283393644381130752/photo/1","type":"photo","sizes":{"thumb":{"w":150,"h":150,"resize":"crop"},"medium":{"w":1200,"h":871,"resize":"fit"},"large":{"w":1242,"h":902,"resize":"fit"},"small":{"w":680,"h":494,"resize":"fit"}}}]}</t>
  </si>
  <si>
    <t>1283393641113964545</t>
  </si>
  <si>
    <t>GoodNewsCafeHbg</t>
  </si>
  <si>
    <t>Pray for BLACK LIVES, because they MATTER! #BLM #Prayerworks #prayer #gnc20 #iAMGNC https://t.co/G48r0yEPON</t>
  </si>
  <si>
    <t>Wed Jul 15 13:31:02 +0000 2020</t>
  </si>
  <si>
    <t>375945799</t>
  </si>
  <si>
    <t>http://pbs.twimg.com/profile_images/378800000443997251/a233a4d5ff8e3aaedb4bcf8ee7b5f532_normal.png</t>
  </si>
  <si>
    <t>Harrisburg, PA</t>
  </si>
  <si>
    <t>http://twitter.com/GoodNewsCafeHbg/statuses/1283393641113964545</t>
  </si>
  <si>
    <t>{"hashtags":[{"text":"BLM","indices":[43,47]},{"text":"Prayerworks","indices":[48,60]},{"text":"prayer","indices":[61,68]},{"text":"gnc20","indices":[69,75]},{"text":"iAMGNC","indices":[76,83]}],"symbols":[],"user_mentions":[],"urls":[],"media":[{"id":1283393639515816000,"id_str":"1283393639515815945","indices":[84,107],"media_url":"http://pbs.twimg.com/media/Ec-HtyZWAAk87hO.png","media_url_https":"https://pbs.twimg.com/media/Ec-HtyZWAAk87hO.png","url":"https://t.co/G48r0yEPON","display_url":"pic.twitter.com/G48r0yEPON","expanded_url":"https://twitter.com/GoodNewsCafeHbg/status/1283393641113964545/photo/1","type":"photo","sizes":{"medium":{"w":540,"h":698,"resize":"fit"},"small":{"w":526,"h":680,"resize":"fit"},"thumb":{"w":150,"h":150,"resize":"crop"},"large":{"w":540,"h":698,"resize":"fit"}}}]}</t>
  </si>
  <si>
    <t>1283393614387851264</t>
  </si>
  <si>
    <t>neither_d</t>
  </si>
  <si>
    <t>And they wonder why people don’t believe little 2 min clips of screaming BS by bystanders. Aurora Illinois Police Traffic Stop Video Incident #: AUPR20006588 https://t.co/8fXzC2FJ9E via @YouTube #BackTheBlue  #BLMTerrorists #BLM #MSMIsTheEnemyOfThePeople</t>
  </si>
  <si>
    <t>Wed Jul 15 13:30:56 +0000 2020</t>
  </si>
  <si>
    <t>1117160637350723586</t>
  </si>
  <si>
    <t>http://pbs.twimg.com/profile_images/1117571687762079746/L1ot0Vuc_normal.jpg</t>
  </si>
  <si>
    <t>http://twitter.com/neither_d/statuses/1283393614387851264</t>
  </si>
  <si>
    <t>{"hashtags":[{"text":"BackTheBlue","indices":[195,207]},{"text":"BLMTerrorists","indices":[209,223]},{"text":"BLM","indices":[224,228]},{"text":"MSMIsTheEnemyOfThePeople","indices":[229,254]}],"symbols":[],"user_mentions":[{"screen_name":"YouTube","name":"YouTube","id":10228272,"id_str":"10228272","indices":[186,194]}],"urls":[{"url":"https://t.co/8fXzC2FJ9E","expanded_url":"https://youtu.be/PhP3gsWF0Ds","display_url":"youtu.be/PhP3gsWF0Ds","indices":[158,181]}]}</t>
  </si>
  <si>
    <t>1283393613834211330</t>
  </si>
  <si>
    <t>dracancwellend</t>
  </si>
  <si>
    <t>#BLM protest in #Australia linked to #COVID19 outbreak 
https://t.co/OnmGJRYkE6</t>
  </si>
  <si>
    <t>1162560710049771520</t>
  </si>
  <si>
    <t>http://pbs.twimg.com/profile_images/1274427123730694150/6xuDDLz7_normal.jpg</t>
  </si>
  <si>
    <t>http://twitter.com/dracancwellend/statuses/1283393613834211330</t>
  </si>
  <si>
    <t>{"hashtags":[{"text":"BLM","indices":[0,4]},{"text":"Australia","indices":[16,26]},{"text":"COVID19","indices":[37,45]}],"symbols":[],"user_mentions":[],"urls":[{"url":"https://t.co/OnmGJRYkE6","expanded_url":"https://youtu.be/CbcUOCJYrT4","display_url":"youtu.be/CbcUOCJYrT4","indices":[56,79]}]}</t>
  </si>
  <si>
    <t>1283393581739319297</t>
  </si>
  <si>
    <t>CourtDecker</t>
  </si>
  <si>
    <t>My new shirts are here from @Etsy! Can’t wait to wear them!  #chihuahualove #BLM #kindnessmatters #scienceisreal #EqualRightsForEveryone #girlpower 💪🏼🐕🖤🌎⭐️ https://t.co/V0gREHEeIb</t>
  </si>
  <si>
    <t>Wed Jul 15 13:30:48 +0000 2020</t>
  </si>
  <si>
    <t>27899615</t>
  </si>
  <si>
    <t>http://pbs.twimg.com/profile_images/868847443219271680/3dgAyp1z_normal.jpg</t>
  </si>
  <si>
    <t>http://twitter.com/CourtDecker/statuses/1283393581739319297</t>
  </si>
  <si>
    <t>{"hashtags":[{"text":"chihuahualove","indices":[61,75]},{"text":"BLM","indices":[76,80]},{"text":"kindnessmatters","indices":[81,97]},{"text":"scienceisreal","indices":[98,112]},{"text":"EqualRightsForEveryone","indices":[113,136]},{"text":"girlpower","indices":[137,147]}],"symbols":[],"user_mentions":[{"screen_name":"Etsy","name":"Etsy","id":11522502,"id_str":"11522502","indices":[28,33]}],"urls":[],"media":[{"id":1283393575078760400,"id_str":"1283393575078760448","indices":[156,179],"media_url":"http://pbs.twimg.com/media/Ec-HqCWWkAACiOR.jpg","media_url_https":"https://pbs.twimg.com/media/Ec-HqCWWkAACiOR.jpg","url":"https://t.co/V0gREHEeIb","display_url":"pic.twitter.com/V0gREHEeIb","expanded_url":"https://twitter.com/CourtDecker/status/1283393581739319297/photo/1","type":"photo","sizes":{"thumb":{"w":150,"h":150,"resize":"crop"},"large":{"w":768,"h":1024,"resize":"fit"},"medium":{"w":768,"h":1024,"resize":"fit"},"small":{"w":510,"h":680,"resize":"fit"}}}]}</t>
  </si>
  <si>
    <t>1283393562378371073</t>
  </si>
  <si>
    <t>KLKPLUG</t>
  </si>
  <si>
    <t>@JuniorGalette93 Exactly why you’ve been #BLACKBALLED for speaking out on pay discrimination when you saw Trent Murphy (white Guy) come off a Torn Acl and PED suspension get 500% more then you smdh #RACIST #BLM #FREE58 @Redskins @NFL</t>
  </si>
  <si>
    <t>Wed Jul 15 13:30:44 +0000 2020</t>
  </si>
  <si>
    <t>702366777242742784</t>
  </si>
  <si>
    <t>JuniorGalette93</t>
  </si>
  <si>
    <t>184283815</t>
  </si>
  <si>
    <t>1283391541571211266</t>
  </si>
  <si>
    <t>http://pbs.twimg.com/profile_images/1279818298130141190/AyuOw4Vs_normal.jpg</t>
  </si>
  <si>
    <t>http://twitter.com/KLKPLUG/statuses/1283393562378371073</t>
  </si>
  <si>
    <t>{"hashtags":[{"text":"BLACKBALLED","indices":[41,53]},{"text":"RACIST","indices":[198,205]},{"text":"BLM","indices":[206,210]},{"text":"FREE58","indices":[211,218]}],"symbols":[],"user_mentions":[{"screen_name":"JuniorGalette93","name":"SACKMANLIVES","id":702366777242742800,"id_str":"702366777242742784","indices":[0,16]},{"screen_name":"Redskins","name":"Washington Redskins","id":36375662,"id_str":"36375662","indices":[219,228]},{"screen_name":"NFL","name":"NFL","id":19426551,"id_str":"19426551","indices":[229,233]}],"urls":[]}</t>
  </si>
  <si>
    <t>1283393546591121413</t>
  </si>
  <si>
    <t>michellethedoc</t>
  </si>
  <si>
    <t>Loved collaborating with @SoniaMKhunkhun on this piece for @Pallimed on how discussing racism with colleagues and patients is an important step towards reducing disparities in health and professional development. #BLM #hapc #palliative 
 https://t.co/uDFu3zbNeh</t>
  </si>
  <si>
    <t>Wed Jul 15 13:30:40 +0000 2020</t>
  </si>
  <si>
    <t>1282823136552144897</t>
  </si>
  <si>
    <t>http://pbs.twimg.com/profile_images/1282828403759099905/v0zR6Xhz_normal.jpg</t>
  </si>
  <si>
    <t>http://twitter.com/michellethedoc/statuses/1283393546591121413</t>
  </si>
  <si>
    <t>{"hashtags":[{"text":"BLM","indices":[213,217]},{"text":"hapc","indices":[218,223]},{"text":"palliative","indices":[224,235]}],"symbols":[],"user_mentions":[{"screen_name":"SoniaMKhunkhun","name":"Sonia Malhotra,MD,MS","id":708662495930548200,"id_str":"708662495930548224","indices":[25,40]},{"screen_name":"Pallimed","name":"Pallimed","id":18181895,"id_str":"18181895","indices":[59,68]}],"urls":[{"url":"https://t.co/uDFu3zbNeh","expanded_url":"https://www.pallimed.org/2020/07/prioritizing-in-palliative-medicine-why.html","display_url":"pallimed.org/2020/07/priori…","indices":[239,262]}]}</t>
  </si>
  <si>
    <t>1283393485807091720</t>
  </si>
  <si>
    <t>Hel_Herself</t>
  </si>
  <si>
    <t>HUMAN RIGHTS ARE NOT POLITICAL.
HUMANS RIGHTS ARE NOT POLITICAL.
HUMAN
RIGHTS
ARE
NOT
POLITICAL!!!
#BlackLivesMatter #BLM #HumanRightsAreNotPolitical</t>
  </si>
  <si>
    <t>Wed Jul 15 13:30:25 +0000 2020</t>
  </si>
  <si>
    <t>4723492285</t>
  </si>
  <si>
    <t>http://pbs.twimg.com/profile_images/1279118948525457410/ff3MGKyB_normal.jpg</t>
  </si>
  <si>
    <t>Helheim</t>
  </si>
  <si>
    <t>http://twitter.com/Hel_Herself/statuses/1283393485807091720</t>
  </si>
  <si>
    <t>{"hashtags":[{"text":"BlackLivesMatter","indices":[102,119]},{"text":"BLM","indices":[120,124]},{"text":"HumanRightsAreNotPolitical","indices":[125,152]}],"symbols":[],"user_mentions":[],"urls":[]}</t>
  </si>
  <si>
    <t>1283393436205424641</t>
  </si>
  <si>
    <t>Soul_Rebellion1</t>
  </si>
  <si>
    <t>And we have some truth. #BLM activists don’t care about anything but anarchy. https://t.co/SXLAhUuNwE</t>
  </si>
  <si>
    <t>Wed Jul 15 13:30:14 +0000 2020</t>
  </si>
  <si>
    <t>461571737</t>
  </si>
  <si>
    <t>http://pbs.twimg.com/profile_images/1011718923463602182/HG2fj_3r_normal.jpg</t>
  </si>
  <si>
    <t>Americas</t>
  </si>
  <si>
    <t>http://twitter.com/Soul_Rebellion1/statuses/1283393436205424641</t>
  </si>
  <si>
    <t>{"hashtags":[{"text":"BLM","indices":[24,28]}],"symbols":[],"user_mentions":[],"urls":[{"url":"https://t.co/SXLAhUuNwE","expanded_url":"https://twitter.com/stillgray/status/1283191828636823553","display_url":"twitter.com/stillgray/stat…","indices":[78,101]}]}</t>
  </si>
  <si>
    <t>1283393414252437504</t>
  </si>
  <si>
    <t>lilk00n</t>
  </si>
  <si>
    <t>Trying to make a difference in my community Wby ? #blm ✊🏾❤️ https://t.co/9C9ZLr0dKW</t>
  </si>
  <si>
    <t>Wed Jul 15 13:30:08 +0000 2020</t>
  </si>
  <si>
    <t>1101879384477237248</t>
  </si>
  <si>
    <t>http://pbs.twimg.com/profile_images/1279419426182443008/6BiUcY74_normal.jpg</t>
  </si>
  <si>
    <t>Arlington, TX</t>
  </si>
  <si>
    <t>http://twitter.com/lilk00n/statuses/1283393414252437504</t>
  </si>
  <si>
    <t>{"hashtags":[{"text":"blm","indices":[50,54]}],"symbols":[],"user_mentions":[],"urls":[],"media":[{"id":1283393387253706800,"id_str":"1283393387253706753","indices":[60,83],"media_url":"http://pbs.twimg.com/media/Ec-HfGpXsAEIdhc.jpg","media_url_https":"https://pbs.twimg.com/media/Ec-HfGpXsAEIdhc.jpg","url":"https://t.co/9C9ZLr0dKW","display_url":"pic.twitter.com/9C9ZLr0dKW","expanded_url":"https://twitter.com/lilk00n/status/1283393414252437504/photo/1","type":"photo","sizes":{"thumb":{"w":150,"h":150,"resize":"crop"},"medium":{"w":1200,"h":800,"resize":"fit"},"small":{"w":680,"h":453,"resize":"fit"},"large":{"w":2048,"h":1365,"resize":"fit"}}}]}</t>
  </si>
  <si>
    <t>1283393378508472320</t>
  </si>
  <si>
    <t>Penseuse</t>
  </si>
  <si>
    <t>#BLM protester figure replaces UK slave trader statue in Bristol https://t.co/4CwheQPFFY [@AJEnglish]</t>
  </si>
  <si>
    <t>Wed Jul 15 13:30:00 +0000 2020</t>
  </si>
  <si>
    <t>18052384</t>
  </si>
  <si>
    <t>http://pbs.twimg.com/profile_images/575318165/cheetah_2_normal.jpg</t>
  </si>
  <si>
    <t>Kenyan Diaspora</t>
  </si>
  <si>
    <t>http://twitter.com/Penseuse/statuses/1283393378508472320</t>
  </si>
  <si>
    <t>{"hashtags":[{"text":"BLM","indices":[0,4]}],"symbols":[],"user_mentions":[{"screen_name":"AJEnglish","name":"Al Jazeera English","id":4970411,"id_str":"4970411","indices":[90,100]}],"urls":[{"url":"https://t.co/4CwheQPFFY","expanded_url":"http://ow.ly/WDNP30qYxa0","display_url":"ow.ly/WDNP30qYxa0","indices":[65,88]}]}</t>
  </si>
  <si>
    <t>1283393360502435840</t>
  </si>
  <si>
    <t>PatCottam</t>
  </si>
  <si>
    <t>@wirralphil1 I'm beginning to think they see social media as a "Corbyn thing", so are deliberately avoiding it. The recent Facebook ad ban, imo, is down to this and lack of funds, rather than true support for #BLM. They think now they have the press onside, they won't need social media.</t>
  </si>
  <si>
    <t>Wed Jul 15 13:29:56 +0000 2020</t>
  </si>
  <si>
    <t>2814473513</t>
  </si>
  <si>
    <t>wirralphil1</t>
  </si>
  <si>
    <t>865736133203955712</t>
  </si>
  <si>
    <t>1283092940429066241</t>
  </si>
  <si>
    <t>http://pbs.twimg.com/profile_images/1032762418441736192/BZ2NwUO8_normal.jpg</t>
  </si>
  <si>
    <t>http://twitter.com/PatCottam/statuses/1283393360502435840</t>
  </si>
  <si>
    <t>{"hashtags":[{"text":"BLM","indices":[209,213]}],"symbols":[],"user_mentions":[{"screen_name":"wirralphil1","name":"Daniel Blake BLM ex-Labour 4 a new Party","id":2814473513,"id_str":"2814473513","indices":[0,12]}],"urls":[]}</t>
  </si>
  <si>
    <t>1283393271230877698</t>
  </si>
  <si>
    <t>@Alwaysamc @MomsDemand @Everytown Yet your groups back policies that have led to a dramatic increase in the death of black males in cities because your groups are racist. #mdpolitics #EndGunViolence #MomsDemandIsRacist #BLM #2A</t>
  </si>
  <si>
    <t>Wed Jul 15 13:29:34 +0000 2020</t>
  </si>
  <si>
    <t>183077732</t>
  </si>
  <si>
    <t>Alwaysamc</t>
  </si>
  <si>
    <t>1283206930601779200</t>
  </si>
  <si>
    <t>http://twitter.com/nandtpolitics/statuses/1283393271230877698</t>
  </si>
  <si>
    <t>{"hashtags":[{"text":"mdpolitics","indices":[171,182]},{"text":"EndGunViolence","indices":[183,198]},{"text":"MomsDemandIsRacist","indices":[199,218]},{"text":"BLM","indices":[219,223]},{"text":"2A","indices":[224,227]}],"symbols":[],"user_mentions":[{"screen_name":"Alwaysamc","name":"Mary McCaughey","id":183077732,"id_str":"183077732","indices":[0,10]},{"screen_name":"MomsDemand","name":"Moms Demand Action","id":1017637447,"id_str":"1017637447","indices":[11,22]},{"screen_name":"Everytown","name":"Everytown","id":250386727,"id_str":"250386727","indices":[23,33]}],"urls":[]}</t>
  </si>
  <si>
    <t>1283393236778852354</t>
  </si>
  <si>
    <t>If @JoeBiden dumps every pro corporate member obstructing the progressives on his task forces and pledges to fight for
#MedicareForAll 
#UBI 
#GreenNewDeal 
I'll vote for him
#COVID19 
#BLM</t>
  </si>
  <si>
    <t>Wed Jul 15 13:29:26 +0000 2020</t>
  </si>
  <si>
    <t>http://twitter.com/stphil/statuses/1283393236778852354</t>
  </si>
  <si>
    <t>{"hashtags":[{"text":"MedicareForAll","indices":[120,135]},{"text":"UBI","indices":[137,141]},{"text":"GreenNewDeal","indices":[143,156]},{"text":"COVID19","indices":[178,186]},{"text":"BLM","indices":[188,192]}],"symbols":[],"user_mentions":[{"screen_name":"JoeBiden","name":"Joe Biden","id":939091,"id_str":"939091","indices":[3,12]}],"urls":[]}</t>
  </si>
  <si>
    <t>1283393224506331136</t>
  </si>
  <si>
    <t>"What white supremacy attempts to do is group people and say all of these people are this one thing or that one thing, when we're individuals." – Layla F. Saad, #ECSpeakerSeries #BlackLivesMatter #blm</t>
  </si>
  <si>
    <t>Wed Jul 15 13:29:23 +0000 2020</t>
  </si>
  <si>
    <t>http://twitter.com/QF/statuses/1283393224506331136</t>
  </si>
  <si>
    <t>{"hashtags":[{"text":"ECSpeakerSeries","indices":[161,177]},{"text":"BlackLivesMatter","indices":[178,195]},{"text":"blm","indices":[196,200]}],"symbols":[],"user_mentions":[],"urls":[]}</t>
  </si>
  <si>
    <t>1283393199541813253</t>
  </si>
  <si>
    <t>Dalmatio</t>
  </si>
  <si>
    <t>@BenBirchallUK I can’t even begin to express how proud I am after seeing this. Absolutely beautiful. #BLM ✊🏿</t>
  </si>
  <si>
    <t>Wed Jul 15 13:29:17 +0000 2020</t>
  </si>
  <si>
    <t>40713594</t>
  </si>
  <si>
    <t>http://pbs.twimg.com/profile_images/1245703884963827713/YSdx-_d3_normal.jpg</t>
  </si>
  <si>
    <t xml:space="preserve">Illinois </t>
  </si>
  <si>
    <t>http://twitter.com/Dalmatio/statuses/1283393199541813253</t>
  </si>
  <si>
    <t>{"hashtags":[{"text":"BLM","indices":[101,105]}],"symbols":[],"user_mentions":[{"screen_name":"BenBirchallUK","name":"Ben Birchall","id":103529163,"id_str":"103529163","indices":[0,14]}],"urls":[]}</t>
  </si>
  <si>
    <t>1283393198732333056</t>
  </si>
  <si>
    <t>VanPenner</t>
  </si>
  <si>
    <t>@EliyahHavemann Du kannst da garned Mitreden du Arschloch!!!!
Du bist nicht schwarz
#blm</t>
  </si>
  <si>
    <t>765465246203084800</t>
  </si>
  <si>
    <t>EliyahHavemann</t>
  </si>
  <si>
    <t>1270459871075409920</t>
  </si>
  <si>
    <t>1283331310203940864</t>
  </si>
  <si>
    <t>http://pbs.twimg.com/profile_images/1270460031193014276/b50QuZi1_normal.jpg</t>
  </si>
  <si>
    <t>http://twitter.com/VanPenner/statuses/1283393198732333056</t>
  </si>
  <si>
    <t>{"hashtags":[{"text":"blm","indices":[85,89]}],"symbols":[],"user_mentions":[{"screen_name":"EliyahHavemann","name":"Eliyah Havemann #blacklivesmatter","id":765465246203084800,"id_str":"765465246203084800","indices":[0,15]}],"urls":[]}</t>
  </si>
  <si>
    <t>1283393197226459136</t>
  </si>
  <si>
    <t>SentientPolitik</t>
  </si>
  <si>
    <t>Beautiful and very fast...why are we taking so long? #BLM #protests2020 https://t.co/Ukgd0GeE4E</t>
  </si>
  <si>
    <t>1122690937950437376</t>
  </si>
  <si>
    <t>http://pbs.twimg.com/profile_images/1269345491390693379/xAmTXQIs_normal.jpg</t>
  </si>
  <si>
    <t>http://twitter.com/SentientPolitik/statuses/1283393197226459136</t>
  </si>
  <si>
    <t>{"hashtags":[{"text":"BLM","indices":[53,57]},{"text":"protests2020","indices":[58,71]}],"symbols":[],"user_mentions":[],"urls":[{"url":"https://t.co/Ukgd0GeE4E","expanded_url":"https://edition.cnn.com/style/article/edward-colston-marc-quinn/index.html","display_url":"edition.cnn.com/style/article/…","indices":[72,95]}]}</t>
  </si>
  <si>
    <t>1283393190133927943</t>
  </si>
  <si>
    <t>DEFEND_NYC_</t>
  </si>
  <si>
    <t>#republican #FreedomFights #antifa #NYPD #alllivesmatter #FreePeople #FreeSpeech #Manhattan #patriot #trumpsupporters #blm #blackpolicelivesmatter #bluelivesmatter #TPUSA #BigGovSucks #conservative #america #crime… https://t.co/1d5LHrzRTf</t>
  </si>
  <si>
    <t>Wed Jul 15 13:29:15 +0000 2020</t>
  </si>
  <si>
    <t>1277644175111061506</t>
  </si>
  <si>
    <t>http://pbs.twimg.com/profile_images/1277960388076806144/f3LMwAbg_normal.jpg</t>
  </si>
  <si>
    <t>http://twitter.com/DEFEND_NYC_/statuses/1283393190133927943</t>
  </si>
  <si>
    <t>{"hashtags":[{"text":"republican","indices":[0,11]},{"text":"FreedomFights","indices":[12,26]},{"text":"antifa","indices":[27,34]},{"text":"NYPD","indices":[35,40]},{"text":"alllivesmatter","indices":[41,56]},{"text":"FreePeople","indices":[57,68]},{"text":"FreeSpeech","indices":[69,80]},{"text":"Manhattan","indices":[81,91]},{"text":"patriot","indices":[92,100]},{"text":"trumpsupporters","indices":[101,117]},{"text":"blm","indices":[118,122]},{"text":"blackpolicelivesmatter","indices":[123,146]},{"text":"bluelivesmatter","indices":[147,163]},{"text":"TPUSA","indices":[164,170]},{"text":"BigGovSucks","indices":[171,183]},{"text":"conservative","indices":[184,197]},{"text":"america","indices":[198,206]},{"text":"crime","indices":[207,213]}],"symbols":[],"user_mentions":[],"urls":[{"url":"https://t.co/1d5LHrzRTf","expanded_url":"https://www.instagram.com/p/CCqhg15lotK/?igshid=ynlobvuv7sq3","display_url":"instagram.com/p/CCqhg15lotK/…","indices":[215,238]}]}</t>
  </si>
  <si>
    <t>1283393186367524864</t>
  </si>
  <si>
    <t>hanSiLV</t>
  </si>
  <si>
    <t>Couldn’t think of a better way to start off my 31st.. prayer vigil against police brutality #BLM 🖤🗣 https://t.co/W9cRrWYD6w</t>
  </si>
  <si>
    <t>Wed Jul 15 13:29:14 +0000 2020</t>
  </si>
  <si>
    <t>89811078</t>
  </si>
  <si>
    <t>http://pbs.twimg.com/profile_images/1221109562482331648/UgWm1mME_normal.jpg</t>
  </si>
  <si>
    <t>http://twitter.com/hanSiLV/statuses/1283393186367524864</t>
  </si>
  <si>
    <t>{"hashtags":[{"text":"BLM","indices":[92,96]}],"symbols":[],"user_mentions":[],"urls":[],"media":[{"id":1283393181720236000,"id_str":"1283393181720236033","indices":[100,123],"media_url":"http://pbs.twimg.com/media/Ec-HTI-X0AEONpY.jpg","media_url_https":"https://pbs.twimg.com/media/Ec-HTI-X0AEONpY.jpg","url":"https://t.co/W9cRrWYD6w","display_url":"pic.twitter.com/W9cRrWYD6w","expanded_url":"https://twitter.com/hanSiLV/status/1283393186367524864/photo/1","type":"photo","sizes":{"small":{"w":397,"h":680,"resize":"fit"},"thumb":{"w":150,"h":150,"resize":"crop"},"large":{"w":1121,"h":1920,"resize":"fit"},"medium":{"w":701,"h":1200,"resize":"fit"}}}]}</t>
  </si>
  <si>
    <t>1283393156310941697</t>
  </si>
  <si>
    <t>mouth_naija</t>
  </si>
  <si>
    <t>IT BETTER BE FACTS BLACKS DON'T NO WHAT THEY ARE FIGHTING FOR, GOYA PRODUCTS IS THE PROBLEM OF BLACKS RIGHT NOW? THE DIRECTION OF ALL KINDS OF BLACKS SHOULD BE ''RACISM INTO LAW BY PUNISHMENT''!!!LOL
#BLM #BlackLivesMatter #SHADEROOM #Trump2020LandslideVictory</t>
  </si>
  <si>
    <t>Wed Jul 15 13:29:07 +0000 2020</t>
  </si>
  <si>
    <t>1268676638021050368</t>
  </si>
  <si>
    <t>http://pbs.twimg.com/profile_images/1282430342649921536/Vyh8j6UC_normal.jpg</t>
  </si>
  <si>
    <t xml:space="preserve">Nigeria </t>
  </si>
  <si>
    <t>http://twitter.com/mouth_naija/statuses/1283393156310941697</t>
  </si>
  <si>
    <t>{"hashtags":[{"text":"BLM","indices":[201,205]},{"text":"BlackLivesMatter","indices":[206,223]},{"text":"SHADEROOM","indices":[224,234]},{"text":"Trump2020LandslideVictory","indices":[235,261]}],"symbols":[],"user_mentions":[],"urls":[]}</t>
  </si>
  <si>
    <t>1283393148908077058</t>
  </si>
  <si>
    <t>SheilaBuck57</t>
  </si>
  <si>
    <t>Asked about police brutality against black Americans, Trump says ‘more white people’ are being killed https://t.co/cH4qL9yYoo 
I'm lucky I wasn't killed. You had an old, white, school teacher arrested for praying peacefully at your rally. #Resist #BLM #ICantBreathe #Vote</t>
  </si>
  <si>
    <t>Wed Jul 15 13:29:05 +0000 2020</t>
  </si>
  <si>
    <t>2162602972</t>
  </si>
  <si>
    <t>http://pbs.twimg.com/profile_images/1274810944808456204/8GTWhUST_normal.jpg</t>
  </si>
  <si>
    <t>Tulsa, OK</t>
  </si>
  <si>
    <t>http://twitter.com/SheilaBuck57/statuses/1283393148908077058</t>
  </si>
  <si>
    <t>{"hashtags":[{"text":"Resist","indices":[239,246]},{"text":"BLM","indices":[247,251]},{"text":"ICantBreathe","indices":[252,265]},{"text":"Vote","indices":[266,271]}],"symbols":[],"user_mentions":[],"urls":[{"url":"https://t.co/cH4qL9yYoo","expanded_url":"https://www.washingtonpost.com/politics/asked-about-police-brutality-against-black-americans-trump-says-more-white-people-are-being-killed/2020/07/14/59626c16-c60f-11ea-a99f-3bbdffb1af38_story.html","display_url":"washingtonpost.com/politics/asked…","indices":[102,125]}]}</t>
  </si>
  <si>
    <t>1283393126288285696</t>
  </si>
  <si>
    <t>kellyseverseike</t>
  </si>
  <si>
    <t>We are the problem. We are allowing this problem to continue because we benefit from it.
#essay #BlackLivesMatter #blm #change #WhitePrivilege #SocialJustice #racism #WednesdayWisdom #WednesdayMotivation #wwwblogs #blogger 
https://t.co/PkBreyf5Sh</t>
  </si>
  <si>
    <t>Wed Jul 15 13:29:00 +0000 2020</t>
  </si>
  <si>
    <t>2884361895</t>
  </si>
  <si>
    <t>http://pbs.twimg.com/profile_images/1282068141183365120/EwbndXF4_normal.jpg</t>
  </si>
  <si>
    <t>http://twitter.com/kellyseverseike/statuses/1283393126288285696</t>
  </si>
  <si>
    <t>{"hashtags":[{"text":"essay","indices":[90,96]},{"text":"BlackLivesMatter","indices":[97,114]},{"text":"blm","indices":[115,119]},{"text":"change","indices":[120,127]},{"text":"WhitePrivilege","indices":[128,143]},{"text":"SocialJustice","indices":[144,158]},{"text":"racism","indices":[159,166]},{"text":"WednesdayWisdom","indices":[167,183]},{"text":"WednesdayMotivation","indices":[184,204]},{"text":"wwwblogs","indices":[205,214]},{"text":"blogger","indices":[215,223]}],"symbols":[],"user_mentions":[],"urls":[{"url":"https://t.co/PkBreyf5Sh","expanded_url":"https://medium.com/@kellyseverseike/this-pattern-cannot-keep-continuing-blm-4d3cfce82247","display_url":"medium.com/@kellyseversei…","indices":[225,248]}]}</t>
  </si>
  <si>
    <t>1283393106478370817</t>
  </si>
  <si>
    <t>SexySassyGenius</t>
  </si>
  <si>
    <t>@mitchellreports @realDonaldTrump could turn water into wine and you're so prejudice you'd find any reason to condemn it. @JoeBiden has dementia; #BLM destroyed the US-EVERYTHING the Left does YOU IGNORE. You're unbalanced, one-sided, blind. 
You are no longer a legitimate journalist, Andrea.😒</t>
  </si>
  <si>
    <t>Wed Jul 15 13:28:55 +0000 2020</t>
  </si>
  <si>
    <t>2987421847</t>
  </si>
  <si>
    <t>http://pbs.twimg.com/profile_images/928516059782529024/z6UqM4WR_normal.jpg</t>
  </si>
  <si>
    <t>Western Australia, Australia</t>
  </si>
  <si>
    <t>http://twitter.com/SexySassyGenius/statuses/1283393106478370817</t>
  </si>
  <si>
    <t>{"hashtags":[{"text":"BLM","indices":[146,150]}],"symbols":[],"user_mentions":[{"screen_name":"mitchellreports","name":"Andrea Mitchell","id":89820928,"id_str":"89820928","indices":[0,16]},{"screen_name":"realDonaldTrump","name":"Donald J. Trump","id":25073877,"id_str":"25073877","indices":[17,33]},{"screen_name":"JoeBiden","name":"Joe Biden","id":939091,"id_str":"939091","indices":[122,131]}],"urls":[]}</t>
  </si>
  <si>
    <t>1283393091785895939</t>
  </si>
  <si>
    <t>LightTheWay16</t>
  </si>
  <si>
    <t>@AnchorWindrush @Channel4News The TRUE story behind the Empire Windrush.
The PC Crowd, #ANTIFA, #BLM and the globalist establishment GUARANTEED to condemn this entirely FACTUAL essay!
https://t.co/aKrBjFfkMO</t>
  </si>
  <si>
    <t>Wed Jul 15 13:28:52 +0000 2020</t>
  </si>
  <si>
    <t>1141655107421052928</t>
  </si>
  <si>
    <t>AnchorWindrush</t>
  </si>
  <si>
    <t>1090717414726254618</t>
  </si>
  <si>
    <t>1283349317407956992</t>
  </si>
  <si>
    <t>http://pbs.twimg.com/profile_images/1091108048481988608/buvJL1z__normal.jpg</t>
  </si>
  <si>
    <t>http://twitter.com/LightTheWay16/statuses/1283393091785895939</t>
  </si>
  <si>
    <t>{"hashtags":[{"text":"ANTIFA","indices":[88,95]},{"text":"BLM","indices":[97,101]}],"symbols":[],"user_mentions":[{"screen_name":"AnchorWindrush","name":"WindrushAnchor","id":1141655107421052900,"id_str":"1141655107421052928","indices":[0,15]},{"screen_name":"Channel4News","name":"Channel 4 News","id":14569869,"id_str":"14569869","indices":[16,29]}],"urls":[{"url":"https://t.co/aKrBjFfkMO","expanded_url":"https://www.theoccidentalobserver.net/2015/07/12/jews-the-ss-empire-windrush-and-the-origins-of-multicultural-britain/","display_url":"theoccidentalobserver.net/2015/07/12/jew…","indices":[186,209]}]}</t>
  </si>
  <si>
    <t>1283393090980651010</t>
  </si>
  <si>
    <t>DJHOTROD912</t>
  </si>
  <si>
    <t>Respect Hip-Hop 🚨 🚨🚨 we got money to make🥃 #HotrodOG #masterp #ghettodope #throwbackphoto #classicalbum #blm✊🏾 #raplifegang @ Savannah, Georgia https://t.co/jtrrGqLQE2</t>
  </si>
  <si>
    <t>Wed Jul 15 13:28:51 +0000 2020</t>
  </si>
  <si>
    <t>97273864</t>
  </si>
  <si>
    <t>http://pbs.twimg.com/profile_images/785510393988931584/7mjmKPSb_normal.jpg</t>
  </si>
  <si>
    <t>ÜT: 31.984989,-81.217036</t>
  </si>
  <si>
    <t>http://twitter.com/DJHOTROD912/statuses/1283393090980651010</t>
  </si>
  <si>
    <t>{"hashtags":[{"text":"HotrodOG","indices":[43,52]},{"text":"masterp","indices":[53,61]},{"text":"ghettodope","indices":[62,73]},{"text":"throwbackphoto","indices":[74,89]},{"text":"classicalbum","indices":[90,103]},{"text":"blm","indices":[104,108]},{"text":"raplifegang","indices":[111,123]}],"symbols":[],"user_mentions":[],"urls":[{"url":"https://t.co/jtrrGqLQE2","expanded_url":"https://www.instagram.com/p/CCqhbFpAVh-/?igshid=87ulll58okey","display_url":"instagram.com/p/CCqhbFpAVh-/…","indices":[144,167]}]}</t>
  </si>
  <si>
    <t>1283393043714973705</t>
  </si>
  <si>
    <t>stephangell65</t>
  </si>
  <si>
    <t>IMO I think the illegal #BLM protestor statue in Bristol must be taken down. For the reason that it sets a precedent that if we don't like something, someone or an opinion, we can simply mute, block or delete &amp;amp; insert our own. We must live by rules of law, not Twitter or SM rules</t>
  </si>
  <si>
    <t>Wed Jul 15 13:28:40 +0000 2020</t>
  </si>
  <si>
    <t>916243841774219264</t>
  </si>
  <si>
    <t>http://pbs.twimg.com/profile_images/1224305423068680193/TyTV6_94_normal.jpg</t>
  </si>
  <si>
    <t>Hampshire, UK</t>
  </si>
  <si>
    <t>http://twitter.com/stephangell65/statuses/1283393043714973705</t>
  </si>
  <si>
    <t>1283393036530135040</t>
  </si>
  <si>
    <t>ceasar_gauis</t>
  </si>
  <si>
    <t>Thank you #BLM for turning our cities into #killingzones of #children.</t>
  </si>
  <si>
    <t>Wed Jul 15 13:28:38 +0000 2020</t>
  </si>
  <si>
    <t>1274885171427368961</t>
  </si>
  <si>
    <t>http://pbs.twimg.com/profile_images/1274886171710107648/TYL52UUg_normal.jpg</t>
  </si>
  <si>
    <t>http://twitter.com/ceasar_gauis/statuses/1283393036530135040</t>
  </si>
  <si>
    <t>{"hashtags":[{"text":"BLM","indices":[10,14]},{"text":"killingzones","indices":[43,56]},{"text":"children","indices":[60,69]}],"symbols":[],"user_mentions":[],"urls":[]}</t>
  </si>
  <si>
    <t>1283392793772208131</t>
  </si>
  <si>
    <t>Lil_UkkaBit</t>
  </si>
  <si>
    <t>TOMORROW @ VALLEY STREAM TRAINSTATION MEET UP 5PM 🤙✊🏻✊🏾🙌🏾 #blm #blmmovement #blmprotest 🤗😊😇🙌🏾
https://t.co/LGvK7qMn3O</t>
  </si>
  <si>
    <t>Wed Jul 15 13:27:40 +0000 2020</t>
  </si>
  <si>
    <t>114803980</t>
  </si>
  <si>
    <t>http://pbs.twimg.com/profile_images/1283384025089028097/5JRPWUia_normal.jpg</t>
  </si>
  <si>
    <t>http://twitter.com/Lil_UkkaBit/statuses/1283392793772208131</t>
  </si>
  <si>
    <t>{"hashtags":[{"text":"blm","indices":[58,62]},{"text":"blmmovement","indices":[63,75]},{"text":"blmprotest","indices":[76,87]}],"symbols":[],"user_mentions":[],"urls":[{"url":"https://t.co/LGvK7qMn3O","expanded_url":"https://www.instagram.com/p/CCqei2dBmv6/?igshid=428w0jxk00yb","display_url":"instagram.com/p/CCqei2dBmv6/…","indices":[94,117]}]}</t>
  </si>
  <si>
    <t>1283392778416918531</t>
  </si>
  <si>
    <t>"I think with context we're empowering people to be able to have more nuanced conversations, to be able to think more critically, and work towards change." – Layla F. Saad, #ECSpeakerSeries #BlackLivesMatter #blm</t>
  </si>
  <si>
    <t>Wed Jul 15 13:27:37 +0000 2020</t>
  </si>
  <si>
    <t>http://twitter.com/QF/statuses/1283392778416918531</t>
  </si>
  <si>
    <t>{"hashtags":[{"text":"ECSpeakerSeries","indices":[173,189]},{"text":"BlackLivesMatter","indices":[190,207]},{"text":"blm","indices":[208,212]}],"symbols":[],"user_mentions":[],"urls":[]}</t>
  </si>
  <si>
    <t>1283392775006883840</t>
  </si>
  <si>
    <t>GawkingCroc</t>
  </si>
  <si>
    <t>Also #BLM</t>
  </si>
  <si>
    <t>Wed Jul 15 13:27:36 +0000 2020</t>
  </si>
  <si>
    <t>1135246249488261120</t>
  </si>
  <si>
    <t>1283392386396295168</t>
  </si>
  <si>
    <t>http://pbs.twimg.com/profile_images/1257843299810975746/LiLsMoEJ_normal.jpg</t>
  </si>
  <si>
    <t>http://twitter.com/GawkingCroc/statuses/1283392775006883840</t>
  </si>
  <si>
    <t>{"hashtags":[{"text":"BLM","indices":[5,9]}],"symbols":[],"user_mentions":[],"urls":[]}</t>
  </si>
  <si>
    <t>1283392763548008448</t>
  </si>
  <si>
    <t>RibbleBibble</t>
  </si>
  <si>
    <t>@NYPDnews @NYPDTips Go after the actual #Criminals like #BLM #Terrorism #BLMIsADomesticTerroristGroup</t>
  </si>
  <si>
    <t>Wed Jul 15 13:27:33 +0000 2020</t>
  </si>
  <si>
    <t>17393196</t>
  </si>
  <si>
    <t>NYPDnews</t>
  </si>
  <si>
    <t>1559115366</t>
  </si>
  <si>
    <t>1283035650988617737</t>
  </si>
  <si>
    <t>http://pbs.twimg.com/profile_images/1271914221647863808/nkwAqKsx_normal.jpg</t>
  </si>
  <si>
    <t>Hudson, NH</t>
  </si>
  <si>
    <t>http://twitter.com/RibbleBibble/statuses/1283392763548008448</t>
  </si>
  <si>
    <t>{"hashtags":[{"text":"Criminals","indices":[40,50]},{"text":"BLM","indices":[56,60]},{"text":"Terrorism","indices":[61,71]},{"text":"BLMIsADomesticTerroristGroup","indices":[72,101]}],"symbols":[],"user_mentions":[{"screen_name":"NYPDnews","name":"NYPD NEWS","id":17393196,"id_str":"17393196","indices":[0,9]},{"screen_name":"NYPDTips","name":"NYPD Crime Stoppers","id":1038208115525800000,"id_str":"1038208115525799936","indices":[10,19]}],"urls":[]}</t>
  </si>
  <si>
    <t>1283392758540115968</t>
  </si>
  <si>
    <t>HogwoodJay</t>
  </si>
  <si>
    <t>@Target Fuck you! You support marxists! #BLM #BoycottTarget #QAnon #KAG #MAGA2020</t>
  </si>
  <si>
    <t>Wed Jul 15 13:27:32 +0000 2020</t>
  </si>
  <si>
    <t>89084561</t>
  </si>
  <si>
    <t>Target</t>
  </si>
  <si>
    <t>1206663913745604608</t>
  </si>
  <si>
    <t>http://pbs.twimg.com/profile_images/1270448791179743237/ktZn7wtq_normal.jpg</t>
  </si>
  <si>
    <t>NormieTown USA</t>
  </si>
  <si>
    <t>http://twitter.com/HogwoodJay/statuses/1283392758540115968</t>
  </si>
  <si>
    <t>{"hashtags":[{"text":"BLM","indices":[40,44]},{"text":"BoycottTarget","indices":[45,59]},{"text":"QAnon","indices":[60,66]},{"text":"KAG","indices":[67,71]},{"text":"MAGA2020","indices":[72,81]}],"symbols":[],"user_mentions":[{"screen_name":"Target","name":"Target","id":89084561,"id_str":"89084561","indices":[0,7]}],"urls":[]}</t>
  </si>
  <si>
    <t>1283392714432815110</t>
  </si>
  <si>
    <t>irEnriqueCortes</t>
  </si>
  <si>
    <t>🔴 De ‘Brabantse Aap’  een café, Spui 30, 1012 XA Amsterdam 🦍🦧 Dit kan niet! Discriminatie van mijn Brabantse vrienden.  Weg ermee!  Brabant Lives Matter.  #blm #BLMprotest  Stel dat hier ‘Surinaamse Aap’  stond! Steun de Brabanders! Retweet aub 😉🤧 https://t.co/aPWQdNhXJl</t>
  </si>
  <si>
    <t>Wed Jul 15 13:27:22 +0000 2020</t>
  </si>
  <si>
    <t>919095188009701377</t>
  </si>
  <si>
    <t>http://pbs.twimg.com/profile_images/922365031337127936/AhV8HAAK_normal.jpg</t>
  </si>
  <si>
    <t>Not in Russia</t>
  </si>
  <si>
    <t>http://twitter.com/irEnriqueCortes/statuses/1283392714432815110</t>
  </si>
  <si>
    <t>{"hashtags":[{"text":"blm","indices":[155,159]},{"text":"BLMprotest","indices":[160,171]}],"symbols":[],"user_mentions":[],"urls":[],"media":[{"id":1283392708506255400,"id_str":"1283392708506255361","indices":[248,271],"media_url":"http://pbs.twimg.com/media/Ec-G3mHXgAE395-.jpg","media_url_https":"https://pbs.twimg.com/media/Ec-G3mHXgAE395-.jpg","url":"https://t.co/aPWQdNhXJl","display_url":"pic.twitter.com/aPWQdNhXJl","expanded_url":"https://twitter.com/irEnriqueCortes/status/1283392714432815110/photo/1","type":"photo","sizes":{"large":{"w":750,"h":550,"resize":"fit"},"thumb":{"w":150,"h":150,"resize":"crop"},"medium":{"w":750,"h":550,"resize":"fit"},"small":{"w":680,"h":499,"resize":"fit"}}}]}</t>
  </si>
  <si>
    <t>1283392694883176449</t>
  </si>
  <si>
    <t>@sukit202 @Btruetolife @jgm822 @NYCMayor @NYC_DOT is that why they kill ppl who have no weapons, becuz cops are so great at their jobs? is that why they kill kids becuz they’re looking for illegal guns? is that why they shoot ppl with dozens of shots on their front step becuz of police work? cops suck at their jobs. PERIOD!
#BLM https://t.co/gsupCtGiHq</t>
  </si>
  <si>
    <t>Wed Jul 15 13:27:17 +0000 2020</t>
  </si>
  <si>
    <t>1281683786674196480</t>
  </si>
  <si>
    <t>sukit202</t>
  </si>
  <si>
    <t>1283164767381848065</t>
  </si>
  <si>
    <t>http://twitter.com/yieley/statuses/1283392694883176449</t>
  </si>
  <si>
    <t>{"hashtags":[{"text":"BLM","indices":[326,330]}],"symbols":[],"user_mentions":[{"screen_name":"sukit202","name":"trumpsmypresident","id":1281683786674196500,"id_str":"1281683786674196480","indices":[0,9]},{"screen_name":"Btruetolife","name":"Brutus Gorum","id":65075288,"id_str":"65075288","indices":[10,22]},{"screen_name":"jgm822","name":"Josh","id":932706357698007000,"id_str":"932706357698007040","indices":[23,30]},{"screen_name":"NYCMayor","name":"Mayor Bill de Blasio","id":19834403,"id_str":"19834403","indices":[31,40]},{"screen_name":"NYC_DOT","name":"NYC DOT","id":37687633,"id_str":"37687633","indices":[41,49]}],"urls":[],"media":[{"id":1283392688872718300,"id_str":"1283392688872718336","indices":[331,354],"media_url":"http://pbs.twimg.com/tweet_video_thumb/Ec-G2c-XgAA35ya.jpg","media_url_https":"https://pbs.twimg.com/tweet_video_thumb/Ec-G2c-XgAA35ya.jpg","url":"https://t.co/gsupCtGiHq","display_url":"pic.twitter.com/gsupCtGiHq","expanded_url":"https://twitter.com/yieley/status/1283392694883176449/photo/1","type":"photo","sizes":{"thumb":{"w":150,"h":150,"resize":"crop"},"medium":{"w":498,"h":280,"resize":"fit"},"small":{"w":498,"h":280,"resize":"fit"},"large":{"w":498,"h":280,"resize":"fit"}}}]}</t>
  </si>
  <si>
    <t>1283392676344274944</t>
  </si>
  <si>
    <t>CroogsRFC</t>
  </si>
  <si>
    <t>@SkySportsNews Where's #BLM  ? Slaves built the stadiums for it</t>
  </si>
  <si>
    <t>Wed Jul 15 13:27:12 +0000 2020</t>
  </si>
  <si>
    <t>407272808</t>
  </si>
  <si>
    <t>http://pbs.twimg.com/profile_images/1283376696339640321/i2GwZ7Fq_normal.jpg</t>
  </si>
  <si>
    <t>sw1 ibrox</t>
  </si>
  <si>
    <t>http://twitter.com/CroogsRFC/statuses/1283392676344274944</t>
  </si>
  <si>
    <t>{"hashtags":[{"text":"BLM","indices":[23,27]}],"symbols":[],"user_mentions":[{"screen_name":"SkySportsNews","name":"Sky Sports News","id":108568373,"id_str":"108568373","indices":[0,14]}],"urls":[]}</t>
  </si>
  <si>
    <t>1283392643309768704</t>
  </si>
  <si>
    <t>What’s the fine if I paint a street or protest during pandemic, but no...as long as it’s about a cause that “matters” and is ok with the current trend of the needling bitching check collectors..it’s ok. #AllLivesMatter #NoLivesMatter #dogslivesmatter #blm  https://t.co/qgPXBmUtRx</t>
  </si>
  <si>
    <t>Wed Jul 15 13:27:05 +0000 2020</t>
  </si>
  <si>
    <t>http://twitter.com/paulbronco1/statuses/1283392643309768704</t>
  </si>
  <si>
    <t>{"hashtags":[{"text":"AllLivesMatter","indices":[203,218]},{"text":"NoLivesMatter","indices":[219,233]},{"text":"dogslivesmatter","indices":[234,250]},{"text":"blm","indices":[251,255]}],"symbols":[],"user_mentions":[],"urls":[{"url":"https://t.co/qgPXBmUtRx","expanded_url":"https://nypost.com/2020/07/14/man-caught-dumping-paint-on-black-lives-matter-mural-at-trump-tower/","display_url":"nypost.com/2020/07/14/man…","indices":[257,280]}]}</t>
  </si>
  <si>
    <t>1283392643104473091</t>
  </si>
  <si>
    <t>Mazer9000</t>
  </si>
  <si>
    <t>@car_trump @MrDstrkt @ElwanCBET @AerynSun15 @terrycrews Every fucking chart shows that blacks are overrepresented in committing and being the victim of murder
#BLM https://t.co/jnPAV92XIu</t>
  </si>
  <si>
    <t>1249921961729429504</t>
  </si>
  <si>
    <t>car_trump</t>
  </si>
  <si>
    <t>1249121388574752768</t>
  </si>
  <si>
    <t>1283391680318668800</t>
  </si>
  <si>
    <t>http://pbs.twimg.com/profile_images/1249123724734930945/8YK0-b3F_normal.jpg</t>
  </si>
  <si>
    <t>http://twitter.com/Mazer9000/statuses/1283392643104473091</t>
  </si>
  <si>
    <t>{"hashtags":[{"text":"BLM","indices":[160,164]}],"symbols":[],"user_mentions":[{"screen_name":"car_trump","name":"TrumpClownCar","id":1249921961729429500,"id_str":"1249921961729429504","indices":[0,10]},{"screen_name":"MrDstrkt","name":"MrDstrkt","id":181980399,"id_str":"181980399","indices":[11,20]},{"screen_name":"ElwanCBET","name":"ElwanCBET","id":1058710081259405300,"id_str":"1058710081259405314","indices":[21,31]},{"screen_name":"AerynSun15","name":"@AerynSun","id":1070403595248365600,"id_str":"1070403595248365568","indices":[32,43]},{"screen_name":"terrycrews","name":"terry crews","id":16305370,"id_str":"16305370","indices":[44,55]}],"urls":[],"media":[{"id":1283392640449486800,"id_str":"1283392640449486848","indices":[165,188],"media_url":"http://pbs.twimg.com/media/Ec-GzolXoAA-DFr.jpg","media_url_https":"https://pbs.twimg.com/media/Ec-GzolXoAA-DFr.jpg","url":"https://t.co/jnPAV92XIu","display_url":"pic.twitter.com/jnPAV92XIu","expanded_url":"https://twitter.com/Mazer9000/status/1283392643104473091/photo/1","type":"photo","sizes":{"large":{"w":1713,"h":2048,"resize":"fit"},"thumb":{"w":150,"h":150,"resize":"crop"},"small":{"w":569,"h":680,"resize":"fit"},"medium":{"w":1004,"h":1200,"resize":"fit"}}}]}</t>
  </si>
  <si>
    <t>1283392641539829761</t>
  </si>
  <si>
    <t>HowAreYaNowPod</t>
  </si>
  <si>
    <t>You wanna know what?
@chalkyheart makes some righteous art!
#BlackLivesMatter 
#BLM https://t.co/eDJjwRPYV5</t>
  </si>
  <si>
    <t>Wed Jul 15 13:27:04 +0000 2020</t>
  </si>
  <si>
    <t>1077579058823684100</t>
  </si>
  <si>
    <t>http://pbs.twimg.com/profile_images/1136310614417010688/CeN6adKu_normal.png</t>
  </si>
  <si>
    <t>http://twitter.com/HowAreYaNowPod/statuses/1283392641539829761</t>
  </si>
  <si>
    <t>{"hashtags":[{"text":"BlackLivesMatter","indices":[60,77]},{"text":"BLM","indices":[79,83]}],"symbols":[],"user_mentions":[{"screen_name":"chalkyheart","name":"Valentine Barker - made of heart!","id":335785067,"id_str":"335785067","indices":[21,33]}],"urls":[],"media":[{"id":1283392639291670500,"id_str":"1283392639291670543","indices":[84,107],"media_url":"http://pbs.twimg.com/media/Ec-GzkRUwA8MPwl.jpg","media_url_https":"https://pbs.twimg.com/media/Ec-GzkRUwA8MPwl.jpg","url":"https://t.co/eDJjwRPYV5","display_url":"pic.twitter.com/eDJjwRPYV5","expanded_url":"https://twitter.com/HowAreYaNowPod/status/1283392641539829761/photo/1","type":"photo","sizes":{"thumb":{"w":150,"h":150,"resize":"crop"},"small":{"w":312,"h":680,"resize":"fit"},"large":{"w":939,"h":2048,"resize":"fit"},"medium":{"w":550,"h":1200,"resize":"fit"}}}]}</t>
  </si>
  <si>
    <t>1283392625731465216</t>
  </si>
  <si>
    <t>Shauna33R</t>
  </si>
  <si>
    <t>“#BLM attacks customers enjoying dinner in Dallas. Furious black #MAGA supporter captures it: ‘This is what Cultural Marxism looks like’” https://t.co/vgJwjMO8ey</t>
  </si>
  <si>
    <t>Wed Jul 15 13:27:00 +0000 2020</t>
  </si>
  <si>
    <t>705228193318318081</t>
  </si>
  <si>
    <t>http://pbs.twimg.com/profile_images/1182865572687568896/oFhhn0Dv_normal.jpg</t>
  </si>
  <si>
    <t>http://twitter.com/Shauna33R/statuses/1283392625731465216</t>
  </si>
  <si>
    <t>{"hashtags":[{"text":"BLM","indices":[1,5]},{"text":"MAGA","indices":[65,70]}],"symbols":[],"user_mentions":[],"urls":[{"url":"https://t.co/vgJwjMO8ey","expanded_url":"https://www.bizpacreview.com/2020/07/15/blm-attacks-customers-enjoying-dinner-in-dallas-furious-black-maga-supporter-captures-it-this-is-what-cultural-marxism-looks-like-946879?utm_medium=Newsletter&amp;utm_source=Get+Response&amp;utm_term=EMAIL&amp;utm_content=Newsletter&amp;utm_campaign=bizpac","display_url":"bizpacreview.com/2020/07/15/blm…","indices":[138,161]}]}</t>
  </si>
  <si>
    <t>1283392590419832833</t>
  </si>
  <si>
    <t>neuthfer</t>
  </si>
  <si>
    <t>@faznet #GeorgeFloyd starb wohl nicht an #Polizeigewalt, sondern an einer Fentanyl Überdosis.
Der „#blm“ Aufruhr wurde von langer Hand vorbereitet. International. 
Der Fall Floyd wurde instrumentalisiert.
Warum berichtet die FAZ darüber nicht?</t>
  </si>
  <si>
    <t>Wed Jul 15 13:26:52 +0000 2020</t>
  </si>
  <si>
    <t>335781184</t>
  </si>
  <si>
    <t>1283342041104220161</t>
  </si>
  <si>
    <t>http://pbs.twimg.com/profile_images/1251810071144730624/Ux8UAwUq_normal.jpg</t>
  </si>
  <si>
    <t>Wien, Österreich</t>
  </si>
  <si>
    <t>http://twitter.com/neuthfer/statuses/1283392590419832833</t>
  </si>
  <si>
    <t>{"hashtags":[{"text":"GeorgeFloyd","indices":[8,20]},{"text":"Polizeigewalt","indices":[41,55]},{"text":"blm","indices":[100,104]}],"symbols":[],"user_mentions":[{"screen_name":"faznet","name":"Frankfurter Allgemeine","id":18047862,"id_str":"18047862","indices":[0,7]}],"urls":[]}</t>
  </si>
  <si>
    <t>1283392569062436867</t>
  </si>
  <si>
    <t>jo_purplepoppy</t>
  </si>
  <si>
    <t>#BLM statue in Bristol, ‘Surge of Power’! If this was a Banksy there’d be no question of its removal!!! Leave it alone!!! It’s fantastic</t>
  </si>
  <si>
    <t>Wed Jul 15 13:26:47 +0000 2020</t>
  </si>
  <si>
    <t>709638500</t>
  </si>
  <si>
    <t>http://pbs.twimg.com/profile_images/1178909307926142976/NT3KnzMY_normal.jpg</t>
  </si>
  <si>
    <t>Stockport</t>
  </si>
  <si>
    <t>http://twitter.com/jo_purplepoppy/statuses/1283392569062436867</t>
  </si>
  <si>
    <t>1283392558387929089</t>
  </si>
  <si>
    <t>Rachaelga1</t>
  </si>
  <si>
    <t>Crye-Leike 423-413-7778. In the early hours of this morning, a new statue has been installed on the plinth where the Edward Colston statue in Bristol once was. It’s of a woman named Jen Reid.
#Herstory #BLM #BlackLivesMatter #History https://t.co/jKXRGvPN71</t>
  </si>
  <si>
    <t>Wed Jul 15 13:26:44 +0000 2020</t>
  </si>
  <si>
    <t>32458889</t>
  </si>
  <si>
    <t>http://pbs.twimg.com/profile_images/799328654656499712/htomduir_normal.jpg</t>
  </si>
  <si>
    <t>Chattanooga</t>
  </si>
  <si>
    <t>http://twitter.com/Rachaelga1/statuses/1283392558387929089</t>
  </si>
  <si>
    <t>{"hashtags":[{"text":"Herstory","indices":[193,202]},{"text":"BLM","indices":[203,207]},{"text":"BlackLivesMatter","indices":[208,225]},{"text":"History","indices":[226,234]}],"symbols":[],"user_mentions":[],"urls":[],"media":[{"id":1283392523243856000,"id_str":"1283392523243855872","indices":[235,258],"media_url":"http://pbs.twimg.com/media/Ec-Gsz9XoAANI7o.jpg","media_url_https":"https://pbs.twimg.com/media/Ec-Gsz9XoAANI7o.jpg","url":"https://t.co/jKXRGvPN71","display_url":"pic.twitter.com/jKXRGvPN71","expanded_url":"https://twitter.com/Rachaelga1/status/1283392558387929089/photo/1","type":"photo","sizes":{"thumb":{"w":150,"h":150,"resize":"crop"},"small":{"w":530,"h":353,"resize":"fit"},"medium":{"w":530,"h":353,"resize":"fit"},"large":{"w":530,"h":353,"resize":"fit"}}}]}</t>
  </si>
  <si>
    <t>1283392549541957633</t>
  </si>
  <si>
    <t>CarlAtteniese</t>
  </si>
  <si>
    <t>@SamHarrisOrg, Philosopher, neuroscientist Breaks Silence on #BLM, #PoliceBrutality https://t.co/wIkpvtMdoH @tamarakeithNPR 
I am an armchair philosopher, politically liberal, an egalitarian humanist into science, consciousness, linguistics but am anti-PC and pro supreme honesty.</t>
  </si>
  <si>
    <t>Wed Jul 15 13:26:42 +0000 2020</t>
  </si>
  <si>
    <t>116994659</t>
  </si>
  <si>
    <t>SamHarrisOrg</t>
  </si>
  <si>
    <t>56279691</t>
  </si>
  <si>
    <t>http://pbs.twimg.com/profile_images/1283081383921868800/D9SJ4P2p_normal.jpg</t>
  </si>
  <si>
    <t>Tokyo &amp;w/you-inTheAnthropocene</t>
  </si>
  <si>
    <t>http://twitter.com/CarlAtteniese/statuses/1283392549541957633</t>
  </si>
  <si>
    <t>{"hashtags":[{"text":"BLM","indices":[61,65]},{"text":"PoliceBrutality","indices":[67,83]}],"symbols":[],"user_mentions":[{"screen_name":"SamHarrisOrg","name":"Sam Harris","id":116994659,"id_str":"116994659","indices":[0,13]},{"screen_name":"tamarakeithNPR","name":"Tamara Keith","id":15483390,"id_str":"15483390","indices":[108,123]}],"urls":[{"url":"https://t.co/wIkpvtMdoH","expanded_url":"https://youtu.be/8w8daOAobjw","display_url":"youtu.be/8w8daOAobjw","indices":[84,107]}]}</t>
  </si>
  <si>
    <t>1283392529052950540</t>
  </si>
  <si>
    <t>Sally03564562</t>
  </si>
  <si>
    <t>@Channel4News #BLM ‘black power’ the black twin of the #KKK  ‘white power’ #Extremists #MarxistBLM #Hypocrisy</t>
  </si>
  <si>
    <t>Wed Jul 15 13:26:37 +0000 2020</t>
  </si>
  <si>
    <t>1276967247463006215</t>
  </si>
  <si>
    <t>http://pbs.twimg.com/profile_images/1276969139534528512/xkXw5FPj_normal.jpg</t>
  </si>
  <si>
    <t>http://twitter.com/Sally03564562/statuses/1283392529052950540</t>
  </si>
  <si>
    <t>{"hashtags":[{"text":"BLM","indices":[14,18]},{"text":"KKK","indices":[55,59]},{"text":"Extremists","indices":[75,86]},{"text":"MarxistBLM","indices":[87,98]},{"text":"Hypocrisy","indices":[99,109]}],"symbols":[],"user_mentions":[{"screen_name":"Channel4News","name":"Channel 4 News","id":14569869,"id_str":"14569869","indices":[0,13]}],"urls":[]}</t>
  </si>
  <si>
    <t>1283392486367473665</t>
  </si>
  <si>
    <t>USPatriot1st</t>
  </si>
  <si>
    <t>I've been a @NASCAR fan for decades. NASCAR banned ALL display of the Confederate Battle Flag, but then "allows" Bubba Wallace to paint black lives matter on his car?
NASCAR traded 1 "alleged" racist symbol for another!
Ban ALL #BLM symbols b4 I ever watch again! https://t.co/sIDsBPHPWa</t>
  </si>
  <si>
    <t>Wed Jul 15 13:26:27 +0000 2020</t>
  </si>
  <si>
    <t>1026061184607367168</t>
  </si>
  <si>
    <t>http://pbs.twimg.com/profile_images/1026932495839899653/X8K7Fe1-_normal.jpg</t>
  </si>
  <si>
    <t>http://twitter.com/USPatriot1st/statuses/1283392486367473665</t>
  </si>
  <si>
    <t>{"hashtags":[{"text":"BLM","indices":[230,234]}],"symbols":[],"user_mentions":[{"screen_name":"NASCAR","name":"NASCAR","id":49153854,"id_str":"49153854","indices":[12,19]}],"urls":[{"url":"https://t.co/sIDsBPHPWa","expanded_url":"https://twitter.com/quickslanding/status/1283363282355515392","display_url":"twitter.com/quickslanding/…","indices":[266,289]}]}</t>
  </si>
  <si>
    <t>1283392473100738560</t>
  </si>
  <si>
    <t>BookwormJWW</t>
  </si>
  <si>
    <t>#BLM #blacklivesmatter https://t.co/dHrLKHbRJ6</t>
  </si>
  <si>
    <t>Wed Jul 15 13:26:24 +0000 2020</t>
  </si>
  <si>
    <t>872675124</t>
  </si>
  <si>
    <t>http://pbs.twimg.com/profile_images/629431369257521152/Yd5QlCKX_normal.jpg</t>
  </si>
  <si>
    <t>Indiana, USA</t>
  </si>
  <si>
    <t>http://twitter.com/BookwormJWW/statuses/1283392473100738560</t>
  </si>
  <si>
    <t>{"hashtags":[{"text":"BLM","indices":[0,4]},{"text":"blacklivesmatter","indices":[5,22]}],"symbols":[],"user_mentions":[],"urls":[{"url":"https://t.co/dHrLKHbRJ6","expanded_url":"https://www.instagram.com/p/CCqhMDOgM3w/?igshid=1kry7wbhs619w","display_url":"instagram.com/p/CCqhMDOgM3w/…","indices":[23,46]}]}</t>
  </si>
  <si>
    <t>Eine Demonstrantin thront nun dort, wo jahrelang die Statue des Sklavenhändlers Edward Colston stand. Gefertigt von einem der bekanntesten Bildhauer Englands wird Jen Reid zu einem Symbol der #BlackLivesMatter-Bewegung. #Bristol #BLM https://t.co/WBUWWnlLpN</t>
  </si>
  <si>
    <t>Wed Jul 15 13:26:23 +0000 2020</t>
  </si>
  <si>
    <t>&lt;a href="https://www.zdf.de" rel="nofollow"&gt;ZDFheute&lt;/a&gt;</t>
  </si>
  <si>
    <t>http://pbs.twimg.com/profile_images/1242633924330819587/I7evdnil_normal.png</t>
  </si>
  <si>
    <t>Mainz</t>
  </si>
  <si>
    <t>http://twitter.com/ZDFheute/statuses/1283392467786780673</t>
  </si>
  <si>
    <t>{"hashtags":[{"text":"BlackLivesMatter","indices":[192,209]},{"text":"Bristol","indices":[220,228]},{"text":"BLM","indices":[229,233]}],"symbols":[],"user_mentions":[],"urls":[{"url":"https://t.co/WBUWWnlLpN","expanded_url":"https://www.zdf.de/nachrichten/panorama/statue-demonstrantin-bristol-100.html#xtor=CS5-62","display_url":"zdf.de/nachrichten/pa…","indices":[234,257]}]}</t>
  </si>
  <si>
    <t>1283392386073231362</t>
  </si>
  <si>
    <t>KHen06</t>
  </si>
  <si>
    <t>#blm #uk 
#repost cnn  A sculpture of a Black Lives Matter protester has replaced a slave trader statue in the UK city of Bristol. Last month, demonstrators toppled a statue of 17th-century slave trader Edward… https://t.co/rAim7ZYiSy</t>
  </si>
  <si>
    <t>Wed Jul 15 13:26:03 +0000 2020</t>
  </si>
  <si>
    <t>23848193</t>
  </si>
  <si>
    <t>http://pbs.twimg.com/profile_images/1281298502920867840/RXMj2XbK_normal.jpg</t>
  </si>
  <si>
    <t>Charlotte</t>
  </si>
  <si>
    <t>http://twitter.com/KHen06/statuses/1283392386073231362</t>
  </si>
  <si>
    <t>{"hashtags":[{"text":"blm","indices":[0,4]},{"text":"uk","indices":[5,8]},{"text":"repost","indices":[11,18]}],"symbols":[],"user_mentions":[],"urls":[{"url":"https://t.co/rAim7ZYiSy","expanded_url":"https://www.instagram.com/p/CCqg6W-JORP/?igshid=8874pz3yyis4","display_url":"instagram.com/p/CCqg6W-JORP/…","indices":[212,235]}]}</t>
  </si>
  <si>
    <t>1283392373482037250</t>
  </si>
  <si>
    <t>Surgeon1General</t>
  </si>
  <si>
    <t>#blm #AllBlackLivesMatter
#trump #ICantBreath https://t.co/NGNNqadkgd</t>
  </si>
  <si>
    <t>Wed Jul 15 13:26:00 +0000 2020</t>
  </si>
  <si>
    <t>3331306252</t>
  </si>
  <si>
    <t>http://pbs.twimg.com/profile_images/1066637655734145024/3uDzXs0l_normal.jpg</t>
  </si>
  <si>
    <t xml:space="preserve">NewHampshire </t>
  </si>
  <si>
    <t>http://twitter.com/Surgeon1General/statuses/1283392373482037250</t>
  </si>
  <si>
    <t>{"hashtags":[{"text":"blm","indices":[0,4]},{"text":"AllBlackLivesMatter","indices":[5,25]},{"text":"trump","indices":[26,32]},{"text":"ICantBreath","indices":[33,45]}],"symbols":[],"user_mentions":[],"urls":[{"url":"https://t.co/NGNNqadkgd","expanded_url":"https://youtu.be/S1sJgjG5AF4","display_url":"youtu.be/S1sJgjG5AF4","indices":[46,69]}]}</t>
  </si>
  <si>
    <t>1283392294771712000</t>
  </si>
  <si>
    <t>ZionTruth</t>
  </si>
  <si>
    <t>An idea is a work of art
_____________________________________________
#blm #proballfit #basketball #workout #to #toronto #torontofitness #fit #fitfam #fitspo #fitness #fitnessaddict #gym #instafit #instagood #igers… https://t.co/FQOZnrBtCs</t>
  </si>
  <si>
    <t>Wed Jul 15 13:25:42 +0000 2020</t>
  </si>
  <si>
    <t>26630965</t>
  </si>
  <si>
    <t>http://pbs.twimg.com/profile_images/510152582938255360/tNaai1iR_normal.jpeg</t>
  </si>
  <si>
    <t>Toronto/Parts Unknown</t>
  </si>
  <si>
    <t>http://twitter.com/ZionTruth/statuses/1283392294771712000</t>
  </si>
  <si>
    <t>{"hashtags":[{"text":"blm","indices":[72,76]},{"text":"proballfit","indices":[77,88]},{"text":"basketball","indices":[89,100]},{"text":"workout","indices":[101,109]},{"text":"to","indices":[110,113]},{"text":"toronto","indices":[114,122]},{"text":"torontofitness","indices":[123,138]},{"text":"fit","indices":[139,143]},{"text":"fitfam","indices":[144,151]},{"text":"fitspo","indices":[152,159]},{"text":"fitness","indices":[160,168]},{"text":"fitnessaddict","indices":[169,183]},{"text":"gym","indices":[184,188]},{"text":"instafit","indices":[189,198]},{"text":"instagood","indices":[199,209]},{"text":"igers","indices":[210,216]}],"symbols":[],"user_mentions":[],"urls":[{"url":"https://t.co/FQOZnrBtCs","expanded_url":"https://www.instagram.com/p/CCqhG0cB6uQ/?igshid=6zv47xb8osh1","display_url":"instagram.com/p/CCqhG0cB6uQ/…","indices":[218,241]}]}</t>
  </si>
  <si>
    <t>1283392260491575296</t>
  </si>
  <si>
    <t>SuckMyspanner</t>
  </si>
  <si>
    <t>@NickCannon I'm a Jewish save just know if any off your little homes been killed by your melanin friends know it was with love your dindu simp #BLM #nickcannonisoverparty #Nickysmolet</t>
  </si>
  <si>
    <t>Wed Jul 15 13:25:33 +0000 2020</t>
  </si>
  <si>
    <t>1274720127074926593</t>
  </si>
  <si>
    <t>http://pbs.twimg.com/profile_images/1278796697867444225/Y1vHqnBe_normal.jpg</t>
  </si>
  <si>
    <t>http://twitter.com/SuckMyspanner/statuses/1283392260491575296</t>
  </si>
  <si>
    <t>{"hashtags":[{"text":"BLM","indices":[143,147]},{"text":"nickcannonisoverparty","indices":[148,170]},{"text":"Nickysmolet","indices":[171,183]}],"symbols":[],"user_mentions":[{"screen_name":"NickCannon","name":"Nick Cannon","id":19571299,"id_str":"19571299","indices":[0,11]}],"urls":[]}</t>
  </si>
  <si>
    <t>1283392255630376964</t>
  </si>
  <si>
    <t>JenniferHerbs</t>
  </si>
  <si>
    <t>#BLM shows up &amp;amp; 🤬. TYSM @TheDamaniFelder for sharing your experience. 1st hand raw accounts are so important to show truth of “Why we can’t have nice things.” I’m so glad you all were not hurt! 💯 brave of you to film this. (Albeit, a bit crazy, to not haul ass outta there). 1/2 https://t.co/mtNtlyFZPv</t>
  </si>
  <si>
    <t>Wed Jul 15 13:25:32 +0000 2020</t>
  </si>
  <si>
    <t>160634155</t>
  </si>
  <si>
    <t>http://pbs.twimg.com/profile_images/1275093063560462336/qe1V7ULe_normal.jpg</t>
  </si>
  <si>
    <t>http://twitter.com/JenniferHerbs/statuses/1283392255630376964</t>
  </si>
  <si>
    <t>{"hashtags":[{"text":"BLM","indices":[0,4]}],"symbols":[],"user_mentions":[{"screen_name":"TheDamaniFelder","name":"Damani Felder","id":441080463,"id_str":"441080463","indices":[28,44]}],"urls":[],"media":[{"id":1283392007927476200,"id_str":"1283392007927476229","indices":[283,306],"media_url":"http://pbs.twimg.com/ext_tw_video_thumb/1283392007927476229/pu/img/OhzC08GItXU5l0fJ.jpg","media_url_https":"https://pbs.twimg.com/ext_tw_video_thumb/1283392007927476229/pu/img/OhzC08GItXU5l0fJ.jpg","url":"https://t.co/mtNtlyFZPv","display_url":"pic.twitter.com/mtNtlyFZPv","expanded_url":"https://twitter.com/JenniferHerbs/status/1283392255630376964/video/1","type":"photo","sizes":{"thumb":{"w":150,"h":150,"resize":"crop"},"small":{"w":315,"h":680,"resize":"fit"},"medium":{"w":555,"h":1200,"resize":"fit"},"large":{"w":592,"h":1280,"resize":"fit"}}}]}</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</si>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</sst>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hh:mm:ss"/>
    <numFmt numFmtId="165" formatCode="m/d/yyyy\ h:mm:ss"/>
    <numFmt numFmtId="166" formatCode="d&quot;/&quot;m&quot;/&quot;yy"/>
    <numFmt numFmtId="167" formatCode="hh:mm:ss"/>
  </numFmts>
  <fonts count="29">
    <font>
      <sz val="10"/>
      <color rgb="FF000000"/>
      <name val="Arial"/>
    </font>
    <font>
      <sz val="18"/>
      <name val="Verdana"/>
    </font>
    <font>
      <sz val="10"/>
      <name val="Arial"/>
    </font>
    <font>
      <sz val="10"/>
      <name val="Roboto"/>
    </font>
    <font>
      <b/>
      <u/>
      <sz val="10"/>
      <color rgb="FF0000FF"/>
      <name val="Roboto"/>
    </font>
    <font>
      <b/>
      <sz val="10"/>
      <color rgb="FFFFFFFF"/>
      <name val="Roboto"/>
    </font>
    <font>
      <sz val="10"/>
      <name val="Courier New"/>
    </font>
    <font>
      <b/>
      <sz val="10"/>
      <name val="Roboto"/>
    </font>
    <font>
      <b/>
      <u/>
      <sz val="10"/>
      <color rgb="FFFFFFFF"/>
      <name val="Roboto"/>
    </font>
    <font>
      <u/>
      <sz val="10"/>
      <color rgb="FF0000FF"/>
      <name val="Roboto"/>
    </font>
    <font>
      <sz val="8"/>
      <name val="Arial"/>
    </font>
    <font>
      <u/>
      <sz val="8"/>
      <color rgb="FF0000FF"/>
      <name val="Arial"/>
    </font>
    <font>
      <u/>
      <sz val="8"/>
      <color rgb="FF0000FF"/>
      <name val="Arial"/>
    </font>
    <font>
      <sz val="10"/>
      <name val="Roboto"/>
    </font>
    <font>
      <b/>
      <sz val="10"/>
      <color rgb="FF000000"/>
      <name val="Roboto"/>
    </font>
    <font>
      <b/>
      <sz val="10"/>
      <name val="Roboto"/>
    </font>
    <font>
      <sz val="10"/>
      <color rgb="FFFFFFFF"/>
      <name val="Roboto"/>
    </font>
    <font>
      <sz val="9"/>
      <name val="Roboto"/>
    </font>
    <font>
      <sz val="10"/>
      <color rgb="FF3D85C6"/>
      <name val="Roboto"/>
    </font>
    <font>
      <b/>
      <sz val="24"/>
      <name val="Arial"/>
    </font>
    <font>
      <sz val="10"/>
      <name val="Arial"/>
    </font>
    <font>
      <b/>
      <sz val="10"/>
      <name val="Arial"/>
    </font>
    <font>
      <sz val="9"/>
      <name val="Trebuchet MS"/>
    </font>
    <font>
      <sz val="14"/>
      <name val="Trebuchet MS"/>
    </font>
    <font>
      <sz val="12"/>
      <name val="Trebuchet MS"/>
    </font>
    <font>
      <b/>
      <sz val="9"/>
      <name val="Arial"/>
    </font>
    <font>
      <sz val="12"/>
      <name val="Arial"/>
    </font>
    <font>
      <b/>
      <sz val="10"/>
      <name val="Arial"/>
    </font>
    <font>
      <sz val="8"/>
      <name val="Arial"/>
    </font>
  </fonts>
  <fills count="7">
    <fill>
      <patternFill patternType="none"/>
    </fill>
    <fill>
      <patternFill patternType="gray125"/>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left/>
      <right/>
      <top/>
      <bottom/>
      <diagonal/>
    </border>
    <border>
      <left/>
      <right style="thin">
        <color rgb="FFD9D9D9"/>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D9D9D9"/>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D9D9D9"/>
      </right>
      <top/>
      <bottom style="thin">
        <color rgb="FFD9D9D9"/>
      </bottom>
      <diagonal/>
    </border>
    <border>
      <left/>
      <right/>
      <top/>
      <bottom style="thin">
        <color rgb="FFD9D9D9"/>
      </bottom>
      <diagonal/>
    </border>
  </borders>
  <cellStyleXfs count="1">
    <xf numFmtId="0" fontId="0" fillId="0" borderId="0"/>
  </cellStyleXfs>
  <cellXfs count="129">
    <xf numFmtId="0" fontId="0" fillId="0" borderId="0" xfId="0" applyFont="1" applyAlignment="1"/>
    <xf numFmtId="0" fontId="5" fillId="2" borderId="2" xfId="0" applyFont="1" applyFill="1" applyBorder="1" applyAlignment="1">
      <alignment horizontal="left"/>
    </xf>
    <xf numFmtId="0" fontId="5" fillId="2" borderId="0" xfId="0" applyFont="1" applyFill="1" applyAlignment="1">
      <alignment horizontal="left"/>
    </xf>
    <xf numFmtId="0" fontId="5" fillId="2" borderId="1" xfId="0" applyFont="1" applyFill="1" applyBorder="1" applyAlignment="1">
      <alignment horizontal="righ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xf numFmtId="0" fontId="3" fillId="0" borderId="4" xfId="0" applyFont="1" applyBorder="1" applyAlignment="1">
      <alignment vertical="center"/>
    </xf>
    <xf numFmtId="0" fontId="6" fillId="3" borderId="5" xfId="0" applyFont="1" applyFill="1" applyBorder="1" applyAlignment="1">
      <alignment horizontal="center" vertical="center" wrapText="1"/>
    </xf>
    <xf numFmtId="0" fontId="3" fillId="0" borderId="6" xfId="0" applyFont="1" applyBorder="1" applyAlignment="1">
      <alignment vertical="center" wrapText="1"/>
    </xf>
    <xf numFmtId="0" fontId="3" fillId="0" borderId="0" xfId="0" applyFont="1"/>
    <xf numFmtId="0" fontId="3" fillId="0" borderId="7" xfId="0" applyFont="1" applyBorder="1"/>
    <xf numFmtId="0" fontId="3" fillId="0" borderId="4" xfId="0" applyFont="1" applyBorder="1" applyAlignment="1">
      <alignment vertical="center"/>
    </xf>
    <xf numFmtId="0" fontId="6" fillId="4" borderId="8" xfId="0" applyFont="1" applyFill="1" applyBorder="1" applyAlignment="1">
      <alignment horizontal="center" vertical="center"/>
    </xf>
    <xf numFmtId="0" fontId="3" fillId="0" borderId="6" xfId="0" applyFont="1" applyBorder="1" applyAlignment="1">
      <alignment vertical="center"/>
    </xf>
    <xf numFmtId="0" fontId="6" fillId="4" borderId="4" xfId="0" applyFont="1" applyFill="1"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6" fillId="4" borderId="4" xfId="0" applyFont="1" applyFill="1" applyBorder="1" applyAlignment="1">
      <alignment horizontal="center" vertical="center"/>
    </xf>
    <xf numFmtId="0" fontId="3" fillId="0" borderId="6" xfId="0" applyFont="1" applyBorder="1" applyAlignment="1">
      <alignment horizontal="left" vertical="center" wrapText="1"/>
    </xf>
    <xf numFmtId="0" fontId="6" fillId="4" borderId="9" xfId="0" applyFont="1" applyFill="1" applyBorder="1" applyAlignment="1">
      <alignment horizontal="center" vertical="center"/>
    </xf>
    <xf numFmtId="0" fontId="3" fillId="0" borderId="6" xfId="0" applyFont="1" applyBorder="1" applyAlignment="1">
      <alignment horizontal="left" vertical="center" wrapText="1"/>
    </xf>
    <xf numFmtId="0" fontId="3" fillId="0" borderId="0" xfId="0" applyFont="1" applyAlignment="1">
      <alignment vertical="center"/>
    </xf>
    <xf numFmtId="3" fontId="6" fillId="3" borderId="8" xfId="0" applyNumberFormat="1" applyFont="1" applyFill="1" applyBorder="1" applyAlignment="1">
      <alignment vertical="center"/>
    </xf>
    <xf numFmtId="0" fontId="7" fillId="0" borderId="1" xfId="0" applyFont="1" applyBorder="1" applyAlignment="1"/>
    <xf numFmtId="3" fontId="6" fillId="3" borderId="4" xfId="0" applyNumberFormat="1" applyFont="1" applyFill="1" applyBorder="1" applyAlignment="1">
      <alignment vertical="center"/>
    </xf>
    <xf numFmtId="0" fontId="3" fillId="0" borderId="0" xfId="0" applyFont="1" applyAlignment="1">
      <alignment vertical="center" wrapText="1"/>
    </xf>
    <xf numFmtId="164" fontId="6" fillId="3" borderId="4" xfId="0" applyNumberFormat="1" applyFont="1" applyFill="1" applyBorder="1" applyAlignment="1">
      <alignment vertical="center"/>
    </xf>
    <xf numFmtId="164" fontId="6" fillId="3" borderId="9" xfId="0" applyNumberFormat="1" applyFont="1" applyFill="1" applyBorder="1" applyAlignment="1">
      <alignment vertical="center"/>
    </xf>
    <xf numFmtId="0" fontId="7" fillId="0" borderId="2" xfId="0" applyFont="1" applyBorder="1" applyAlignment="1"/>
    <xf numFmtId="0" fontId="8" fillId="2" borderId="10" xfId="0" applyFont="1" applyFill="1" applyBorder="1" applyAlignment="1">
      <alignment horizontal="center" vertical="center"/>
    </xf>
    <xf numFmtId="0" fontId="3" fillId="0" borderId="1" xfId="0" applyFont="1" applyBorder="1" applyAlignment="1"/>
    <xf numFmtId="0" fontId="3" fillId="0" borderId="0" xfId="0" applyFont="1" applyAlignment="1">
      <alignment horizontal="left"/>
    </xf>
    <xf numFmtId="0" fontId="3" fillId="5" borderId="1" xfId="0" applyFont="1" applyFill="1" applyBorder="1" applyAlignment="1"/>
    <xf numFmtId="0" fontId="3" fillId="0" borderId="0" xfId="0" applyFont="1" applyAlignment="1">
      <alignment horizontal="left" vertical="center"/>
    </xf>
    <xf numFmtId="0" fontId="3" fillId="5" borderId="0" xfId="0" applyFont="1" applyFill="1" applyAlignment="1">
      <alignment horizontal="right" vertical="top"/>
    </xf>
    <xf numFmtId="0" fontId="3" fillId="0" borderId="1" xfId="0" applyFont="1" applyBorder="1" applyAlignment="1">
      <alignment horizontal="right"/>
    </xf>
    <xf numFmtId="0" fontId="3" fillId="5" borderId="11" xfId="0" applyFont="1" applyFill="1" applyBorder="1" applyAlignment="1">
      <alignment horizontal="right" vertical="top"/>
    </xf>
    <xf numFmtId="0" fontId="3" fillId="0" borderId="10" xfId="0" applyFont="1" applyBorder="1" applyAlignment="1">
      <alignment horizontal="right"/>
    </xf>
    <xf numFmtId="49" fontId="10" fillId="6" borderId="0" xfId="0" applyNumberFormat="1" applyFont="1" applyFill="1" applyAlignment="1">
      <alignment horizontal="left"/>
    </xf>
    <xf numFmtId="49" fontId="10" fillId="0" borderId="0" xfId="0" applyNumberFormat="1" applyFont="1" applyAlignment="1">
      <alignment horizontal="left"/>
    </xf>
    <xf numFmtId="49" fontId="10" fillId="0" borderId="0" xfId="0" applyNumberFormat="1" applyFont="1" applyAlignment="1">
      <alignment horizontal="left" wrapText="1"/>
    </xf>
    <xf numFmtId="164" fontId="10" fillId="0" borderId="0" xfId="0" applyNumberFormat="1" applyFont="1" applyAlignment="1">
      <alignment horizontal="left"/>
    </xf>
    <xf numFmtId="49" fontId="10" fillId="0" borderId="0" xfId="0" applyNumberFormat="1" applyFont="1" applyAlignment="1">
      <alignment horizontal="left"/>
    </xf>
    <xf numFmtId="49" fontId="10" fillId="6" borderId="0" xfId="0" applyNumberFormat="1" applyFont="1" applyFill="1" applyAlignment="1">
      <alignment horizontal="left"/>
    </xf>
    <xf numFmtId="49" fontId="11" fillId="0" borderId="0" xfId="0" applyNumberFormat="1" applyFont="1" applyAlignment="1">
      <alignment horizontal="left"/>
    </xf>
    <xf numFmtId="49" fontId="12" fillId="0" borderId="0" xfId="0" applyNumberFormat="1" applyFont="1" applyAlignment="1">
      <alignment horizontal="left"/>
    </xf>
    <xf numFmtId="49" fontId="10" fillId="0" borderId="0" xfId="0" applyNumberFormat="1" applyFont="1" applyAlignment="1">
      <alignment horizontal="left" wrapText="1"/>
    </xf>
    <xf numFmtId="49" fontId="10" fillId="0" borderId="0" xfId="0" applyNumberFormat="1" applyFont="1" applyAlignment="1">
      <alignment horizontal="left"/>
    </xf>
    <xf numFmtId="49" fontId="10" fillId="0" borderId="0" xfId="0" quotePrefix="1" applyNumberFormat="1" applyFont="1" applyAlignment="1">
      <alignment horizontal="left" wrapText="1"/>
    </xf>
    <xf numFmtId="164" fontId="2" fillId="0" borderId="0" xfId="0" applyNumberFormat="1" applyFont="1"/>
    <xf numFmtId="0" fontId="13" fillId="0" borderId="0" xfId="0" applyFont="1"/>
    <xf numFmtId="0" fontId="5" fillId="2" borderId="0" xfId="0" applyFont="1" applyFill="1" applyAlignment="1">
      <alignment horizontal="center"/>
    </xf>
    <xf numFmtId="0" fontId="14" fillId="3" borderId="0" xfId="0" applyFont="1" applyFill="1" applyAlignment="1">
      <alignment horizontal="left" vertical="center"/>
    </xf>
    <xf numFmtId="0" fontId="14" fillId="3" borderId="0" xfId="0" applyFont="1" applyFill="1" applyAlignment="1">
      <alignment horizontal="center" vertical="center"/>
    </xf>
    <xf numFmtId="0" fontId="14" fillId="3" borderId="0" xfId="0" applyFont="1" applyFill="1" applyAlignment="1">
      <alignment vertical="center"/>
    </xf>
    <xf numFmtId="9" fontId="14" fillId="3" borderId="0" xfId="0" applyNumberFormat="1" applyFont="1" applyFill="1" applyAlignment="1">
      <alignment horizontal="center" vertical="center"/>
    </xf>
    <xf numFmtId="0" fontId="15" fillId="0" borderId="0" xfId="0" applyFont="1" applyAlignment="1">
      <alignment horizontal="right" vertical="center"/>
    </xf>
    <xf numFmtId="0" fontId="2" fillId="0" borderId="0" xfId="0" applyFont="1" applyAlignment="1"/>
    <xf numFmtId="0" fontId="16" fillId="2" borderId="0" xfId="0" applyFont="1" applyFill="1" applyAlignment="1">
      <alignment horizontal="center" vertical="center"/>
    </xf>
    <xf numFmtId="0" fontId="17" fillId="3" borderId="0" xfId="0" applyFont="1" applyFill="1" applyAlignment="1">
      <alignment horizontal="left" vertical="center"/>
    </xf>
    <xf numFmtId="0" fontId="17" fillId="3" borderId="0" xfId="0" applyFont="1" applyFill="1" applyAlignment="1">
      <alignment horizontal="center" vertical="center"/>
    </xf>
    <xf numFmtId="0" fontId="13" fillId="3" borderId="0" xfId="0" applyFont="1" applyFill="1" applyAlignment="1">
      <alignment horizontal="center" vertical="center"/>
    </xf>
    <xf numFmtId="9" fontId="13" fillId="3" borderId="0" xfId="0" applyNumberFormat="1" applyFont="1" applyFill="1" applyAlignment="1">
      <alignment horizontal="center" vertical="center"/>
    </xf>
    <xf numFmtId="0" fontId="18" fillId="3" borderId="0" xfId="0" applyFont="1" applyFill="1"/>
    <xf numFmtId="0" fontId="7" fillId="0" borderId="0" xfId="0" applyFont="1" applyAlignment="1"/>
    <xf numFmtId="0" fontId="13" fillId="3" borderId="0" xfId="0" applyFont="1" applyFill="1"/>
    <xf numFmtId="0" fontId="16" fillId="2" borderId="0" xfId="0" applyFont="1" applyFill="1" applyAlignment="1">
      <alignment horizontal="center" vertical="center"/>
    </xf>
    <xf numFmtId="0" fontId="13" fillId="3" borderId="0" xfId="0" applyFont="1" applyFill="1" applyAlignment="1">
      <alignment horizontal="left" vertical="center"/>
    </xf>
    <xf numFmtId="0" fontId="13" fillId="0" borderId="0" xfId="0" applyFont="1" applyAlignment="1"/>
    <xf numFmtId="164" fontId="13" fillId="3" borderId="0" xfId="0" applyNumberFormat="1" applyFont="1" applyFill="1"/>
    <xf numFmtId="0" fontId="7" fillId="0" borderId="0" xfId="0" applyFont="1"/>
    <xf numFmtId="4" fontId="13" fillId="0" borderId="0" xfId="0" applyNumberFormat="1" applyFont="1" applyAlignment="1">
      <alignment horizontal="right"/>
    </xf>
    <xf numFmtId="0" fontId="7" fillId="5" borderId="0" xfId="0" applyFont="1" applyFill="1" applyAlignment="1">
      <alignment horizontal="center"/>
    </xf>
    <xf numFmtId="0" fontId="13" fillId="0" borderId="0" xfId="0" applyFont="1" applyAlignment="1">
      <alignment horizontal="right"/>
    </xf>
    <xf numFmtId="0" fontId="13" fillId="5" borderId="0" xfId="0" applyFont="1" applyFill="1"/>
    <xf numFmtId="0" fontId="13" fillId="5" borderId="0" xfId="0" applyFont="1" applyFill="1" applyAlignment="1"/>
    <xf numFmtId="0" fontId="13" fillId="0" borderId="0" xfId="0" applyFont="1" applyAlignment="1">
      <alignment horizontal="left"/>
    </xf>
    <xf numFmtId="0" fontId="7" fillId="0" borderId="0" xfId="0" applyFont="1" applyAlignment="1">
      <alignment horizontal="right"/>
    </xf>
    <xf numFmtId="0" fontId="13" fillId="4" borderId="0" xfId="0" applyFont="1" applyFill="1" applyAlignment="1">
      <alignment horizontal="center" vertical="center" wrapText="1"/>
    </xf>
    <xf numFmtId="0" fontId="16" fillId="2" borderId="0" xfId="0" applyFont="1" applyFill="1" applyAlignment="1">
      <alignment horizontal="center" wrapText="1"/>
    </xf>
    <xf numFmtId="0" fontId="2" fillId="5" borderId="0" xfId="0" applyFont="1" applyFill="1"/>
    <xf numFmtId="9" fontId="13" fillId="0" borderId="0" xfId="0" applyNumberFormat="1" applyFont="1" applyAlignment="1">
      <alignment horizontal="center" vertical="center"/>
    </xf>
    <xf numFmtId="0" fontId="18" fillId="0" borderId="0" xfId="0" applyFont="1"/>
    <xf numFmtId="0" fontId="13"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xf numFmtId="0" fontId="20" fillId="0" borderId="0" xfId="0" applyFont="1" applyAlignment="1">
      <alignment horizontal="right"/>
    </xf>
    <xf numFmtId="165" fontId="2" fillId="0" borderId="0" xfId="0" applyNumberFormat="1" applyFont="1"/>
    <xf numFmtId="166" fontId="2" fillId="0" borderId="0" xfId="0" applyNumberFormat="1" applyFont="1"/>
    <xf numFmtId="165" fontId="21" fillId="0" borderId="0" xfId="0" applyNumberFormat="1" applyFont="1" applyAlignment="1">
      <alignment horizontal="center"/>
    </xf>
    <xf numFmtId="166" fontId="2" fillId="0" borderId="0" xfId="0" applyNumberFormat="1" applyFont="1" applyAlignment="1"/>
    <xf numFmtId="0" fontId="22" fillId="0" borderId="0" xfId="0" applyFont="1" applyAlignment="1"/>
    <xf numFmtId="0" fontId="23" fillId="0" borderId="0" xfId="0" applyFont="1"/>
    <xf numFmtId="14" fontId="24" fillId="0" borderId="0" xfId="0" applyNumberFormat="1" applyFont="1" applyAlignment="1">
      <alignment horizontal="right" vertical="center" wrapText="1"/>
    </xf>
    <xf numFmtId="0" fontId="25" fillId="0" borderId="0" xfId="0" applyFont="1" applyAlignment="1">
      <alignment wrapText="1"/>
    </xf>
    <xf numFmtId="167" fontId="22" fillId="0" borderId="0" xfId="0" applyNumberFormat="1" applyFont="1" applyAlignment="1">
      <alignment horizontal="right" vertical="top"/>
    </xf>
    <xf numFmtId="0" fontId="21" fillId="0" borderId="0" xfId="0" applyFont="1"/>
    <xf numFmtId="0" fontId="26" fillId="0" borderId="0" xfId="0" applyFont="1" applyAlignment="1">
      <alignment vertical="center"/>
    </xf>
    <xf numFmtId="14" fontId="20" fillId="0" borderId="0" xfId="0" applyNumberFormat="1" applyFont="1" applyAlignment="1">
      <alignment horizontal="right"/>
    </xf>
    <xf numFmtId="0" fontId="20" fillId="0" borderId="0" xfId="0" applyFont="1" applyAlignment="1">
      <alignment horizontal="right"/>
    </xf>
    <xf numFmtId="0" fontId="27" fillId="0" borderId="0" xfId="0" applyFont="1" applyAlignment="1"/>
    <xf numFmtId="0" fontId="21" fillId="0" borderId="0" xfId="0" applyFont="1" applyAlignment="1">
      <alignment horizontal="center"/>
    </xf>
    <xf numFmtId="0" fontId="28" fillId="0" borderId="0" xfId="0" applyFont="1"/>
    <xf numFmtId="0" fontId="10" fillId="0" borderId="0" xfId="0" applyFont="1" applyAlignment="1">
      <alignment horizontal="center" vertical="top"/>
    </xf>
    <xf numFmtId="0" fontId="10" fillId="4" borderId="0" xfId="0" applyFont="1" applyFill="1" applyAlignment="1">
      <alignment vertical="center" wrapText="1"/>
    </xf>
    <xf numFmtId="0" fontId="10" fillId="4" borderId="0" xfId="0" applyFont="1" applyFill="1" applyAlignment="1">
      <alignment horizontal="center" vertical="top"/>
    </xf>
    <xf numFmtId="0" fontId="10" fillId="0" borderId="0" xfId="0" applyFont="1" applyAlignment="1">
      <alignment vertical="center" wrapText="1"/>
    </xf>
    <xf numFmtId="165" fontId="20" fillId="0" borderId="0" xfId="0" applyNumberFormat="1" applyFont="1" applyAlignment="1"/>
    <xf numFmtId="0" fontId="20" fillId="0" borderId="0" xfId="0" applyFont="1"/>
    <xf numFmtId="0" fontId="10" fillId="0" borderId="0" xfId="0" applyFont="1" applyAlignment="1">
      <alignment vertical="center"/>
    </xf>
    <xf numFmtId="0" fontId="21" fillId="0" borderId="0" xfId="0" applyFont="1" applyAlignment="1">
      <alignment horizontal="right" vertical="top"/>
    </xf>
    <xf numFmtId="0" fontId="10" fillId="5" borderId="0" xfId="0" applyFont="1" applyFill="1" applyAlignment="1">
      <alignment vertical="center"/>
    </xf>
    <xf numFmtId="0" fontId="10" fillId="5" borderId="0" xfId="0" applyFont="1" applyFill="1" applyAlignment="1">
      <alignment horizontal="center" vertical="top"/>
    </xf>
    <xf numFmtId="165" fontId="2" fillId="0" borderId="0" xfId="0" applyNumberFormat="1" applyFont="1" applyAlignment="1"/>
    <xf numFmtId="0" fontId="5" fillId="2" borderId="2" xfId="0" applyFont="1" applyFill="1" applyBorder="1" applyAlignment="1">
      <alignment horizontal="left"/>
    </xf>
    <xf numFmtId="0" fontId="0" fillId="0" borderId="0" xfId="0" applyFont="1" applyAlignment="1"/>
    <xf numFmtId="0" fontId="2" fillId="0" borderId="1" xfId="0" applyFont="1" applyBorder="1"/>
    <xf numFmtId="0" fontId="3" fillId="5" borderId="0" xfId="0" applyFont="1" applyFill="1" applyAlignment="1">
      <alignment wrapText="1"/>
    </xf>
    <xf numFmtId="0" fontId="9" fillId="5" borderId="0" xfId="0" applyFont="1" applyFill="1" applyAlignment="1">
      <alignment horizontal="right" vertical="top"/>
    </xf>
    <xf numFmtId="0" fontId="1" fillId="0" borderId="0" xfId="0" applyFont="1" applyAlignment="1">
      <alignment horizontal="center" vertical="center"/>
    </xf>
    <xf numFmtId="0" fontId="3" fillId="0" borderId="2" xfId="0" applyFont="1" applyBorder="1" applyAlignment="1">
      <alignment horizontal="center" vertical="top"/>
    </xf>
    <xf numFmtId="0" fontId="4" fillId="0" borderId="2" xfId="0" applyFont="1" applyBorder="1" applyAlignment="1">
      <alignment horizontal="center" vertical="top"/>
    </xf>
    <xf numFmtId="0" fontId="3" fillId="0" borderId="2" xfId="0" applyFont="1" applyBorder="1" applyAlignment="1">
      <alignment horizontal="left" vertical="center"/>
    </xf>
    <xf numFmtId="0" fontId="3" fillId="0" borderId="0" xfId="0" applyFont="1" applyAlignment="1">
      <alignment vertical="top" wrapText="1"/>
    </xf>
    <xf numFmtId="0" fontId="3" fillId="0" borderId="2" xfId="0" applyFont="1" applyBorder="1" applyAlignment="1">
      <alignment vertical="center"/>
    </xf>
    <xf numFmtId="0" fontId="7" fillId="0" borderId="0" xfId="0" applyFont="1" applyAlignment="1">
      <alignment vertical="center"/>
    </xf>
    <xf numFmtId="0" fontId="19" fillId="0" borderId="0" xfId="0" applyFont="1" applyAlignment="1">
      <alignment horizontal="left" wrapText="1"/>
    </xf>
    <xf numFmtId="0" fontId="15" fillId="0" borderId="0" xfId="0" applyFont="1" applyAlignment="1">
      <alignment horizontal="right" vertical="center"/>
    </xf>
  </cellXfs>
  <cellStyles count="1">
    <cellStyle name="Normal" xfId="0" builtinId="0"/>
  </cellStyles>
  <dxfs count="6">
    <dxf>
      <font>
        <color rgb="FFFFFFFF"/>
      </font>
      <fill>
        <patternFill patternType="solid">
          <fgColor rgb="FFFF0000"/>
          <bgColor rgb="FFFF0000"/>
        </patternFill>
      </fill>
    </dxf>
    <dxf>
      <fill>
        <patternFill patternType="solid">
          <fgColor rgb="FF40E118"/>
          <bgColor rgb="FF40E118"/>
        </patternFill>
      </fill>
    </dxf>
    <dxf>
      <font>
        <color rgb="FFFFFFFF"/>
      </font>
      <fill>
        <patternFill patternType="solid">
          <fgColor rgb="FFFF0000"/>
          <bgColor rgb="FFFF0000"/>
        </patternFill>
      </fill>
    </dxf>
    <dxf>
      <fill>
        <patternFill patternType="solid">
          <fgColor rgb="FF40E118"/>
          <bgColor rgb="FF40E118"/>
        </patternFill>
      </fill>
    </dxf>
    <dxf>
      <font>
        <color rgb="FFF3F3F3"/>
      </font>
      <fill>
        <patternFill patternType="none"/>
      </fill>
    </dxf>
    <dxf>
      <font>
        <color rgb="FFF3F3F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a:solidFill>
                  <a:srgbClr val="000000"/>
                </a:solidFill>
                <a:latin typeface="Roboto"/>
              </a:defRPr>
            </a:pPr>
            <a:r>
              <a:rPr b="0">
                <a:solidFill>
                  <a:srgbClr val="000000"/>
                </a:solidFill>
                <a:latin typeface="Roboto"/>
              </a:rPr>
              <a:t>Top Tweeters </a:t>
            </a:r>
          </a:p>
        </c:rich>
      </c:tx>
      <c:overlay val="0"/>
    </c:title>
    <c:autoTitleDeleted val="0"/>
    <c:plotArea>
      <c:layout/>
      <c:barChart>
        <c:barDir val="bar"/>
        <c:grouping val="clustered"/>
        <c:varyColors val="1"/>
        <c:ser>
          <c:idx val="0"/>
          <c:order val="0"/>
          <c:tx>
            <c:strRef>
              <c:f>Dashboard!$U$2</c:f>
              <c:strCache>
                <c:ptCount val="1"/>
              </c:strCache>
            </c:strRef>
          </c:tx>
          <c:invertIfNegative val="1"/>
          <c:val>
            <c:numRef>
              <c:f>Dashboard!$U$3:$U$12</c:f>
            </c:numRef>
          </c:val>
          <c:extLst>
            <c:ext xmlns:c15="http://schemas.microsoft.com/office/drawing/2012/chart" uri="{02D57815-91ED-43cb-92C2-25804820EDAC}">
              <c15:filteredCategoryTitle>
                <c15:cat>
                  <c:multiLvlStrRef>
                    <c:extLst>
                      <c:ext uri="{02D57815-91ED-43cb-92C2-25804820EDAC}">
                        <c15:formulaRef>
                          <c15:sqref>Dashboard!$T$3:$T$12</c15:sqref>
                        </c15:formulaRef>
                      </c:ext>
                    </c:extLst>
                  </c:multiLvlStrRef>
                </c15:cat>
              </c15:filteredCategoryTitle>
            </c:ext>
            <c:ext xmlns:c16="http://schemas.microsoft.com/office/drawing/2014/chart" uri="{C3380CC4-5D6E-409C-BE32-E72D297353CC}">
              <c16:uniqueId val="{00000000-1C11-4271-822D-4722089EB291}"/>
            </c:ext>
          </c:extLst>
        </c:ser>
        <c:dLbls>
          <c:showLegendKey val="0"/>
          <c:showVal val="0"/>
          <c:showCatName val="0"/>
          <c:showSerName val="0"/>
          <c:showPercent val="0"/>
          <c:showBubbleSize val="0"/>
        </c:dLbls>
        <c:gapWidth val="150"/>
        <c:axId val="867457932"/>
        <c:axId val="395935580"/>
      </c:barChart>
      <c:catAx>
        <c:axId val="867457932"/>
        <c:scaling>
          <c:orientation val="maxMin"/>
        </c:scaling>
        <c:delete val="0"/>
        <c:axPos val="l"/>
        <c:majorTickMark val="cross"/>
        <c:minorTickMark val="cross"/>
        <c:tickLblPos val="nextTo"/>
        <c:crossAx val="395935580"/>
        <c:crosses val="autoZero"/>
        <c:auto val="1"/>
        <c:lblAlgn val="ctr"/>
        <c:lblOffset val="100"/>
        <c:noMultiLvlLbl val="1"/>
      </c:catAx>
      <c:valAx>
        <c:axId val="395935580"/>
        <c:scaling>
          <c:orientation val="minMax"/>
        </c:scaling>
        <c:delete val="0"/>
        <c:axPos val="b"/>
        <c:majorTickMark val="cross"/>
        <c:minorTickMark val="cross"/>
        <c:tickLblPos val="nextTo"/>
        <c:spPr>
          <a:ln>
            <a:noFill/>
          </a:ln>
        </c:spPr>
        <c:crossAx val="867457932"/>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s-ES"/>
  <c:roundedCorners val="1"/>
  <c:style val="2"/>
  <c:chart>
    <c:title>
      <c:tx>
        <c:rich>
          <a:bodyPr/>
          <a:lstStyle/>
          <a:p>
            <a:pPr lvl="0">
              <a:defRPr sz="1400" b="0">
                <a:solidFill>
                  <a:srgbClr val="000000"/>
                </a:solidFill>
                <a:latin typeface="Roboto"/>
              </a:defRPr>
            </a:pPr>
            <a:r>
              <a:rPr sz="1400" b="0">
                <a:solidFill>
                  <a:srgbClr val="000000"/>
                </a:solidFill>
                <a:latin typeface="Roboto"/>
              </a:rPr>
              <a:t>Tweet Volume Over Time (max 60 days)</a:t>
            </a:r>
          </a:p>
        </c:rich>
      </c:tx>
      <c:overlay val="0"/>
    </c:title>
    <c:autoTitleDeleted val="0"/>
    <c:plotArea>
      <c:layout>
        <c:manualLayout>
          <c:xMode val="edge"/>
          <c:yMode val="edge"/>
          <c:x val="7.8528827037773363E-2"/>
          <c:y val="0.141642371234208"/>
          <c:w val="0.88737574552683895"/>
          <c:h val="0.75587949465500492"/>
        </c:manualLayout>
      </c:layout>
      <c:lineChart>
        <c:grouping val="standard"/>
        <c:varyColors val="0"/>
        <c:dLbls>
          <c:showLegendKey val="0"/>
          <c:showVal val="0"/>
          <c:showCatName val="0"/>
          <c:showSerName val="0"/>
          <c:showPercent val="0"/>
          <c:showBubbleSize val="0"/>
        </c:dLbls>
        <c:marker val="1"/>
        <c:smooth val="0"/>
        <c:axId val="2059623910"/>
        <c:axId val="901936213"/>
      </c:lineChart>
      <c:catAx>
        <c:axId val="2059623910"/>
        <c:scaling>
          <c:orientation val="minMax"/>
        </c:scaling>
        <c:delete val="0"/>
        <c:axPos val="b"/>
        <c:majorTickMark val="cross"/>
        <c:minorTickMark val="cross"/>
        <c:tickLblPos val="nextTo"/>
        <c:crossAx val="901936213"/>
        <c:crosses val="autoZero"/>
        <c:auto val="1"/>
        <c:lblAlgn val="ctr"/>
        <c:lblOffset val="100"/>
        <c:noMultiLvlLbl val="1"/>
      </c:catAx>
      <c:valAx>
        <c:axId val="901936213"/>
        <c:scaling>
          <c:orientation val="minMax"/>
        </c:scaling>
        <c:delete val="0"/>
        <c:axPos val="l"/>
        <c:majorTickMark val="cross"/>
        <c:minorTickMark val="cross"/>
        <c:tickLblPos val="nextTo"/>
        <c:spPr>
          <a:ln>
            <a:noFill/>
          </a:ln>
        </c:spPr>
        <c:crossAx val="2059623910"/>
        <c:crosses val="autoZero"/>
        <c:crossBetween val="between"/>
      </c:valAx>
    </c:plotArea>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361950</xdr:colOff>
      <xdr:row>4</xdr:row>
      <xdr:rowOff>447675</xdr:rowOff>
    </xdr:from>
    <xdr:ext cx="3800475" cy="271462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314325</xdr:colOff>
      <xdr:row>21</xdr:row>
      <xdr:rowOff>190500</xdr:rowOff>
    </xdr:from>
    <xdr:ext cx="4791075" cy="3810000"/>
    <xdr:graphicFrame macro="">
      <xdr:nvGraphicFramePr>
        <xdr:cNvPr id="3" name="Chart 2" title="Char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ags.hawksey.info/" TargetMode="External"/><Relationship Id="rId1" Type="http://schemas.openxmlformats.org/officeDocument/2006/relationships/hyperlink" Target="http://tags.hawksey.info/"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pbs.twimg.com/profile_images/1267522368433463301/IWcq5zZz_normal.jpg" TargetMode="External"/><Relationship Id="rId170" Type="http://schemas.openxmlformats.org/officeDocument/2006/relationships/hyperlink" Target="http://twitter.com/KrsJams/statuses/1283422276898045952" TargetMode="External"/><Relationship Id="rId987" Type="http://schemas.openxmlformats.org/officeDocument/2006/relationships/hyperlink" Target="http://pbs.twimg.com/profile_images/430375026185883648/A4qB-fQe_normal.png" TargetMode="External"/><Relationship Id="rId847" Type="http://schemas.openxmlformats.org/officeDocument/2006/relationships/hyperlink" Target="http://pbs.twimg.com/profile_images/1060556214386475009/bvsEcgG-_normal.jpg" TargetMode="External"/><Relationship Id="rId1477" Type="http://schemas.openxmlformats.org/officeDocument/2006/relationships/hyperlink" Target="http://pbs.twimg.com/profile_images/1270022491847753728/NLuhzeTi_normal.jpg" TargetMode="External"/><Relationship Id="rId1684" Type="http://schemas.openxmlformats.org/officeDocument/2006/relationships/hyperlink" Target="http://twitter.com/nabcrmp/statuses/1283402982864957440" TargetMode="External"/><Relationship Id="rId1891" Type="http://schemas.openxmlformats.org/officeDocument/2006/relationships/hyperlink" Target="http://pbs.twimg.com/profile_images/1278115740298723329/K3TJrZf__normal.jpg" TargetMode="External"/><Relationship Id="rId2528" Type="http://schemas.openxmlformats.org/officeDocument/2006/relationships/hyperlink" Target="http://twitter.com/QF/statuses/1283392778416918531" TargetMode="External"/><Relationship Id="rId707" Type="http://schemas.openxmlformats.org/officeDocument/2006/relationships/hyperlink" Target="http://pbs.twimg.com/profile_images/689226842398539777/3yW0ZkI1_normal.jpg" TargetMode="External"/><Relationship Id="rId914" Type="http://schemas.openxmlformats.org/officeDocument/2006/relationships/hyperlink" Target="http://twitter.com/OneVenusThrow/statuses/1283411780853731328" TargetMode="External"/><Relationship Id="rId1337" Type="http://schemas.openxmlformats.org/officeDocument/2006/relationships/hyperlink" Target="http://pbs.twimg.com/profile_images/1043169901505114112/SWmc_xJe_normal.jpg" TargetMode="External"/><Relationship Id="rId1544" Type="http://schemas.openxmlformats.org/officeDocument/2006/relationships/hyperlink" Target="http://twitter.com/marty713/statuses/1283404611135565824" TargetMode="External"/><Relationship Id="rId1751" Type="http://schemas.openxmlformats.org/officeDocument/2006/relationships/hyperlink" Target="http://pbs.twimg.com/profile_images/1204091239769026560/2EjPjzns_normal.jpg" TargetMode="External"/><Relationship Id="rId43" Type="http://schemas.openxmlformats.org/officeDocument/2006/relationships/hyperlink" Target="http://pbs.twimg.com/profile_images/1278693986589241346/yWCG0dmh_normal.jpg" TargetMode="External"/><Relationship Id="rId1404" Type="http://schemas.openxmlformats.org/officeDocument/2006/relationships/hyperlink" Target="http://twitter.com/THEhcbNETWORK/statuses/1283406160968601603" TargetMode="External"/><Relationship Id="rId1611" Type="http://schemas.openxmlformats.org/officeDocument/2006/relationships/hyperlink" Target="http://pbs.twimg.com/profile_images/1267522368433463301/IWcq5zZz_normal.jpg" TargetMode="External"/><Relationship Id="rId497" Type="http://schemas.openxmlformats.org/officeDocument/2006/relationships/hyperlink" Target="http://pbs.twimg.com/profile_images/735141001291911168/Ukmgeht3_normal.jpg" TargetMode="External"/><Relationship Id="rId2178" Type="http://schemas.openxmlformats.org/officeDocument/2006/relationships/hyperlink" Target="http://twitter.com/MariahEmal/statuses/1283397491652571141" TargetMode="External"/><Relationship Id="rId2385" Type="http://schemas.openxmlformats.org/officeDocument/2006/relationships/hyperlink" Target="http://pbs.twimg.com/profile_images/1279098310729633794/299aFh0C_normal.jpg" TargetMode="External"/><Relationship Id="rId357" Type="http://schemas.openxmlformats.org/officeDocument/2006/relationships/hyperlink" Target="http://pbs.twimg.com/profile_images/974427300761604096/5UmBToZr_normal.jpg" TargetMode="External"/><Relationship Id="rId1194" Type="http://schemas.openxmlformats.org/officeDocument/2006/relationships/hyperlink" Target="http://twitter.com/KenMorr62214189/statuses/1283408153451753477" TargetMode="External"/><Relationship Id="rId2038" Type="http://schemas.openxmlformats.org/officeDocument/2006/relationships/hyperlink" Target="http://twitter.com/SunSentinel/statuses/1283399052919529472" TargetMode="External"/><Relationship Id="rId217" Type="http://schemas.openxmlformats.org/officeDocument/2006/relationships/hyperlink" Target="http://pbs.twimg.com/profile_images/1170806829288497152/fho84zFf_normal.jpg" TargetMode="External"/><Relationship Id="rId564" Type="http://schemas.openxmlformats.org/officeDocument/2006/relationships/hyperlink" Target="http://twitter.com/terry_levine/statuses/1283416736163864577" TargetMode="External"/><Relationship Id="rId771" Type="http://schemas.openxmlformats.org/officeDocument/2006/relationships/hyperlink" Target="http://pbs.twimg.com/profile_images/1255114120745160704/T4s4_ZeX_normal.jpg" TargetMode="External"/><Relationship Id="rId2245" Type="http://schemas.openxmlformats.org/officeDocument/2006/relationships/hyperlink" Target="http://pbs.twimg.com/profile_images/1200007983771590657/jh4teMlf_normal.jpg" TargetMode="External"/><Relationship Id="rId2452" Type="http://schemas.openxmlformats.org/officeDocument/2006/relationships/hyperlink" Target="http://twitter.com/sherilucia/statuses/1283393943649095680" TargetMode="External"/><Relationship Id="rId424" Type="http://schemas.openxmlformats.org/officeDocument/2006/relationships/hyperlink" Target="http://twitter.com/LewisCo48759466/statuses/1283418753464774656" TargetMode="External"/><Relationship Id="rId631" Type="http://schemas.openxmlformats.org/officeDocument/2006/relationships/hyperlink" Target="http://pbs.twimg.com/profile_images/1230535114402168834/H0cg5Cyw_normal.jpg" TargetMode="External"/><Relationship Id="rId1054" Type="http://schemas.openxmlformats.org/officeDocument/2006/relationships/hyperlink" Target="http://twitter.com/ErikTheRedRed/statuses/1283410104780390406" TargetMode="External"/><Relationship Id="rId1261" Type="http://schemas.openxmlformats.org/officeDocument/2006/relationships/hyperlink" Target="http://pbs.twimg.com/profile_images/1065355935651176448/ujDO_EQx_normal.jpg" TargetMode="External"/><Relationship Id="rId2105" Type="http://schemas.openxmlformats.org/officeDocument/2006/relationships/hyperlink" Target="http://pbs.twimg.com/profile_images/1274920508908240896/oenopQMS_normal.jpg" TargetMode="External"/><Relationship Id="rId2312" Type="http://schemas.openxmlformats.org/officeDocument/2006/relationships/hyperlink" Target="http://twitter.com/Krim70499189/statuses/1283395582875316229" TargetMode="External"/><Relationship Id="rId1121" Type="http://schemas.openxmlformats.org/officeDocument/2006/relationships/hyperlink" Target="http://pbs.twimg.com/profile_images/1266213974493847554/3zvFOupp_normal.jpg" TargetMode="External"/><Relationship Id="rId1938" Type="http://schemas.openxmlformats.org/officeDocument/2006/relationships/hyperlink" Target="http://twitter.com/pseudoseanotool/statuses/1283400161893523456" TargetMode="External"/><Relationship Id="rId281" Type="http://schemas.openxmlformats.org/officeDocument/2006/relationships/hyperlink" Target="http://pbs.twimg.com/profile_images/1275247551428558856/zqTdViZB_normal.jpg" TargetMode="External"/><Relationship Id="rId141" Type="http://schemas.openxmlformats.org/officeDocument/2006/relationships/hyperlink" Target="http://pbs.twimg.com/profile_images/1282975842956705794/9QrDWTog_normal.jpg" TargetMode="External"/><Relationship Id="rId7" Type="http://schemas.openxmlformats.org/officeDocument/2006/relationships/hyperlink" Target="http://pbs.twimg.com/profile_images/1283219509063700481/yFisneIv_normal.jpg" TargetMode="External"/><Relationship Id="rId958" Type="http://schemas.openxmlformats.org/officeDocument/2006/relationships/hyperlink" Target="http://twitter.com/amospully/statuses/1283411398974996482" TargetMode="External"/><Relationship Id="rId1588" Type="http://schemas.openxmlformats.org/officeDocument/2006/relationships/hyperlink" Target="http://twitter.com/jdantwain/statuses/1283404062407512064" TargetMode="External"/><Relationship Id="rId1795" Type="http://schemas.openxmlformats.org/officeDocument/2006/relationships/hyperlink" Target="http://pbs.twimg.com/profile_images/1276712639255715840/0m3ucLG5_normal.jpg" TargetMode="External"/><Relationship Id="rId87" Type="http://schemas.openxmlformats.org/officeDocument/2006/relationships/hyperlink" Target="http://pbs.twimg.com/profile_images/1276358545731194881/hbKKSzHF_normal.jpg" TargetMode="External"/><Relationship Id="rId818" Type="http://schemas.openxmlformats.org/officeDocument/2006/relationships/hyperlink" Target="http://twitter.com/fine_acts/statuses/1283413614586724358" TargetMode="External"/><Relationship Id="rId1448" Type="http://schemas.openxmlformats.org/officeDocument/2006/relationships/hyperlink" Target="http://twitter.com/dagoodbadugly/statuses/1283405583295619072" TargetMode="External"/><Relationship Id="rId1655" Type="http://schemas.openxmlformats.org/officeDocument/2006/relationships/hyperlink" Target="http://pbs.twimg.com/profile_images/966183770054373378/qftfVhs9_normal.jpg" TargetMode="External"/><Relationship Id="rId1308" Type="http://schemas.openxmlformats.org/officeDocument/2006/relationships/hyperlink" Target="http://twitter.com/MAGAGwen/statuses/1283407179656159232" TargetMode="External"/><Relationship Id="rId1862" Type="http://schemas.openxmlformats.org/officeDocument/2006/relationships/hyperlink" Target="http://twitter.com/1ens/statuses/1283401018651414529" TargetMode="External"/><Relationship Id="rId1515" Type="http://schemas.openxmlformats.org/officeDocument/2006/relationships/hyperlink" Target="http://pbs.twimg.com/profile_images/1283402133497278464/2n_6st5l_normal.jpg" TargetMode="External"/><Relationship Id="rId1722" Type="http://schemas.openxmlformats.org/officeDocument/2006/relationships/hyperlink" Target="http://twitter.com/deedee_cicero/statuses/1283402405984575490" TargetMode="External"/><Relationship Id="rId14" Type="http://schemas.openxmlformats.org/officeDocument/2006/relationships/hyperlink" Target="http://twitter.com/okayimjay/statuses/1283423727556976641" TargetMode="External"/><Relationship Id="rId2289" Type="http://schemas.openxmlformats.org/officeDocument/2006/relationships/hyperlink" Target="http://pbs.twimg.com/profile_images/1183214855219580928/W6MlUWvL_normal.jpg" TargetMode="External"/><Relationship Id="rId2496" Type="http://schemas.openxmlformats.org/officeDocument/2006/relationships/hyperlink" Target="http://twitter.com/stphil/statuses/1283393236778852354" TargetMode="External"/><Relationship Id="rId468" Type="http://schemas.openxmlformats.org/officeDocument/2006/relationships/hyperlink" Target="http://twitter.com/PSteenbruggen/statuses/1283418107810385926" TargetMode="External"/><Relationship Id="rId675" Type="http://schemas.openxmlformats.org/officeDocument/2006/relationships/hyperlink" Target="http://pbs.twimg.com/profile_images/1107661845920432128/zQ1e45hY_normal.jpg" TargetMode="External"/><Relationship Id="rId882" Type="http://schemas.openxmlformats.org/officeDocument/2006/relationships/hyperlink" Target="http://twitter.com/MmentoAudereSe1/statuses/1283412305640919040" TargetMode="External"/><Relationship Id="rId1098" Type="http://schemas.openxmlformats.org/officeDocument/2006/relationships/hyperlink" Target="http://twitter.com/michael_e_dean/statuses/1283409195434422273" TargetMode="External"/><Relationship Id="rId2149" Type="http://schemas.openxmlformats.org/officeDocument/2006/relationships/hyperlink" Target="http://pbs.twimg.com/profile_images/1238946984855306240/upF1xPL4_normal.jpg" TargetMode="External"/><Relationship Id="rId2356" Type="http://schemas.openxmlformats.org/officeDocument/2006/relationships/hyperlink" Target="http://twitter.com/itzMeKapree/statuses/1283395164011102208" TargetMode="External"/><Relationship Id="rId2563" Type="http://schemas.openxmlformats.org/officeDocument/2006/relationships/hyperlink" Target="http://pbs.twimg.com/profile_images/1242633924330819587/I7evdnil_normal.png" TargetMode="External"/><Relationship Id="rId328" Type="http://schemas.openxmlformats.org/officeDocument/2006/relationships/hyperlink" Target="http://twitter.com/Bryan700/statuses/1283420221194166272" TargetMode="External"/><Relationship Id="rId535" Type="http://schemas.openxmlformats.org/officeDocument/2006/relationships/hyperlink" Target="http://pbs.twimg.com/profile_images/628023707424919553/jaX1JRrm_normal.jpg" TargetMode="External"/><Relationship Id="rId742" Type="http://schemas.openxmlformats.org/officeDocument/2006/relationships/hyperlink" Target="http://twitter.com/speakingtruth92/statuses/1283414565301223426" TargetMode="External"/><Relationship Id="rId1165" Type="http://schemas.openxmlformats.org/officeDocument/2006/relationships/hyperlink" Target="http://pbs.twimg.com/profile_images/571907314861346816/UQ4svtjU_normal.jpeg" TargetMode="External"/><Relationship Id="rId1372" Type="http://schemas.openxmlformats.org/officeDocument/2006/relationships/hyperlink" Target="http://twitter.com/IshtaWrites/statuses/1283406434571563008" TargetMode="External"/><Relationship Id="rId2009" Type="http://schemas.openxmlformats.org/officeDocument/2006/relationships/hyperlink" Target="http://pbs.twimg.com/profile_images/1077862225388425376/waWbMd1g_normal.jpg" TargetMode="External"/><Relationship Id="rId2216" Type="http://schemas.openxmlformats.org/officeDocument/2006/relationships/hyperlink" Target="http://twitter.com/aheartkissedbyg/statuses/1283396894316584960" TargetMode="External"/><Relationship Id="rId2423" Type="http://schemas.openxmlformats.org/officeDocument/2006/relationships/hyperlink" Target="http://pbs.twimg.com/profile_images/1246959125222678529/YyPCrhVZ_normal.jpg" TargetMode="External"/><Relationship Id="rId602" Type="http://schemas.openxmlformats.org/officeDocument/2006/relationships/hyperlink" Target="http://twitter.com/AllWhiteDave/statuses/1283416320550359041" TargetMode="External"/><Relationship Id="rId1025" Type="http://schemas.openxmlformats.org/officeDocument/2006/relationships/hyperlink" Target="http://pbs.twimg.com/profile_images/1278681707286315008/mLXcdT7L_normal.jpg" TargetMode="External"/><Relationship Id="rId1232" Type="http://schemas.openxmlformats.org/officeDocument/2006/relationships/hyperlink" Target="http://twitter.com/sudodd921/statuses/1283407928217796611" TargetMode="External"/><Relationship Id="rId185" Type="http://schemas.openxmlformats.org/officeDocument/2006/relationships/hyperlink" Target="http://pbs.twimg.com/profile_images/1190147939995439104/thehVtE8_normal.jpg" TargetMode="External"/><Relationship Id="rId1909" Type="http://schemas.openxmlformats.org/officeDocument/2006/relationships/hyperlink" Target="http://pbs.twimg.com/profile_images/1179410750307229696/5FM-vq80_normal.jpg" TargetMode="External"/><Relationship Id="rId392" Type="http://schemas.openxmlformats.org/officeDocument/2006/relationships/hyperlink" Target="http://twitter.com/M006/statuses/1283419211319123968" TargetMode="External"/><Relationship Id="rId2073" Type="http://schemas.openxmlformats.org/officeDocument/2006/relationships/hyperlink" Target="http://pbs.twimg.com/profile_images/1246663943713484800/0dtRBt99_normal.jpg" TargetMode="External"/><Relationship Id="rId2280" Type="http://schemas.openxmlformats.org/officeDocument/2006/relationships/hyperlink" Target="http://twitter.com/Stoniiwinter/statuses/1283395876120076291" TargetMode="External"/><Relationship Id="rId252" Type="http://schemas.openxmlformats.org/officeDocument/2006/relationships/hyperlink" Target="http://twitter.com/fine_acts/statuses/1283421195078111233" TargetMode="External"/><Relationship Id="rId2140" Type="http://schemas.openxmlformats.org/officeDocument/2006/relationships/hyperlink" Target="http://twitter.com/fotorabia23/statuses/1283397896986079232" TargetMode="External"/><Relationship Id="rId112" Type="http://schemas.openxmlformats.org/officeDocument/2006/relationships/hyperlink" Target="http://twitter.com/kim_diehl/statuses/1283422827446710272" TargetMode="External"/><Relationship Id="rId1699" Type="http://schemas.openxmlformats.org/officeDocument/2006/relationships/hyperlink" Target="http://pbs.twimg.com/profile_images/907793909526421505/0qgz3Wpi_normal.jpg" TargetMode="External"/><Relationship Id="rId2000" Type="http://schemas.openxmlformats.org/officeDocument/2006/relationships/hyperlink" Target="http://twitter.com/RickBeatz/statuses/1283399546090000384" TargetMode="External"/><Relationship Id="rId929" Type="http://schemas.openxmlformats.org/officeDocument/2006/relationships/hyperlink" Target="http://pbs.twimg.com/profile_images/1060633087724404736/zhpopIhe_normal.jpg" TargetMode="External"/><Relationship Id="rId1559" Type="http://schemas.openxmlformats.org/officeDocument/2006/relationships/hyperlink" Target="http://pbs.twimg.com/profile_images/1276935844646064134/kxM2SVnj_normal.jpg" TargetMode="External"/><Relationship Id="rId1766" Type="http://schemas.openxmlformats.org/officeDocument/2006/relationships/hyperlink" Target="http://twitter.com/chaosndlipgloss/statuses/1283401964055912450" TargetMode="External"/><Relationship Id="rId1973" Type="http://schemas.openxmlformats.org/officeDocument/2006/relationships/hyperlink" Target="http://pbs.twimg.com/profile_images/999793867498053632/-ckj8T5B_normal.jpg" TargetMode="External"/><Relationship Id="rId58" Type="http://schemas.openxmlformats.org/officeDocument/2006/relationships/hyperlink" Target="http://twitter.com/AsianCoolie/statuses/1283423452154798081" TargetMode="External"/><Relationship Id="rId1419" Type="http://schemas.openxmlformats.org/officeDocument/2006/relationships/hyperlink" Target="http://pbs.twimg.com/profile_images/1281592245888651266/d-fraBHr_normal.jpg" TargetMode="External"/><Relationship Id="rId1626" Type="http://schemas.openxmlformats.org/officeDocument/2006/relationships/hyperlink" Target="http://twitter.com/Sane__asylum/statuses/1283403697213538305" TargetMode="External"/><Relationship Id="rId1833" Type="http://schemas.openxmlformats.org/officeDocument/2006/relationships/hyperlink" Target="http://pbs.twimg.com/profile_images/868044083838808064/hQpo8pR1_normal.jpg" TargetMode="External"/><Relationship Id="rId1900" Type="http://schemas.openxmlformats.org/officeDocument/2006/relationships/hyperlink" Target="http://twitter.com/denniskneale/statuses/1283400610210029569" TargetMode="External"/><Relationship Id="rId579" Type="http://schemas.openxmlformats.org/officeDocument/2006/relationships/hyperlink" Target="http://pbs.twimg.com/profile_images/1050195169943769089/-u3uwRlS_normal.jpg" TargetMode="External"/><Relationship Id="rId786" Type="http://schemas.openxmlformats.org/officeDocument/2006/relationships/hyperlink" Target="http://twitter.com/fine_acts/statuses/1283414063826063361" TargetMode="External"/><Relationship Id="rId993" Type="http://schemas.openxmlformats.org/officeDocument/2006/relationships/hyperlink" Target="http://pbs.twimg.com/profile_images/1279585024229113856/DEeDEAIh_normal.jpg" TargetMode="External"/><Relationship Id="rId2467" Type="http://schemas.openxmlformats.org/officeDocument/2006/relationships/hyperlink" Target="http://pbs.twimg.com/profile_images/1281242339449716737/PWZnczbg_normal.jpg" TargetMode="External"/><Relationship Id="rId439" Type="http://schemas.openxmlformats.org/officeDocument/2006/relationships/hyperlink" Target="http://pbs.twimg.com/profile_images/1268972869536690177/LF3dshBB_normal.jpg" TargetMode="External"/><Relationship Id="rId646" Type="http://schemas.openxmlformats.org/officeDocument/2006/relationships/hyperlink" Target="http://twitter.com/michaelr0bert/statuses/1283415843091746816" TargetMode="External"/><Relationship Id="rId1069" Type="http://schemas.openxmlformats.org/officeDocument/2006/relationships/hyperlink" Target="http://pbs.twimg.com/profile_images/856974215035092992/Qd1Gt5kH_normal.jpg" TargetMode="External"/><Relationship Id="rId1276" Type="http://schemas.openxmlformats.org/officeDocument/2006/relationships/hyperlink" Target="http://twitter.com/derekbauman/statuses/1283407598461636609" TargetMode="External"/><Relationship Id="rId1483" Type="http://schemas.openxmlformats.org/officeDocument/2006/relationships/hyperlink" Target="http://pbs.twimg.com/profile_images/1267522368433463301/IWcq5zZz_normal.jpg" TargetMode="External"/><Relationship Id="rId2327" Type="http://schemas.openxmlformats.org/officeDocument/2006/relationships/hyperlink" Target="http://pbs.twimg.com/profile_images/510214227328389120/Ce1F4Pmk_normal.jpeg" TargetMode="External"/><Relationship Id="rId506" Type="http://schemas.openxmlformats.org/officeDocument/2006/relationships/hyperlink" Target="http://twitter.com/DamonGlasgow/statuses/1283417627487080448" TargetMode="External"/><Relationship Id="rId853" Type="http://schemas.openxmlformats.org/officeDocument/2006/relationships/hyperlink" Target="http://pbs.twimg.com/profile_images/841989292192866304/s_QZNYLf_normal.jpg" TargetMode="External"/><Relationship Id="rId1136" Type="http://schemas.openxmlformats.org/officeDocument/2006/relationships/hyperlink" Target="http://twitter.com/jamilsongbyrd/statuses/1283408847093346304" TargetMode="External"/><Relationship Id="rId1690" Type="http://schemas.openxmlformats.org/officeDocument/2006/relationships/hyperlink" Target="http://twitter.com/QuestFanning/statuses/1283402903458381827" TargetMode="External"/><Relationship Id="rId2534" Type="http://schemas.openxmlformats.org/officeDocument/2006/relationships/hyperlink" Target="http://twitter.com/HogwoodJay/statuses/1283392758540115968" TargetMode="External"/><Relationship Id="rId713" Type="http://schemas.openxmlformats.org/officeDocument/2006/relationships/hyperlink" Target="http://pbs.twimg.com/profile_images/1270072258959233026/pKBw8kjo_normal.jpg" TargetMode="External"/><Relationship Id="rId920" Type="http://schemas.openxmlformats.org/officeDocument/2006/relationships/hyperlink" Target="http://twitter.com/DebLimaBean/statuses/1283411746841976836" TargetMode="External"/><Relationship Id="rId1343" Type="http://schemas.openxmlformats.org/officeDocument/2006/relationships/hyperlink" Target="http://pbs.twimg.com/profile_images/1055518292285292545/c-mqVqoh_normal.jpg" TargetMode="External"/><Relationship Id="rId1550" Type="http://schemas.openxmlformats.org/officeDocument/2006/relationships/hyperlink" Target="http://twitter.com/Inari2012/statuses/1283404583075799040" TargetMode="External"/><Relationship Id="rId1203" Type="http://schemas.openxmlformats.org/officeDocument/2006/relationships/hyperlink" Target="http://pbs.twimg.com/profile_images/1209525766423269377/yNQBaVfS_normal.jpg" TargetMode="External"/><Relationship Id="rId1410" Type="http://schemas.openxmlformats.org/officeDocument/2006/relationships/hyperlink" Target="http://twitter.com/BenJMorse/statuses/1283406084468703232" TargetMode="External"/><Relationship Id="rId296" Type="http://schemas.openxmlformats.org/officeDocument/2006/relationships/hyperlink" Target="http://twitter.com/BandRunnaz/statuses/1283420619447480321" TargetMode="External"/><Relationship Id="rId2184" Type="http://schemas.openxmlformats.org/officeDocument/2006/relationships/hyperlink" Target="http://twitter.com/RAINBOWBLAK/statuses/1283397434559823872" TargetMode="External"/><Relationship Id="rId2391" Type="http://schemas.openxmlformats.org/officeDocument/2006/relationships/hyperlink" Target="http://pbs.twimg.com/profile_images/900722172175552512/3Ys9ZFlh_normal.jpg" TargetMode="External"/><Relationship Id="rId156" Type="http://schemas.openxmlformats.org/officeDocument/2006/relationships/hyperlink" Target="http://twitter.com/Simply_Prah/statuses/1283422356313190400" TargetMode="External"/><Relationship Id="rId363" Type="http://schemas.openxmlformats.org/officeDocument/2006/relationships/hyperlink" Target="http://pbs.twimg.com/profile_images/1269028722708971526/zceAWRQy_normal.jpg" TargetMode="External"/><Relationship Id="rId570" Type="http://schemas.openxmlformats.org/officeDocument/2006/relationships/hyperlink" Target="http://twitter.com/ZeroRKD/statuses/1283416688642396160" TargetMode="External"/><Relationship Id="rId2044" Type="http://schemas.openxmlformats.org/officeDocument/2006/relationships/hyperlink" Target="http://twitter.com/BlackGayGifted_/statuses/1283398941594324996" TargetMode="External"/><Relationship Id="rId2251" Type="http://schemas.openxmlformats.org/officeDocument/2006/relationships/hyperlink" Target="http://pbs.twimg.com/profile_images/1283328185099325440/FLFUaztn_normal.jpg" TargetMode="External"/><Relationship Id="rId223" Type="http://schemas.openxmlformats.org/officeDocument/2006/relationships/hyperlink" Target="http://pbs.twimg.com/profile_images/772531921481977857/C1Zq5lNW_normal.jpg" TargetMode="External"/><Relationship Id="rId430" Type="http://schemas.openxmlformats.org/officeDocument/2006/relationships/hyperlink" Target="http://twitter.com/donaldvwatkins/statuses/1283418687702106112" TargetMode="External"/><Relationship Id="rId1060" Type="http://schemas.openxmlformats.org/officeDocument/2006/relationships/hyperlink" Target="http://twitter.com/elisaviera7/statuses/1283409965797928968" TargetMode="External"/><Relationship Id="rId2111" Type="http://schemas.openxmlformats.org/officeDocument/2006/relationships/hyperlink" Target="http://pbs.twimg.com/profile_images/638018666559242242/MAvaab7v_normal.jpg" TargetMode="External"/><Relationship Id="rId1877" Type="http://schemas.openxmlformats.org/officeDocument/2006/relationships/hyperlink" Target="http://pbs.twimg.com/profile_images/1242241238163697669/6bFzHt6D_normal.jpg" TargetMode="External"/><Relationship Id="rId1737" Type="http://schemas.openxmlformats.org/officeDocument/2006/relationships/hyperlink" Target="http://pbs.twimg.com/profile_images/1282263004134940672/PRXn10wW_normal.jpg" TargetMode="External"/><Relationship Id="rId1944" Type="http://schemas.openxmlformats.org/officeDocument/2006/relationships/hyperlink" Target="http://twitter.com/1nicedudedc/statuses/1283400111930904579" TargetMode="External"/><Relationship Id="rId29" Type="http://schemas.openxmlformats.org/officeDocument/2006/relationships/hyperlink" Target="http://pbs.twimg.com/profile_images/1103860770083885056/t007Nm7J_normal.png" TargetMode="External"/><Relationship Id="rId1804" Type="http://schemas.openxmlformats.org/officeDocument/2006/relationships/hyperlink" Target="http://twitter.com/RichardBLow6/statuses/1283401542599573504" TargetMode="External"/><Relationship Id="rId897" Type="http://schemas.openxmlformats.org/officeDocument/2006/relationships/hyperlink" Target="http://pbs.twimg.com/profile_images/865823068995948548/O_-y7rZ7_normal.jpg" TargetMode="External"/><Relationship Id="rId757" Type="http://schemas.openxmlformats.org/officeDocument/2006/relationships/hyperlink" Target="http://pbs.twimg.com/profile_images/1039220178222043136/bxpzkFeD_normal.jpg" TargetMode="External"/><Relationship Id="rId964" Type="http://schemas.openxmlformats.org/officeDocument/2006/relationships/hyperlink" Target="http://twitter.com/comparethemedia/statuses/1283411328955285504" TargetMode="External"/><Relationship Id="rId1387" Type="http://schemas.openxmlformats.org/officeDocument/2006/relationships/hyperlink" Target="http://pbs.twimg.com/profile_images/575450108382158848/ZEu5vaW8_normal.jpeg" TargetMode="External"/><Relationship Id="rId1594" Type="http://schemas.openxmlformats.org/officeDocument/2006/relationships/hyperlink" Target="http://twitter.com/PatriotJackiB/statuses/1283404025728303104" TargetMode="External"/><Relationship Id="rId2438" Type="http://schemas.openxmlformats.org/officeDocument/2006/relationships/hyperlink" Target="http://twitter.com/zacphillyboy/statuses/1283394097752018944" TargetMode="External"/><Relationship Id="rId93" Type="http://schemas.openxmlformats.org/officeDocument/2006/relationships/hyperlink" Target="http://pbs.twimg.com/profile_images/1254215402504294403/3qzHGXYg_normal.jpg" TargetMode="External"/><Relationship Id="rId617" Type="http://schemas.openxmlformats.org/officeDocument/2006/relationships/hyperlink" Target="http://pbs.twimg.com/profile_images/1267833745978974208/BB1MZOS__normal.jpg" TargetMode="External"/><Relationship Id="rId824" Type="http://schemas.openxmlformats.org/officeDocument/2006/relationships/hyperlink" Target="http://twitter.com/equality0114/statuses/1283413563625766912" TargetMode="External"/><Relationship Id="rId1247" Type="http://schemas.openxmlformats.org/officeDocument/2006/relationships/hyperlink" Target="http://pbs.twimg.com/profile_images/1267522368433463301/IWcq5zZz_normal.jpg" TargetMode="External"/><Relationship Id="rId1454" Type="http://schemas.openxmlformats.org/officeDocument/2006/relationships/hyperlink" Target="http://twitter.com/William78985368/statuses/1283405568078745600" TargetMode="External"/><Relationship Id="rId1661" Type="http://schemas.openxmlformats.org/officeDocument/2006/relationships/hyperlink" Target="http://pbs.twimg.com/profile_images/1272543909730750465/ecJtfF9b_normal.jpg" TargetMode="External"/><Relationship Id="rId2505" Type="http://schemas.openxmlformats.org/officeDocument/2006/relationships/hyperlink" Target="http://pbs.twimg.com/profile_images/1277960388076806144/f3LMwAbg_normal.jpg" TargetMode="External"/><Relationship Id="rId1107" Type="http://schemas.openxmlformats.org/officeDocument/2006/relationships/hyperlink" Target="http://pbs.twimg.com/profile_images/1103728677395804162/X6-L25AO_normal.png" TargetMode="External"/><Relationship Id="rId1314" Type="http://schemas.openxmlformats.org/officeDocument/2006/relationships/hyperlink" Target="http://twitter.com/Johnnystill1/statuses/1283407054372315136" TargetMode="External"/><Relationship Id="rId1521" Type="http://schemas.openxmlformats.org/officeDocument/2006/relationships/hyperlink" Target="http://pbs.twimg.com/profile_images/1099130912296583169/GZVA-Jtv_normal.jpg" TargetMode="External"/><Relationship Id="rId20" Type="http://schemas.openxmlformats.org/officeDocument/2006/relationships/hyperlink" Target="http://twitter.com/Republican_Rev/statuses/1283423648007827456" TargetMode="External"/><Relationship Id="rId2088" Type="http://schemas.openxmlformats.org/officeDocument/2006/relationships/hyperlink" Target="http://twitter.com/deedee_cicero/statuses/1283398582192820225" TargetMode="External"/><Relationship Id="rId2295" Type="http://schemas.openxmlformats.org/officeDocument/2006/relationships/hyperlink" Target="http://pbs.twimg.com/profile_images/1155626235617337344/_yTKSj3-_normal.jpg" TargetMode="External"/><Relationship Id="rId267" Type="http://schemas.openxmlformats.org/officeDocument/2006/relationships/hyperlink" Target="http://pbs.twimg.com/profile_images/1217943446503206919/xwTsEMde_normal.jpg" TargetMode="External"/><Relationship Id="rId474" Type="http://schemas.openxmlformats.org/officeDocument/2006/relationships/hyperlink" Target="http://twitter.com/BIGDAVE21420668/statuses/1283418014453571585" TargetMode="External"/><Relationship Id="rId2155" Type="http://schemas.openxmlformats.org/officeDocument/2006/relationships/hyperlink" Target="http://pbs.twimg.com/profile_images/1129275952389861378/TxK_sXzr_normal.jpg" TargetMode="External"/><Relationship Id="rId127" Type="http://schemas.openxmlformats.org/officeDocument/2006/relationships/hyperlink" Target="http://pbs.twimg.com/profile_images/1279787145939628036/91kirFzP_normal.jpg" TargetMode="External"/><Relationship Id="rId681" Type="http://schemas.openxmlformats.org/officeDocument/2006/relationships/hyperlink" Target="http://pbs.twimg.com/profile_images/1210642823306981381/hKeLiYeB_normal.jpg" TargetMode="External"/><Relationship Id="rId2362" Type="http://schemas.openxmlformats.org/officeDocument/2006/relationships/hyperlink" Target="http://twitter.com/steeff26/statuses/1283395141022162944" TargetMode="External"/><Relationship Id="rId334" Type="http://schemas.openxmlformats.org/officeDocument/2006/relationships/hyperlink" Target="http://twitter.com/xo__Amber__xo/statuses/1283420107096707075" TargetMode="External"/><Relationship Id="rId541" Type="http://schemas.openxmlformats.org/officeDocument/2006/relationships/hyperlink" Target="http://pbs.twimg.com/profile_images/1220413587275034626/yvLmimoW_normal.jpg" TargetMode="External"/><Relationship Id="rId1171" Type="http://schemas.openxmlformats.org/officeDocument/2006/relationships/hyperlink" Target="http://pbs.twimg.com/profile_images/555858342417948672/RdNXcpJR_normal.jpeg" TargetMode="External"/><Relationship Id="rId2015" Type="http://schemas.openxmlformats.org/officeDocument/2006/relationships/hyperlink" Target="http://pbs.twimg.com/profile_images/1237872292668903426/fQbmApDj_normal.jpg" TargetMode="External"/><Relationship Id="rId2222" Type="http://schemas.openxmlformats.org/officeDocument/2006/relationships/hyperlink" Target="http://twitter.com/RLGNOLES1/statuses/1283396819180032012" TargetMode="External"/><Relationship Id="rId401" Type="http://schemas.openxmlformats.org/officeDocument/2006/relationships/hyperlink" Target="http://pbs.twimg.com/profile_images/1283125937836441600/mGucQhZx_normal.jpg" TargetMode="External"/><Relationship Id="rId1031" Type="http://schemas.openxmlformats.org/officeDocument/2006/relationships/hyperlink" Target="http://pbs.twimg.com/profile_images/1251863747276259328/Yz29q1hD_normal.jpg" TargetMode="External"/><Relationship Id="rId1988" Type="http://schemas.openxmlformats.org/officeDocument/2006/relationships/hyperlink" Target="http://twitter.com/shoo_sasa/statuses/1283399701786759170" TargetMode="External"/><Relationship Id="rId1848" Type="http://schemas.openxmlformats.org/officeDocument/2006/relationships/hyperlink" Target="http://twitter.com/lin_daydreamer/statuses/1283401174679519233" TargetMode="External"/><Relationship Id="rId191" Type="http://schemas.openxmlformats.org/officeDocument/2006/relationships/hyperlink" Target="http://pbs.twimg.com/profile_images/1103033293153488896/COHmiCQ6_normal.jpg" TargetMode="External"/><Relationship Id="rId1708" Type="http://schemas.openxmlformats.org/officeDocument/2006/relationships/hyperlink" Target="http://twitter.com/zwallace8908/statuses/1283402654476050432" TargetMode="External"/><Relationship Id="rId1915" Type="http://schemas.openxmlformats.org/officeDocument/2006/relationships/hyperlink" Target="http://pbs.twimg.com/profile_images/966183770054373378/qftfVhs9_normal.jpg" TargetMode="External"/><Relationship Id="rId868" Type="http://schemas.openxmlformats.org/officeDocument/2006/relationships/hyperlink" Target="http://twitter.com/Nutral_pc11_11/statuses/1283412487157829632" TargetMode="External"/><Relationship Id="rId1498" Type="http://schemas.openxmlformats.org/officeDocument/2006/relationships/hyperlink" Target="http://twitter.com/Stupidverse1/statuses/1283405119703351298" TargetMode="External"/><Relationship Id="rId2549" Type="http://schemas.openxmlformats.org/officeDocument/2006/relationships/hyperlink" Target="http://pbs.twimg.com/profile_images/1251810071144730624/Ux8UAwUq_normal.jpg" TargetMode="External"/><Relationship Id="rId728" Type="http://schemas.openxmlformats.org/officeDocument/2006/relationships/hyperlink" Target="http://twitter.com/MurphsdDAVID/statuses/1283414744418918402" TargetMode="External"/><Relationship Id="rId935" Type="http://schemas.openxmlformats.org/officeDocument/2006/relationships/hyperlink" Target="http://pbs.twimg.com/profile_images/1281283128330510336/8Ycz4bVe_normal.jpg" TargetMode="External"/><Relationship Id="rId1358" Type="http://schemas.openxmlformats.org/officeDocument/2006/relationships/hyperlink" Target="http://twitter.com/Lasalaza/statuses/1283406576972259329" TargetMode="External"/><Relationship Id="rId1565" Type="http://schemas.openxmlformats.org/officeDocument/2006/relationships/hyperlink" Target="http://pbs.twimg.com/profile_images/1088936081523908609/-HEP6ODb_normal.jpg" TargetMode="External"/><Relationship Id="rId1772" Type="http://schemas.openxmlformats.org/officeDocument/2006/relationships/hyperlink" Target="http://twitter.com/TerryDKaranen/statuses/1283401827233542144" TargetMode="External"/><Relationship Id="rId2409" Type="http://schemas.openxmlformats.org/officeDocument/2006/relationships/hyperlink" Target="http://pbs.twimg.com/profile_images/1124125247/Lee_normal.JPG" TargetMode="External"/><Relationship Id="rId64" Type="http://schemas.openxmlformats.org/officeDocument/2006/relationships/hyperlink" Target="http://twitter.com/MbokoNbeli/statuses/1283423402963996672" TargetMode="External"/><Relationship Id="rId1218" Type="http://schemas.openxmlformats.org/officeDocument/2006/relationships/hyperlink" Target="http://twitter.com/HolographicCure/statuses/1283408002783969282" TargetMode="External"/><Relationship Id="rId1425" Type="http://schemas.openxmlformats.org/officeDocument/2006/relationships/hyperlink" Target="http://pbs.twimg.com/profile_images/1279407449653628928/wPeAtTCx_normal.jpg" TargetMode="External"/><Relationship Id="rId1632" Type="http://schemas.openxmlformats.org/officeDocument/2006/relationships/hyperlink" Target="http://twitter.com/SupremeLillith/statuses/1283403556901523457" TargetMode="External"/><Relationship Id="rId2199" Type="http://schemas.openxmlformats.org/officeDocument/2006/relationships/hyperlink" Target="http://pbs.twimg.com/profile_images/1229425649032417280/BpwlTv2y_normal.jpg" TargetMode="External"/><Relationship Id="rId378" Type="http://schemas.openxmlformats.org/officeDocument/2006/relationships/hyperlink" Target="http://twitter.com/Gerber9Stan/statuses/1283419343003570177" TargetMode="External"/><Relationship Id="rId585" Type="http://schemas.openxmlformats.org/officeDocument/2006/relationships/hyperlink" Target="http://abs.twimg.com/sticky/default_profile_images/default_profile_normal.png" TargetMode="External"/><Relationship Id="rId792" Type="http://schemas.openxmlformats.org/officeDocument/2006/relationships/hyperlink" Target="http://twitter.com/NativeTexan74/statuses/1283413893814067204" TargetMode="External"/><Relationship Id="rId2059" Type="http://schemas.openxmlformats.org/officeDocument/2006/relationships/hyperlink" Target="http://pbs.twimg.com/profile_images/1085519775168712704/Nv-MdyfX_normal.jpg" TargetMode="External"/><Relationship Id="rId2266" Type="http://schemas.openxmlformats.org/officeDocument/2006/relationships/hyperlink" Target="http://twitter.com/Righetconsult/statuses/1283396056202584065" TargetMode="External"/><Relationship Id="rId2473" Type="http://schemas.openxmlformats.org/officeDocument/2006/relationships/hyperlink" Target="http://pbs.twimg.com/profile_images/1117571687762079746/L1ot0Vuc_normal.jpg" TargetMode="External"/><Relationship Id="rId238" Type="http://schemas.openxmlformats.org/officeDocument/2006/relationships/hyperlink" Target="http://twitter.com/stu_blues7/statuses/1283421401035223045" TargetMode="External"/><Relationship Id="rId445" Type="http://schemas.openxmlformats.org/officeDocument/2006/relationships/hyperlink" Target="http://pbs.twimg.com/profile_images/669309736395939840/RbwJN6Al_normal.jpg" TargetMode="External"/><Relationship Id="rId652" Type="http://schemas.openxmlformats.org/officeDocument/2006/relationships/hyperlink" Target="http://twitter.com/DanaManchild/statuses/1283415802088218625" TargetMode="External"/><Relationship Id="rId1075" Type="http://schemas.openxmlformats.org/officeDocument/2006/relationships/hyperlink" Target="http://pbs.twimg.com/profile_images/1268496188162048002/BnlpPs3D_normal.jpg" TargetMode="External"/><Relationship Id="rId1282" Type="http://schemas.openxmlformats.org/officeDocument/2006/relationships/hyperlink" Target="http://twitter.com/BedstuyTenants/statuses/1283407503833862146" TargetMode="External"/><Relationship Id="rId2126" Type="http://schemas.openxmlformats.org/officeDocument/2006/relationships/hyperlink" Target="http://twitter.com/sherilucia/statuses/1283398117551939584" TargetMode="External"/><Relationship Id="rId2333" Type="http://schemas.openxmlformats.org/officeDocument/2006/relationships/hyperlink" Target="http://pbs.twimg.com/profile_images/1267512818443698178/VsptXO3A_normal.jpg" TargetMode="External"/><Relationship Id="rId2540" Type="http://schemas.openxmlformats.org/officeDocument/2006/relationships/hyperlink" Target="http://twitter.com/CroogsRFC/statuses/1283392676344274944" TargetMode="External"/><Relationship Id="rId305" Type="http://schemas.openxmlformats.org/officeDocument/2006/relationships/hyperlink" Target="http://pbs.twimg.com/profile_images/1216641864134209536/qVRrMvFO_normal.jpg" TargetMode="External"/><Relationship Id="rId512" Type="http://schemas.openxmlformats.org/officeDocument/2006/relationships/hyperlink" Target="http://twitter.com/AunyeaLachelle/statuses/1283417411899858944" TargetMode="External"/><Relationship Id="rId1142" Type="http://schemas.openxmlformats.org/officeDocument/2006/relationships/hyperlink" Target="http://twitter.com/Kevin_1911/statuses/1283408667153510401" TargetMode="External"/><Relationship Id="rId2400" Type="http://schemas.openxmlformats.org/officeDocument/2006/relationships/hyperlink" Target="http://twitter.com/HerdDeep/statuses/1283394503580061697" TargetMode="External"/><Relationship Id="rId1002" Type="http://schemas.openxmlformats.org/officeDocument/2006/relationships/hyperlink" Target="http://twitter.com/TheLetterE_/statuses/1283410808542842880" TargetMode="External"/><Relationship Id="rId1959" Type="http://schemas.openxmlformats.org/officeDocument/2006/relationships/hyperlink" Target="http://pbs.twimg.com/profile_images/1034490552278867969/MIGQndpe_normal.jpg" TargetMode="External"/><Relationship Id="rId1819" Type="http://schemas.openxmlformats.org/officeDocument/2006/relationships/hyperlink" Target="http://pbs.twimg.com/profile_images/1189723234012413953/LyDY7un2_normal.jpg" TargetMode="External"/><Relationship Id="rId2190" Type="http://schemas.openxmlformats.org/officeDocument/2006/relationships/hyperlink" Target="http://twitter.com/ReignbeauxW/statuses/1283397378750504961" TargetMode="External"/><Relationship Id="rId162" Type="http://schemas.openxmlformats.org/officeDocument/2006/relationships/hyperlink" Target="http://twitter.com/FuckTru81015751/statuses/1283422321596936192" TargetMode="External"/><Relationship Id="rId2050" Type="http://schemas.openxmlformats.org/officeDocument/2006/relationships/hyperlink" Target="http://twitter.com/KoolidgeFBaby/statuses/1283398916185235462" TargetMode="External"/><Relationship Id="rId979" Type="http://schemas.openxmlformats.org/officeDocument/2006/relationships/hyperlink" Target="http://pbs.twimg.com/profile_images/885631273204682753/gVt6WYaJ_normal.jpg" TargetMode="External"/><Relationship Id="rId839" Type="http://schemas.openxmlformats.org/officeDocument/2006/relationships/hyperlink" Target="http://pbs.twimg.com/profile_images/515477160463568896/pJzFkT3Q_normal.jpeg" TargetMode="External"/><Relationship Id="rId1469" Type="http://schemas.openxmlformats.org/officeDocument/2006/relationships/hyperlink" Target="http://pbs.twimg.com/profile_images/986694660549574656/kXHDJgKi_normal.jpg" TargetMode="External"/><Relationship Id="rId1676" Type="http://schemas.openxmlformats.org/officeDocument/2006/relationships/hyperlink" Target="http://twitter.com/FESIRA/statuses/1283403097218396160" TargetMode="External"/><Relationship Id="rId1883" Type="http://schemas.openxmlformats.org/officeDocument/2006/relationships/hyperlink" Target="http://pbs.twimg.com/profile_images/1282438466022907905/ihiGrE0C_normal.jpg" TargetMode="External"/><Relationship Id="rId906" Type="http://schemas.openxmlformats.org/officeDocument/2006/relationships/hyperlink" Target="http://twitter.com/tenreiro__/statuses/1283411901205143552" TargetMode="External"/><Relationship Id="rId1329" Type="http://schemas.openxmlformats.org/officeDocument/2006/relationships/hyperlink" Target="http://pbs.twimg.com/profile_images/1283407438117367808/sA8yp2lB_normal.jpg" TargetMode="External"/><Relationship Id="rId1536" Type="http://schemas.openxmlformats.org/officeDocument/2006/relationships/hyperlink" Target="http://twitter.com/mdmnd9294/statuses/1283404650771816453" TargetMode="External"/><Relationship Id="rId1743" Type="http://schemas.openxmlformats.org/officeDocument/2006/relationships/hyperlink" Target="http://pbs.twimg.com/profile_images/1113535060878213122/Yd2q6gPu_normal.png" TargetMode="External"/><Relationship Id="rId1950" Type="http://schemas.openxmlformats.org/officeDocument/2006/relationships/hyperlink" Target="http://twitter.com/mamakesithappen/statuses/1283400045476188160" TargetMode="External"/><Relationship Id="rId35" Type="http://schemas.openxmlformats.org/officeDocument/2006/relationships/hyperlink" Target="http://pbs.twimg.com/profile_images/1194916333936361473/o7e4Dtzp_normal.jpg" TargetMode="External"/><Relationship Id="rId1603" Type="http://schemas.openxmlformats.org/officeDocument/2006/relationships/hyperlink" Target="http://abs.twimg.com/sticky/default_profile_images/default_profile_normal.png" TargetMode="External"/><Relationship Id="rId1810" Type="http://schemas.openxmlformats.org/officeDocument/2006/relationships/hyperlink" Target="http://twitter.com/simonuk2020/statuses/1283401462232604683" TargetMode="External"/><Relationship Id="rId489" Type="http://schemas.openxmlformats.org/officeDocument/2006/relationships/hyperlink" Target="http://pbs.twimg.com/profile_images/1281638750729076737/6Gsy1ETd_normal.jpg" TargetMode="External"/><Relationship Id="rId696" Type="http://schemas.openxmlformats.org/officeDocument/2006/relationships/hyperlink" Target="http://twitter.com/followthedreads/statuses/1283415161316020225" TargetMode="External"/><Relationship Id="rId2377" Type="http://schemas.openxmlformats.org/officeDocument/2006/relationships/hyperlink" Target="http://pbs.twimg.com/profile_images/1256308894583922688/IBImF61x_normal.jpg" TargetMode="External"/><Relationship Id="rId349" Type="http://schemas.openxmlformats.org/officeDocument/2006/relationships/hyperlink" Target="http://pbs.twimg.com/profile_images/838836719260676096/91sl8Rfo_normal.jpg" TargetMode="External"/><Relationship Id="rId556" Type="http://schemas.openxmlformats.org/officeDocument/2006/relationships/hyperlink" Target="http://twitter.com/ashworthcj/statuses/1283416787397246977" TargetMode="External"/><Relationship Id="rId763" Type="http://schemas.openxmlformats.org/officeDocument/2006/relationships/hyperlink" Target="http://pbs.twimg.com/profile_images/1242496916178558977/SmaFKhD6_normal.jpg" TargetMode="External"/><Relationship Id="rId1186" Type="http://schemas.openxmlformats.org/officeDocument/2006/relationships/hyperlink" Target="http://twitter.com/GirlsWithImpact/statuses/1283408223693877251" TargetMode="External"/><Relationship Id="rId1393" Type="http://schemas.openxmlformats.org/officeDocument/2006/relationships/hyperlink" Target="http://pbs.twimg.com/profile_images/956269021451706373/qbmitWow_normal.jpg" TargetMode="External"/><Relationship Id="rId2237" Type="http://schemas.openxmlformats.org/officeDocument/2006/relationships/hyperlink" Target="http://pbs.twimg.com/profile_images/893538423436443649/-lkAI1Yp_normal.jpg" TargetMode="External"/><Relationship Id="rId2444" Type="http://schemas.openxmlformats.org/officeDocument/2006/relationships/hyperlink" Target="http://twitter.com/RealityBitesFL/statuses/1283394021537337346" TargetMode="External"/><Relationship Id="rId209" Type="http://schemas.openxmlformats.org/officeDocument/2006/relationships/hyperlink" Target="http://pbs.twimg.com/profile_images/522472608340922368/Z-QkkrRu_normal.jpeg" TargetMode="External"/><Relationship Id="rId416" Type="http://schemas.openxmlformats.org/officeDocument/2006/relationships/hyperlink" Target="http://twitter.com/FlorianPanko/statuses/1283419003785039878" TargetMode="External"/><Relationship Id="rId970" Type="http://schemas.openxmlformats.org/officeDocument/2006/relationships/hyperlink" Target="http://twitter.com/leinetterivera/statuses/1283411257266180096" TargetMode="External"/><Relationship Id="rId1046" Type="http://schemas.openxmlformats.org/officeDocument/2006/relationships/hyperlink" Target="http://twitter.com/RgY8vqjnZmhUKrA/statuses/1283410170723201029" TargetMode="External"/><Relationship Id="rId1253" Type="http://schemas.openxmlformats.org/officeDocument/2006/relationships/hyperlink" Target="http://pbs.twimg.com/profile_images/1277629881157742592/LELrdU6S_normal.jpg" TargetMode="External"/><Relationship Id="rId623" Type="http://schemas.openxmlformats.org/officeDocument/2006/relationships/hyperlink" Target="http://pbs.twimg.com/profile_images/717750606631473152/cGnGVKYr_normal.jpg" TargetMode="External"/><Relationship Id="rId830" Type="http://schemas.openxmlformats.org/officeDocument/2006/relationships/hyperlink" Target="http://twitter.com/Ineke___/statuses/1283413328723935233" TargetMode="External"/><Relationship Id="rId1460" Type="http://schemas.openxmlformats.org/officeDocument/2006/relationships/hyperlink" Target="http://twitter.com/Boo515/statuses/1283405526320250882" TargetMode="External"/><Relationship Id="rId2304" Type="http://schemas.openxmlformats.org/officeDocument/2006/relationships/hyperlink" Target="http://twitter.com/survivingplan/statuses/1283395642765844481" TargetMode="External"/><Relationship Id="rId2511" Type="http://schemas.openxmlformats.org/officeDocument/2006/relationships/hyperlink" Target="http://pbs.twimg.com/profile_images/1274810944808456204/8GTWhUST_normal.jpg" TargetMode="External"/><Relationship Id="rId1113" Type="http://schemas.openxmlformats.org/officeDocument/2006/relationships/hyperlink" Target="http://pbs.twimg.com/profile_images/1275129426980868098/XMXyNdH9_normal.jpg" TargetMode="External"/><Relationship Id="rId1320" Type="http://schemas.openxmlformats.org/officeDocument/2006/relationships/hyperlink" Target="http://twitter.com/1bradcoleman/statuses/1283407011292614656" TargetMode="External"/><Relationship Id="rId2094" Type="http://schemas.openxmlformats.org/officeDocument/2006/relationships/hyperlink" Target="http://twitter.com/ChangeSeattle/statuses/1283398568351391745" TargetMode="External"/><Relationship Id="rId273" Type="http://schemas.openxmlformats.org/officeDocument/2006/relationships/hyperlink" Target="http://pbs.twimg.com/profile_images/1221964469665964034/4fOCCY6D_normal.jpg" TargetMode="External"/><Relationship Id="rId480" Type="http://schemas.openxmlformats.org/officeDocument/2006/relationships/hyperlink" Target="http://twitter.com/flywithkamala/statuses/1283417913563795458" TargetMode="External"/><Relationship Id="rId2161" Type="http://schemas.openxmlformats.org/officeDocument/2006/relationships/hyperlink" Target="http://pbs.twimg.com/profile_images/1274975115717963776/Z1AM0BWK_normal.jpg" TargetMode="External"/><Relationship Id="rId133" Type="http://schemas.openxmlformats.org/officeDocument/2006/relationships/hyperlink" Target="http://pbs.twimg.com/profile_images/1255178055368282114/9jA8fzXo_normal.jpg" TargetMode="External"/><Relationship Id="rId340" Type="http://schemas.openxmlformats.org/officeDocument/2006/relationships/hyperlink" Target="http://twitter.com/chikochi6/statuses/1283420060875251712" TargetMode="External"/><Relationship Id="rId2021" Type="http://schemas.openxmlformats.org/officeDocument/2006/relationships/hyperlink" Target="http://pbs.twimg.com/profile_images/378800000761386067/4519a39e17873b155179b4b755e63918_normal.jpeg" TargetMode="External"/><Relationship Id="rId200" Type="http://schemas.openxmlformats.org/officeDocument/2006/relationships/hyperlink" Target="http://twitter.com/tincanman2010/statuses/1283421915764252672" TargetMode="External"/><Relationship Id="rId1787" Type="http://schemas.openxmlformats.org/officeDocument/2006/relationships/hyperlink" Target="http://pbs.twimg.com/profile_images/875421952449671170/8WJkRH6N_normal.jpg" TargetMode="External"/><Relationship Id="rId1994" Type="http://schemas.openxmlformats.org/officeDocument/2006/relationships/hyperlink" Target="http://twitter.com/pseudoseanotool/statuses/1283399645763428352" TargetMode="External"/><Relationship Id="rId79" Type="http://schemas.openxmlformats.org/officeDocument/2006/relationships/hyperlink" Target="http://pbs.twimg.com/profile_images/1178737704563032065/63h7tivO_normal.jpg" TargetMode="External"/><Relationship Id="rId1647" Type="http://schemas.openxmlformats.org/officeDocument/2006/relationships/hyperlink" Target="http://pbs.twimg.com/profile_images/1100838454479413248/-2LbPe9i_normal.jpg" TargetMode="External"/><Relationship Id="rId1854" Type="http://schemas.openxmlformats.org/officeDocument/2006/relationships/hyperlink" Target="http://twitter.com/MarcGeneus/statuses/1283401071952564225" TargetMode="External"/><Relationship Id="rId1507" Type="http://schemas.openxmlformats.org/officeDocument/2006/relationships/hyperlink" Target="http://pbs.twimg.com/profile_images/1271404580652421120/QF2VuDww_normal.jpg" TargetMode="External"/><Relationship Id="rId1714" Type="http://schemas.openxmlformats.org/officeDocument/2006/relationships/hyperlink" Target="http://twitter.com/MrsFisher304/statuses/1283402541859065857" TargetMode="External"/><Relationship Id="rId1921" Type="http://schemas.openxmlformats.org/officeDocument/2006/relationships/hyperlink" Target="http://pbs.twimg.com/profile_images/1235434996980224001/vnPLpaec_normal.jpg" TargetMode="External"/><Relationship Id="rId2488" Type="http://schemas.openxmlformats.org/officeDocument/2006/relationships/hyperlink" Target="http://twitter.com/lilk00n/statuses/1283393414252437504" TargetMode="External"/><Relationship Id="rId1297" Type="http://schemas.openxmlformats.org/officeDocument/2006/relationships/hyperlink" Target="http://pbs.twimg.com/profile_images/1234825062441783297/C8SP3gZz_normal.jpg" TargetMode="External"/><Relationship Id="rId667" Type="http://schemas.openxmlformats.org/officeDocument/2006/relationships/hyperlink" Target="http://pbs.twimg.com/profile_images/1276361600044158977/lLEIiJaW_normal.jpg" TargetMode="External"/><Relationship Id="rId874" Type="http://schemas.openxmlformats.org/officeDocument/2006/relationships/hyperlink" Target="http://twitter.com/DistractedFox/statuses/1283412389426343936" TargetMode="External"/><Relationship Id="rId2348" Type="http://schemas.openxmlformats.org/officeDocument/2006/relationships/hyperlink" Target="http://twitter.com/GhostWick14/statuses/1283395246194216960" TargetMode="External"/><Relationship Id="rId2555" Type="http://schemas.openxmlformats.org/officeDocument/2006/relationships/hyperlink" Target="http://pbs.twimg.com/profile_images/1283081383921868800/D9SJ4P2p_normal.jpg" TargetMode="External"/><Relationship Id="rId527" Type="http://schemas.openxmlformats.org/officeDocument/2006/relationships/hyperlink" Target="http://pbs.twimg.com/profile_images/973671237506555916/4KGR_Y4a_normal.jpg" TargetMode="External"/><Relationship Id="rId734" Type="http://schemas.openxmlformats.org/officeDocument/2006/relationships/hyperlink" Target="http://twitter.com/SatoshiAkaike/statuses/1283414725296979968" TargetMode="External"/><Relationship Id="rId941" Type="http://schemas.openxmlformats.org/officeDocument/2006/relationships/hyperlink" Target="http://pbs.twimg.com/profile_images/860325189514518528/u5ut7eck_normal.jpg" TargetMode="External"/><Relationship Id="rId1157" Type="http://schemas.openxmlformats.org/officeDocument/2006/relationships/hyperlink" Target="http://pbs.twimg.com/profile_images/809153062723940352/gdym7ajY_normal.jpg" TargetMode="External"/><Relationship Id="rId1364" Type="http://schemas.openxmlformats.org/officeDocument/2006/relationships/hyperlink" Target="http://twitter.com/DeplorableWill3/statuses/1283406504239005698" TargetMode="External"/><Relationship Id="rId1571" Type="http://schemas.openxmlformats.org/officeDocument/2006/relationships/hyperlink" Target="http://pbs.twimg.com/profile_images/1269106218670403584/jZlO5tWC_normal.png" TargetMode="External"/><Relationship Id="rId2208" Type="http://schemas.openxmlformats.org/officeDocument/2006/relationships/hyperlink" Target="http://twitter.com/jaygnesh/statuses/1283396996045271040" TargetMode="External"/><Relationship Id="rId2415" Type="http://schemas.openxmlformats.org/officeDocument/2006/relationships/hyperlink" Target="http://pbs.twimg.com/profile_images/839399787837403136/DuvUw2Ib_normal.jpg" TargetMode="External"/><Relationship Id="rId70" Type="http://schemas.openxmlformats.org/officeDocument/2006/relationships/hyperlink" Target="http://twitter.com/fine_acts/statuses/1283423334252916736" TargetMode="External"/><Relationship Id="rId801" Type="http://schemas.openxmlformats.org/officeDocument/2006/relationships/hyperlink" Target="http://pbs.twimg.com/profile_images/1235597281870491648/fa-8YnDE_normal.jpg" TargetMode="External"/><Relationship Id="rId1017" Type="http://schemas.openxmlformats.org/officeDocument/2006/relationships/hyperlink" Target="http://pbs.twimg.com/profile_images/1224666975005237250/uAhmcfvc_normal.jpg" TargetMode="External"/><Relationship Id="rId1224" Type="http://schemas.openxmlformats.org/officeDocument/2006/relationships/hyperlink" Target="http://twitter.com/tropicislandpop/statuses/1283407967749115906" TargetMode="External"/><Relationship Id="rId1431" Type="http://schemas.openxmlformats.org/officeDocument/2006/relationships/hyperlink" Target="http://pbs.twimg.com/profile_images/1283405588781727744/uScZIWCV_normal.jpg" TargetMode="External"/><Relationship Id="rId177" Type="http://schemas.openxmlformats.org/officeDocument/2006/relationships/hyperlink" Target="http://pbs.twimg.com/profile_images/767033046176505857/Z9sYmeKi_normal.jpg" TargetMode="External"/><Relationship Id="rId384" Type="http://schemas.openxmlformats.org/officeDocument/2006/relationships/hyperlink" Target="http://twitter.com/Yester0630/statuses/1283419284048420865" TargetMode="External"/><Relationship Id="rId591" Type="http://schemas.openxmlformats.org/officeDocument/2006/relationships/hyperlink" Target="http://pbs.twimg.com/profile_images/1271842505181417472/t1kMLkzC_normal.jpg" TargetMode="External"/><Relationship Id="rId2065" Type="http://schemas.openxmlformats.org/officeDocument/2006/relationships/hyperlink" Target="http://pbs.twimg.com/profile_images/685588390197202944/imJL-kIL_normal.jpg" TargetMode="External"/><Relationship Id="rId2272" Type="http://schemas.openxmlformats.org/officeDocument/2006/relationships/hyperlink" Target="http://twitter.com/Athenia19304322/statuses/1283395996014333952" TargetMode="External"/><Relationship Id="rId244" Type="http://schemas.openxmlformats.org/officeDocument/2006/relationships/hyperlink" Target="http://twitter.com/chrissiama/statuses/1283421333745999872" TargetMode="External"/><Relationship Id="rId1081" Type="http://schemas.openxmlformats.org/officeDocument/2006/relationships/hyperlink" Target="http://pbs.twimg.com/profile_images/1279401452579020801/UIGScixj_normal.jpg" TargetMode="External"/><Relationship Id="rId451" Type="http://schemas.openxmlformats.org/officeDocument/2006/relationships/hyperlink" Target="http://pbs.twimg.com/profile_images/759193519449858049/N2hesAJ4_normal.jpg" TargetMode="External"/><Relationship Id="rId2132" Type="http://schemas.openxmlformats.org/officeDocument/2006/relationships/hyperlink" Target="http://twitter.com/heartofmusicent/statuses/1283398005446651904" TargetMode="External"/><Relationship Id="rId104" Type="http://schemas.openxmlformats.org/officeDocument/2006/relationships/hyperlink" Target="http://twitter.com/nandtpolitics/statuses/1283422861403795456" TargetMode="External"/><Relationship Id="rId311" Type="http://schemas.openxmlformats.org/officeDocument/2006/relationships/hyperlink" Target="http://pbs.twimg.com/profile_images/1160887396948422657/yttktYBw_normal.jpg" TargetMode="External"/><Relationship Id="rId1898" Type="http://schemas.openxmlformats.org/officeDocument/2006/relationships/hyperlink" Target="http://twitter.com/1nicedudedc/statuses/1283400637628194817" TargetMode="External"/><Relationship Id="rId1758" Type="http://schemas.openxmlformats.org/officeDocument/2006/relationships/hyperlink" Target="http://twitter.com/reneerd3/statuses/1283402021043920899" TargetMode="External"/><Relationship Id="rId1965" Type="http://schemas.openxmlformats.org/officeDocument/2006/relationships/hyperlink" Target="http://pbs.twimg.com/profile_images/1165501163208368128/b-YkPxjV_normal.jpg" TargetMode="External"/><Relationship Id="rId1618" Type="http://schemas.openxmlformats.org/officeDocument/2006/relationships/hyperlink" Target="http://twitter.com/TomBronco/statuses/1283403786959163396" TargetMode="External"/><Relationship Id="rId1825" Type="http://schemas.openxmlformats.org/officeDocument/2006/relationships/hyperlink" Target="http://pbs.twimg.com/profile_images/1262639200144408577/TLSxaqbN_normal.jpg" TargetMode="External"/><Relationship Id="rId778" Type="http://schemas.openxmlformats.org/officeDocument/2006/relationships/hyperlink" Target="http://twitter.com/fine_acts/statuses/1283414149410762758" TargetMode="External"/><Relationship Id="rId985" Type="http://schemas.openxmlformats.org/officeDocument/2006/relationships/hyperlink" Target="http://pbs.twimg.com/profile_images/1181191574820134913/XO9YwKgt_normal.jpg" TargetMode="External"/><Relationship Id="rId2459" Type="http://schemas.openxmlformats.org/officeDocument/2006/relationships/hyperlink" Target="http://pbs.twimg.com/profile_images/1271145711741140992/4G4YVSzW_normal.jpg" TargetMode="External"/><Relationship Id="rId638" Type="http://schemas.openxmlformats.org/officeDocument/2006/relationships/hyperlink" Target="http://twitter.com/pamelaloving/statuses/1283416011547475970" TargetMode="External"/><Relationship Id="rId845" Type="http://schemas.openxmlformats.org/officeDocument/2006/relationships/hyperlink" Target="http://pbs.twimg.com/profile_images/1273652018301763587/5LajSnJJ_normal.jpg" TargetMode="External"/><Relationship Id="rId1268" Type="http://schemas.openxmlformats.org/officeDocument/2006/relationships/hyperlink" Target="http://twitter.com/LadyKFlo/statuses/1283407629977554944" TargetMode="External"/><Relationship Id="rId1475" Type="http://schemas.openxmlformats.org/officeDocument/2006/relationships/hyperlink" Target="http://pbs.twimg.com/profile_images/1273776770311954432/3QAwIOFj_normal.jpg" TargetMode="External"/><Relationship Id="rId1682" Type="http://schemas.openxmlformats.org/officeDocument/2006/relationships/hyperlink" Target="http://twitter.com/starlordtaylor/statuses/1283402986669199362" TargetMode="External"/><Relationship Id="rId2319" Type="http://schemas.openxmlformats.org/officeDocument/2006/relationships/hyperlink" Target="http://pbs.twimg.com/profile_images/1263232739349839873/-Gt8bj8H_normal.jpg" TargetMode="External"/><Relationship Id="rId2526" Type="http://schemas.openxmlformats.org/officeDocument/2006/relationships/hyperlink" Target="http://twitter.com/Lil_UkkaBit/statuses/1283392793772208131" TargetMode="External"/><Relationship Id="rId705" Type="http://schemas.openxmlformats.org/officeDocument/2006/relationships/hyperlink" Target="http://pbs.twimg.com/profile_images/687516368208445441/ddI-5Wlp_normal.jpg" TargetMode="External"/><Relationship Id="rId1128" Type="http://schemas.openxmlformats.org/officeDocument/2006/relationships/hyperlink" Target="http://twitter.com/RoyNaboh/statuses/1283408900629450752" TargetMode="External"/><Relationship Id="rId1335" Type="http://schemas.openxmlformats.org/officeDocument/2006/relationships/hyperlink" Target="http://pbs.twimg.com/profile_images/1228333296188362753/nN2PQW9v_normal.jpg" TargetMode="External"/><Relationship Id="rId1542" Type="http://schemas.openxmlformats.org/officeDocument/2006/relationships/hyperlink" Target="http://twitter.com/ZeroRKD/statuses/1283404618765078528" TargetMode="External"/><Relationship Id="rId912" Type="http://schemas.openxmlformats.org/officeDocument/2006/relationships/hyperlink" Target="http://twitter.com/younesboukala/statuses/1283411846620487680" TargetMode="External"/><Relationship Id="rId41" Type="http://schemas.openxmlformats.org/officeDocument/2006/relationships/hyperlink" Target="http://pbs.twimg.com/profile_images/1283184539519586309/LwjiXqU9_normal.jpg" TargetMode="External"/><Relationship Id="rId1402" Type="http://schemas.openxmlformats.org/officeDocument/2006/relationships/hyperlink" Target="http://twitter.com/FacultiNet/statuses/1283406190450532352" TargetMode="External"/><Relationship Id="rId288" Type="http://schemas.openxmlformats.org/officeDocument/2006/relationships/hyperlink" Target="http://twitter.com/LiuBaoBei1/statuses/1283420694492176384" TargetMode="External"/><Relationship Id="rId495" Type="http://schemas.openxmlformats.org/officeDocument/2006/relationships/hyperlink" Target="http://pbs.twimg.com/profile_images/1280158578662346753/git9wPy3_normal.jpg" TargetMode="External"/><Relationship Id="rId2176" Type="http://schemas.openxmlformats.org/officeDocument/2006/relationships/hyperlink" Target="http://twitter.com/evaaaaaa60/statuses/1283397491803729920" TargetMode="External"/><Relationship Id="rId2383" Type="http://schemas.openxmlformats.org/officeDocument/2006/relationships/hyperlink" Target="http://pbs.twimg.com/profile_images/953831725074821120/V2HctqC3_normal.jpg" TargetMode="External"/><Relationship Id="rId148" Type="http://schemas.openxmlformats.org/officeDocument/2006/relationships/hyperlink" Target="http://twitter.com/pesachlattin/statuses/1283422482796408833" TargetMode="External"/><Relationship Id="rId355" Type="http://schemas.openxmlformats.org/officeDocument/2006/relationships/hyperlink" Target="http://pbs.twimg.com/profile_images/829544632518193152/5b6ve-F0_normal.jpg" TargetMode="External"/><Relationship Id="rId562" Type="http://schemas.openxmlformats.org/officeDocument/2006/relationships/hyperlink" Target="http://twitter.com/lake_stanford/statuses/1283416741888970753" TargetMode="External"/><Relationship Id="rId1192" Type="http://schemas.openxmlformats.org/officeDocument/2006/relationships/hyperlink" Target="http://twitter.com/DimitriWillert/statuses/1283408189606723591" TargetMode="External"/><Relationship Id="rId2036" Type="http://schemas.openxmlformats.org/officeDocument/2006/relationships/hyperlink" Target="http://twitter.com/that_babynyla/statuses/1283399074759225345" TargetMode="External"/><Relationship Id="rId2243" Type="http://schemas.openxmlformats.org/officeDocument/2006/relationships/hyperlink" Target="http://pbs.twimg.com/profile_images/1281305210023968769/QkMyEIfi_normal.jpg" TargetMode="External"/><Relationship Id="rId2450" Type="http://schemas.openxmlformats.org/officeDocument/2006/relationships/hyperlink" Target="http://twitter.com/LondonC48001000/statuses/1283393974456266753" TargetMode="External"/><Relationship Id="rId215" Type="http://schemas.openxmlformats.org/officeDocument/2006/relationships/hyperlink" Target="http://pbs.twimg.com/profile_images/961468714041274368/LfxIyCmv_normal.jpg" TargetMode="External"/><Relationship Id="rId422" Type="http://schemas.openxmlformats.org/officeDocument/2006/relationships/hyperlink" Target="http://twitter.com/SkyeGidman/statuses/1283418763128381440" TargetMode="External"/><Relationship Id="rId1052" Type="http://schemas.openxmlformats.org/officeDocument/2006/relationships/hyperlink" Target="http://twitter.com/KVenturo/statuses/1283410125848563712" TargetMode="External"/><Relationship Id="rId2103" Type="http://schemas.openxmlformats.org/officeDocument/2006/relationships/hyperlink" Target="http://pbs.twimg.com/profile_images/1280507877296308224/FFzsREwu_normal.jpg" TargetMode="External"/><Relationship Id="rId2310" Type="http://schemas.openxmlformats.org/officeDocument/2006/relationships/hyperlink" Target="http://twitter.com/PilledDem/statuses/1283395612533313536" TargetMode="External"/><Relationship Id="rId1869" Type="http://schemas.openxmlformats.org/officeDocument/2006/relationships/hyperlink" Target="http://abs.twimg.com/sticky/default_profile_images/default_profile_normal.png" TargetMode="External"/><Relationship Id="rId1729" Type="http://schemas.openxmlformats.org/officeDocument/2006/relationships/hyperlink" Target="http://pbs.twimg.com/profile_images/526671997921529856/fbfXVKkh_normal.jpeg" TargetMode="External"/><Relationship Id="rId1936" Type="http://schemas.openxmlformats.org/officeDocument/2006/relationships/hyperlink" Target="http://twitter.com/EuroShbelle/statuses/1283400198853726210" TargetMode="External"/><Relationship Id="rId377" Type="http://schemas.openxmlformats.org/officeDocument/2006/relationships/hyperlink" Target="http://pbs.twimg.com/profile_images/1244280310763868161/lkygMVND_normal.jpg" TargetMode="External"/><Relationship Id="rId584" Type="http://schemas.openxmlformats.org/officeDocument/2006/relationships/hyperlink" Target="http://twitter.com/JasonRo64011010/statuses/1283416502234832897" TargetMode="External"/><Relationship Id="rId2058" Type="http://schemas.openxmlformats.org/officeDocument/2006/relationships/hyperlink" Target="http://twitter.com/sherilucia/statuses/1283398807217156099" TargetMode="External"/><Relationship Id="rId2265" Type="http://schemas.openxmlformats.org/officeDocument/2006/relationships/hyperlink" Target="http://pbs.twimg.com/profile_images/497390078520332288/Nna2sprZ_normal.jpeg" TargetMode="External"/><Relationship Id="rId5" Type="http://schemas.openxmlformats.org/officeDocument/2006/relationships/hyperlink" Target="http://pbs.twimg.com/profile_images/753610710425411584/se7xuXBY_normal.jpg" TargetMode="External"/><Relationship Id="rId237" Type="http://schemas.openxmlformats.org/officeDocument/2006/relationships/hyperlink" Target="http://pbs.twimg.com/profile_images/1250727269506711554/ZYEDgAUS_normal.jpg" TargetMode="External"/><Relationship Id="rId791" Type="http://schemas.openxmlformats.org/officeDocument/2006/relationships/hyperlink" Target="http://pbs.twimg.com/profile_images/1267038328706281479/zNBGxmmm_normal.jpg" TargetMode="External"/><Relationship Id="rId889" Type="http://schemas.openxmlformats.org/officeDocument/2006/relationships/hyperlink" Target="http://pbs.twimg.com/profile_images/1058005749886898176/MEKWHMWQ_normal.jpg" TargetMode="External"/><Relationship Id="rId1074" Type="http://schemas.openxmlformats.org/officeDocument/2006/relationships/hyperlink" Target="http://twitter.com/Dagleishmv/statuses/1283409750089236480" TargetMode="External"/><Relationship Id="rId2472" Type="http://schemas.openxmlformats.org/officeDocument/2006/relationships/hyperlink" Target="http://twitter.com/GoodNewsCafeHbg/statuses/1283393641113964545" TargetMode="External"/><Relationship Id="rId444" Type="http://schemas.openxmlformats.org/officeDocument/2006/relationships/hyperlink" Target="http://twitter.com/bhudd99/statuses/1283418334608990210" TargetMode="External"/><Relationship Id="rId651" Type="http://schemas.openxmlformats.org/officeDocument/2006/relationships/hyperlink" Target="http://pbs.twimg.com/profile_images/1058005749886898176/MEKWHMWQ_normal.jpg" TargetMode="External"/><Relationship Id="rId749" Type="http://schemas.openxmlformats.org/officeDocument/2006/relationships/hyperlink" Target="http://pbs.twimg.com/profile_images/1147813525408141312/gqQH36rq_normal.png" TargetMode="External"/><Relationship Id="rId1281" Type="http://schemas.openxmlformats.org/officeDocument/2006/relationships/hyperlink" Target="http://pbs.twimg.com/profile_images/1273335079507496960/rzckwjTT_normal.jpg" TargetMode="External"/><Relationship Id="rId1379" Type="http://schemas.openxmlformats.org/officeDocument/2006/relationships/hyperlink" Target="http://pbs.twimg.com/profile_images/1275979968195915776/pUwjvWNt_normal.png" TargetMode="External"/><Relationship Id="rId1586" Type="http://schemas.openxmlformats.org/officeDocument/2006/relationships/hyperlink" Target="http://twitter.com/bongobossboris/statuses/1283404065796509697" TargetMode="External"/><Relationship Id="rId2125" Type="http://schemas.openxmlformats.org/officeDocument/2006/relationships/hyperlink" Target="http://pbs.twimg.com/profile_images/1087457917765341187/Sg4JcCbR_normal.jpg" TargetMode="External"/><Relationship Id="rId2332" Type="http://schemas.openxmlformats.org/officeDocument/2006/relationships/hyperlink" Target="http://twitter.com/sober_sthompson/statuses/1283395363794309120" TargetMode="External"/><Relationship Id="rId304" Type="http://schemas.openxmlformats.org/officeDocument/2006/relationships/hyperlink" Target="http://twitter.com/Tacolifter/statuses/1283420458923069441" TargetMode="External"/><Relationship Id="rId511" Type="http://schemas.openxmlformats.org/officeDocument/2006/relationships/hyperlink" Target="http://pbs.twimg.com/profile_images/1166515094211239937/2nDHnCmI_normal.jpg" TargetMode="External"/><Relationship Id="rId609" Type="http://schemas.openxmlformats.org/officeDocument/2006/relationships/hyperlink" Target="http://pbs.twimg.com/profile_images/1282746809803210753/9crBivgH_normal.jpg" TargetMode="External"/><Relationship Id="rId956" Type="http://schemas.openxmlformats.org/officeDocument/2006/relationships/hyperlink" Target="http://twitter.com/A_Grayy15/statuses/1283411420911108097" TargetMode="External"/><Relationship Id="rId1141" Type="http://schemas.openxmlformats.org/officeDocument/2006/relationships/hyperlink" Target="http://pbs.twimg.com/profile_images/855950310589607936/LC1ZDLxW_normal.jpg" TargetMode="External"/><Relationship Id="rId1239" Type="http://schemas.openxmlformats.org/officeDocument/2006/relationships/hyperlink" Target="http://pbs.twimg.com/profile_images/1209900159972388864/N9U04Wa2_normal.jpg" TargetMode="External"/><Relationship Id="rId1793" Type="http://schemas.openxmlformats.org/officeDocument/2006/relationships/hyperlink" Target="http://pbs.twimg.com/profile_images/1267522368433463301/IWcq5zZz_normal.jpg" TargetMode="External"/><Relationship Id="rId85" Type="http://schemas.openxmlformats.org/officeDocument/2006/relationships/hyperlink" Target="http://pbs.twimg.com/profile_images/1255114120745160704/T4s4_ZeX_normal.jpg" TargetMode="External"/><Relationship Id="rId816" Type="http://schemas.openxmlformats.org/officeDocument/2006/relationships/hyperlink" Target="http://twitter.com/AlinskyJr/statuses/1283413629736497153" TargetMode="External"/><Relationship Id="rId1001" Type="http://schemas.openxmlformats.org/officeDocument/2006/relationships/hyperlink" Target="http://pbs.twimg.com/profile_images/1177639353373413376/UBfzUshX_normal.jpg" TargetMode="External"/><Relationship Id="rId1446" Type="http://schemas.openxmlformats.org/officeDocument/2006/relationships/hyperlink" Target="http://twitter.com/missgrime/statuses/1283405609203834883" TargetMode="External"/><Relationship Id="rId1653" Type="http://schemas.openxmlformats.org/officeDocument/2006/relationships/hyperlink" Target="http://pbs.twimg.com/profile_images/1113176926527647744/Ua097qzk_normal.jpg" TargetMode="External"/><Relationship Id="rId1860" Type="http://schemas.openxmlformats.org/officeDocument/2006/relationships/hyperlink" Target="http://twitter.com/lauraintheraw1/statuses/1283401034518286340" TargetMode="External"/><Relationship Id="rId1306" Type="http://schemas.openxmlformats.org/officeDocument/2006/relationships/hyperlink" Target="http://twitter.com/nicolacitarella/statuses/1283407196613738496" TargetMode="External"/><Relationship Id="rId1513" Type="http://schemas.openxmlformats.org/officeDocument/2006/relationships/hyperlink" Target="http://pbs.twimg.com/profile_images/1276795035590238208/Lv_UfYsl_normal.jpg" TargetMode="External"/><Relationship Id="rId1720" Type="http://schemas.openxmlformats.org/officeDocument/2006/relationships/hyperlink" Target="http://twitter.com/carrieb64740149/statuses/1283402439736152064" TargetMode="External"/><Relationship Id="rId1958" Type="http://schemas.openxmlformats.org/officeDocument/2006/relationships/hyperlink" Target="http://twitter.com/G_Helton/statuses/1283399950626443270" TargetMode="External"/><Relationship Id="rId12" Type="http://schemas.openxmlformats.org/officeDocument/2006/relationships/hyperlink" Target="http://twitter.com/ProjectSociafy/statuses/1283423761753145345" TargetMode="External"/><Relationship Id="rId1818" Type="http://schemas.openxmlformats.org/officeDocument/2006/relationships/hyperlink" Target="http://twitter.com/TheMovingSpirit/statuses/1283401391545806855" TargetMode="External"/><Relationship Id="rId161" Type="http://schemas.openxmlformats.org/officeDocument/2006/relationships/hyperlink" Target="http://pbs.twimg.com/profile_images/1242655526795821056/JIct-V6I_normal.jpg" TargetMode="External"/><Relationship Id="rId399" Type="http://schemas.openxmlformats.org/officeDocument/2006/relationships/hyperlink" Target="http://pbs.twimg.com/profile_images/1261401053477691392/_dAlgBle_normal.jpg" TargetMode="External"/><Relationship Id="rId2287" Type="http://schemas.openxmlformats.org/officeDocument/2006/relationships/hyperlink" Target="http://pbs.twimg.com/profile_images/1278310585382379520/lLyaLDWx_normal.jpg" TargetMode="External"/><Relationship Id="rId2494" Type="http://schemas.openxmlformats.org/officeDocument/2006/relationships/hyperlink" Target="http://twitter.com/nandtpolitics/statuses/1283393271230877698" TargetMode="External"/><Relationship Id="rId259" Type="http://schemas.openxmlformats.org/officeDocument/2006/relationships/hyperlink" Target="http://pbs.twimg.com/profile_images/1065290535793913856/a3U5cLrw_normal.jpg" TargetMode="External"/><Relationship Id="rId466" Type="http://schemas.openxmlformats.org/officeDocument/2006/relationships/hyperlink" Target="http://twitter.com/Histrione/statuses/1283418142023262208" TargetMode="External"/><Relationship Id="rId673" Type="http://schemas.openxmlformats.org/officeDocument/2006/relationships/hyperlink" Target="http://pbs.twimg.com/profile_images/1265715433014870017/5pddNQeZ_normal.jpg" TargetMode="External"/><Relationship Id="rId880" Type="http://schemas.openxmlformats.org/officeDocument/2006/relationships/hyperlink" Target="http://twitter.com/GREiGWiSCONSiN/statuses/1283412348687056900" TargetMode="External"/><Relationship Id="rId1096" Type="http://schemas.openxmlformats.org/officeDocument/2006/relationships/hyperlink" Target="http://twitter.com/agnieszkawolsk9/statuses/1283409208269058048" TargetMode="External"/><Relationship Id="rId2147" Type="http://schemas.openxmlformats.org/officeDocument/2006/relationships/hyperlink" Target="http://pbs.twimg.com/profile_images/977047050360631296/8HE4jv7S_normal.jpg" TargetMode="External"/><Relationship Id="rId2354" Type="http://schemas.openxmlformats.org/officeDocument/2006/relationships/hyperlink" Target="http://twitter.com/MiskwahyaAgwamo/statuses/1283395181492887556" TargetMode="External"/><Relationship Id="rId2561" Type="http://schemas.openxmlformats.org/officeDocument/2006/relationships/hyperlink" Target="http://pbs.twimg.com/profile_images/629431369257521152/Yd5QlCKX_normal.jpg" TargetMode="External"/><Relationship Id="rId119" Type="http://schemas.openxmlformats.org/officeDocument/2006/relationships/hyperlink" Target="http://pbs.twimg.com/profile_images/1247293506416185344/EP_kTdZC_normal.jpg" TargetMode="External"/><Relationship Id="rId326" Type="http://schemas.openxmlformats.org/officeDocument/2006/relationships/hyperlink" Target="http://twitter.com/tijanwatt/statuses/1283420226281852928" TargetMode="External"/><Relationship Id="rId533" Type="http://schemas.openxmlformats.org/officeDocument/2006/relationships/hyperlink" Target="http://pbs.twimg.com/profile_images/1270312518725128192/JdV1XaeS_normal.jpg" TargetMode="External"/><Relationship Id="rId978" Type="http://schemas.openxmlformats.org/officeDocument/2006/relationships/hyperlink" Target="http://twitter.com/60kaja/statuses/1283411115448434688" TargetMode="External"/><Relationship Id="rId1163" Type="http://schemas.openxmlformats.org/officeDocument/2006/relationships/hyperlink" Target="http://pbs.twimg.com/profile_images/1209525766423269377/yNQBaVfS_normal.jpg" TargetMode="External"/><Relationship Id="rId1370" Type="http://schemas.openxmlformats.org/officeDocument/2006/relationships/hyperlink" Target="http://twitter.com/bazzie1967/statuses/1283406445099311109" TargetMode="External"/><Relationship Id="rId2007" Type="http://schemas.openxmlformats.org/officeDocument/2006/relationships/hyperlink" Target="http://pbs.twimg.com/profile_images/1209752283602464768/PMUsPjEu_normal.jpg" TargetMode="External"/><Relationship Id="rId2214" Type="http://schemas.openxmlformats.org/officeDocument/2006/relationships/hyperlink" Target="http://twitter.com/MoneyMadeFamily/statuses/1283396895977738241" TargetMode="External"/><Relationship Id="rId740" Type="http://schemas.openxmlformats.org/officeDocument/2006/relationships/hyperlink" Target="http://twitter.com/StefSimanowitz/statuses/1283414573320753152" TargetMode="External"/><Relationship Id="rId838" Type="http://schemas.openxmlformats.org/officeDocument/2006/relationships/hyperlink" Target="http://twitter.com/MurphyCartoons/statuses/1283413074872016896" TargetMode="External"/><Relationship Id="rId1023" Type="http://schemas.openxmlformats.org/officeDocument/2006/relationships/hyperlink" Target="http://pbs.twimg.com/profile_images/553863447167762432/mswdChvD_normal.jpeg" TargetMode="External"/><Relationship Id="rId1468" Type="http://schemas.openxmlformats.org/officeDocument/2006/relationships/hyperlink" Target="http://twitter.com/piasta73/statuses/1283405405260066816" TargetMode="External"/><Relationship Id="rId1675" Type="http://schemas.openxmlformats.org/officeDocument/2006/relationships/hyperlink" Target="http://pbs.twimg.com/profile_images/468510834155876352/ZoGzYKas_normal.jpeg" TargetMode="External"/><Relationship Id="rId1882" Type="http://schemas.openxmlformats.org/officeDocument/2006/relationships/hyperlink" Target="http://twitter.com/1nicedudedc/statuses/1283400845334380544" TargetMode="External"/><Relationship Id="rId2421" Type="http://schemas.openxmlformats.org/officeDocument/2006/relationships/hyperlink" Target="http://pbs.twimg.com/profile_images/1283133570027061248/LbV1m0p7_normal.jpg" TargetMode="External"/><Relationship Id="rId2519" Type="http://schemas.openxmlformats.org/officeDocument/2006/relationships/hyperlink" Target="http://pbs.twimg.com/profile_images/785510393988931584/7mjmKPSb_normal.jpg" TargetMode="External"/><Relationship Id="rId600" Type="http://schemas.openxmlformats.org/officeDocument/2006/relationships/hyperlink" Target="http://twitter.com/indymeansindy/statuses/1283416358361935875" TargetMode="External"/><Relationship Id="rId1230" Type="http://schemas.openxmlformats.org/officeDocument/2006/relationships/hyperlink" Target="http://twitter.com/redacte63817663/statuses/1283407943904485379" TargetMode="External"/><Relationship Id="rId1328" Type="http://schemas.openxmlformats.org/officeDocument/2006/relationships/hyperlink" Target="http://twitter.com/hainault_of/statuses/1283406920636936195" TargetMode="External"/><Relationship Id="rId1535" Type="http://schemas.openxmlformats.org/officeDocument/2006/relationships/hyperlink" Target="http://pbs.twimg.com/profile_images/1199136163849744387/pSA3Ysjv_normal.jpg" TargetMode="External"/><Relationship Id="rId905" Type="http://schemas.openxmlformats.org/officeDocument/2006/relationships/hyperlink" Target="http://pbs.twimg.com/profile_images/1277789950679961606/O4Lhjea3_normal.jpg" TargetMode="External"/><Relationship Id="rId1742" Type="http://schemas.openxmlformats.org/officeDocument/2006/relationships/hyperlink" Target="http://twitter.com/LTHlondon/statuses/1283402216573939713" TargetMode="External"/><Relationship Id="rId34" Type="http://schemas.openxmlformats.org/officeDocument/2006/relationships/hyperlink" Target="http://twitter.com/mikecrain/statuses/1283423515077537792" TargetMode="External"/><Relationship Id="rId1602" Type="http://schemas.openxmlformats.org/officeDocument/2006/relationships/hyperlink" Target="http://twitter.com/pharmissy_/statuses/1283403894287151105" TargetMode="External"/><Relationship Id="rId183" Type="http://schemas.openxmlformats.org/officeDocument/2006/relationships/hyperlink" Target="http://pbs.twimg.com/profile_images/1215840924439322625/3eCGhjJq_normal.jpg" TargetMode="External"/><Relationship Id="rId390" Type="http://schemas.openxmlformats.org/officeDocument/2006/relationships/hyperlink" Target="http://twitter.com/RehabbingUSA/statuses/1283419273583489025" TargetMode="External"/><Relationship Id="rId1907" Type="http://schemas.openxmlformats.org/officeDocument/2006/relationships/hyperlink" Target="http://pbs.twimg.com/profile_images/1279532865303326721/kTFkQCvv_normal.jpg" TargetMode="External"/><Relationship Id="rId2071" Type="http://schemas.openxmlformats.org/officeDocument/2006/relationships/hyperlink" Target="http://pbs.twimg.com/profile_images/1087457917765341187/Sg4JcCbR_normal.jpg" TargetMode="External"/><Relationship Id="rId250" Type="http://schemas.openxmlformats.org/officeDocument/2006/relationships/hyperlink" Target="http://twitter.com/CDeath666/statuses/1283421217215709184" TargetMode="External"/><Relationship Id="rId488" Type="http://schemas.openxmlformats.org/officeDocument/2006/relationships/hyperlink" Target="http://twitter.com/MikeStraarup/statuses/1283417892562903040" TargetMode="External"/><Relationship Id="rId695" Type="http://schemas.openxmlformats.org/officeDocument/2006/relationships/hyperlink" Target="http://pbs.twimg.com/profile_images/1280952288073441287/3mxMtdoK_normal.jpg" TargetMode="External"/><Relationship Id="rId2169" Type="http://schemas.openxmlformats.org/officeDocument/2006/relationships/hyperlink" Target="http://pbs.twimg.com/profile_images/1267891094982819842/eTurV57X_normal.jpg" TargetMode="External"/><Relationship Id="rId2376" Type="http://schemas.openxmlformats.org/officeDocument/2006/relationships/hyperlink" Target="http://twitter.com/ml_buckley/statuses/1283394904832565249" TargetMode="External"/><Relationship Id="rId110" Type="http://schemas.openxmlformats.org/officeDocument/2006/relationships/hyperlink" Target="http://twitter.com/meguminy/statuses/1283422834568699905" TargetMode="External"/><Relationship Id="rId348" Type="http://schemas.openxmlformats.org/officeDocument/2006/relationships/hyperlink" Target="http://twitter.com/LaeLaAli/statuses/1283419839462346752" TargetMode="External"/><Relationship Id="rId555" Type="http://schemas.openxmlformats.org/officeDocument/2006/relationships/hyperlink" Target="http://pbs.twimg.com/profile_images/1257772119552860162/t6OOeEYq_normal.jpg" TargetMode="External"/><Relationship Id="rId762" Type="http://schemas.openxmlformats.org/officeDocument/2006/relationships/hyperlink" Target="http://twitter.com/hotsloppies/statuses/1283414405867352065" TargetMode="External"/><Relationship Id="rId1185" Type="http://schemas.openxmlformats.org/officeDocument/2006/relationships/hyperlink" Target="http://pbs.twimg.com/profile_images/853957330966200320/di0vkDzF_normal.jpg" TargetMode="External"/><Relationship Id="rId1392" Type="http://schemas.openxmlformats.org/officeDocument/2006/relationships/hyperlink" Target="http://twitter.com/Sazthespeechie/statuses/1283406261149741058" TargetMode="External"/><Relationship Id="rId2029" Type="http://schemas.openxmlformats.org/officeDocument/2006/relationships/hyperlink" Target="http://pbs.twimg.com/profile_images/875421952449671170/8WJkRH6N_normal.jpg" TargetMode="External"/><Relationship Id="rId2236" Type="http://schemas.openxmlformats.org/officeDocument/2006/relationships/hyperlink" Target="http://twitter.com/str_wing/statuses/1283396639303053314" TargetMode="External"/><Relationship Id="rId2443" Type="http://schemas.openxmlformats.org/officeDocument/2006/relationships/hyperlink" Target="http://pbs.twimg.com/profile_images/1241387372463509508/8yem1mP0_normal.jpg" TargetMode="External"/><Relationship Id="rId208" Type="http://schemas.openxmlformats.org/officeDocument/2006/relationships/hyperlink" Target="http://twitter.com/DrTrapezoid/statuses/1283421854531649536" TargetMode="External"/><Relationship Id="rId415" Type="http://schemas.openxmlformats.org/officeDocument/2006/relationships/hyperlink" Target="http://pbs.twimg.com/profile_images/1278077204740689922/o8iHftyP_normal.jpg" TargetMode="External"/><Relationship Id="rId622" Type="http://schemas.openxmlformats.org/officeDocument/2006/relationships/hyperlink" Target="http://twitter.com/StakzEmpire/statuses/1283416115805290498" TargetMode="External"/><Relationship Id="rId1045" Type="http://schemas.openxmlformats.org/officeDocument/2006/relationships/hyperlink" Target="http://pbs.twimg.com/profile_images/1211495969247744000/X5KgAfV0_normal.jpg" TargetMode="External"/><Relationship Id="rId1252" Type="http://schemas.openxmlformats.org/officeDocument/2006/relationships/hyperlink" Target="http://twitter.com/Marcyinchile/statuses/1283407726199136258" TargetMode="External"/><Relationship Id="rId1697" Type="http://schemas.openxmlformats.org/officeDocument/2006/relationships/hyperlink" Target="http://pbs.twimg.com/profile_images/1283020279468482561/orPzBZSV_normal.jpg" TargetMode="External"/><Relationship Id="rId2303" Type="http://schemas.openxmlformats.org/officeDocument/2006/relationships/hyperlink" Target="http://pbs.twimg.com/profile_images/887244721072025602/-THOS2YV_normal.jpg" TargetMode="External"/><Relationship Id="rId2510" Type="http://schemas.openxmlformats.org/officeDocument/2006/relationships/hyperlink" Target="http://twitter.com/mouth_naija/statuses/1283393156310941697" TargetMode="External"/><Relationship Id="rId927" Type="http://schemas.openxmlformats.org/officeDocument/2006/relationships/hyperlink" Target="http://abs.twimg.com/sticky/default_profile_images/default_profile_normal.png" TargetMode="External"/><Relationship Id="rId1112" Type="http://schemas.openxmlformats.org/officeDocument/2006/relationships/hyperlink" Target="http://twitter.com/CensoriousPod/statuses/1283409108998270983" TargetMode="External"/><Relationship Id="rId1557" Type="http://schemas.openxmlformats.org/officeDocument/2006/relationships/hyperlink" Target="http://pbs.twimg.com/profile_images/1278188782466985984/UFjFzohU_normal.jpg" TargetMode="External"/><Relationship Id="rId1764" Type="http://schemas.openxmlformats.org/officeDocument/2006/relationships/hyperlink" Target="http://twitter.com/SmithBiology/statuses/1283401976294903809" TargetMode="External"/><Relationship Id="rId1971" Type="http://schemas.openxmlformats.org/officeDocument/2006/relationships/hyperlink" Target="http://pbs.twimg.com/profile_images/1254130694600744960/TBP0VV5-_normal.jpg" TargetMode="External"/><Relationship Id="rId56" Type="http://schemas.openxmlformats.org/officeDocument/2006/relationships/hyperlink" Target="http://twitter.com/PicAxe6/statuses/1283423452251033600" TargetMode="External"/><Relationship Id="rId1417" Type="http://schemas.openxmlformats.org/officeDocument/2006/relationships/hyperlink" Target="http://pbs.twimg.com/profile_images/803740048784900097/2cAbZxNh_normal.jpg" TargetMode="External"/><Relationship Id="rId1624" Type="http://schemas.openxmlformats.org/officeDocument/2006/relationships/hyperlink" Target="http://twitter.com/Sysonator/statuses/1283403713672097793" TargetMode="External"/><Relationship Id="rId1831" Type="http://schemas.openxmlformats.org/officeDocument/2006/relationships/hyperlink" Target="http://pbs.twimg.com/profile_images/1283402133497278464/2n_6st5l_normal.jpg" TargetMode="External"/><Relationship Id="rId1929" Type="http://schemas.openxmlformats.org/officeDocument/2006/relationships/hyperlink" Target="http://pbs.twimg.com/profile_images/1244586794152148992/xDaH8a28_normal.jpg" TargetMode="External"/><Relationship Id="rId2093" Type="http://schemas.openxmlformats.org/officeDocument/2006/relationships/hyperlink" Target="http://pbs.twimg.com/profile_images/1220601014744580096/LNt9u2Ys_normal.jpg" TargetMode="External"/><Relationship Id="rId2398" Type="http://schemas.openxmlformats.org/officeDocument/2006/relationships/hyperlink" Target="http://twitter.com/kingdeanthe1st/statuses/1283394528486055937" TargetMode="External"/><Relationship Id="rId272" Type="http://schemas.openxmlformats.org/officeDocument/2006/relationships/hyperlink" Target="http://twitter.com/jblazn/statuses/1283420992547639296" TargetMode="External"/><Relationship Id="rId577" Type="http://schemas.openxmlformats.org/officeDocument/2006/relationships/hyperlink" Target="http://pbs.twimg.com/profile_images/1242671495853244417/fV7RPyGB_normal.jpg" TargetMode="External"/><Relationship Id="rId2160" Type="http://schemas.openxmlformats.org/officeDocument/2006/relationships/hyperlink" Target="http://twitter.com/AshaFlingai/statuses/1283397748956508161" TargetMode="External"/><Relationship Id="rId2258" Type="http://schemas.openxmlformats.org/officeDocument/2006/relationships/hyperlink" Target="http://twitter.com/BadBrownBadger1/statuses/1283396181364822019" TargetMode="External"/><Relationship Id="rId132" Type="http://schemas.openxmlformats.org/officeDocument/2006/relationships/hyperlink" Target="http://twitter.com/CeltWelsh1/statuses/1283422703286915073" TargetMode="External"/><Relationship Id="rId784" Type="http://schemas.openxmlformats.org/officeDocument/2006/relationships/hyperlink" Target="http://twitter.com/sexymommy78/statuses/1283414075842625536" TargetMode="External"/><Relationship Id="rId991" Type="http://schemas.openxmlformats.org/officeDocument/2006/relationships/hyperlink" Target="http://pbs.twimg.com/profile_images/1136557504282988544/5E7rKI3q_normal.png" TargetMode="External"/><Relationship Id="rId1067" Type="http://schemas.openxmlformats.org/officeDocument/2006/relationships/hyperlink" Target="http://pbs.twimg.com/profile_images/1272364062127636480/J0V74Ul0_normal.jpg" TargetMode="External"/><Relationship Id="rId2020" Type="http://schemas.openxmlformats.org/officeDocument/2006/relationships/hyperlink" Target="http://twitter.com/pseudoseanotool/statuses/1283399321698918401" TargetMode="External"/><Relationship Id="rId2465" Type="http://schemas.openxmlformats.org/officeDocument/2006/relationships/hyperlink" Target="http://pbs.twimg.com/profile_images/1235434996980224001/vnPLpaec_normal.jpg" TargetMode="External"/><Relationship Id="rId437" Type="http://schemas.openxmlformats.org/officeDocument/2006/relationships/hyperlink" Target="http://pbs.twimg.com/profile_images/571515725262684160/HwY9iqva_normal.jpeg" TargetMode="External"/><Relationship Id="rId644" Type="http://schemas.openxmlformats.org/officeDocument/2006/relationships/hyperlink" Target="http://twitter.com/mookat123/statuses/1283415889723961344" TargetMode="External"/><Relationship Id="rId851" Type="http://schemas.openxmlformats.org/officeDocument/2006/relationships/hyperlink" Target="http://pbs.twimg.com/profile_images/1271911028213854215/gjImmwnd_normal.jpg" TargetMode="External"/><Relationship Id="rId1274" Type="http://schemas.openxmlformats.org/officeDocument/2006/relationships/hyperlink" Target="http://twitter.com/LqqkieH/statuses/1283407615918329857" TargetMode="External"/><Relationship Id="rId1481" Type="http://schemas.openxmlformats.org/officeDocument/2006/relationships/hyperlink" Target="http://pbs.twimg.com/profile_images/954818902285955072/u4o44gFd_normal.jpg" TargetMode="External"/><Relationship Id="rId1579" Type="http://schemas.openxmlformats.org/officeDocument/2006/relationships/hyperlink" Target="http://pbs.twimg.com/profile_images/1282768017169014796/hdoTHYya_normal.jpg" TargetMode="External"/><Relationship Id="rId2118" Type="http://schemas.openxmlformats.org/officeDocument/2006/relationships/hyperlink" Target="http://twitter.com/LandedKing/statuses/1283398256546811904" TargetMode="External"/><Relationship Id="rId2325" Type="http://schemas.openxmlformats.org/officeDocument/2006/relationships/hyperlink" Target="http://pbs.twimg.com/profile_images/685968348404781056/tQQ88DpF_normal.jpg" TargetMode="External"/><Relationship Id="rId2532" Type="http://schemas.openxmlformats.org/officeDocument/2006/relationships/hyperlink" Target="http://twitter.com/RibbleBibble/statuses/1283392763548008448" TargetMode="External"/><Relationship Id="rId504" Type="http://schemas.openxmlformats.org/officeDocument/2006/relationships/hyperlink" Target="http://twitter.com/BergvikJohnny/statuses/1283417640539758593" TargetMode="External"/><Relationship Id="rId711" Type="http://schemas.openxmlformats.org/officeDocument/2006/relationships/hyperlink" Target="http://pbs.twimg.com/profile_images/1028354457082286080/bRzi4TIh_normal.jpg" TargetMode="External"/><Relationship Id="rId949" Type="http://schemas.openxmlformats.org/officeDocument/2006/relationships/hyperlink" Target="http://pbs.twimg.com/profile_images/1277074005552517120/9U0dSX94_normal.jpg" TargetMode="External"/><Relationship Id="rId1134" Type="http://schemas.openxmlformats.org/officeDocument/2006/relationships/hyperlink" Target="http://twitter.com/DanielMDavidson/statuses/1283408867032875014" TargetMode="External"/><Relationship Id="rId1341" Type="http://schemas.openxmlformats.org/officeDocument/2006/relationships/hyperlink" Target="http://pbs.twimg.com/profile_images/1260637192902377472/CbiurCqO_normal.jpg" TargetMode="External"/><Relationship Id="rId1786" Type="http://schemas.openxmlformats.org/officeDocument/2006/relationships/hyperlink" Target="http://twitter.com/Dj_Sunami/statuses/1283401686128762880" TargetMode="External"/><Relationship Id="rId1993" Type="http://schemas.openxmlformats.org/officeDocument/2006/relationships/hyperlink" Target="http://pbs.twimg.com/profile_images/875421952449671170/8WJkRH6N_normal.jpg" TargetMode="External"/><Relationship Id="rId78" Type="http://schemas.openxmlformats.org/officeDocument/2006/relationships/hyperlink" Target="http://twitter.com/Perspektive14/statuses/1283423210994896896" TargetMode="External"/><Relationship Id="rId809" Type="http://schemas.openxmlformats.org/officeDocument/2006/relationships/hyperlink" Target="http://pbs.twimg.com/profile_images/1260119011519537152/4S6sDZjs_normal.jpg" TargetMode="External"/><Relationship Id="rId1201" Type="http://schemas.openxmlformats.org/officeDocument/2006/relationships/hyperlink" Target="http://pbs.twimg.com/profile_images/1283226020322189314/Iv69k8jU_normal.jpg" TargetMode="External"/><Relationship Id="rId1439" Type="http://schemas.openxmlformats.org/officeDocument/2006/relationships/hyperlink" Target="http://pbs.twimg.com/profile_images/1233816198053289986/2KxLT7wD_normal.jpg" TargetMode="External"/><Relationship Id="rId1646" Type="http://schemas.openxmlformats.org/officeDocument/2006/relationships/hyperlink" Target="http://twitter.com/SashabasherAlex/statuses/1283403432007733249" TargetMode="External"/><Relationship Id="rId1853" Type="http://schemas.openxmlformats.org/officeDocument/2006/relationships/hyperlink" Target="http://pbs.twimg.com/profile_images/1266077316054204418/QJ6Tqi4n_normal.jpg" TargetMode="External"/><Relationship Id="rId1506" Type="http://schemas.openxmlformats.org/officeDocument/2006/relationships/hyperlink" Target="http://twitter.com/Hitstape/statuses/1283404981236903937" TargetMode="External"/><Relationship Id="rId1713" Type="http://schemas.openxmlformats.org/officeDocument/2006/relationships/hyperlink" Target="http://pbs.twimg.com/profile_images/880444552078917632/Mn9qajRT_normal.jpg" TargetMode="External"/><Relationship Id="rId1920" Type="http://schemas.openxmlformats.org/officeDocument/2006/relationships/hyperlink" Target="http://twitter.com/ErynBrowning9/statuses/1283400422456209409" TargetMode="External"/><Relationship Id="rId294" Type="http://schemas.openxmlformats.org/officeDocument/2006/relationships/hyperlink" Target="http://twitter.com/KittiKarella/statuses/1283420628238794754" TargetMode="External"/><Relationship Id="rId2182" Type="http://schemas.openxmlformats.org/officeDocument/2006/relationships/hyperlink" Target="http://twitter.com/goodnitebob/statuses/1283397467304857602" TargetMode="External"/><Relationship Id="rId154" Type="http://schemas.openxmlformats.org/officeDocument/2006/relationships/hyperlink" Target="http://twitter.com/Sektenbeauftr/statuses/1283422372926836738" TargetMode="External"/><Relationship Id="rId361" Type="http://schemas.openxmlformats.org/officeDocument/2006/relationships/hyperlink" Target="http://pbs.twimg.com/profile_images/841403687708819456/nb66fNhy_normal.jpg" TargetMode="External"/><Relationship Id="rId599" Type="http://schemas.openxmlformats.org/officeDocument/2006/relationships/hyperlink" Target="http://pbs.twimg.com/profile_images/1281474905393987584/M4-RN2bA_normal.jpg" TargetMode="External"/><Relationship Id="rId2042" Type="http://schemas.openxmlformats.org/officeDocument/2006/relationships/hyperlink" Target="http://twitter.com/Cathy_DobieMom/statuses/1283399011328811008" TargetMode="External"/><Relationship Id="rId2487" Type="http://schemas.openxmlformats.org/officeDocument/2006/relationships/hyperlink" Target="http://pbs.twimg.com/profile_images/1279419426182443008/6BiUcY74_normal.jpg" TargetMode="External"/><Relationship Id="rId459" Type="http://schemas.openxmlformats.org/officeDocument/2006/relationships/hyperlink" Target="http://pbs.twimg.com/profile_images/978841747471048704/jfTWHlWG_normal.jpg" TargetMode="External"/><Relationship Id="rId666" Type="http://schemas.openxmlformats.org/officeDocument/2006/relationships/hyperlink" Target="http://twitter.com/PfizerCareers/statuses/1283415562849157121" TargetMode="External"/><Relationship Id="rId873" Type="http://schemas.openxmlformats.org/officeDocument/2006/relationships/hyperlink" Target="http://pbs.twimg.com/profile_images/1252249359925817346/9EutvNmc_normal.jpg" TargetMode="External"/><Relationship Id="rId1089" Type="http://schemas.openxmlformats.org/officeDocument/2006/relationships/hyperlink" Target="http://pbs.twimg.com/profile_images/1231010471337222144/mQggPPdD_normal.jpg" TargetMode="External"/><Relationship Id="rId1296" Type="http://schemas.openxmlformats.org/officeDocument/2006/relationships/hyperlink" Target="http://twitter.com/dasnva/statuses/1283407321448816640" TargetMode="External"/><Relationship Id="rId2347" Type="http://schemas.openxmlformats.org/officeDocument/2006/relationships/hyperlink" Target="http://pbs.twimg.com/profile_images/1280689257905094656/_RYU3wyW_normal.jpg" TargetMode="External"/><Relationship Id="rId2554" Type="http://schemas.openxmlformats.org/officeDocument/2006/relationships/hyperlink" Target="http://twitter.com/Rachaelga1/statuses/1283392558387929089" TargetMode="External"/><Relationship Id="rId221" Type="http://schemas.openxmlformats.org/officeDocument/2006/relationships/hyperlink" Target="http://pbs.twimg.com/profile_images/1153428991514222593/3_wmEms5_normal.jpg" TargetMode="External"/><Relationship Id="rId319" Type="http://schemas.openxmlformats.org/officeDocument/2006/relationships/hyperlink" Target="http://pbs.twimg.com/profile_images/1045305719598305280/ZoUQkUny_normal.jpg" TargetMode="External"/><Relationship Id="rId526" Type="http://schemas.openxmlformats.org/officeDocument/2006/relationships/hyperlink" Target="http://twitter.com/jdotlou/statuses/1283417220513595392" TargetMode="External"/><Relationship Id="rId1156" Type="http://schemas.openxmlformats.org/officeDocument/2006/relationships/hyperlink" Target="http://twitter.com/krkdm/statuses/1283408458444713986" TargetMode="External"/><Relationship Id="rId1363" Type="http://schemas.openxmlformats.org/officeDocument/2006/relationships/hyperlink" Target="http://pbs.twimg.com/profile_images/1141388158862594048/MPqzUoEh_normal.jpg" TargetMode="External"/><Relationship Id="rId2207" Type="http://schemas.openxmlformats.org/officeDocument/2006/relationships/hyperlink" Target="http://pbs.twimg.com/profile_images/1237642208322260992/5yDEI6E2_normal.jpg" TargetMode="External"/><Relationship Id="rId733" Type="http://schemas.openxmlformats.org/officeDocument/2006/relationships/hyperlink" Target="http://pbs.twimg.com/profile_images/1278370687405572101/qxoGCJe3_normal.jpg" TargetMode="External"/><Relationship Id="rId940" Type="http://schemas.openxmlformats.org/officeDocument/2006/relationships/hyperlink" Target="http://twitter.com/fine_acts/statuses/1283411558803087360" TargetMode="External"/><Relationship Id="rId1016" Type="http://schemas.openxmlformats.org/officeDocument/2006/relationships/hyperlink" Target="http://twitter.com/ServiceSuckstoo/statuses/1283410648010039297" TargetMode="External"/><Relationship Id="rId1570" Type="http://schemas.openxmlformats.org/officeDocument/2006/relationships/hyperlink" Target="http://twitter.com/itstharae/statuses/1283404236739485697" TargetMode="External"/><Relationship Id="rId1668" Type="http://schemas.openxmlformats.org/officeDocument/2006/relationships/hyperlink" Target="http://twitter.com/danaklisanin/statuses/1283403194589155330" TargetMode="External"/><Relationship Id="rId1875" Type="http://schemas.openxmlformats.org/officeDocument/2006/relationships/hyperlink" Target="http://pbs.twimg.com/profile_images/1281915458002640897/2YFjrhQu_normal.jpg" TargetMode="External"/><Relationship Id="rId2414" Type="http://schemas.openxmlformats.org/officeDocument/2006/relationships/hyperlink" Target="http://twitter.com/deedee_cicero/statuses/1283394367902941184" TargetMode="External"/><Relationship Id="rId800" Type="http://schemas.openxmlformats.org/officeDocument/2006/relationships/hyperlink" Target="http://twitter.com/carolinefan/statuses/1283413744786210816" TargetMode="External"/><Relationship Id="rId1223" Type="http://schemas.openxmlformats.org/officeDocument/2006/relationships/hyperlink" Target="http://pbs.twimg.com/profile_images/1067197502204665856/4I_faM6A_normal.jpg" TargetMode="External"/><Relationship Id="rId1430" Type="http://schemas.openxmlformats.org/officeDocument/2006/relationships/hyperlink" Target="http://twitter.com/sanianicole02/statuses/1283405817555963912" TargetMode="External"/><Relationship Id="rId1528" Type="http://schemas.openxmlformats.org/officeDocument/2006/relationships/hyperlink" Target="http://twitter.com/ArnaudTremblay1/statuses/1283404785207648257" TargetMode="External"/><Relationship Id="rId1735" Type="http://schemas.openxmlformats.org/officeDocument/2006/relationships/hyperlink" Target="http://pbs.twimg.com/profile_images/1171208160796979200/UaJuZeA-_normal.jpg" TargetMode="External"/><Relationship Id="rId1942" Type="http://schemas.openxmlformats.org/officeDocument/2006/relationships/hyperlink" Target="http://twitter.com/Farshoris/statuses/1283400135913938944" TargetMode="External"/><Relationship Id="rId27" Type="http://schemas.openxmlformats.org/officeDocument/2006/relationships/hyperlink" Target="http://pbs.twimg.com/profile_images/1278428574421323776/BJHEhols_normal.jpg" TargetMode="External"/><Relationship Id="rId1802" Type="http://schemas.openxmlformats.org/officeDocument/2006/relationships/hyperlink" Target="http://twitter.com/AnnuMayor/statuses/1283401549948112897" TargetMode="External"/><Relationship Id="rId176" Type="http://schemas.openxmlformats.org/officeDocument/2006/relationships/hyperlink" Target="http://twitter.com/appplejack003/statuses/1283422214918987780" TargetMode="External"/><Relationship Id="rId383" Type="http://schemas.openxmlformats.org/officeDocument/2006/relationships/hyperlink" Target="http://pbs.twimg.com/profile_images/1252233291421200385/mNGsVhCH_normal.jpg" TargetMode="External"/><Relationship Id="rId590" Type="http://schemas.openxmlformats.org/officeDocument/2006/relationships/hyperlink" Target="http://twitter.com/BOSTON_JHOG2812/statuses/1283416453308456960" TargetMode="External"/><Relationship Id="rId2064" Type="http://schemas.openxmlformats.org/officeDocument/2006/relationships/hyperlink" Target="http://twitter.com/_DreStylus_/statuses/1283398786266599427" TargetMode="External"/><Relationship Id="rId2271" Type="http://schemas.openxmlformats.org/officeDocument/2006/relationships/hyperlink" Target="http://pbs.twimg.com/profile_images/1265909989916520448/HT39oazZ_normal.jpg" TargetMode="External"/><Relationship Id="rId243" Type="http://schemas.openxmlformats.org/officeDocument/2006/relationships/hyperlink" Target="http://pbs.twimg.com/profile_images/1282453305151692800/wnwAVm2x_normal.jpg" TargetMode="External"/><Relationship Id="rId450" Type="http://schemas.openxmlformats.org/officeDocument/2006/relationships/hyperlink" Target="http://twitter.com/PhennommA/statuses/1283418235577171968" TargetMode="External"/><Relationship Id="rId688" Type="http://schemas.openxmlformats.org/officeDocument/2006/relationships/hyperlink" Target="http://twitter.com/KevPoliticsLand/statuses/1283415233130909697" TargetMode="External"/><Relationship Id="rId895" Type="http://schemas.openxmlformats.org/officeDocument/2006/relationships/hyperlink" Target="http://pbs.twimg.com/profile_images/836765659757346818/US4D2kNa_normal.jpg" TargetMode="External"/><Relationship Id="rId1080" Type="http://schemas.openxmlformats.org/officeDocument/2006/relationships/hyperlink" Target="http://twitter.com/MairamMoi/statuses/1283409597340975110" TargetMode="External"/><Relationship Id="rId2131" Type="http://schemas.openxmlformats.org/officeDocument/2006/relationships/hyperlink" Target="http://pbs.twimg.com/profile_images/1266797889239633920/fPw1f6TX_normal.jpg" TargetMode="External"/><Relationship Id="rId2369" Type="http://schemas.openxmlformats.org/officeDocument/2006/relationships/hyperlink" Target="http://pbs.twimg.com/profile_images/1159557036042072064/0uPjzHVm_normal.jpg" TargetMode="External"/><Relationship Id="rId103" Type="http://schemas.openxmlformats.org/officeDocument/2006/relationships/hyperlink" Target="http://pbs.twimg.com/profile_images/1050195169943769089/-u3uwRlS_normal.jpg" TargetMode="External"/><Relationship Id="rId310" Type="http://schemas.openxmlformats.org/officeDocument/2006/relationships/hyperlink" Target="http://twitter.com/h67922051/statuses/1283420413394128896" TargetMode="External"/><Relationship Id="rId548" Type="http://schemas.openxmlformats.org/officeDocument/2006/relationships/hyperlink" Target="http://twitter.com/draptwumasi/statuses/1283416893051805696" TargetMode="External"/><Relationship Id="rId755" Type="http://schemas.openxmlformats.org/officeDocument/2006/relationships/hyperlink" Target="http://pbs.twimg.com/profile_images/1281020354765430787/9TdgKXlN_normal.jpg" TargetMode="External"/><Relationship Id="rId962" Type="http://schemas.openxmlformats.org/officeDocument/2006/relationships/hyperlink" Target="http://twitter.com/fine_acts/statuses/1283411351344480257" TargetMode="External"/><Relationship Id="rId1178" Type="http://schemas.openxmlformats.org/officeDocument/2006/relationships/hyperlink" Target="http://twitter.com/DennisGoya/statuses/1283408237614649344" TargetMode="External"/><Relationship Id="rId1385" Type="http://schemas.openxmlformats.org/officeDocument/2006/relationships/hyperlink" Target="http://pbs.twimg.com/profile_images/1270942306535907328/bL5z4off_normal.jpg" TargetMode="External"/><Relationship Id="rId1592" Type="http://schemas.openxmlformats.org/officeDocument/2006/relationships/hyperlink" Target="http://twitter.com/shamoe_/statuses/1283404029838721030" TargetMode="External"/><Relationship Id="rId2229" Type="http://schemas.openxmlformats.org/officeDocument/2006/relationships/hyperlink" Target="http://pbs.twimg.com/profile_images/753220584507641856/Q7kiz2yB_normal.jpg" TargetMode="External"/><Relationship Id="rId2436" Type="http://schemas.openxmlformats.org/officeDocument/2006/relationships/hyperlink" Target="http://twitter.com/JewWishAshke/statuses/1283394129108635648" TargetMode="External"/><Relationship Id="rId91" Type="http://schemas.openxmlformats.org/officeDocument/2006/relationships/hyperlink" Target="http://pbs.twimg.com/profile_images/1279641171891859456/yxYhAY1w_normal.jpg" TargetMode="External"/><Relationship Id="rId408" Type="http://schemas.openxmlformats.org/officeDocument/2006/relationships/hyperlink" Target="http://twitter.com/flgirlbella/statuses/1283419026367172608" TargetMode="External"/><Relationship Id="rId615" Type="http://schemas.openxmlformats.org/officeDocument/2006/relationships/hyperlink" Target="http://pbs.twimg.com/profile_images/1274503918517551104/gJ6Kfw7y_normal.jpg" TargetMode="External"/><Relationship Id="rId822" Type="http://schemas.openxmlformats.org/officeDocument/2006/relationships/hyperlink" Target="http://twitter.com/Fire_Isis/statuses/1283413574136803331" TargetMode="External"/><Relationship Id="rId1038" Type="http://schemas.openxmlformats.org/officeDocument/2006/relationships/hyperlink" Target="http://twitter.com/MartinHickey9/statuses/1283410354085732354" TargetMode="External"/><Relationship Id="rId1245" Type="http://schemas.openxmlformats.org/officeDocument/2006/relationships/hyperlink" Target="http://pbs.twimg.com/profile_images/1281668198715338754/E9KNEsnI_normal.jpg" TargetMode="External"/><Relationship Id="rId1452" Type="http://schemas.openxmlformats.org/officeDocument/2006/relationships/hyperlink" Target="http://twitter.com/SnegMark/statuses/1283405577452953600" TargetMode="External"/><Relationship Id="rId1897" Type="http://schemas.openxmlformats.org/officeDocument/2006/relationships/hyperlink" Target="http://pbs.twimg.com/profile_images/378800000783723184/1ea5fcbcdff34d8957524fddfd2136db_normal.jpeg" TargetMode="External"/><Relationship Id="rId2503" Type="http://schemas.openxmlformats.org/officeDocument/2006/relationships/hyperlink" Target="http://pbs.twimg.com/profile_images/1269345491390693379/xAmTXQIs_normal.jpg" TargetMode="External"/><Relationship Id="rId1105" Type="http://schemas.openxmlformats.org/officeDocument/2006/relationships/hyperlink" Target="http://pbs.twimg.com/profile_images/1257427933238525953/uMT5QcRu_normal.jpg" TargetMode="External"/><Relationship Id="rId1312" Type="http://schemas.openxmlformats.org/officeDocument/2006/relationships/hyperlink" Target="http://twitter.com/PZivilisation/statuses/1283407134835843074" TargetMode="External"/><Relationship Id="rId1757" Type="http://schemas.openxmlformats.org/officeDocument/2006/relationships/hyperlink" Target="http://pbs.twimg.com/profile_images/1212062184622170113/PXz1aKaC_normal.jpg" TargetMode="External"/><Relationship Id="rId1964" Type="http://schemas.openxmlformats.org/officeDocument/2006/relationships/hyperlink" Target="http://twitter.com/BillyPilgrim75/statuses/1283399918477082626" TargetMode="External"/><Relationship Id="rId49" Type="http://schemas.openxmlformats.org/officeDocument/2006/relationships/hyperlink" Target="http://pbs.twimg.com/profile_images/1081635548282916865/Boc1n6pt_normal.jpg" TargetMode="External"/><Relationship Id="rId1617" Type="http://schemas.openxmlformats.org/officeDocument/2006/relationships/hyperlink" Target="http://pbs.twimg.com/profile_images/1279496920319262720/T3DlHshl_normal.jpg" TargetMode="External"/><Relationship Id="rId1824" Type="http://schemas.openxmlformats.org/officeDocument/2006/relationships/hyperlink" Target="http://twitter.com/SWcareer/statuses/1283401324508389377" TargetMode="External"/><Relationship Id="rId198" Type="http://schemas.openxmlformats.org/officeDocument/2006/relationships/hyperlink" Target="http://twitter.com/IntenseCityUk/statuses/1283421929693753344" TargetMode="External"/><Relationship Id="rId2086" Type="http://schemas.openxmlformats.org/officeDocument/2006/relationships/hyperlink" Target="http://twitter.com/Jaggedice200/statuses/1283398642792124419" TargetMode="External"/><Relationship Id="rId2293" Type="http://schemas.openxmlformats.org/officeDocument/2006/relationships/hyperlink" Target="http://pbs.twimg.com/profile_images/1282995586799677442/kaIoUgxm_normal.jpg" TargetMode="External"/><Relationship Id="rId265" Type="http://schemas.openxmlformats.org/officeDocument/2006/relationships/hyperlink" Target="http://pbs.twimg.com/profile_images/1272555077731880961/-W27kx4J_normal.jpg" TargetMode="External"/><Relationship Id="rId472" Type="http://schemas.openxmlformats.org/officeDocument/2006/relationships/hyperlink" Target="http://twitter.com/LouisianaHotsa3/statuses/1283418063442829312" TargetMode="External"/><Relationship Id="rId2153" Type="http://schemas.openxmlformats.org/officeDocument/2006/relationships/hyperlink" Target="http://pbs.twimg.com/profile_images/1237920350979186688/eHom-IuE_normal.jpg" TargetMode="External"/><Relationship Id="rId2360" Type="http://schemas.openxmlformats.org/officeDocument/2006/relationships/hyperlink" Target="http://twitter.com/LoveLiveSeem/statuses/1283395151352799232" TargetMode="External"/><Relationship Id="rId125" Type="http://schemas.openxmlformats.org/officeDocument/2006/relationships/hyperlink" Target="http://pbs.twimg.com/profile_images/1280293313413857285/UBdlmAEn_normal.jpg" TargetMode="External"/><Relationship Id="rId332" Type="http://schemas.openxmlformats.org/officeDocument/2006/relationships/hyperlink" Target="http://twitter.com/TPVogels/statuses/1283420185030991880" TargetMode="External"/><Relationship Id="rId777" Type="http://schemas.openxmlformats.org/officeDocument/2006/relationships/hyperlink" Target="http://pbs.twimg.com/profile_images/1255114120745160704/T4s4_ZeX_normal.jpg" TargetMode="External"/><Relationship Id="rId984" Type="http://schemas.openxmlformats.org/officeDocument/2006/relationships/hyperlink" Target="http://twitter.com/MrDoza1/statuses/1283411043675525121" TargetMode="External"/><Relationship Id="rId2013" Type="http://schemas.openxmlformats.org/officeDocument/2006/relationships/hyperlink" Target="http://pbs.twimg.com/profile_images/1248348988807528448/6cDbWAo8_normal.jpg" TargetMode="External"/><Relationship Id="rId2220" Type="http://schemas.openxmlformats.org/officeDocument/2006/relationships/hyperlink" Target="http://twitter.com/politicritic1/statuses/1283396839505616901" TargetMode="External"/><Relationship Id="rId2458" Type="http://schemas.openxmlformats.org/officeDocument/2006/relationships/hyperlink" Target="http://twitter.com/endyourstand/statuses/1283393867992227840" TargetMode="External"/><Relationship Id="rId637" Type="http://schemas.openxmlformats.org/officeDocument/2006/relationships/hyperlink" Target="http://pbs.twimg.com/profile_images/1228906856015376386/-baRt1Fa_normal.jpg" TargetMode="External"/><Relationship Id="rId844" Type="http://schemas.openxmlformats.org/officeDocument/2006/relationships/hyperlink" Target="http://twitter.com/Hanley_215/statuses/1283412997130653698" TargetMode="External"/><Relationship Id="rId1267" Type="http://schemas.openxmlformats.org/officeDocument/2006/relationships/hyperlink" Target="http://pbs.twimg.com/profile_images/1283393412843081729/ajhDNo9R_normal.jpg" TargetMode="External"/><Relationship Id="rId1474" Type="http://schemas.openxmlformats.org/officeDocument/2006/relationships/hyperlink" Target="http://twitter.com/coach_barksdale/statuses/1283405386628964353" TargetMode="External"/><Relationship Id="rId1681" Type="http://schemas.openxmlformats.org/officeDocument/2006/relationships/hyperlink" Target="http://pbs.twimg.com/profile_images/1276956749153665025/LVYWRzeT_normal.jpg" TargetMode="External"/><Relationship Id="rId2318" Type="http://schemas.openxmlformats.org/officeDocument/2006/relationships/hyperlink" Target="http://twitter.com/nowhitechalk/statuses/1283395536129871872" TargetMode="External"/><Relationship Id="rId2525" Type="http://schemas.openxmlformats.org/officeDocument/2006/relationships/hyperlink" Target="http://pbs.twimg.com/profile_images/1283384025089028097/5JRPWUia_normal.jpg" TargetMode="External"/><Relationship Id="rId704" Type="http://schemas.openxmlformats.org/officeDocument/2006/relationships/hyperlink" Target="http://twitter.com/MichaelSatoshi/statuses/1283415082932875265" TargetMode="External"/><Relationship Id="rId911" Type="http://schemas.openxmlformats.org/officeDocument/2006/relationships/hyperlink" Target="http://pbs.twimg.com/profile_images/933164581710712832/PrhC-GSZ_normal.jpg" TargetMode="External"/><Relationship Id="rId1127" Type="http://schemas.openxmlformats.org/officeDocument/2006/relationships/hyperlink" Target="http://pbs.twimg.com/profile_images/1282631070001893376/J5NxHe-p_normal.jpg" TargetMode="External"/><Relationship Id="rId1334" Type="http://schemas.openxmlformats.org/officeDocument/2006/relationships/hyperlink" Target="http://twitter.com/BoodeVon/statuses/1283406830333497345" TargetMode="External"/><Relationship Id="rId1541" Type="http://schemas.openxmlformats.org/officeDocument/2006/relationships/hyperlink" Target="http://pbs.twimg.com/profile_images/1001364309388201984/iLY0_whP_normal.jpg" TargetMode="External"/><Relationship Id="rId1779" Type="http://schemas.openxmlformats.org/officeDocument/2006/relationships/hyperlink" Target="http://pbs.twimg.com/profile_images/797805248064659457/tTfw-YEr_normal.jpg" TargetMode="External"/><Relationship Id="rId1986" Type="http://schemas.openxmlformats.org/officeDocument/2006/relationships/hyperlink" Target="http://twitter.com/Me2020Vic/statuses/1283399704898711552" TargetMode="External"/><Relationship Id="rId40" Type="http://schemas.openxmlformats.org/officeDocument/2006/relationships/hyperlink" Target="http://twitter.com/L0veIsAMirr0r/statuses/1283423507481874432" TargetMode="External"/><Relationship Id="rId1401" Type="http://schemas.openxmlformats.org/officeDocument/2006/relationships/hyperlink" Target="http://pbs.twimg.com/profile_images/1247910142974275584/B_8x5Km4_normal.jpg" TargetMode="External"/><Relationship Id="rId1639" Type="http://schemas.openxmlformats.org/officeDocument/2006/relationships/hyperlink" Target="http://pbs.twimg.com/profile_images/1269784505604243467/HAN8m6R1_normal.jpg" TargetMode="External"/><Relationship Id="rId1846" Type="http://schemas.openxmlformats.org/officeDocument/2006/relationships/hyperlink" Target="http://twitter.com/SirRealist_Sr/statuses/1283401176759894022" TargetMode="External"/><Relationship Id="rId1706" Type="http://schemas.openxmlformats.org/officeDocument/2006/relationships/hyperlink" Target="http://twitter.com/mokvohk/statuses/1283402705981943808" TargetMode="External"/><Relationship Id="rId1913" Type="http://schemas.openxmlformats.org/officeDocument/2006/relationships/hyperlink" Target="http://pbs.twimg.com/profile_images/1077862225388425376/waWbMd1g_normal.jpg" TargetMode="External"/><Relationship Id="rId287" Type="http://schemas.openxmlformats.org/officeDocument/2006/relationships/hyperlink" Target="http://pbs.twimg.com/profile_images/1245833586546278400/c3bx3S5Q_normal.jpg" TargetMode="External"/><Relationship Id="rId494" Type="http://schemas.openxmlformats.org/officeDocument/2006/relationships/hyperlink" Target="http://twitter.com/WartimeOnthtrak/statuses/1283417787696926721" TargetMode="External"/><Relationship Id="rId2175" Type="http://schemas.openxmlformats.org/officeDocument/2006/relationships/hyperlink" Target="http://pbs.twimg.com/profile_images/1245403087273185281/oWMLdNaj_normal.jpg" TargetMode="External"/><Relationship Id="rId2382" Type="http://schemas.openxmlformats.org/officeDocument/2006/relationships/hyperlink" Target="http://twitter.com/RScott48165/statuses/1283394765879480321" TargetMode="External"/><Relationship Id="rId147" Type="http://schemas.openxmlformats.org/officeDocument/2006/relationships/hyperlink" Target="http://pbs.twimg.com/profile_images/1283069437881376768/bhkAz4kF_normal.jpg" TargetMode="External"/><Relationship Id="rId354" Type="http://schemas.openxmlformats.org/officeDocument/2006/relationships/hyperlink" Target="http://twitter.com/Brooklyn_278/statuses/1283419672482906119" TargetMode="External"/><Relationship Id="rId799" Type="http://schemas.openxmlformats.org/officeDocument/2006/relationships/hyperlink" Target="http://pbs.twimg.com/profile_images/1168164432985432069/ZXhHegAZ_normal.jpg" TargetMode="External"/><Relationship Id="rId1191" Type="http://schemas.openxmlformats.org/officeDocument/2006/relationships/hyperlink" Target="http://pbs.twimg.com/profile_images/1248594720906817537/FOxQlgsX_normal.jpg" TargetMode="External"/><Relationship Id="rId2035" Type="http://schemas.openxmlformats.org/officeDocument/2006/relationships/hyperlink" Target="http://pbs.twimg.com/profile_images/1242673559283159043/ifYjpPg8_normal.jpg" TargetMode="External"/><Relationship Id="rId561" Type="http://schemas.openxmlformats.org/officeDocument/2006/relationships/hyperlink" Target="http://pbs.twimg.com/profile_images/1274703672052613120/2pLl4rOB_normal.jpg" TargetMode="External"/><Relationship Id="rId659" Type="http://schemas.openxmlformats.org/officeDocument/2006/relationships/hyperlink" Target="http://pbs.twimg.com/profile_images/1232349512968101888/puD4NcHB_normal.jpg" TargetMode="External"/><Relationship Id="rId866" Type="http://schemas.openxmlformats.org/officeDocument/2006/relationships/hyperlink" Target="http://twitter.com/joke_is_you/statuses/1283412504669040641" TargetMode="External"/><Relationship Id="rId1289" Type="http://schemas.openxmlformats.org/officeDocument/2006/relationships/hyperlink" Target="http://pbs.twimg.com/profile_images/664576848307871744/eRo2WvFB_normal.jpg" TargetMode="External"/><Relationship Id="rId1496" Type="http://schemas.openxmlformats.org/officeDocument/2006/relationships/hyperlink" Target="http://twitter.com/SforSugarrr/statuses/1283405144093335552" TargetMode="External"/><Relationship Id="rId2242" Type="http://schemas.openxmlformats.org/officeDocument/2006/relationships/hyperlink" Target="http://twitter.com/alexanmic/statuses/1283396540694921217" TargetMode="External"/><Relationship Id="rId2547" Type="http://schemas.openxmlformats.org/officeDocument/2006/relationships/hyperlink" Target="http://pbs.twimg.com/profile_images/1182865572687568896/oFhhn0Dv_normal.jpg" TargetMode="External"/><Relationship Id="rId214" Type="http://schemas.openxmlformats.org/officeDocument/2006/relationships/hyperlink" Target="http://twitter.com/cl0udz18/statuses/1283421734037868544" TargetMode="External"/><Relationship Id="rId421" Type="http://schemas.openxmlformats.org/officeDocument/2006/relationships/hyperlink" Target="http://pbs.twimg.com/profile_images/1242435635404771328/v46aZG-q_normal.jpg" TargetMode="External"/><Relationship Id="rId519" Type="http://schemas.openxmlformats.org/officeDocument/2006/relationships/hyperlink" Target="http://pbs.twimg.com/profile_images/1283192354707472386/6-Ge5Kc5_normal.jpg" TargetMode="External"/><Relationship Id="rId1051" Type="http://schemas.openxmlformats.org/officeDocument/2006/relationships/hyperlink" Target="http://pbs.twimg.com/profile_images/1282477793989873664/FV0o_lzN_normal.jpg" TargetMode="External"/><Relationship Id="rId1149" Type="http://schemas.openxmlformats.org/officeDocument/2006/relationships/hyperlink" Target="http://pbs.twimg.com/profile_images/1282730764761739264/D-RH6jS8_normal.jpg" TargetMode="External"/><Relationship Id="rId1356" Type="http://schemas.openxmlformats.org/officeDocument/2006/relationships/hyperlink" Target="http://twitter.com/lalatica77/statuses/1283406579564523523" TargetMode="External"/><Relationship Id="rId2102" Type="http://schemas.openxmlformats.org/officeDocument/2006/relationships/hyperlink" Target="http://twitter.com/republicofnc61/statuses/1283398445294710784" TargetMode="External"/><Relationship Id="rId726" Type="http://schemas.openxmlformats.org/officeDocument/2006/relationships/hyperlink" Target="http://twitter.com/houdart/statuses/1283414745865949185" TargetMode="External"/><Relationship Id="rId933" Type="http://schemas.openxmlformats.org/officeDocument/2006/relationships/hyperlink" Target="http://pbs.twimg.com/profile_images/1283393000614137856/OcQ54fur_normal.jpg" TargetMode="External"/><Relationship Id="rId1009" Type="http://schemas.openxmlformats.org/officeDocument/2006/relationships/hyperlink" Target="http://pbs.twimg.com/profile_images/935355327511388160/cuvSc3hK_normal.jpg" TargetMode="External"/><Relationship Id="rId1563" Type="http://schemas.openxmlformats.org/officeDocument/2006/relationships/hyperlink" Target="http://pbs.twimg.com/profile_images/1267604735206608896/Y2HCvtRh_normal.jpg" TargetMode="External"/><Relationship Id="rId1770" Type="http://schemas.openxmlformats.org/officeDocument/2006/relationships/hyperlink" Target="http://twitter.com/deedee_cicero/statuses/1283401888193445889" TargetMode="External"/><Relationship Id="rId1868" Type="http://schemas.openxmlformats.org/officeDocument/2006/relationships/hyperlink" Target="http://twitter.com/TheFutureLab/statuses/1283400940909989890" TargetMode="External"/><Relationship Id="rId2407" Type="http://schemas.openxmlformats.org/officeDocument/2006/relationships/hyperlink" Target="http://pbs.twimg.com/profile_images/1278039331127648256/fjkC4z59_normal.jpg" TargetMode="External"/><Relationship Id="rId62" Type="http://schemas.openxmlformats.org/officeDocument/2006/relationships/hyperlink" Target="http://twitter.com/SmittenKitten00/statuses/1283423419615383552" TargetMode="External"/><Relationship Id="rId1216" Type="http://schemas.openxmlformats.org/officeDocument/2006/relationships/hyperlink" Target="http://twitter.com/ayeits_caleb/statuses/1283408017896157185" TargetMode="External"/><Relationship Id="rId1423" Type="http://schemas.openxmlformats.org/officeDocument/2006/relationships/hyperlink" Target="http://pbs.twimg.com/profile_images/1237920350979186688/eHom-IuE_normal.jpg" TargetMode="External"/><Relationship Id="rId1630" Type="http://schemas.openxmlformats.org/officeDocument/2006/relationships/hyperlink" Target="http://twitter.com/FairDela/statuses/1283403597724753925" TargetMode="External"/><Relationship Id="rId1728" Type="http://schemas.openxmlformats.org/officeDocument/2006/relationships/hyperlink" Target="http://twitter.com/thesouthernrepo/statuses/1283402365413076992" TargetMode="External"/><Relationship Id="rId1935" Type="http://schemas.openxmlformats.org/officeDocument/2006/relationships/hyperlink" Target="http://pbs.twimg.com/profile_images/1266510967099228160/AyCcvFVb_normal.jpg" TargetMode="External"/><Relationship Id="rId2197" Type="http://schemas.openxmlformats.org/officeDocument/2006/relationships/hyperlink" Target="http://pbs.twimg.com/profile_images/1144518929563422720/H2txnt8n_normal.jpg" TargetMode="External"/><Relationship Id="rId169" Type="http://schemas.openxmlformats.org/officeDocument/2006/relationships/hyperlink" Target="http://pbs.twimg.com/profile_images/1280537279526768651/FsYV1OfF_normal.jpg" TargetMode="External"/><Relationship Id="rId376" Type="http://schemas.openxmlformats.org/officeDocument/2006/relationships/hyperlink" Target="http://twitter.com/Bryan700/statuses/1283419346962747392" TargetMode="External"/><Relationship Id="rId583" Type="http://schemas.openxmlformats.org/officeDocument/2006/relationships/hyperlink" Target="http://pbs.twimg.com/profile_images/1230593668165197824/R2vGQeB2_normal.jpg" TargetMode="External"/><Relationship Id="rId790" Type="http://schemas.openxmlformats.org/officeDocument/2006/relationships/hyperlink" Target="http://twitter.com/MiaTheKidBaker/statuses/1283413904329236484" TargetMode="External"/><Relationship Id="rId2057" Type="http://schemas.openxmlformats.org/officeDocument/2006/relationships/hyperlink" Target="http://pbs.twimg.com/profile_images/1087457917765341187/Sg4JcCbR_normal.jpg" TargetMode="External"/><Relationship Id="rId2264" Type="http://schemas.openxmlformats.org/officeDocument/2006/relationships/hyperlink" Target="http://twitter.com/OligarchyDC/statuses/1283396139765706753" TargetMode="External"/><Relationship Id="rId2471" Type="http://schemas.openxmlformats.org/officeDocument/2006/relationships/hyperlink" Target="http://pbs.twimg.com/profile_images/378800000443997251/a233a4d5ff8e3aaedb4bcf8ee7b5f532_normal.png" TargetMode="External"/><Relationship Id="rId4" Type="http://schemas.openxmlformats.org/officeDocument/2006/relationships/hyperlink" Target="http://twitter.com/BlackPressRadio/statuses/1283423810243485698" TargetMode="External"/><Relationship Id="rId236" Type="http://schemas.openxmlformats.org/officeDocument/2006/relationships/hyperlink" Target="http://twitter.com/soytonimontana/statuses/1283421433251663877" TargetMode="External"/><Relationship Id="rId443" Type="http://schemas.openxmlformats.org/officeDocument/2006/relationships/hyperlink" Target="http://pbs.twimg.com/profile_images/1278490487889035267/MLPmtzgy_normal.jpg" TargetMode="External"/><Relationship Id="rId650" Type="http://schemas.openxmlformats.org/officeDocument/2006/relationships/hyperlink" Target="http://twitter.com/pureearthjoy/statuses/1283415815841288193" TargetMode="External"/><Relationship Id="rId888" Type="http://schemas.openxmlformats.org/officeDocument/2006/relationships/hyperlink" Target="http://twitter.com/PZivilisation/statuses/1283412297696804864" TargetMode="External"/><Relationship Id="rId1073" Type="http://schemas.openxmlformats.org/officeDocument/2006/relationships/hyperlink" Target="http://pbs.twimg.com/profile_images/1197962130059931648/Imq5lCd8_normal.jpg" TargetMode="External"/><Relationship Id="rId1280" Type="http://schemas.openxmlformats.org/officeDocument/2006/relationships/hyperlink" Target="http://twitter.com/dann_860/statuses/1283407558099828737" TargetMode="External"/><Relationship Id="rId2124" Type="http://schemas.openxmlformats.org/officeDocument/2006/relationships/hyperlink" Target="http://twitter.com/nnis_sports/statuses/1283398161101283328" TargetMode="External"/><Relationship Id="rId2331" Type="http://schemas.openxmlformats.org/officeDocument/2006/relationships/hyperlink" Target="http://pbs.twimg.com/profile_images/1272972806767226882/CZKxVmq5_normal.jpg" TargetMode="External"/><Relationship Id="rId2569" Type="http://schemas.openxmlformats.org/officeDocument/2006/relationships/hyperlink" Target="http://pbs.twimg.com/profile_images/510152582938255360/tNaai1iR_normal.jpeg" TargetMode="External"/><Relationship Id="rId303" Type="http://schemas.openxmlformats.org/officeDocument/2006/relationships/hyperlink" Target="http://pbs.twimg.com/profile_images/1273276255056494594/saO951Fu_normal.jpg" TargetMode="External"/><Relationship Id="rId748" Type="http://schemas.openxmlformats.org/officeDocument/2006/relationships/hyperlink" Target="http://twitter.com/BikoDjango/statuses/1283414522611535872" TargetMode="External"/><Relationship Id="rId955" Type="http://schemas.openxmlformats.org/officeDocument/2006/relationships/hyperlink" Target="http://pbs.twimg.com/profile_images/1216384220110774272/pObTLJHr_normal.jpg" TargetMode="External"/><Relationship Id="rId1140" Type="http://schemas.openxmlformats.org/officeDocument/2006/relationships/hyperlink" Target="http://twitter.com/IFap4fun/statuses/1283408698656907266" TargetMode="External"/><Relationship Id="rId1378" Type="http://schemas.openxmlformats.org/officeDocument/2006/relationships/hyperlink" Target="http://twitter.com/CoranDesi/statuses/1283406327906217986" TargetMode="External"/><Relationship Id="rId1585" Type="http://schemas.openxmlformats.org/officeDocument/2006/relationships/hyperlink" Target="http://pbs.twimg.com/profile_images/1276169029900800004/zKAPKxhr_normal.jpg" TargetMode="External"/><Relationship Id="rId1792" Type="http://schemas.openxmlformats.org/officeDocument/2006/relationships/hyperlink" Target="http://twitter.com/TechBoy_Limited/statuses/1283401614846496769" TargetMode="External"/><Relationship Id="rId2429" Type="http://schemas.openxmlformats.org/officeDocument/2006/relationships/hyperlink" Target="http://pbs.twimg.com/profile_images/1268466590477148160/-Pye2Bk7_normal.jpg" TargetMode="External"/><Relationship Id="rId84" Type="http://schemas.openxmlformats.org/officeDocument/2006/relationships/hyperlink" Target="http://twitter.com/USMCMIL03/statuses/1283423159845363715" TargetMode="External"/><Relationship Id="rId510" Type="http://schemas.openxmlformats.org/officeDocument/2006/relationships/hyperlink" Target="http://twitter.com/CindyMarcus91/statuses/1283417580636483584" TargetMode="External"/><Relationship Id="rId608" Type="http://schemas.openxmlformats.org/officeDocument/2006/relationships/hyperlink" Target="http://twitter.com/RockAnRo11/statuses/1283416217404018691" TargetMode="External"/><Relationship Id="rId815" Type="http://schemas.openxmlformats.org/officeDocument/2006/relationships/hyperlink" Target="http://pbs.twimg.com/profile_images/1072877900188344326/7gl2lr4P_normal.jpg" TargetMode="External"/><Relationship Id="rId1238" Type="http://schemas.openxmlformats.org/officeDocument/2006/relationships/hyperlink" Target="http://twitter.com/Vegasgirl89131/statuses/1283407839424176128" TargetMode="External"/><Relationship Id="rId1445" Type="http://schemas.openxmlformats.org/officeDocument/2006/relationships/hyperlink" Target="http://pbs.twimg.com/profile_images/780857462085869568/Su0sEpwz_normal.jpg" TargetMode="External"/><Relationship Id="rId1652" Type="http://schemas.openxmlformats.org/officeDocument/2006/relationships/hyperlink" Target="http://twitter.com/SocialIntellig5/statuses/1283403372096299009" TargetMode="External"/><Relationship Id="rId1000" Type="http://schemas.openxmlformats.org/officeDocument/2006/relationships/hyperlink" Target="http://twitter.com/MiaCarlzon/statuses/1283410812288327680" TargetMode="External"/><Relationship Id="rId1305" Type="http://schemas.openxmlformats.org/officeDocument/2006/relationships/hyperlink" Target="http://pbs.twimg.com/profile_images/1151045036303441921/JImyBaSI_normal.jpg" TargetMode="External"/><Relationship Id="rId1957" Type="http://schemas.openxmlformats.org/officeDocument/2006/relationships/hyperlink" Target="http://pbs.twimg.com/profile_images/1038051853018296320/Jb4vPKWh_normal.jpg" TargetMode="External"/><Relationship Id="rId1512" Type="http://schemas.openxmlformats.org/officeDocument/2006/relationships/hyperlink" Target="http://twitter.com/HybridGolf/statuses/1283404870981234688" TargetMode="External"/><Relationship Id="rId1817" Type="http://schemas.openxmlformats.org/officeDocument/2006/relationships/hyperlink" Target="http://pbs.twimg.com/profile_images/1237787762889121792/_3EWBOBZ_normal.jpg" TargetMode="External"/><Relationship Id="rId11" Type="http://schemas.openxmlformats.org/officeDocument/2006/relationships/hyperlink" Target="http://pbs.twimg.com/profile_images/1282517849970479106/ESI2TNds_normal.jpg" TargetMode="External"/><Relationship Id="rId398" Type="http://schemas.openxmlformats.org/officeDocument/2006/relationships/hyperlink" Target="http://twitter.com/DannyyBouzon/statuses/1283419147163045888" TargetMode="External"/><Relationship Id="rId2079" Type="http://schemas.openxmlformats.org/officeDocument/2006/relationships/hyperlink" Target="http://pbs.twimg.com/profile_images/1020481407670513664/QMHh-3RI_normal.jpg" TargetMode="External"/><Relationship Id="rId160" Type="http://schemas.openxmlformats.org/officeDocument/2006/relationships/hyperlink" Target="http://twitter.com/LizaHerzogReid/statuses/1283422322607652866" TargetMode="External"/><Relationship Id="rId2286" Type="http://schemas.openxmlformats.org/officeDocument/2006/relationships/hyperlink" Target="http://twitter.com/GoodMenProject/statuses/1283395875486814212" TargetMode="External"/><Relationship Id="rId2493" Type="http://schemas.openxmlformats.org/officeDocument/2006/relationships/hyperlink" Target="http://pbs.twimg.com/profile_images/1050195169943769089/-u3uwRlS_normal.jpg" TargetMode="External"/><Relationship Id="rId258" Type="http://schemas.openxmlformats.org/officeDocument/2006/relationships/hyperlink" Target="http://twitter.com/TruthIsFree4You/statuses/1283421170063282178" TargetMode="External"/><Relationship Id="rId465" Type="http://schemas.openxmlformats.org/officeDocument/2006/relationships/hyperlink" Target="http://pbs.twimg.com/profile_images/1282641725949968384/7VJIBo-r_normal.jpg" TargetMode="External"/><Relationship Id="rId672" Type="http://schemas.openxmlformats.org/officeDocument/2006/relationships/hyperlink" Target="http://twitter.com/DeplorableMik20/statuses/1283415502111604737" TargetMode="External"/><Relationship Id="rId1095" Type="http://schemas.openxmlformats.org/officeDocument/2006/relationships/hyperlink" Target="http://pbs.twimg.com/profile_images/1095949286276243457/HN8-tmBX_normal.png" TargetMode="External"/><Relationship Id="rId2146" Type="http://schemas.openxmlformats.org/officeDocument/2006/relationships/hyperlink" Target="http://twitter.com/caffein8ed_kev/statuses/1283397850769104897" TargetMode="External"/><Relationship Id="rId2353" Type="http://schemas.openxmlformats.org/officeDocument/2006/relationships/hyperlink" Target="http://pbs.twimg.com/profile_images/1252998202200121346/lN2n2zcs_normal.jpg" TargetMode="External"/><Relationship Id="rId2560" Type="http://schemas.openxmlformats.org/officeDocument/2006/relationships/hyperlink" Target="http://twitter.com/USPatriot1st/statuses/1283392486367473665" TargetMode="External"/><Relationship Id="rId118" Type="http://schemas.openxmlformats.org/officeDocument/2006/relationships/hyperlink" Target="http://twitter.com/capitanwhatafak/statuses/1283422748623212545" TargetMode="External"/><Relationship Id="rId325" Type="http://schemas.openxmlformats.org/officeDocument/2006/relationships/hyperlink" Target="http://pbs.twimg.com/profile_images/1281436812523667457/-LqO5_4S_normal.jpg" TargetMode="External"/><Relationship Id="rId532" Type="http://schemas.openxmlformats.org/officeDocument/2006/relationships/hyperlink" Target="http://twitter.com/thisblueday/statuses/1283417069367832576" TargetMode="External"/><Relationship Id="rId977" Type="http://schemas.openxmlformats.org/officeDocument/2006/relationships/hyperlink" Target="http://pbs.twimg.com/profile_images/1210642823306981381/hKeLiYeB_normal.jpg" TargetMode="External"/><Relationship Id="rId1162" Type="http://schemas.openxmlformats.org/officeDocument/2006/relationships/hyperlink" Target="http://twitter.com/DanielMDavidson/statuses/1283408414299664384" TargetMode="External"/><Relationship Id="rId2006" Type="http://schemas.openxmlformats.org/officeDocument/2006/relationships/hyperlink" Target="http://twitter.com/femiokes/statuses/1283399487151538178" TargetMode="External"/><Relationship Id="rId2213" Type="http://schemas.openxmlformats.org/officeDocument/2006/relationships/hyperlink" Target="http://pbs.twimg.com/profile_images/1233039191203864577/ifWkWKzU_normal.jpg" TargetMode="External"/><Relationship Id="rId2420" Type="http://schemas.openxmlformats.org/officeDocument/2006/relationships/hyperlink" Target="http://twitter.com/sqrutinizer/statuses/1283394339280838661" TargetMode="External"/><Relationship Id="rId837" Type="http://schemas.openxmlformats.org/officeDocument/2006/relationships/hyperlink" Target="http://pbs.twimg.com/profile_images/924780814092701696/mvNg-mKd_normal.jpg" TargetMode="External"/><Relationship Id="rId1022" Type="http://schemas.openxmlformats.org/officeDocument/2006/relationships/hyperlink" Target="http://twitter.com/D210Rock/statuses/1283410545291538432" TargetMode="External"/><Relationship Id="rId1467" Type="http://schemas.openxmlformats.org/officeDocument/2006/relationships/hyperlink" Target="http://pbs.twimg.com/profile_images/764142728439619584/jcAaFR9C_normal.jpg" TargetMode="External"/><Relationship Id="rId1674" Type="http://schemas.openxmlformats.org/officeDocument/2006/relationships/hyperlink" Target="http://twitter.com/iamgwdesign/statuses/1283403098476732417" TargetMode="External"/><Relationship Id="rId1881" Type="http://schemas.openxmlformats.org/officeDocument/2006/relationships/hyperlink" Target="http://pbs.twimg.com/profile_images/378800000783723184/1ea5fcbcdff34d8957524fddfd2136db_normal.jpeg" TargetMode="External"/><Relationship Id="rId2518" Type="http://schemas.openxmlformats.org/officeDocument/2006/relationships/hyperlink" Target="http://twitter.com/LightTheWay16/statuses/1283393091785895939" TargetMode="External"/><Relationship Id="rId904" Type="http://schemas.openxmlformats.org/officeDocument/2006/relationships/hyperlink" Target="http://twitter.com/fine_acts/statuses/1283412015713865729" TargetMode="External"/><Relationship Id="rId1327" Type="http://schemas.openxmlformats.org/officeDocument/2006/relationships/hyperlink" Target="http://pbs.twimg.com/profile_images/1208543137066627077/tvPQ8uA6_normal.jpg" TargetMode="External"/><Relationship Id="rId1534" Type="http://schemas.openxmlformats.org/officeDocument/2006/relationships/hyperlink" Target="http://twitter.com/Pistis50264984/statuses/1283404709529653248" TargetMode="External"/><Relationship Id="rId1741" Type="http://schemas.openxmlformats.org/officeDocument/2006/relationships/hyperlink" Target="http://pbs.twimg.com/profile_images/1280212980228112384/dCyjStZ3_normal.jpg" TargetMode="External"/><Relationship Id="rId1979" Type="http://schemas.openxmlformats.org/officeDocument/2006/relationships/hyperlink" Target="http://pbs.twimg.com/profile_images/909817687936847872/eER-0hr9_normal.jpg" TargetMode="External"/><Relationship Id="rId33" Type="http://schemas.openxmlformats.org/officeDocument/2006/relationships/hyperlink" Target="http://pbs.twimg.com/profile_images/1268304433156288512/U20RqAD4_normal.jpg" TargetMode="External"/><Relationship Id="rId1601" Type="http://schemas.openxmlformats.org/officeDocument/2006/relationships/hyperlink" Target="http://pbs.twimg.com/profile_images/1259274109936115712/n1Pkn_B__normal.jpg" TargetMode="External"/><Relationship Id="rId1839" Type="http://schemas.openxmlformats.org/officeDocument/2006/relationships/hyperlink" Target="http://pbs.twimg.com/profile_images/242012735/260420080961_normal.jpg" TargetMode="External"/><Relationship Id="rId182" Type="http://schemas.openxmlformats.org/officeDocument/2006/relationships/hyperlink" Target="http://twitter.com/MarieMccolley/statuses/1283422138637180939" TargetMode="External"/><Relationship Id="rId1906" Type="http://schemas.openxmlformats.org/officeDocument/2006/relationships/hyperlink" Target="http://twitter.com/Bag_Ladiez/statuses/1283400500495474698" TargetMode="External"/><Relationship Id="rId487" Type="http://schemas.openxmlformats.org/officeDocument/2006/relationships/hyperlink" Target="http://pbs.twimg.com/profile_images/1282604499304161282/m0vHAiIh_normal.jpg" TargetMode="External"/><Relationship Id="rId694" Type="http://schemas.openxmlformats.org/officeDocument/2006/relationships/hyperlink" Target="http://twitter.com/CentristAllWay/statuses/1283415164876922880" TargetMode="External"/><Relationship Id="rId2070" Type="http://schemas.openxmlformats.org/officeDocument/2006/relationships/hyperlink" Target="http://twitter.com/NewIslandBooks/statuses/1283398740200620032" TargetMode="External"/><Relationship Id="rId2168" Type="http://schemas.openxmlformats.org/officeDocument/2006/relationships/hyperlink" Target="http://twitter.com/Lifesty44037655/statuses/1283397732909162497" TargetMode="External"/><Relationship Id="rId2375" Type="http://schemas.openxmlformats.org/officeDocument/2006/relationships/hyperlink" Target="http://pbs.twimg.com/profile_images/1208066663964463104/RSoeJrGG_normal.jpg" TargetMode="External"/><Relationship Id="rId347" Type="http://schemas.openxmlformats.org/officeDocument/2006/relationships/hyperlink" Target="http://pbs.twimg.com/profile_images/1282847858526498817/aNOtK811_normal.jpg" TargetMode="External"/><Relationship Id="rId999" Type="http://schemas.openxmlformats.org/officeDocument/2006/relationships/hyperlink" Target="http://pbs.twimg.com/profile_images/711870235473809410/N-ebFIsf_normal.jpg" TargetMode="External"/><Relationship Id="rId1184" Type="http://schemas.openxmlformats.org/officeDocument/2006/relationships/hyperlink" Target="http://twitter.com/DigitalDad4/statuses/1283408223844864000" TargetMode="External"/><Relationship Id="rId2028" Type="http://schemas.openxmlformats.org/officeDocument/2006/relationships/hyperlink" Target="http://twitter.com/Templar19AB/statuses/1283399170452226049" TargetMode="External"/><Relationship Id="rId554" Type="http://schemas.openxmlformats.org/officeDocument/2006/relationships/hyperlink" Target="http://twitter.com/RobertoNoskese/statuses/1283416826697977856" TargetMode="External"/><Relationship Id="rId761" Type="http://schemas.openxmlformats.org/officeDocument/2006/relationships/hyperlink" Target="http://pbs.twimg.com/profile_images/1283407982672388099/ruyXHsIX_normal.jpg" TargetMode="External"/><Relationship Id="rId859" Type="http://schemas.openxmlformats.org/officeDocument/2006/relationships/hyperlink" Target="http://pbs.twimg.com/profile_images/1043169901505114112/SWmc_xJe_normal.jpg" TargetMode="External"/><Relationship Id="rId1391" Type="http://schemas.openxmlformats.org/officeDocument/2006/relationships/hyperlink" Target="http://pbs.twimg.com/profile_images/1277287915215781890/6DBuFBGm_normal.jpg" TargetMode="External"/><Relationship Id="rId1489" Type="http://schemas.openxmlformats.org/officeDocument/2006/relationships/hyperlink" Target="http://pbs.twimg.com/profile_images/1272543909730750465/ecJtfF9b_normal.jpg" TargetMode="External"/><Relationship Id="rId1696" Type="http://schemas.openxmlformats.org/officeDocument/2006/relationships/hyperlink" Target="http://twitter.com/AmericaObtuse/statuses/1283402855249059840" TargetMode="External"/><Relationship Id="rId2235" Type="http://schemas.openxmlformats.org/officeDocument/2006/relationships/hyperlink" Target="http://pbs.twimg.com/profile_images/1128217398891429889/ofFEpbg4_normal.png" TargetMode="External"/><Relationship Id="rId2442" Type="http://schemas.openxmlformats.org/officeDocument/2006/relationships/hyperlink" Target="http://twitter.com/deedee_cicero/statuses/1283394026297794562" TargetMode="External"/><Relationship Id="rId207" Type="http://schemas.openxmlformats.org/officeDocument/2006/relationships/hyperlink" Target="http://pbs.twimg.com/profile_images/1162528094432817152/U23dvcfg_normal.jpg" TargetMode="External"/><Relationship Id="rId414" Type="http://schemas.openxmlformats.org/officeDocument/2006/relationships/hyperlink" Target="http://twitter.com/violetvallery/statuses/1283419007979343873" TargetMode="External"/><Relationship Id="rId621" Type="http://schemas.openxmlformats.org/officeDocument/2006/relationships/hyperlink" Target="http://pbs.twimg.com/profile_images/1280961793809174528/30chic60_normal.jpg" TargetMode="External"/><Relationship Id="rId1044" Type="http://schemas.openxmlformats.org/officeDocument/2006/relationships/hyperlink" Target="http://twitter.com/TheNewsGuy/statuses/1283410253418164225" TargetMode="External"/><Relationship Id="rId1251" Type="http://schemas.openxmlformats.org/officeDocument/2006/relationships/hyperlink" Target="http://pbs.twimg.com/profile_images/1264091470308544512/nBAVisdv_normal.jpg" TargetMode="External"/><Relationship Id="rId1349" Type="http://schemas.openxmlformats.org/officeDocument/2006/relationships/hyperlink" Target="http://abs.twimg.com/sticky/default_profile_images/default_profile_normal.png" TargetMode="External"/><Relationship Id="rId2302" Type="http://schemas.openxmlformats.org/officeDocument/2006/relationships/hyperlink" Target="http://twitter.com/Glokk9A/statuses/1283395649816481792" TargetMode="External"/><Relationship Id="rId719" Type="http://schemas.openxmlformats.org/officeDocument/2006/relationships/hyperlink" Target="http://pbs.twimg.com/profile_images/769529508139405314/JN4CHlkB_normal.jpg" TargetMode="External"/><Relationship Id="rId926" Type="http://schemas.openxmlformats.org/officeDocument/2006/relationships/hyperlink" Target="http://twitter.com/QF/statuses/1283411715254779907" TargetMode="External"/><Relationship Id="rId1111" Type="http://schemas.openxmlformats.org/officeDocument/2006/relationships/hyperlink" Target="http://pbs.twimg.com/profile_images/1238863832120012801/YKB5aLHK_normal.jpg" TargetMode="External"/><Relationship Id="rId1556" Type="http://schemas.openxmlformats.org/officeDocument/2006/relationships/hyperlink" Target="http://twitter.com/9soro/statuses/1283404485533073410" TargetMode="External"/><Relationship Id="rId1763" Type="http://schemas.openxmlformats.org/officeDocument/2006/relationships/hyperlink" Target="http://pbs.twimg.com/profile_images/1278702833383194629/1k9vo5N__normal.jpg" TargetMode="External"/><Relationship Id="rId1970" Type="http://schemas.openxmlformats.org/officeDocument/2006/relationships/hyperlink" Target="http://twitter.com/Erik_cbxen/statuses/1283399877981081601" TargetMode="External"/><Relationship Id="rId55" Type="http://schemas.openxmlformats.org/officeDocument/2006/relationships/hyperlink" Target="http://pbs.twimg.com/profile_images/450844506942738432/S2_CIMFc_normal.jpeg" TargetMode="External"/><Relationship Id="rId1209" Type="http://schemas.openxmlformats.org/officeDocument/2006/relationships/hyperlink" Target="http://pbs.twimg.com/profile_images/1098586932580438016/4xz_CjTN_normal.jpg" TargetMode="External"/><Relationship Id="rId1416" Type="http://schemas.openxmlformats.org/officeDocument/2006/relationships/hyperlink" Target="http://twitter.com/flying_vipers_/statuses/1283405987718868996" TargetMode="External"/><Relationship Id="rId1623" Type="http://schemas.openxmlformats.org/officeDocument/2006/relationships/hyperlink" Target="http://pbs.twimg.com/profile_images/1257661350765047811/kRIqvS7f_normal.jpg" TargetMode="External"/><Relationship Id="rId1830" Type="http://schemas.openxmlformats.org/officeDocument/2006/relationships/hyperlink" Target="http://twitter.com/RichardLBailey/statuses/1283401285031485443" TargetMode="External"/><Relationship Id="rId1928" Type="http://schemas.openxmlformats.org/officeDocument/2006/relationships/hyperlink" Target="http://twitter.com/_mario/statuses/1283400293800124418" TargetMode="External"/><Relationship Id="rId2092" Type="http://schemas.openxmlformats.org/officeDocument/2006/relationships/hyperlink" Target="http://twitter.com/Ayannatahirah/statuses/1283398570973044738" TargetMode="External"/><Relationship Id="rId271" Type="http://schemas.openxmlformats.org/officeDocument/2006/relationships/hyperlink" Target="http://pbs.twimg.com/profile_images/1279564538732404736/qBAHOSC7_normal.jpg" TargetMode="External"/><Relationship Id="rId2397" Type="http://schemas.openxmlformats.org/officeDocument/2006/relationships/hyperlink" Target="http://pbs.twimg.com/profile_images/1249409098644422657/s7yzEvcI_normal.jpg" TargetMode="External"/><Relationship Id="rId131" Type="http://schemas.openxmlformats.org/officeDocument/2006/relationships/hyperlink" Target="http://pbs.twimg.com/profile_images/1264459856905474048/0BrUitMv_normal.jpg" TargetMode="External"/><Relationship Id="rId369" Type="http://schemas.openxmlformats.org/officeDocument/2006/relationships/hyperlink" Target="http://pbs.twimg.com/profile_images/1268192534355865605/4poXNlpW_normal.jpg" TargetMode="External"/><Relationship Id="rId576" Type="http://schemas.openxmlformats.org/officeDocument/2006/relationships/hyperlink" Target="http://twitter.com/UsernamedBert/statuses/1283416582753062912" TargetMode="External"/><Relationship Id="rId783" Type="http://schemas.openxmlformats.org/officeDocument/2006/relationships/hyperlink" Target="http://pbs.twimg.com/profile_images/1183039054398533635/khVskPuL_normal.jpg" TargetMode="External"/><Relationship Id="rId990" Type="http://schemas.openxmlformats.org/officeDocument/2006/relationships/hyperlink" Target="http://twitter.com/fine_acts/statuses/1283410951543422977" TargetMode="External"/><Relationship Id="rId2257" Type="http://schemas.openxmlformats.org/officeDocument/2006/relationships/hyperlink" Target="http://pbs.twimg.com/profile_images/1272335469712478211/r6zEQcvf_normal.jpg" TargetMode="External"/><Relationship Id="rId2464" Type="http://schemas.openxmlformats.org/officeDocument/2006/relationships/hyperlink" Target="http://twitter.com/ButterbrotGraf/statuses/1283393726170234885" TargetMode="External"/><Relationship Id="rId229" Type="http://schemas.openxmlformats.org/officeDocument/2006/relationships/hyperlink" Target="http://pbs.twimg.com/profile_images/1272200826900156424/mRqbxZ3A_normal.jpg" TargetMode="External"/><Relationship Id="rId436" Type="http://schemas.openxmlformats.org/officeDocument/2006/relationships/hyperlink" Target="http://twitter.com/Trump__Train__/statuses/1283418496274137093" TargetMode="External"/><Relationship Id="rId643" Type="http://schemas.openxmlformats.org/officeDocument/2006/relationships/hyperlink" Target="http://pbs.twimg.com/profile_images/1276572073347989505/3iffPNE__normal.jpg" TargetMode="External"/><Relationship Id="rId1066" Type="http://schemas.openxmlformats.org/officeDocument/2006/relationships/hyperlink" Target="http://twitter.com/ErinxBella/statuses/1283409908000534530" TargetMode="External"/><Relationship Id="rId1273" Type="http://schemas.openxmlformats.org/officeDocument/2006/relationships/hyperlink" Target="http://pbs.twimg.com/profile_images/1259269137999814658/fxZN1NNw_normal.jpg" TargetMode="External"/><Relationship Id="rId1480" Type="http://schemas.openxmlformats.org/officeDocument/2006/relationships/hyperlink" Target="http://twitter.com/ira1942/statuses/1283405303816417281" TargetMode="External"/><Relationship Id="rId2117" Type="http://schemas.openxmlformats.org/officeDocument/2006/relationships/hyperlink" Target="http://pbs.twimg.com/profile_images/1264751850235949056/4Xdr5eGU_normal.jpg" TargetMode="External"/><Relationship Id="rId2324" Type="http://schemas.openxmlformats.org/officeDocument/2006/relationships/hyperlink" Target="http://twitter.com/kosso/statuses/1283395455951482880" TargetMode="External"/><Relationship Id="rId850" Type="http://schemas.openxmlformats.org/officeDocument/2006/relationships/hyperlink" Target="http://twitter.com/metheonlygirl/statuses/1283412918562967555" TargetMode="External"/><Relationship Id="rId948" Type="http://schemas.openxmlformats.org/officeDocument/2006/relationships/hyperlink" Target="http://twitter.com/MsNette79/statuses/1283411524321718273" TargetMode="External"/><Relationship Id="rId1133" Type="http://schemas.openxmlformats.org/officeDocument/2006/relationships/hyperlink" Target="http://pbs.twimg.com/profile_images/907793909526421505/0qgz3Wpi_normal.jpg" TargetMode="External"/><Relationship Id="rId1578" Type="http://schemas.openxmlformats.org/officeDocument/2006/relationships/hyperlink" Target="http://twitter.com/romeislays/statuses/1283404114974646272" TargetMode="External"/><Relationship Id="rId1785" Type="http://schemas.openxmlformats.org/officeDocument/2006/relationships/hyperlink" Target="http://pbs.twimg.com/profile_images/1268917953245990917/iPIxEB6N_normal.jpg" TargetMode="External"/><Relationship Id="rId1992" Type="http://schemas.openxmlformats.org/officeDocument/2006/relationships/hyperlink" Target="http://twitter.com/MissA_SIS/statuses/1283399647419985923" TargetMode="External"/><Relationship Id="rId2531" Type="http://schemas.openxmlformats.org/officeDocument/2006/relationships/hyperlink" Target="http://pbs.twimg.com/profile_images/1271914221647863808/nkwAqKsx_normal.jpg" TargetMode="External"/><Relationship Id="rId77" Type="http://schemas.openxmlformats.org/officeDocument/2006/relationships/hyperlink" Target="http://pbs.twimg.com/profile_images/1244734406507532288/F_RCcR6v_normal.jpg" TargetMode="External"/><Relationship Id="rId503" Type="http://schemas.openxmlformats.org/officeDocument/2006/relationships/hyperlink" Target="http://pbs.twimg.com/profile_images/1283404681570648065/rDGg8vpE_normal.jpg" TargetMode="External"/><Relationship Id="rId710" Type="http://schemas.openxmlformats.org/officeDocument/2006/relationships/hyperlink" Target="http://twitter.com/ty24112/statuses/1283415027752419329" TargetMode="External"/><Relationship Id="rId808" Type="http://schemas.openxmlformats.org/officeDocument/2006/relationships/hyperlink" Target="http://twitter.com/itstheacoustix/statuses/1283413673130618881" TargetMode="External"/><Relationship Id="rId1340" Type="http://schemas.openxmlformats.org/officeDocument/2006/relationships/hyperlink" Target="http://twitter.com/11charlie111/statuses/1283406711634657280" TargetMode="External"/><Relationship Id="rId1438" Type="http://schemas.openxmlformats.org/officeDocument/2006/relationships/hyperlink" Target="http://twitter.com/DJWRECK_MTL/statuses/1283405741001498624" TargetMode="External"/><Relationship Id="rId1645" Type="http://schemas.openxmlformats.org/officeDocument/2006/relationships/hyperlink" Target="http://pbs.twimg.com/profile_images/1282788596521603074/hBooFbe4_normal.jpg" TargetMode="External"/><Relationship Id="rId1200" Type="http://schemas.openxmlformats.org/officeDocument/2006/relationships/hyperlink" Target="http://twitter.com/jamilsongbyrd/statuses/1283408132048326657" TargetMode="External"/><Relationship Id="rId1852" Type="http://schemas.openxmlformats.org/officeDocument/2006/relationships/hyperlink" Target="http://twitter.com/detwings48/statuses/1283401086150336512" TargetMode="External"/><Relationship Id="rId1505" Type="http://schemas.openxmlformats.org/officeDocument/2006/relationships/hyperlink" Target="http://pbs.twimg.com/profile_images/1103071043659407363/wNSTx5Dj_normal.jpg" TargetMode="External"/><Relationship Id="rId1712" Type="http://schemas.openxmlformats.org/officeDocument/2006/relationships/hyperlink" Target="http://twitter.com/UmbreoNoctie/statuses/1283402586738102272" TargetMode="External"/><Relationship Id="rId293" Type="http://schemas.openxmlformats.org/officeDocument/2006/relationships/hyperlink" Target="http://pbs.twimg.com/profile_images/1211354491808694272/fmiWyBjB_normal.jpg" TargetMode="External"/><Relationship Id="rId2181" Type="http://schemas.openxmlformats.org/officeDocument/2006/relationships/hyperlink" Target="http://pbs.twimg.com/profile_images/1262138339437805569/38XJvy4b_normal.jpg" TargetMode="External"/><Relationship Id="rId153" Type="http://schemas.openxmlformats.org/officeDocument/2006/relationships/hyperlink" Target="http://pbs.twimg.com/profile_images/1229693911523889153/lQn-qVLq_normal.jpg" TargetMode="External"/><Relationship Id="rId360" Type="http://schemas.openxmlformats.org/officeDocument/2006/relationships/hyperlink" Target="http://twitter.com/sherilucia/statuses/1283419541725417474" TargetMode="External"/><Relationship Id="rId598" Type="http://schemas.openxmlformats.org/officeDocument/2006/relationships/hyperlink" Target="http://twitter.com/StoryBookYYC/statuses/1283416371150434307" TargetMode="External"/><Relationship Id="rId2041" Type="http://schemas.openxmlformats.org/officeDocument/2006/relationships/hyperlink" Target="http://pbs.twimg.com/profile_images/1194215557027057666/D-K6N6r4_normal.jpg" TargetMode="External"/><Relationship Id="rId2279" Type="http://schemas.openxmlformats.org/officeDocument/2006/relationships/hyperlink" Target="http://pbs.twimg.com/profile_images/1283399549353185280/9K3OuQqV_normal.jpg" TargetMode="External"/><Relationship Id="rId2486" Type="http://schemas.openxmlformats.org/officeDocument/2006/relationships/hyperlink" Target="http://twitter.com/Soul_Rebellion1/statuses/1283393436205424641" TargetMode="External"/><Relationship Id="rId220" Type="http://schemas.openxmlformats.org/officeDocument/2006/relationships/hyperlink" Target="http://twitter.com/peppelaar_media/statuses/1283421691591323648" TargetMode="External"/><Relationship Id="rId458" Type="http://schemas.openxmlformats.org/officeDocument/2006/relationships/hyperlink" Target="http://twitter.com/AndreaDoremus/statuses/1283418183693676544" TargetMode="External"/><Relationship Id="rId665" Type="http://schemas.openxmlformats.org/officeDocument/2006/relationships/hyperlink" Target="http://pbs.twimg.com/profile_images/1148748698689691648/FP4xcT2W_normal.png" TargetMode="External"/><Relationship Id="rId872" Type="http://schemas.openxmlformats.org/officeDocument/2006/relationships/hyperlink" Target="http://twitter.com/DudemanSauce/statuses/1283412416185933829" TargetMode="External"/><Relationship Id="rId1088" Type="http://schemas.openxmlformats.org/officeDocument/2006/relationships/hyperlink" Target="http://twitter.com/jsundmanus/statuses/1283409335620702208" TargetMode="External"/><Relationship Id="rId1295" Type="http://schemas.openxmlformats.org/officeDocument/2006/relationships/hyperlink" Target="http://pbs.twimg.com/profile_images/378800000086676557/7c59f398d2cafa142c3fa47273bc6b4f_normal.jpeg" TargetMode="External"/><Relationship Id="rId2139" Type="http://schemas.openxmlformats.org/officeDocument/2006/relationships/hyperlink" Target="http://pbs.twimg.com/profile_images/1245460196828295171/No5hsVnP_normal.jpg" TargetMode="External"/><Relationship Id="rId2346" Type="http://schemas.openxmlformats.org/officeDocument/2006/relationships/hyperlink" Target="http://twitter.com/MovieMarauder4/statuses/1283395250174779393" TargetMode="External"/><Relationship Id="rId2553" Type="http://schemas.openxmlformats.org/officeDocument/2006/relationships/hyperlink" Target="http://pbs.twimg.com/profile_images/799328654656499712/htomduir_normal.jpg" TargetMode="External"/><Relationship Id="rId318" Type="http://schemas.openxmlformats.org/officeDocument/2006/relationships/hyperlink" Target="http://twitter.com/9NEWSNANCY/statuses/1283420313766645761" TargetMode="External"/><Relationship Id="rId525" Type="http://schemas.openxmlformats.org/officeDocument/2006/relationships/hyperlink" Target="http://pbs.twimg.com/profile_images/1276753305864192001/IiERUOUL_normal.jpg" TargetMode="External"/><Relationship Id="rId732" Type="http://schemas.openxmlformats.org/officeDocument/2006/relationships/hyperlink" Target="http://twitter.com/fine_acts/statuses/1283414730787491844" TargetMode="External"/><Relationship Id="rId1155" Type="http://schemas.openxmlformats.org/officeDocument/2006/relationships/hyperlink" Target="http://pbs.twimg.com/profile_images/556477647228657664/ybo5_Rff_normal.png" TargetMode="External"/><Relationship Id="rId1362" Type="http://schemas.openxmlformats.org/officeDocument/2006/relationships/hyperlink" Target="http://twitter.com/DaveEverlasting/statuses/1283406509494370305" TargetMode="External"/><Relationship Id="rId2206" Type="http://schemas.openxmlformats.org/officeDocument/2006/relationships/hyperlink" Target="http://twitter.com/Comp590/statuses/1283397076928180224" TargetMode="External"/><Relationship Id="rId2413" Type="http://schemas.openxmlformats.org/officeDocument/2006/relationships/hyperlink" Target="http://pbs.twimg.com/profile_images/1235434996980224001/vnPLpaec_normal.jpg" TargetMode="External"/><Relationship Id="rId99" Type="http://schemas.openxmlformats.org/officeDocument/2006/relationships/hyperlink" Target="http://pbs.twimg.com/profile_images/1281716167003054080/zbud6lLE_normal.jpg" TargetMode="External"/><Relationship Id="rId1015" Type="http://schemas.openxmlformats.org/officeDocument/2006/relationships/hyperlink" Target="http://pbs.twimg.com/profile_images/1283413608911773698/-wbxh49d_normal.jpg" TargetMode="External"/><Relationship Id="rId1222" Type="http://schemas.openxmlformats.org/officeDocument/2006/relationships/hyperlink" Target="http://twitter.com/TunitupRadio/statuses/1283407995716722692" TargetMode="External"/><Relationship Id="rId1667" Type="http://schemas.openxmlformats.org/officeDocument/2006/relationships/hyperlink" Target="http://pbs.twimg.com/profile_images/897999735872565250/6yQnmIT-_normal.jpg" TargetMode="External"/><Relationship Id="rId1874" Type="http://schemas.openxmlformats.org/officeDocument/2006/relationships/hyperlink" Target="http://twitter.com/Brancie/statuses/1283400912778797056" TargetMode="External"/><Relationship Id="rId1527" Type="http://schemas.openxmlformats.org/officeDocument/2006/relationships/hyperlink" Target="http://pbs.twimg.com/profile_images/1227594215191973889/Mx4V4Ia4_normal.jpg" TargetMode="External"/><Relationship Id="rId1734" Type="http://schemas.openxmlformats.org/officeDocument/2006/relationships/hyperlink" Target="http://twitter.com/millaemm/statuses/1283402289903013889" TargetMode="External"/><Relationship Id="rId1941" Type="http://schemas.openxmlformats.org/officeDocument/2006/relationships/hyperlink" Target="http://pbs.twimg.com/profile_images/910980529851392000/1JWItQx8_normal.jpg" TargetMode="External"/><Relationship Id="rId26" Type="http://schemas.openxmlformats.org/officeDocument/2006/relationships/hyperlink" Target="http://twitter.com/LynneHillman3/statuses/1283423578562662401" TargetMode="External"/><Relationship Id="rId175" Type="http://schemas.openxmlformats.org/officeDocument/2006/relationships/hyperlink" Target="http://pbs.twimg.com/profile_images/953172062696361984/v_amAgd3_normal.jpg" TargetMode="External"/><Relationship Id="rId1801" Type="http://schemas.openxmlformats.org/officeDocument/2006/relationships/hyperlink" Target="http://pbs.twimg.com/profile_images/1271806455956549632/f4L7w2_r_normal.jpg" TargetMode="External"/><Relationship Id="rId382" Type="http://schemas.openxmlformats.org/officeDocument/2006/relationships/hyperlink" Target="http://twitter.com/TheyLovingKEESH/statuses/1283419316256374785" TargetMode="External"/><Relationship Id="rId687" Type="http://schemas.openxmlformats.org/officeDocument/2006/relationships/hyperlink" Target="http://pbs.twimg.com/profile_images/1071856364392194048/fTZUdO1l_normal.jpg" TargetMode="External"/><Relationship Id="rId2063" Type="http://schemas.openxmlformats.org/officeDocument/2006/relationships/hyperlink" Target="http://pbs.twimg.com/profile_images/1283115040565071874/vLl0UJvW_normal.jpg" TargetMode="External"/><Relationship Id="rId2270" Type="http://schemas.openxmlformats.org/officeDocument/2006/relationships/hyperlink" Target="http://twitter.com/TheBoltUpright/statuses/1283396009490558982" TargetMode="External"/><Relationship Id="rId2368" Type="http://schemas.openxmlformats.org/officeDocument/2006/relationships/hyperlink" Target="http://twitter.com/QF/statuses/1283395024521224193" TargetMode="External"/><Relationship Id="rId242" Type="http://schemas.openxmlformats.org/officeDocument/2006/relationships/hyperlink" Target="http://twitter.com/Cimarron_Ranch/statuses/1283421339450109952" TargetMode="External"/><Relationship Id="rId894" Type="http://schemas.openxmlformats.org/officeDocument/2006/relationships/hyperlink" Target="http://twitter.com/PENSARYHABLAR/statuses/1283412189760704512" TargetMode="External"/><Relationship Id="rId1177" Type="http://schemas.openxmlformats.org/officeDocument/2006/relationships/hyperlink" Target="http://pbs.twimg.com/profile_images/965358699152736256/a5lSnDKO_normal.jpg" TargetMode="External"/><Relationship Id="rId2130" Type="http://schemas.openxmlformats.org/officeDocument/2006/relationships/hyperlink" Target="http://twitter.com/Ayannatahirah/statuses/1283398020478971904" TargetMode="External"/><Relationship Id="rId102" Type="http://schemas.openxmlformats.org/officeDocument/2006/relationships/hyperlink" Target="http://twitter.com/DirgeCastr/statuses/1283422866634145792" TargetMode="External"/><Relationship Id="rId547" Type="http://schemas.openxmlformats.org/officeDocument/2006/relationships/hyperlink" Target="http://pbs.twimg.com/profile_images/1219087098331963392/vuCQY4Oz_normal.jpg" TargetMode="External"/><Relationship Id="rId754" Type="http://schemas.openxmlformats.org/officeDocument/2006/relationships/hyperlink" Target="http://twitter.com/fine_acts/statuses/1283414480798584834" TargetMode="External"/><Relationship Id="rId961" Type="http://schemas.openxmlformats.org/officeDocument/2006/relationships/hyperlink" Target="http://pbs.twimg.com/profile_images/1255114120745160704/T4s4_ZeX_normal.jpg" TargetMode="External"/><Relationship Id="rId1384" Type="http://schemas.openxmlformats.org/officeDocument/2006/relationships/hyperlink" Target="http://twitter.com/1stupidmunkey/statuses/1283406301687697414" TargetMode="External"/><Relationship Id="rId1591" Type="http://schemas.openxmlformats.org/officeDocument/2006/relationships/hyperlink" Target="http://pbs.twimg.com/profile_images/1282901611212345344/0i50hQBB_normal.jpg" TargetMode="External"/><Relationship Id="rId1689" Type="http://schemas.openxmlformats.org/officeDocument/2006/relationships/hyperlink" Target="http://pbs.twimg.com/profile_images/1202714917385715712/Q_YJU_C__normal.jpg" TargetMode="External"/><Relationship Id="rId2228" Type="http://schemas.openxmlformats.org/officeDocument/2006/relationships/hyperlink" Target="http://twitter.com/6T2Day/statuses/1283396749592276992" TargetMode="External"/><Relationship Id="rId2435" Type="http://schemas.openxmlformats.org/officeDocument/2006/relationships/hyperlink" Target="http://pbs.twimg.com/profile_images/1233048559991369730/KR_xH9D4_normal.jpg" TargetMode="External"/><Relationship Id="rId90" Type="http://schemas.openxmlformats.org/officeDocument/2006/relationships/hyperlink" Target="http://twitter.com/bighec_24/statuses/1283423066656083969" TargetMode="External"/><Relationship Id="rId407" Type="http://schemas.openxmlformats.org/officeDocument/2006/relationships/hyperlink" Target="http://pbs.twimg.com/profile_images/1265824947928170499/LPVelPpm_normal.jpg" TargetMode="External"/><Relationship Id="rId614" Type="http://schemas.openxmlformats.org/officeDocument/2006/relationships/hyperlink" Target="http://twitter.com/GedeonSln/statuses/1283416173019901954" TargetMode="External"/><Relationship Id="rId821" Type="http://schemas.openxmlformats.org/officeDocument/2006/relationships/hyperlink" Target="http://pbs.twimg.com/profile_images/1275091999650197506/2Gj5H-ZX_normal.jpg" TargetMode="External"/><Relationship Id="rId1037" Type="http://schemas.openxmlformats.org/officeDocument/2006/relationships/hyperlink" Target="http://pbs.twimg.com/profile_images/1280406133493116928/xrUGurRt_normal.jpg" TargetMode="External"/><Relationship Id="rId1244" Type="http://schemas.openxmlformats.org/officeDocument/2006/relationships/hyperlink" Target="http://twitter.com/937RhythmFm/statuses/1283407789688328192" TargetMode="External"/><Relationship Id="rId1451" Type="http://schemas.openxmlformats.org/officeDocument/2006/relationships/hyperlink" Target="http://pbs.twimg.com/profile_images/1232618130075275264/Tz5UWjKt_normal.jpg" TargetMode="External"/><Relationship Id="rId1896" Type="http://schemas.openxmlformats.org/officeDocument/2006/relationships/hyperlink" Target="http://twitter.com/elpoliticonews/statuses/1283400644255264770" TargetMode="External"/><Relationship Id="rId2502" Type="http://schemas.openxmlformats.org/officeDocument/2006/relationships/hyperlink" Target="http://twitter.com/VanPenner/statuses/1283393198732333056" TargetMode="External"/><Relationship Id="rId919" Type="http://schemas.openxmlformats.org/officeDocument/2006/relationships/hyperlink" Target="http://pbs.twimg.com/profile_images/1047332779254407169/Oq52wxAK_normal.jpg" TargetMode="External"/><Relationship Id="rId1104" Type="http://schemas.openxmlformats.org/officeDocument/2006/relationships/hyperlink" Target="http://twitter.com/BLMattersomuch/statuses/1283409162425294851" TargetMode="External"/><Relationship Id="rId1311" Type="http://schemas.openxmlformats.org/officeDocument/2006/relationships/hyperlink" Target="http://pbs.twimg.com/profile_images/1267522368433463301/IWcq5zZz_normal.jpg" TargetMode="External"/><Relationship Id="rId1549" Type="http://schemas.openxmlformats.org/officeDocument/2006/relationships/hyperlink" Target="http://pbs.twimg.com/profile_images/1026356344935333888/N3HLVXRz_normal.jpg" TargetMode="External"/><Relationship Id="rId1756" Type="http://schemas.openxmlformats.org/officeDocument/2006/relationships/hyperlink" Target="http://twitter.com/QF/statuses/1283402031978479619" TargetMode="External"/><Relationship Id="rId1963" Type="http://schemas.openxmlformats.org/officeDocument/2006/relationships/hyperlink" Target="http://pbs.twimg.com/profile_images/1281579962814930946/7hBlg9Pk_normal.jpg" TargetMode="External"/><Relationship Id="rId48" Type="http://schemas.openxmlformats.org/officeDocument/2006/relationships/hyperlink" Target="http://twitter.com/cbrownwolf/statuses/1283423494475153408" TargetMode="External"/><Relationship Id="rId1409" Type="http://schemas.openxmlformats.org/officeDocument/2006/relationships/hyperlink" Target="http://pbs.twimg.com/profile_images/1268175532484526080/kfBs9iBC_normal.jpg" TargetMode="External"/><Relationship Id="rId1616" Type="http://schemas.openxmlformats.org/officeDocument/2006/relationships/hyperlink" Target="http://twitter.com/DanielMDavidson/statuses/1283403804533116930" TargetMode="External"/><Relationship Id="rId1823" Type="http://schemas.openxmlformats.org/officeDocument/2006/relationships/hyperlink" Target="http://pbs.twimg.com/profile_images/1111983033131900929/MVeGWFr4_normal.png" TargetMode="External"/><Relationship Id="rId197" Type="http://schemas.openxmlformats.org/officeDocument/2006/relationships/hyperlink" Target="http://pbs.twimg.com/profile_images/430375026185883648/A4qB-fQe_normal.png" TargetMode="External"/><Relationship Id="rId2085" Type="http://schemas.openxmlformats.org/officeDocument/2006/relationships/hyperlink" Target="http://pbs.twimg.com/profile_images/2012096412/JagLogoT_12_15_2011_normal.png" TargetMode="External"/><Relationship Id="rId2292" Type="http://schemas.openxmlformats.org/officeDocument/2006/relationships/hyperlink" Target="http://twitter.com/GresSimJa/statuses/1283395792053522433" TargetMode="External"/><Relationship Id="rId264" Type="http://schemas.openxmlformats.org/officeDocument/2006/relationships/hyperlink" Target="http://twitter.com/MichaelHarr10/statuses/1283421097111826432" TargetMode="External"/><Relationship Id="rId471" Type="http://schemas.openxmlformats.org/officeDocument/2006/relationships/hyperlink" Target="http://pbs.twimg.com/profile_images/1182046580930732032/3eES6-le_normal.jpg" TargetMode="External"/><Relationship Id="rId2152" Type="http://schemas.openxmlformats.org/officeDocument/2006/relationships/hyperlink" Target="http://twitter.com/MeganMayhem3/statuses/1283397795060371457" TargetMode="External"/><Relationship Id="rId124" Type="http://schemas.openxmlformats.org/officeDocument/2006/relationships/hyperlink" Target="http://twitter.com/22DEMATIC22/statuses/1283422715274301441" TargetMode="External"/><Relationship Id="rId569" Type="http://schemas.openxmlformats.org/officeDocument/2006/relationships/hyperlink" Target="http://pbs.twimg.com/profile_images/1001364309388201984/iLY0_whP_normal.jpg" TargetMode="External"/><Relationship Id="rId776" Type="http://schemas.openxmlformats.org/officeDocument/2006/relationships/hyperlink" Target="http://twitter.com/BethJDean/statuses/1283414166188044288" TargetMode="External"/><Relationship Id="rId983" Type="http://schemas.openxmlformats.org/officeDocument/2006/relationships/hyperlink" Target="http://pbs.twimg.com/profile_images/1262954974209814534/LhhR4yp7_normal.jpg" TargetMode="External"/><Relationship Id="rId1199" Type="http://schemas.openxmlformats.org/officeDocument/2006/relationships/hyperlink" Target="http://pbs.twimg.com/profile_images/1093870127559393281/EbwK_dSb_normal.jpg" TargetMode="External"/><Relationship Id="rId2457" Type="http://schemas.openxmlformats.org/officeDocument/2006/relationships/hyperlink" Target="http://pbs.twimg.com/profile_images/875472123682095104/hZszvpfw_normal.jpg" TargetMode="External"/><Relationship Id="rId331" Type="http://schemas.openxmlformats.org/officeDocument/2006/relationships/hyperlink" Target="http://pbs.twimg.com/profile_images/378800000012968909/aafeba092000084b9bf520381722d4f3_normal.jpeg" TargetMode="External"/><Relationship Id="rId429" Type="http://schemas.openxmlformats.org/officeDocument/2006/relationships/hyperlink" Target="http://pbs.twimg.com/profile_images/960265877055856642/K1Z8WdaZ_normal.jpg" TargetMode="External"/><Relationship Id="rId636" Type="http://schemas.openxmlformats.org/officeDocument/2006/relationships/hyperlink" Target="http://twitter.com/underground_for/statuses/1283416014877855745" TargetMode="External"/><Relationship Id="rId1059" Type="http://schemas.openxmlformats.org/officeDocument/2006/relationships/hyperlink" Target="http://pbs.twimg.com/profile_images/1281253529483710469/OD8E1hOR_normal.jpg" TargetMode="External"/><Relationship Id="rId1266" Type="http://schemas.openxmlformats.org/officeDocument/2006/relationships/hyperlink" Target="http://twitter.com/jamielynwrites/statuses/1283407631437238272" TargetMode="External"/><Relationship Id="rId1473" Type="http://schemas.openxmlformats.org/officeDocument/2006/relationships/hyperlink" Target="http://pbs.twimg.com/profile_images/1277699117867847683/vbgi1W3z_normal.jpg" TargetMode="External"/><Relationship Id="rId2012" Type="http://schemas.openxmlformats.org/officeDocument/2006/relationships/hyperlink" Target="http://twitter.com/ibmichelle2u/statuses/1283399367530090497" TargetMode="External"/><Relationship Id="rId2317" Type="http://schemas.openxmlformats.org/officeDocument/2006/relationships/hyperlink" Target="http://pbs.twimg.com/profile_images/1190984169440055296/VKwyR8ER_normal.jpg" TargetMode="External"/><Relationship Id="rId843" Type="http://schemas.openxmlformats.org/officeDocument/2006/relationships/hyperlink" Target="http://pbs.twimg.com/profile_images/1230950683735724032/5l11gx7l_normal.jpg" TargetMode="External"/><Relationship Id="rId1126" Type="http://schemas.openxmlformats.org/officeDocument/2006/relationships/hyperlink" Target="http://twitter.com/luca_salati1/statuses/1283408902412013569" TargetMode="External"/><Relationship Id="rId1680" Type="http://schemas.openxmlformats.org/officeDocument/2006/relationships/hyperlink" Target="http://twitter.com/MsJadeOnline/statuses/1283403000816574467" TargetMode="External"/><Relationship Id="rId1778" Type="http://schemas.openxmlformats.org/officeDocument/2006/relationships/hyperlink" Target="http://twitter.com/DevonBloke/statuses/1283401734908411904" TargetMode="External"/><Relationship Id="rId1985" Type="http://schemas.openxmlformats.org/officeDocument/2006/relationships/hyperlink" Target="http://pbs.twimg.com/profile_images/1272476889995599874/VX_YoL6Y_normal.jpg" TargetMode="External"/><Relationship Id="rId2524" Type="http://schemas.openxmlformats.org/officeDocument/2006/relationships/hyperlink" Target="http://twitter.com/ceasar_gauis/statuses/1283393036530135040" TargetMode="External"/><Relationship Id="rId703" Type="http://schemas.openxmlformats.org/officeDocument/2006/relationships/hyperlink" Target="http://pbs.twimg.com/profile_images/1268157838683226112/KU3TtV7f_normal.jpg" TargetMode="External"/><Relationship Id="rId910" Type="http://schemas.openxmlformats.org/officeDocument/2006/relationships/hyperlink" Target="http://twitter.com/Ale_carl36/statuses/1283411856518975490" TargetMode="External"/><Relationship Id="rId1333" Type="http://schemas.openxmlformats.org/officeDocument/2006/relationships/hyperlink" Target="http://pbs.twimg.com/profile_images/1144651912484196354/0reaYdRv_normal.png" TargetMode="External"/><Relationship Id="rId1540" Type="http://schemas.openxmlformats.org/officeDocument/2006/relationships/hyperlink" Target="http://twitter.com/sherilucia/statuses/1283404622393225219" TargetMode="External"/><Relationship Id="rId1638" Type="http://schemas.openxmlformats.org/officeDocument/2006/relationships/hyperlink" Target="http://twitter.com/DanielMDavidson/statuses/1283403535380430850" TargetMode="External"/><Relationship Id="rId1400" Type="http://schemas.openxmlformats.org/officeDocument/2006/relationships/hyperlink" Target="http://twitter.com/Peanutd1972/statuses/1283406208024666113" TargetMode="External"/><Relationship Id="rId1845" Type="http://schemas.openxmlformats.org/officeDocument/2006/relationships/hyperlink" Target="http://pbs.twimg.com/profile_images/1149363862254313472/MvAkzE37_normal.jpg" TargetMode="External"/><Relationship Id="rId1705" Type="http://schemas.openxmlformats.org/officeDocument/2006/relationships/hyperlink" Target="http://pbs.twimg.com/profile_images/746479807563632640/rL3dwc_l_normal.jpg" TargetMode="External"/><Relationship Id="rId1912" Type="http://schemas.openxmlformats.org/officeDocument/2006/relationships/hyperlink" Target="http://twitter.com/1nicedudedc/statuses/1283400463703056387" TargetMode="External"/><Relationship Id="rId286" Type="http://schemas.openxmlformats.org/officeDocument/2006/relationships/hyperlink" Target="http://twitter.com/__chychy54/statuses/1283420739786485760" TargetMode="External"/><Relationship Id="rId493" Type="http://schemas.openxmlformats.org/officeDocument/2006/relationships/hyperlink" Target="http://pbs.twimg.com/profile_images/1283080725374402560/wfy-taTO_normal.jpg" TargetMode="External"/><Relationship Id="rId2174" Type="http://schemas.openxmlformats.org/officeDocument/2006/relationships/hyperlink" Target="http://twitter.com/RupertaMargate/statuses/1283397597323948039" TargetMode="External"/><Relationship Id="rId2381" Type="http://schemas.openxmlformats.org/officeDocument/2006/relationships/hyperlink" Target="http://pbs.twimg.com/profile_images/1155498727613902851/JlWw2u5y_normal.jpg" TargetMode="External"/><Relationship Id="rId146" Type="http://schemas.openxmlformats.org/officeDocument/2006/relationships/hyperlink" Target="http://twitter.com/RicSimmons101/statuses/1283422564262404096" TargetMode="External"/><Relationship Id="rId353" Type="http://schemas.openxmlformats.org/officeDocument/2006/relationships/hyperlink" Target="http://pbs.twimg.com/profile_images/673912946121158656/l8AGw55s_normal.png" TargetMode="External"/><Relationship Id="rId560" Type="http://schemas.openxmlformats.org/officeDocument/2006/relationships/hyperlink" Target="http://twitter.com/flowersineden/statuses/1283416753553444870" TargetMode="External"/><Relationship Id="rId798" Type="http://schemas.openxmlformats.org/officeDocument/2006/relationships/hyperlink" Target="http://twitter.com/AlexanderNet/statuses/1283413766949023744" TargetMode="External"/><Relationship Id="rId1190" Type="http://schemas.openxmlformats.org/officeDocument/2006/relationships/hyperlink" Target="http://twitter.com/lovenayaxoxo/statuses/1283408207222734848" TargetMode="External"/><Relationship Id="rId2034" Type="http://schemas.openxmlformats.org/officeDocument/2006/relationships/hyperlink" Target="http://twitter.com/RealSaleemJuma/statuses/1283399077024034816" TargetMode="External"/><Relationship Id="rId2241" Type="http://schemas.openxmlformats.org/officeDocument/2006/relationships/hyperlink" Target="http://pbs.twimg.com/profile_images/521798542885535744/-oFa4PJr_normal.jpeg" TargetMode="External"/><Relationship Id="rId2479" Type="http://schemas.openxmlformats.org/officeDocument/2006/relationships/hyperlink" Target="http://pbs.twimg.com/profile_images/1279818298130141190/AyuOw4Vs_normal.jpg" TargetMode="External"/><Relationship Id="rId213" Type="http://schemas.openxmlformats.org/officeDocument/2006/relationships/hyperlink" Target="http://pbs.twimg.com/profile_images/1276351927270416386/kh1rGnfq_normal.jpg" TargetMode="External"/><Relationship Id="rId420" Type="http://schemas.openxmlformats.org/officeDocument/2006/relationships/hyperlink" Target="http://twitter.com/Tattyan_03/statuses/1283418860968796160" TargetMode="External"/><Relationship Id="rId658" Type="http://schemas.openxmlformats.org/officeDocument/2006/relationships/hyperlink" Target="http://twitter.com/DaveyBoi73/statuses/1283415728411029510" TargetMode="External"/><Relationship Id="rId865" Type="http://schemas.openxmlformats.org/officeDocument/2006/relationships/hyperlink" Target="http://pbs.twimg.com/profile_images/1039220178222043136/bxpzkFeD_normal.jpg" TargetMode="External"/><Relationship Id="rId1050" Type="http://schemas.openxmlformats.org/officeDocument/2006/relationships/hyperlink" Target="http://twitter.com/SkreenRider/statuses/1283410169150402561" TargetMode="External"/><Relationship Id="rId1288" Type="http://schemas.openxmlformats.org/officeDocument/2006/relationships/hyperlink" Target="http://twitter.com/jamilsongbyrd/statuses/1283407411131420677" TargetMode="External"/><Relationship Id="rId1495" Type="http://schemas.openxmlformats.org/officeDocument/2006/relationships/hyperlink" Target="http://pbs.twimg.com/profile_images/1263475078513283077/1-Vo5Afv_normal.jpg" TargetMode="External"/><Relationship Id="rId2101" Type="http://schemas.openxmlformats.org/officeDocument/2006/relationships/hyperlink" Target="http://pbs.twimg.com/profile_images/1249456048668278786/imuCSV-j_normal.jpg" TargetMode="External"/><Relationship Id="rId2339" Type="http://schemas.openxmlformats.org/officeDocument/2006/relationships/hyperlink" Target="http://pbs.twimg.com/profile_images/1166683356186271746/PUWqoKH8_normal.jpg" TargetMode="External"/><Relationship Id="rId2546" Type="http://schemas.openxmlformats.org/officeDocument/2006/relationships/hyperlink" Target="http://twitter.com/HowAreYaNowPod/statuses/1283392641539829761" TargetMode="External"/><Relationship Id="rId518" Type="http://schemas.openxmlformats.org/officeDocument/2006/relationships/hyperlink" Target="http://twitter.com/ucinursing/statuses/1283417368362913794" TargetMode="External"/><Relationship Id="rId725" Type="http://schemas.openxmlformats.org/officeDocument/2006/relationships/hyperlink" Target="http://pbs.twimg.com/profile_images/920487092161007617/js4qNxEz_normal.jpg" TargetMode="External"/><Relationship Id="rId932" Type="http://schemas.openxmlformats.org/officeDocument/2006/relationships/hyperlink" Target="http://twitter.com/Kakai_to_baben/statuses/1283411663950151680" TargetMode="External"/><Relationship Id="rId1148" Type="http://schemas.openxmlformats.org/officeDocument/2006/relationships/hyperlink" Target="http://twitter.com/ceyliabck/statuses/1283408553491996672" TargetMode="External"/><Relationship Id="rId1355" Type="http://schemas.openxmlformats.org/officeDocument/2006/relationships/hyperlink" Target="http://pbs.twimg.com/profile_images/1255209563604869121/7uwJR2zT_normal.jpg" TargetMode="External"/><Relationship Id="rId1562" Type="http://schemas.openxmlformats.org/officeDocument/2006/relationships/hyperlink" Target="http://twitter.com/bimmer_jones/statuses/1283404395825307651" TargetMode="External"/><Relationship Id="rId2406" Type="http://schemas.openxmlformats.org/officeDocument/2006/relationships/hyperlink" Target="http://twitter.com/yieley/statuses/1283394448681062401" TargetMode="External"/><Relationship Id="rId1008" Type="http://schemas.openxmlformats.org/officeDocument/2006/relationships/hyperlink" Target="http://twitter.com/JohnGal83864828/statuses/1283410771725164544" TargetMode="External"/><Relationship Id="rId1215" Type="http://schemas.openxmlformats.org/officeDocument/2006/relationships/hyperlink" Target="http://pbs.twimg.com/profile_images/1239701028519510016/y1kip7_V_normal.jpg" TargetMode="External"/><Relationship Id="rId1422" Type="http://schemas.openxmlformats.org/officeDocument/2006/relationships/hyperlink" Target="http://twitter.com/Coin_Brawl/statuses/1283405905946480646" TargetMode="External"/><Relationship Id="rId1867" Type="http://schemas.openxmlformats.org/officeDocument/2006/relationships/hyperlink" Target="http://pbs.twimg.com/profile_images/704632482835144708/0uzt4bL1_normal.jpg" TargetMode="External"/><Relationship Id="rId61" Type="http://schemas.openxmlformats.org/officeDocument/2006/relationships/hyperlink" Target="http://pbs.twimg.com/profile_images/1271314976045625345/9gIM-YgA_normal.jpg" TargetMode="External"/><Relationship Id="rId1727" Type="http://schemas.openxmlformats.org/officeDocument/2006/relationships/hyperlink" Target="http://pbs.twimg.com/profile_images/1105151341415010310/iUepZwtF_normal.jpg" TargetMode="External"/><Relationship Id="rId1934" Type="http://schemas.openxmlformats.org/officeDocument/2006/relationships/hyperlink" Target="http://twitter.com/lucymadge/statuses/1283400204742471680" TargetMode="External"/><Relationship Id="rId19" Type="http://schemas.openxmlformats.org/officeDocument/2006/relationships/hyperlink" Target="http://pbs.twimg.com/profile_images/759852205969072128/WNS6Fgie_normal.jpg" TargetMode="External"/><Relationship Id="rId2196" Type="http://schemas.openxmlformats.org/officeDocument/2006/relationships/hyperlink" Target="http://twitter.com/thames_pilgrim/statuses/1283397290032541698" TargetMode="External"/><Relationship Id="rId168" Type="http://schemas.openxmlformats.org/officeDocument/2006/relationships/hyperlink" Target="http://twitter.com/Williams9Dj/statuses/1283422277321854977" TargetMode="External"/><Relationship Id="rId375" Type="http://schemas.openxmlformats.org/officeDocument/2006/relationships/hyperlink" Target="http://pbs.twimg.com/profile_images/419145060504969217/H5naRPsw_normal.jpeg" TargetMode="External"/><Relationship Id="rId582" Type="http://schemas.openxmlformats.org/officeDocument/2006/relationships/hyperlink" Target="http://twitter.com/NamasteThelion/statuses/1283416504285966336" TargetMode="External"/><Relationship Id="rId2056" Type="http://schemas.openxmlformats.org/officeDocument/2006/relationships/hyperlink" Target="http://twitter.com/Frances30461468/statuses/1283398816297881601" TargetMode="External"/><Relationship Id="rId2263" Type="http://schemas.openxmlformats.org/officeDocument/2006/relationships/hyperlink" Target="http://pbs.twimg.com/profile_images/1273637583298453505/c96UPuFi_normal.jpg" TargetMode="External"/><Relationship Id="rId2470" Type="http://schemas.openxmlformats.org/officeDocument/2006/relationships/hyperlink" Target="http://twitter.com/CodeToad2/statuses/1283393644381130752" TargetMode="External"/><Relationship Id="rId3" Type="http://schemas.openxmlformats.org/officeDocument/2006/relationships/hyperlink" Target="http://pbs.twimg.com/profile_images/46198002/blackpressradio_logo_normal.gif" TargetMode="External"/><Relationship Id="rId235" Type="http://schemas.openxmlformats.org/officeDocument/2006/relationships/hyperlink" Target="http://pbs.twimg.com/profile_images/1278216485148790784/i2Tn9bRY_normal.jpg" TargetMode="External"/><Relationship Id="rId442" Type="http://schemas.openxmlformats.org/officeDocument/2006/relationships/hyperlink" Target="http://twitter.com/JusPlainTalk101/statuses/1283418365130706945" TargetMode="External"/><Relationship Id="rId887" Type="http://schemas.openxmlformats.org/officeDocument/2006/relationships/hyperlink" Target="http://pbs.twimg.com/profile_images/1267522368433463301/IWcq5zZz_normal.jpg" TargetMode="External"/><Relationship Id="rId1072" Type="http://schemas.openxmlformats.org/officeDocument/2006/relationships/hyperlink" Target="http://twitter.com/marco_buli/statuses/1283409814505304064" TargetMode="External"/><Relationship Id="rId2123" Type="http://schemas.openxmlformats.org/officeDocument/2006/relationships/hyperlink" Target="http://pbs.twimg.com/profile_images/1142426513616203778/6lSHNsCq_normal.png" TargetMode="External"/><Relationship Id="rId2330" Type="http://schemas.openxmlformats.org/officeDocument/2006/relationships/hyperlink" Target="http://twitter.com/judithricketts/statuses/1283395379309019136" TargetMode="External"/><Relationship Id="rId2568" Type="http://schemas.openxmlformats.org/officeDocument/2006/relationships/hyperlink" Target="http://twitter.com/Surgeon1General/statuses/1283392373482037250" TargetMode="External"/><Relationship Id="rId302" Type="http://schemas.openxmlformats.org/officeDocument/2006/relationships/hyperlink" Target="http://twitter.com/swede1956/statuses/1283420504372719616" TargetMode="External"/><Relationship Id="rId747" Type="http://schemas.openxmlformats.org/officeDocument/2006/relationships/hyperlink" Target="http://pbs.twimg.com/profile_images/1267966553255022597/GNKNXzuY_normal.jpg" TargetMode="External"/><Relationship Id="rId954" Type="http://schemas.openxmlformats.org/officeDocument/2006/relationships/hyperlink" Target="http://twitter.com/AgeCoalition/statuses/1283411485281136640" TargetMode="External"/><Relationship Id="rId1377" Type="http://schemas.openxmlformats.org/officeDocument/2006/relationships/hyperlink" Target="http://abs.twimg.com/sticky/default_profile_images/default_profile_normal.png" TargetMode="External"/><Relationship Id="rId1584" Type="http://schemas.openxmlformats.org/officeDocument/2006/relationships/hyperlink" Target="http://twitter.com/ErlstenSt/statuses/1283404083253129216" TargetMode="External"/><Relationship Id="rId1791" Type="http://schemas.openxmlformats.org/officeDocument/2006/relationships/hyperlink" Target="http://pbs.twimg.com/profile_images/1281630795657097216/xDZtSFJR_normal.jpg" TargetMode="External"/><Relationship Id="rId2428" Type="http://schemas.openxmlformats.org/officeDocument/2006/relationships/hyperlink" Target="http://twitter.com/Rsclinz/statuses/1283394207542054912" TargetMode="External"/><Relationship Id="rId83" Type="http://schemas.openxmlformats.org/officeDocument/2006/relationships/hyperlink" Target="http://pbs.twimg.com/profile_images/1261903373181374464/zGQoNYxq_normal.png" TargetMode="External"/><Relationship Id="rId607" Type="http://schemas.openxmlformats.org/officeDocument/2006/relationships/hyperlink" Target="http://pbs.twimg.com/profile_images/1282757613722230785/gZ-0QvQa_normal.jpg" TargetMode="External"/><Relationship Id="rId814" Type="http://schemas.openxmlformats.org/officeDocument/2006/relationships/hyperlink" Target="http://twitter.com/Yet_here_I_am/statuses/1283413633473617920" TargetMode="External"/><Relationship Id="rId1237" Type="http://schemas.openxmlformats.org/officeDocument/2006/relationships/hyperlink" Target="http://pbs.twimg.com/profile_images/846974764862312448/94GmEfR0_normal.jpg" TargetMode="External"/><Relationship Id="rId1444" Type="http://schemas.openxmlformats.org/officeDocument/2006/relationships/hyperlink" Target="http://twitter.com/Hugo_Lz/statuses/1283405638761099264" TargetMode="External"/><Relationship Id="rId1651" Type="http://schemas.openxmlformats.org/officeDocument/2006/relationships/hyperlink" Target="http://pbs.twimg.com/profile_images/1281957918242484225/xMXDqR8Q_normal.jpg" TargetMode="External"/><Relationship Id="rId1889" Type="http://schemas.openxmlformats.org/officeDocument/2006/relationships/hyperlink" Target="http://pbs.twimg.com/profile_images/1283400914934484992/ENBOEIx6_normal.jpg" TargetMode="External"/><Relationship Id="rId1304" Type="http://schemas.openxmlformats.org/officeDocument/2006/relationships/hyperlink" Target="http://twitter.com/SeanMcD59509495/statuses/1283407235645943815" TargetMode="External"/><Relationship Id="rId1511" Type="http://schemas.openxmlformats.org/officeDocument/2006/relationships/hyperlink" Target="http://pbs.twimg.com/profile_images/831216224264605696/tcGJMAQO_normal.jpg" TargetMode="External"/><Relationship Id="rId1749" Type="http://schemas.openxmlformats.org/officeDocument/2006/relationships/hyperlink" Target="http://pbs.twimg.com/profile_images/1271263921131962370/8hFdH6SW_normal.jpg" TargetMode="External"/><Relationship Id="rId1956" Type="http://schemas.openxmlformats.org/officeDocument/2006/relationships/hyperlink" Target="http://twitter.com/SmudgeStan/statuses/1283399953331544064" TargetMode="External"/><Relationship Id="rId1609" Type="http://schemas.openxmlformats.org/officeDocument/2006/relationships/hyperlink" Target="http://pbs.twimg.com/profile_images/1280212980228112384/dCyjStZ3_normal.jpg" TargetMode="External"/><Relationship Id="rId1816" Type="http://schemas.openxmlformats.org/officeDocument/2006/relationships/hyperlink" Target="http://twitter.com/BrofskyJosef/statuses/1283401398592442370" TargetMode="External"/><Relationship Id="rId10" Type="http://schemas.openxmlformats.org/officeDocument/2006/relationships/hyperlink" Target="http://twitter.com/Erik69833539/statuses/1283423771249070083" TargetMode="External"/><Relationship Id="rId397" Type="http://schemas.openxmlformats.org/officeDocument/2006/relationships/hyperlink" Target="http://pbs.twimg.com/profile_images/1248213858482655232/9x6WcdGb_normal.jpg" TargetMode="External"/><Relationship Id="rId2078" Type="http://schemas.openxmlformats.org/officeDocument/2006/relationships/hyperlink" Target="http://twitter.com/Born_2_Winn/statuses/1283398655328870401" TargetMode="External"/><Relationship Id="rId2285" Type="http://schemas.openxmlformats.org/officeDocument/2006/relationships/hyperlink" Target="http://pbs.twimg.com/profile_images/1149215738/ManInWater_normal.jpg" TargetMode="External"/><Relationship Id="rId2492" Type="http://schemas.openxmlformats.org/officeDocument/2006/relationships/hyperlink" Target="http://twitter.com/PatCottam/statuses/1283393360502435840" TargetMode="External"/><Relationship Id="rId257" Type="http://schemas.openxmlformats.org/officeDocument/2006/relationships/hyperlink" Target="http://pbs.twimg.com/profile_images/1104961344258883584/1hP3J8Mq_normal.jpg" TargetMode="External"/><Relationship Id="rId464" Type="http://schemas.openxmlformats.org/officeDocument/2006/relationships/hyperlink" Target="http://twitter.com/Jan_Ginjaar/statuses/1283418146884530176" TargetMode="External"/><Relationship Id="rId1094" Type="http://schemas.openxmlformats.org/officeDocument/2006/relationships/hyperlink" Target="http://twitter.com/kristysf/statuses/1283409209967521797" TargetMode="External"/><Relationship Id="rId2145" Type="http://schemas.openxmlformats.org/officeDocument/2006/relationships/hyperlink" Target="http://pbs.twimg.com/profile_images/1279079953385095169/i68CA_Ce_normal.jpg" TargetMode="External"/><Relationship Id="rId117" Type="http://schemas.openxmlformats.org/officeDocument/2006/relationships/hyperlink" Target="http://pbs.twimg.com/profile_images/1142961919940280320/mpdm1_D-_normal.png" TargetMode="External"/><Relationship Id="rId671" Type="http://schemas.openxmlformats.org/officeDocument/2006/relationships/hyperlink" Target="http://pbs.twimg.com/profile_images/1266543183481262082/Am4TcDjP_normal.jpg" TargetMode="External"/><Relationship Id="rId769" Type="http://schemas.openxmlformats.org/officeDocument/2006/relationships/hyperlink" Target="http://pbs.twimg.com/profile_images/416274064911511552/VGcCk_Qt_normal.jpeg" TargetMode="External"/><Relationship Id="rId976" Type="http://schemas.openxmlformats.org/officeDocument/2006/relationships/hyperlink" Target="http://twitter.com/fine_acts/statuses/1283411147471945729" TargetMode="External"/><Relationship Id="rId1399" Type="http://schemas.openxmlformats.org/officeDocument/2006/relationships/hyperlink" Target="http://pbs.twimg.com/profile_images/1156686454543867904/QaxP3yqz_normal.jpg" TargetMode="External"/><Relationship Id="rId2352" Type="http://schemas.openxmlformats.org/officeDocument/2006/relationships/hyperlink" Target="http://twitter.com/SaikiTakao/statuses/1283395219824627720" TargetMode="External"/><Relationship Id="rId324" Type="http://schemas.openxmlformats.org/officeDocument/2006/relationships/hyperlink" Target="http://twitter.com/KassandraTroy/statuses/1283420259937026049" TargetMode="External"/><Relationship Id="rId531" Type="http://schemas.openxmlformats.org/officeDocument/2006/relationships/hyperlink" Target="http://pbs.twimg.com/profile_images/1281279801974763520/jOk6UHp6_normal.jpg" TargetMode="External"/><Relationship Id="rId629" Type="http://schemas.openxmlformats.org/officeDocument/2006/relationships/hyperlink" Target="http://pbs.twimg.com/profile_images/1282673296354562048/W87yxCWT_normal.jpg" TargetMode="External"/><Relationship Id="rId1161" Type="http://schemas.openxmlformats.org/officeDocument/2006/relationships/hyperlink" Target="http://pbs.twimg.com/profile_images/907793909526421505/0qgz3Wpi_normal.jpg" TargetMode="External"/><Relationship Id="rId1259" Type="http://schemas.openxmlformats.org/officeDocument/2006/relationships/hyperlink" Target="http://pbs.twimg.com/profile_images/1118258871997353986/JxNU9Ou-_normal.jpg" TargetMode="External"/><Relationship Id="rId1466" Type="http://schemas.openxmlformats.org/officeDocument/2006/relationships/hyperlink" Target="http://twitter.com/SmoothDeep/statuses/1283405422372827136" TargetMode="External"/><Relationship Id="rId2005" Type="http://schemas.openxmlformats.org/officeDocument/2006/relationships/hyperlink" Target="http://pbs.twimg.com/profile_images/866046230694051840/7o5q1lAE_normal.jpg" TargetMode="External"/><Relationship Id="rId2212" Type="http://schemas.openxmlformats.org/officeDocument/2006/relationships/hyperlink" Target="http://twitter.com/Blackcreatives5/statuses/1283396927766302721" TargetMode="External"/><Relationship Id="rId836" Type="http://schemas.openxmlformats.org/officeDocument/2006/relationships/hyperlink" Target="http://twitter.com/PlebWithNotions/statuses/1283413130102611971" TargetMode="External"/><Relationship Id="rId1021" Type="http://schemas.openxmlformats.org/officeDocument/2006/relationships/hyperlink" Target="http://pbs.twimg.com/profile_images/1274142056517165057/Vta23Hbn_normal.jpg" TargetMode="External"/><Relationship Id="rId1119" Type="http://schemas.openxmlformats.org/officeDocument/2006/relationships/hyperlink" Target="http://pbs.twimg.com/profile_images/1867691140/F__6__normal.JPG" TargetMode="External"/><Relationship Id="rId1673" Type="http://schemas.openxmlformats.org/officeDocument/2006/relationships/hyperlink" Target="http://pbs.twimg.com/profile_images/1141757721936633856/A3IOSPA-_normal.png" TargetMode="External"/><Relationship Id="rId1880" Type="http://schemas.openxmlformats.org/officeDocument/2006/relationships/hyperlink" Target="http://twitter.com/QF/statuses/1283400858063892482" TargetMode="External"/><Relationship Id="rId1978" Type="http://schemas.openxmlformats.org/officeDocument/2006/relationships/hyperlink" Target="http://twitter.com/KJVBaptist193/statuses/1283399806182805506" TargetMode="External"/><Relationship Id="rId2517" Type="http://schemas.openxmlformats.org/officeDocument/2006/relationships/hyperlink" Target="http://pbs.twimg.com/profile_images/1091108048481988608/buvJL1z__normal.jpg" TargetMode="External"/><Relationship Id="rId903" Type="http://schemas.openxmlformats.org/officeDocument/2006/relationships/hyperlink" Target="http://pbs.twimg.com/profile_images/1255114120745160704/T4s4_ZeX_normal.jpg" TargetMode="External"/><Relationship Id="rId1326" Type="http://schemas.openxmlformats.org/officeDocument/2006/relationships/hyperlink" Target="http://twitter.com/JineshGheeya/statuses/1283406973262848002" TargetMode="External"/><Relationship Id="rId1533" Type="http://schemas.openxmlformats.org/officeDocument/2006/relationships/hyperlink" Target="http://pbs.twimg.com/profile_images/1229184779683278855/G0Zu9V6n_normal.jpg" TargetMode="External"/><Relationship Id="rId1740" Type="http://schemas.openxmlformats.org/officeDocument/2006/relationships/hyperlink" Target="http://twitter.com/designsbystreet/statuses/1283402225667190784" TargetMode="External"/><Relationship Id="rId32" Type="http://schemas.openxmlformats.org/officeDocument/2006/relationships/hyperlink" Target="http://twitter.com/matthewhayden/statuses/1283423529455648775" TargetMode="External"/><Relationship Id="rId1600" Type="http://schemas.openxmlformats.org/officeDocument/2006/relationships/hyperlink" Target="http://twitter.com/MissDyniaethau/statuses/1283403910020059137" TargetMode="External"/><Relationship Id="rId1838" Type="http://schemas.openxmlformats.org/officeDocument/2006/relationships/hyperlink" Target="http://twitter.com/MollyMasonGould/statuses/1283401209047470087" TargetMode="External"/><Relationship Id="rId181" Type="http://schemas.openxmlformats.org/officeDocument/2006/relationships/hyperlink" Target="http://pbs.twimg.com/profile_images/1094053279863111680/U47ymLvj_normal.jpg" TargetMode="External"/><Relationship Id="rId1905" Type="http://schemas.openxmlformats.org/officeDocument/2006/relationships/hyperlink" Target="http://pbs.twimg.com/profile_images/899754212073943041/OtQvx1Lh_normal.jpg" TargetMode="External"/><Relationship Id="rId279" Type="http://schemas.openxmlformats.org/officeDocument/2006/relationships/hyperlink" Target="http://pbs.twimg.com/profile_images/1279564538732404736/qBAHOSC7_normal.jpg" TargetMode="External"/><Relationship Id="rId486" Type="http://schemas.openxmlformats.org/officeDocument/2006/relationships/hyperlink" Target="http://twitter.com/DMode_101/statuses/1283417899064012803" TargetMode="External"/><Relationship Id="rId693" Type="http://schemas.openxmlformats.org/officeDocument/2006/relationships/hyperlink" Target="http://pbs.twimg.com/profile_images/1260889846953975809/OoodhNiy_normal.jpg" TargetMode="External"/><Relationship Id="rId2167" Type="http://schemas.openxmlformats.org/officeDocument/2006/relationships/hyperlink" Target="http://abs.twimg.com/sticky/default_profile_images/default_profile_normal.png" TargetMode="External"/><Relationship Id="rId2374" Type="http://schemas.openxmlformats.org/officeDocument/2006/relationships/hyperlink" Target="http://twitter.com/BertPluymen/statuses/1283394942811942912" TargetMode="External"/><Relationship Id="rId139" Type="http://schemas.openxmlformats.org/officeDocument/2006/relationships/hyperlink" Target="http://pbs.twimg.com/profile_images/1258132382713970689/wAQKI-Fp_normal.jpg" TargetMode="External"/><Relationship Id="rId346" Type="http://schemas.openxmlformats.org/officeDocument/2006/relationships/hyperlink" Target="http://twitter.com/Somalis4Trump/statuses/1283419922639532032" TargetMode="External"/><Relationship Id="rId553" Type="http://schemas.openxmlformats.org/officeDocument/2006/relationships/hyperlink" Target="http://pbs.twimg.com/profile_images/1193662408973324289/KoIGD-1h_normal.jpg" TargetMode="External"/><Relationship Id="rId760" Type="http://schemas.openxmlformats.org/officeDocument/2006/relationships/hyperlink" Target="http://twitter.com/marmitemarmz/statuses/1283414410829205504" TargetMode="External"/><Relationship Id="rId998" Type="http://schemas.openxmlformats.org/officeDocument/2006/relationships/hyperlink" Target="http://twitter.com/SPORTSboyQ/statuses/1283410819955544065" TargetMode="External"/><Relationship Id="rId1183" Type="http://schemas.openxmlformats.org/officeDocument/2006/relationships/hyperlink" Target="http://pbs.twimg.com/profile_images/1226065132893151233/5XU61fXO_normal.jpg" TargetMode="External"/><Relationship Id="rId1390" Type="http://schemas.openxmlformats.org/officeDocument/2006/relationships/hyperlink" Target="http://twitter.com/Guardianangelos/statuses/1283406292279627778" TargetMode="External"/><Relationship Id="rId2027" Type="http://schemas.openxmlformats.org/officeDocument/2006/relationships/hyperlink" Target="http://pbs.twimg.com/profile_images/1270993583743602689/T4eZV64z_normal.jpg" TargetMode="External"/><Relationship Id="rId2234" Type="http://schemas.openxmlformats.org/officeDocument/2006/relationships/hyperlink" Target="http://twitter.com/dbb1958/statuses/1283396639558905856" TargetMode="External"/><Relationship Id="rId2441" Type="http://schemas.openxmlformats.org/officeDocument/2006/relationships/hyperlink" Target="http://pbs.twimg.com/profile_images/1235434996980224001/vnPLpaec_normal.jpg" TargetMode="External"/><Relationship Id="rId206" Type="http://schemas.openxmlformats.org/officeDocument/2006/relationships/hyperlink" Target="http://twitter.com/HovsMyUncleTho/statuses/1283421866204565505" TargetMode="External"/><Relationship Id="rId413" Type="http://schemas.openxmlformats.org/officeDocument/2006/relationships/hyperlink" Target="http://pbs.twimg.com/profile_images/1273246847952392192/_crY-YKT_normal.jpg" TargetMode="External"/><Relationship Id="rId858" Type="http://schemas.openxmlformats.org/officeDocument/2006/relationships/hyperlink" Target="http://twitter.com/Thetruth507/statuses/1283412653868810240" TargetMode="External"/><Relationship Id="rId1043" Type="http://schemas.openxmlformats.org/officeDocument/2006/relationships/hyperlink" Target="http://pbs.twimg.com/profile_images/1267866360618471425/-qVyJXiz_normal.jpg" TargetMode="External"/><Relationship Id="rId1488" Type="http://schemas.openxmlformats.org/officeDocument/2006/relationships/hyperlink" Target="http://twitter.com/CandidCanOpener/statuses/1283405166046326786" TargetMode="External"/><Relationship Id="rId1695" Type="http://schemas.openxmlformats.org/officeDocument/2006/relationships/hyperlink" Target="http://pbs.twimg.com/profile_images/1135591126356897792/Pv5jqaaC_normal.jpg" TargetMode="External"/><Relationship Id="rId2539" Type="http://schemas.openxmlformats.org/officeDocument/2006/relationships/hyperlink" Target="http://pbs.twimg.com/profile_images/1283376696339640321/i2GwZ7Fq_normal.jpg" TargetMode="External"/><Relationship Id="rId620" Type="http://schemas.openxmlformats.org/officeDocument/2006/relationships/hyperlink" Target="http://twitter.com/TunitupRadio/statuses/1283416149523398661" TargetMode="External"/><Relationship Id="rId718" Type="http://schemas.openxmlformats.org/officeDocument/2006/relationships/hyperlink" Target="http://twitter.com/emceebeere/statuses/1283414922450305025" TargetMode="External"/><Relationship Id="rId925" Type="http://schemas.openxmlformats.org/officeDocument/2006/relationships/hyperlink" Target="http://pbs.twimg.com/profile_images/1077862225388425376/waWbMd1g_normal.jpg" TargetMode="External"/><Relationship Id="rId1250" Type="http://schemas.openxmlformats.org/officeDocument/2006/relationships/hyperlink" Target="http://twitter.com/BobbyCampo/statuses/1283407744201105408" TargetMode="External"/><Relationship Id="rId1348" Type="http://schemas.openxmlformats.org/officeDocument/2006/relationships/hyperlink" Target="http://twitter.com/JBoningtonJag/statuses/1283406652444680192" TargetMode="External"/><Relationship Id="rId1555" Type="http://schemas.openxmlformats.org/officeDocument/2006/relationships/hyperlink" Target="http://pbs.twimg.com/profile_images/1053108081398288385/wToQloB1_normal.jpg" TargetMode="External"/><Relationship Id="rId1762" Type="http://schemas.openxmlformats.org/officeDocument/2006/relationships/hyperlink" Target="http://twitter.com/Kokane84834048/statuses/1283401997325160451" TargetMode="External"/><Relationship Id="rId2301" Type="http://schemas.openxmlformats.org/officeDocument/2006/relationships/hyperlink" Target="http://pbs.twimg.com/profile_images/1047308870664765440/x6gNrq3U_normal.jpg" TargetMode="External"/><Relationship Id="rId1110" Type="http://schemas.openxmlformats.org/officeDocument/2006/relationships/hyperlink" Target="http://twitter.com/IH8MSM/statuses/1283409118351548419" TargetMode="External"/><Relationship Id="rId1208" Type="http://schemas.openxmlformats.org/officeDocument/2006/relationships/hyperlink" Target="http://twitter.com/StevenLNichols2/statuses/1283408038137925632" TargetMode="External"/><Relationship Id="rId1415" Type="http://schemas.openxmlformats.org/officeDocument/2006/relationships/hyperlink" Target="http://pbs.twimg.com/profile_images/1245479488948969472/dZJ7_dm5_normal.jpg" TargetMode="External"/><Relationship Id="rId54" Type="http://schemas.openxmlformats.org/officeDocument/2006/relationships/hyperlink" Target="http://twitter.com/darkvdred/statuses/1283423457426976770" TargetMode="External"/><Relationship Id="rId1622" Type="http://schemas.openxmlformats.org/officeDocument/2006/relationships/hyperlink" Target="http://twitter.com/kleemaier/statuses/1283403746895171589" TargetMode="External"/><Relationship Id="rId1927" Type="http://schemas.openxmlformats.org/officeDocument/2006/relationships/hyperlink" Target="http://pbs.twimg.com/profile_images/1186058339819634690/23atV-BW_normal.jpg" TargetMode="External"/><Relationship Id="rId2091" Type="http://schemas.openxmlformats.org/officeDocument/2006/relationships/hyperlink" Target="http://pbs.twimg.com/profile_images/1280507877296308224/FFzsREwu_normal.jpg" TargetMode="External"/><Relationship Id="rId2189" Type="http://schemas.openxmlformats.org/officeDocument/2006/relationships/hyperlink" Target="http://pbs.twimg.com/profile_images/1259284616550264832/SfSTkSk6_normal.jpg" TargetMode="External"/><Relationship Id="rId270" Type="http://schemas.openxmlformats.org/officeDocument/2006/relationships/hyperlink" Target="http://twitter.com/XCrush47/statuses/1283421021698093056" TargetMode="External"/><Relationship Id="rId2396" Type="http://schemas.openxmlformats.org/officeDocument/2006/relationships/hyperlink" Target="http://twitter.com/monkey_viral/statuses/1283394570584305664" TargetMode="External"/><Relationship Id="rId130" Type="http://schemas.openxmlformats.org/officeDocument/2006/relationships/hyperlink" Target="http://twitter.com/capitolgrease/statuses/1283422705149190147" TargetMode="External"/><Relationship Id="rId368" Type="http://schemas.openxmlformats.org/officeDocument/2006/relationships/hyperlink" Target="http://twitter.com/EmpireFightingC/statuses/1283419470271320065" TargetMode="External"/><Relationship Id="rId575" Type="http://schemas.openxmlformats.org/officeDocument/2006/relationships/hyperlink" Target="http://pbs.twimg.com/profile_images/934884172983947271/Ao6z8cuc_normal.jpg" TargetMode="External"/><Relationship Id="rId782" Type="http://schemas.openxmlformats.org/officeDocument/2006/relationships/hyperlink" Target="http://twitter.com/jtraik/statuses/1283414102077997057" TargetMode="External"/><Relationship Id="rId2049" Type="http://schemas.openxmlformats.org/officeDocument/2006/relationships/hyperlink" Target="http://pbs.twimg.com/profile_images/1279030398316621824/CzAP8Oqb_normal.jpg" TargetMode="External"/><Relationship Id="rId2256" Type="http://schemas.openxmlformats.org/officeDocument/2006/relationships/hyperlink" Target="http://twitter.com/GreyOwl3/statuses/1283396192504696832" TargetMode="External"/><Relationship Id="rId2463" Type="http://schemas.openxmlformats.org/officeDocument/2006/relationships/hyperlink" Target="http://pbs.twimg.com/profile_images/1241462289313804288/cf_yk_PY_normal.jpg" TargetMode="External"/><Relationship Id="rId228" Type="http://schemas.openxmlformats.org/officeDocument/2006/relationships/hyperlink" Target="http://twitter.com/kaleighafaye/statuses/1283421572439605250" TargetMode="External"/><Relationship Id="rId435" Type="http://schemas.openxmlformats.org/officeDocument/2006/relationships/hyperlink" Target="http://pbs.twimg.com/profile_images/972695836558872576/UxAcu_xw_normal.jpg" TargetMode="External"/><Relationship Id="rId642" Type="http://schemas.openxmlformats.org/officeDocument/2006/relationships/hyperlink" Target="http://twitter.com/MilanRoyale/statuses/1283415934737276933" TargetMode="External"/><Relationship Id="rId1065" Type="http://schemas.openxmlformats.org/officeDocument/2006/relationships/hyperlink" Target="http://pbs.twimg.com/profile_images/1152301477081354240/qspxyobY_normal.jpg" TargetMode="External"/><Relationship Id="rId1272" Type="http://schemas.openxmlformats.org/officeDocument/2006/relationships/hyperlink" Target="http://twitter.com/BeckiSaltzman/statuses/1283407621202956289" TargetMode="External"/><Relationship Id="rId2116" Type="http://schemas.openxmlformats.org/officeDocument/2006/relationships/hyperlink" Target="http://twitter.com/Flyman1955/statuses/1283398273110290440" TargetMode="External"/><Relationship Id="rId2323" Type="http://schemas.openxmlformats.org/officeDocument/2006/relationships/hyperlink" Target="http://pbs.twimg.com/profile_images/1260415408638746625/3h2MIUVx_normal.jpg" TargetMode="External"/><Relationship Id="rId2530" Type="http://schemas.openxmlformats.org/officeDocument/2006/relationships/hyperlink" Target="http://twitter.com/GawkingCroc/statuses/1283392775006883840" TargetMode="External"/><Relationship Id="rId502" Type="http://schemas.openxmlformats.org/officeDocument/2006/relationships/hyperlink" Target="http://twitter.com/MsRedHot61/statuses/1283417656369065984" TargetMode="External"/><Relationship Id="rId947" Type="http://schemas.openxmlformats.org/officeDocument/2006/relationships/hyperlink" Target="http://pbs.twimg.com/profile_images/1234254614662438913/XCGUEURA_normal.jpg" TargetMode="External"/><Relationship Id="rId1132" Type="http://schemas.openxmlformats.org/officeDocument/2006/relationships/hyperlink" Target="http://twitter.com/TreyVeale/statuses/1283408870761730048" TargetMode="External"/><Relationship Id="rId1577" Type="http://schemas.openxmlformats.org/officeDocument/2006/relationships/hyperlink" Target="http://pbs.twimg.com/profile_images/1281664451800977416/NdG37KXb_normal.jpg" TargetMode="External"/><Relationship Id="rId1784" Type="http://schemas.openxmlformats.org/officeDocument/2006/relationships/hyperlink" Target="http://twitter.com/SeanMcD59509495/statuses/1283401691472302080" TargetMode="External"/><Relationship Id="rId1991" Type="http://schemas.openxmlformats.org/officeDocument/2006/relationships/hyperlink" Target="http://pbs.twimg.com/profile_images/911752999952715776/HiFX-ERe_normal.jpg" TargetMode="External"/><Relationship Id="rId76" Type="http://schemas.openxmlformats.org/officeDocument/2006/relationships/hyperlink" Target="http://twitter.com/17Q45/statuses/1283423236441530370" TargetMode="External"/><Relationship Id="rId807" Type="http://schemas.openxmlformats.org/officeDocument/2006/relationships/hyperlink" Target="http://pbs.twimg.com/profile_images/1271665843315765248/QSwu4CLD_normal.jpg" TargetMode="External"/><Relationship Id="rId1437" Type="http://schemas.openxmlformats.org/officeDocument/2006/relationships/hyperlink" Target="http://pbs.twimg.com/profile_images/847130025228947458/4ypdTkuI_normal.jpg" TargetMode="External"/><Relationship Id="rId1644" Type="http://schemas.openxmlformats.org/officeDocument/2006/relationships/hyperlink" Target="http://twitter.com/Eguma7/statuses/1283403436596264961" TargetMode="External"/><Relationship Id="rId1851" Type="http://schemas.openxmlformats.org/officeDocument/2006/relationships/hyperlink" Target="http://pbs.twimg.com/profile_images/1275290645079392256/wDphg_lu_normal.jpg" TargetMode="External"/><Relationship Id="rId1504" Type="http://schemas.openxmlformats.org/officeDocument/2006/relationships/hyperlink" Target="http://twitter.com/PIRUBLOODMOB151/statuses/1283405035070685187" TargetMode="External"/><Relationship Id="rId1711" Type="http://schemas.openxmlformats.org/officeDocument/2006/relationships/hyperlink" Target="http://pbs.twimg.com/profile_images/1261408715489587201/ESDSJMzQ_normal.jpg" TargetMode="External"/><Relationship Id="rId1949" Type="http://schemas.openxmlformats.org/officeDocument/2006/relationships/hyperlink" Target="http://pbs.twimg.com/profile_images/1190393882623787008/0y-o7okb_normal.jpg" TargetMode="External"/><Relationship Id="rId292" Type="http://schemas.openxmlformats.org/officeDocument/2006/relationships/hyperlink" Target="http://twitter.com/laineeSCHWA/statuses/1283420651374641152" TargetMode="External"/><Relationship Id="rId1809" Type="http://schemas.openxmlformats.org/officeDocument/2006/relationships/hyperlink" Target="http://pbs.twimg.com/profile_images/1279364924490252290/KhDjI62a_normal.jpg" TargetMode="External"/><Relationship Id="rId597" Type="http://schemas.openxmlformats.org/officeDocument/2006/relationships/hyperlink" Target="http://pbs.twimg.com/profile_images/1268281427788853249/0kejp-1Y_normal.jpg" TargetMode="External"/><Relationship Id="rId2180" Type="http://schemas.openxmlformats.org/officeDocument/2006/relationships/hyperlink" Target="http://twitter.com/wokemxn/statuses/1283397490969063425" TargetMode="External"/><Relationship Id="rId2278" Type="http://schemas.openxmlformats.org/officeDocument/2006/relationships/hyperlink" Target="http://twitter.com/MeghettiB/statuses/1283395891429171203" TargetMode="External"/><Relationship Id="rId2485" Type="http://schemas.openxmlformats.org/officeDocument/2006/relationships/hyperlink" Target="http://pbs.twimg.com/profile_images/1011718923463602182/HG2fj_3r_normal.jpg" TargetMode="External"/><Relationship Id="rId152" Type="http://schemas.openxmlformats.org/officeDocument/2006/relationships/hyperlink" Target="http://twitter.com/PrinceHood/statuses/1283422426987220992" TargetMode="External"/><Relationship Id="rId457" Type="http://schemas.openxmlformats.org/officeDocument/2006/relationships/hyperlink" Target="http://pbs.twimg.com/profile_images/1246427878113390592/X3yPWm-l_normal.jpg" TargetMode="External"/><Relationship Id="rId1087" Type="http://schemas.openxmlformats.org/officeDocument/2006/relationships/hyperlink" Target="http://pbs.twimg.com/profile_images/1006936452360310784/GEUONpkW_normal.jpg" TargetMode="External"/><Relationship Id="rId1294" Type="http://schemas.openxmlformats.org/officeDocument/2006/relationships/hyperlink" Target="http://twitter.com/Klaus_70/statuses/1283407345834483712" TargetMode="External"/><Relationship Id="rId2040" Type="http://schemas.openxmlformats.org/officeDocument/2006/relationships/hyperlink" Target="http://twitter.com/youknowmetoo_79/statuses/1283399014772117507" TargetMode="External"/><Relationship Id="rId2138" Type="http://schemas.openxmlformats.org/officeDocument/2006/relationships/hyperlink" Target="http://twitter.com/nursohalbgeil/statuses/1283397902304509952" TargetMode="External"/><Relationship Id="rId664" Type="http://schemas.openxmlformats.org/officeDocument/2006/relationships/hyperlink" Target="http://twitter.com/selflibrarian/statuses/1283415582080208896" TargetMode="External"/><Relationship Id="rId871" Type="http://schemas.openxmlformats.org/officeDocument/2006/relationships/hyperlink" Target="http://pbs.twimg.com/profile_images/542098835208564737/TKEfdCR4_normal.jpeg" TargetMode="External"/><Relationship Id="rId969" Type="http://schemas.openxmlformats.org/officeDocument/2006/relationships/hyperlink" Target="http://pbs.twimg.com/profile_images/1283197679657508871/4-39YPak_normal.jpg" TargetMode="External"/><Relationship Id="rId1599" Type="http://schemas.openxmlformats.org/officeDocument/2006/relationships/hyperlink" Target="http://pbs.twimg.com/profile_images/1282785474524983300/mUM_-2QH_normal.jpg" TargetMode="External"/><Relationship Id="rId2345" Type="http://schemas.openxmlformats.org/officeDocument/2006/relationships/hyperlink" Target="http://pbs.twimg.com/profile_images/1237420686118879232/f4qmNZxC_normal.jpg" TargetMode="External"/><Relationship Id="rId2552" Type="http://schemas.openxmlformats.org/officeDocument/2006/relationships/hyperlink" Target="http://twitter.com/jo_purplepoppy/statuses/1283392569062436867" TargetMode="External"/><Relationship Id="rId317" Type="http://schemas.openxmlformats.org/officeDocument/2006/relationships/hyperlink" Target="http://pbs.twimg.com/profile_images/1230745224495820803/RpeTIqDa_normal.jpg" TargetMode="External"/><Relationship Id="rId524" Type="http://schemas.openxmlformats.org/officeDocument/2006/relationships/hyperlink" Target="http://twitter.com/Bet2amillion/statuses/1283417238855315457" TargetMode="External"/><Relationship Id="rId731" Type="http://schemas.openxmlformats.org/officeDocument/2006/relationships/hyperlink" Target="http://pbs.twimg.com/profile_images/1255114120745160704/T4s4_ZeX_normal.jpg" TargetMode="External"/><Relationship Id="rId1154" Type="http://schemas.openxmlformats.org/officeDocument/2006/relationships/hyperlink" Target="http://twitter.com/deadeye42/statuses/1283408483690446851" TargetMode="External"/><Relationship Id="rId1361" Type="http://schemas.openxmlformats.org/officeDocument/2006/relationships/hyperlink" Target="http://pbs.twimg.com/profile_images/1244372951765594113/TQHkluZE_normal.jpg" TargetMode="External"/><Relationship Id="rId1459" Type="http://schemas.openxmlformats.org/officeDocument/2006/relationships/hyperlink" Target="http://pbs.twimg.com/profile_images/644110730/2006-04-21_Boo_at_International_Hip-hop_Fest_at_Trinity_004_BLACK___WHITE_CROPPED_CONTRAST_ADJUSTED_POSTERIZED_RESIZED_150_DPI_normal.jpg" TargetMode="External"/><Relationship Id="rId2205" Type="http://schemas.openxmlformats.org/officeDocument/2006/relationships/hyperlink" Target="http://pbs.twimg.com/profile_images/935212083930480640/jDe3YzTa_normal.jpg" TargetMode="External"/><Relationship Id="rId2412" Type="http://schemas.openxmlformats.org/officeDocument/2006/relationships/hyperlink" Target="http://twitter.com/angg_lover/statuses/1283394415978061830" TargetMode="External"/><Relationship Id="rId98" Type="http://schemas.openxmlformats.org/officeDocument/2006/relationships/hyperlink" Target="http://twitter.com/fine_acts/statuses/1283422897248391168" TargetMode="External"/><Relationship Id="rId829" Type="http://schemas.openxmlformats.org/officeDocument/2006/relationships/hyperlink" Target="http://pbs.twimg.com/profile_images/1204055140916969472/w4F1R7-o_normal.jpg" TargetMode="External"/><Relationship Id="rId1014" Type="http://schemas.openxmlformats.org/officeDocument/2006/relationships/hyperlink" Target="http://twitter.com/Sannor1/statuses/1283410676741025793" TargetMode="External"/><Relationship Id="rId1221" Type="http://schemas.openxmlformats.org/officeDocument/2006/relationships/hyperlink" Target="http://pbs.twimg.com/profile_images/2638430645/8c48ec066a79e19625ebb4c8ac9268ef_normal.png" TargetMode="External"/><Relationship Id="rId1666" Type="http://schemas.openxmlformats.org/officeDocument/2006/relationships/hyperlink" Target="http://twitter.com/dntbsillynow/statuses/1283403219507478529" TargetMode="External"/><Relationship Id="rId1873" Type="http://schemas.openxmlformats.org/officeDocument/2006/relationships/hyperlink" Target="http://pbs.twimg.com/profile_images/985278835179565056/TRM7kICY_normal.jpg" TargetMode="External"/><Relationship Id="rId1319" Type="http://schemas.openxmlformats.org/officeDocument/2006/relationships/hyperlink" Target="http://pbs.twimg.com/profile_images/935186457525936135/BzhBw360_normal.jpg" TargetMode="External"/><Relationship Id="rId1526" Type="http://schemas.openxmlformats.org/officeDocument/2006/relationships/hyperlink" Target="http://twitter.com/KashJackson2018/statuses/1283404804732137474" TargetMode="External"/><Relationship Id="rId1733" Type="http://schemas.openxmlformats.org/officeDocument/2006/relationships/hyperlink" Target="http://pbs.twimg.com/profile_images/1060150907671924736/fb110vp7_normal.jpg" TargetMode="External"/><Relationship Id="rId1940" Type="http://schemas.openxmlformats.org/officeDocument/2006/relationships/hyperlink" Target="http://twitter.com/fhhxsrhj/statuses/1283400137935659011" TargetMode="External"/><Relationship Id="rId25" Type="http://schemas.openxmlformats.org/officeDocument/2006/relationships/hyperlink" Target="http://pbs.twimg.com/profile_images/1255867889116160001/tQvoljIm_normal.jpg" TargetMode="External"/><Relationship Id="rId1800" Type="http://schemas.openxmlformats.org/officeDocument/2006/relationships/hyperlink" Target="http://twitter.com/modestsisterz/statuses/1283401570764288000" TargetMode="External"/><Relationship Id="rId174" Type="http://schemas.openxmlformats.org/officeDocument/2006/relationships/hyperlink" Target="http://twitter.com/Kare05125103/statuses/1283422221000757248" TargetMode="External"/><Relationship Id="rId381" Type="http://schemas.openxmlformats.org/officeDocument/2006/relationships/hyperlink" Target="http://pbs.twimg.com/profile_images/1269740303633780738/xQk2b1av_normal.jpg" TargetMode="External"/><Relationship Id="rId2062" Type="http://schemas.openxmlformats.org/officeDocument/2006/relationships/hyperlink" Target="http://twitter.com/Dsquared75/statuses/1283398794206486529" TargetMode="External"/><Relationship Id="rId241" Type="http://schemas.openxmlformats.org/officeDocument/2006/relationships/hyperlink" Target="http://pbs.twimg.com/profile_images/960924611574620160/sS3mTFSc_normal.jpg" TargetMode="External"/><Relationship Id="rId479" Type="http://schemas.openxmlformats.org/officeDocument/2006/relationships/hyperlink" Target="http://pbs.twimg.com/profile_images/1214743511561592832/bRItWNPy_normal.jpg" TargetMode="External"/><Relationship Id="rId686" Type="http://schemas.openxmlformats.org/officeDocument/2006/relationships/hyperlink" Target="http://twitter.com/dri_officialuk/statuses/1283415260859256832" TargetMode="External"/><Relationship Id="rId893" Type="http://schemas.openxmlformats.org/officeDocument/2006/relationships/hyperlink" Target="http://pbs.twimg.com/profile_images/1159826597458763776/pHHEuEJe_normal.jpg" TargetMode="External"/><Relationship Id="rId2367" Type="http://schemas.openxmlformats.org/officeDocument/2006/relationships/hyperlink" Target="http://pbs.twimg.com/profile_images/1077862225388425376/waWbMd1g_normal.jpg" TargetMode="External"/><Relationship Id="rId2574" Type="http://schemas.openxmlformats.org/officeDocument/2006/relationships/hyperlink" Target="http://twitter.com/JenniferHerbs/statuses/1283392255630376964" TargetMode="External"/><Relationship Id="rId339" Type="http://schemas.openxmlformats.org/officeDocument/2006/relationships/hyperlink" Target="http://pbs.twimg.com/profile_images/1274636727940870145/8x0ZwfNK_normal.jpg" TargetMode="External"/><Relationship Id="rId546" Type="http://schemas.openxmlformats.org/officeDocument/2006/relationships/hyperlink" Target="http://twitter.com/TigerShark42/statuses/1283416916116283392" TargetMode="External"/><Relationship Id="rId753" Type="http://schemas.openxmlformats.org/officeDocument/2006/relationships/hyperlink" Target="http://pbs.twimg.com/profile_images/1255114120745160704/T4s4_ZeX_normal.jpg" TargetMode="External"/><Relationship Id="rId1176" Type="http://schemas.openxmlformats.org/officeDocument/2006/relationships/hyperlink" Target="http://twitter.com/Glaikitgit/statuses/1283408252689154048" TargetMode="External"/><Relationship Id="rId1383" Type="http://schemas.openxmlformats.org/officeDocument/2006/relationships/hyperlink" Target="http://pbs.twimg.com/profile_images/940754387000967168/B_0nSZvo_normal.jpg" TargetMode="External"/><Relationship Id="rId2227" Type="http://schemas.openxmlformats.org/officeDocument/2006/relationships/hyperlink" Target="http://pbs.twimg.com/profile_images/1228811023014125568/gpPxa8t1_normal.jpg" TargetMode="External"/><Relationship Id="rId2434" Type="http://schemas.openxmlformats.org/officeDocument/2006/relationships/hyperlink" Target="http://twitter.com/ronpharr/statuses/1283394140898758658" TargetMode="External"/><Relationship Id="rId101" Type="http://schemas.openxmlformats.org/officeDocument/2006/relationships/hyperlink" Target="http://pbs.twimg.com/profile_images/1258740599760486400/lDzlk070_normal.jpg" TargetMode="External"/><Relationship Id="rId406" Type="http://schemas.openxmlformats.org/officeDocument/2006/relationships/hyperlink" Target="http://twitter.com/barmb17123/statuses/1283419032226390022" TargetMode="External"/><Relationship Id="rId960" Type="http://schemas.openxmlformats.org/officeDocument/2006/relationships/hyperlink" Target="http://twitter.com/LittletonTWalle/statuses/1283411351818219522" TargetMode="External"/><Relationship Id="rId1036" Type="http://schemas.openxmlformats.org/officeDocument/2006/relationships/hyperlink" Target="http://twitter.com/SubjectRelative/statuses/1283410398943862784" TargetMode="External"/><Relationship Id="rId1243" Type="http://schemas.openxmlformats.org/officeDocument/2006/relationships/hyperlink" Target="http://pbs.twimg.com/profile_images/1214454547583848449/oYXNmYFb_normal.jpg" TargetMode="External"/><Relationship Id="rId1590" Type="http://schemas.openxmlformats.org/officeDocument/2006/relationships/hyperlink" Target="http://twitter.com/DearJimRussell/statuses/1283404037812031490" TargetMode="External"/><Relationship Id="rId1688" Type="http://schemas.openxmlformats.org/officeDocument/2006/relationships/hyperlink" Target="http://twitter.com/libertynation/statuses/1283402913608617985" TargetMode="External"/><Relationship Id="rId1895" Type="http://schemas.openxmlformats.org/officeDocument/2006/relationships/hyperlink" Target="http://pbs.twimg.com/profile_images/1276503891404828674/Cal7jA8C_normal.jpg" TargetMode="External"/><Relationship Id="rId613" Type="http://schemas.openxmlformats.org/officeDocument/2006/relationships/hyperlink" Target="http://pbs.twimg.com/profile_images/1278699773617295360/V_R6aG9B_normal.jpg" TargetMode="External"/><Relationship Id="rId820" Type="http://schemas.openxmlformats.org/officeDocument/2006/relationships/hyperlink" Target="http://twitter.com/Joe_Duarte/statuses/1283413591190843395" TargetMode="External"/><Relationship Id="rId918" Type="http://schemas.openxmlformats.org/officeDocument/2006/relationships/hyperlink" Target="http://twitter.com/dailystar/statuses/1283411748876427264" TargetMode="External"/><Relationship Id="rId1450" Type="http://schemas.openxmlformats.org/officeDocument/2006/relationships/hyperlink" Target="http://twitter.com/kikinokc/statuses/1283405579042652165" TargetMode="External"/><Relationship Id="rId1548" Type="http://schemas.openxmlformats.org/officeDocument/2006/relationships/hyperlink" Target="http://twitter.com/SaveOurUKofGBNI/statuses/1283404589899878402" TargetMode="External"/><Relationship Id="rId1755" Type="http://schemas.openxmlformats.org/officeDocument/2006/relationships/hyperlink" Target="http://pbs.twimg.com/profile_images/1077862225388425376/waWbMd1g_normal.jpg" TargetMode="External"/><Relationship Id="rId2501" Type="http://schemas.openxmlformats.org/officeDocument/2006/relationships/hyperlink" Target="http://pbs.twimg.com/profile_images/1270460031193014276/b50QuZi1_normal.jpg" TargetMode="External"/><Relationship Id="rId1103" Type="http://schemas.openxmlformats.org/officeDocument/2006/relationships/hyperlink" Target="http://pbs.twimg.com/profile_images/1274051536818184204/1zs4ezZp_normal.jpg" TargetMode="External"/><Relationship Id="rId1310" Type="http://schemas.openxmlformats.org/officeDocument/2006/relationships/hyperlink" Target="http://twitter.com/heatherwillc/statuses/1283407165907259392" TargetMode="External"/><Relationship Id="rId1408" Type="http://schemas.openxmlformats.org/officeDocument/2006/relationships/hyperlink" Target="http://twitter.com/deedee_cicero/statuses/1283406112159563776" TargetMode="External"/><Relationship Id="rId1962" Type="http://schemas.openxmlformats.org/officeDocument/2006/relationships/hyperlink" Target="http://twitter.com/pseudoseanotool/statuses/1283399931173244928" TargetMode="External"/><Relationship Id="rId47" Type="http://schemas.openxmlformats.org/officeDocument/2006/relationships/hyperlink" Target="http://pbs.twimg.com/profile_images/1181283263530225665/Mv6yrZTd_normal.png" TargetMode="External"/><Relationship Id="rId1615" Type="http://schemas.openxmlformats.org/officeDocument/2006/relationships/hyperlink" Target="http://pbs.twimg.com/profile_images/907793909526421505/0qgz3Wpi_normal.jpg" TargetMode="External"/><Relationship Id="rId1822" Type="http://schemas.openxmlformats.org/officeDocument/2006/relationships/hyperlink" Target="http://twitter.com/WasdGes/statuses/1283401354350821376" TargetMode="External"/><Relationship Id="rId196" Type="http://schemas.openxmlformats.org/officeDocument/2006/relationships/hyperlink" Target="http://twitter.com/Kyuchan34267788/statuses/1283421942175772673" TargetMode="External"/><Relationship Id="rId2084" Type="http://schemas.openxmlformats.org/officeDocument/2006/relationships/hyperlink" Target="http://twitter.com/Dave64012590/statuses/1283398643714678785" TargetMode="External"/><Relationship Id="rId2291" Type="http://schemas.openxmlformats.org/officeDocument/2006/relationships/hyperlink" Target="http://pbs.twimg.com/profile_images/1276542057604145154/UPDOFkYx_normal.jpg" TargetMode="External"/><Relationship Id="rId263" Type="http://schemas.openxmlformats.org/officeDocument/2006/relationships/hyperlink" Target="http://pbs.twimg.com/profile_images/872755478236991489/yRHQinpu_normal.jpg" TargetMode="External"/><Relationship Id="rId470" Type="http://schemas.openxmlformats.org/officeDocument/2006/relationships/hyperlink" Target="http://twitter.com/WhyAreUThatUgly/statuses/1283418102378749953" TargetMode="External"/><Relationship Id="rId2151" Type="http://schemas.openxmlformats.org/officeDocument/2006/relationships/hyperlink" Target="http://pbs.twimg.com/profile_images/1259866568038678529/P3b-k3YW_normal.jpg" TargetMode="External"/><Relationship Id="rId2389" Type="http://schemas.openxmlformats.org/officeDocument/2006/relationships/hyperlink" Target="http://pbs.twimg.com/profile_images/1208066663964463104/RSoeJrGG_normal.jpg" TargetMode="External"/><Relationship Id="rId123" Type="http://schemas.openxmlformats.org/officeDocument/2006/relationships/hyperlink" Target="http://pbs.twimg.com/profile_images/1211071363521404940/kiIl1iHh_normal.jpg" TargetMode="External"/><Relationship Id="rId330" Type="http://schemas.openxmlformats.org/officeDocument/2006/relationships/hyperlink" Target="http://twitter.com/Neon_Knight23/statuses/1283420207978029056" TargetMode="External"/><Relationship Id="rId568" Type="http://schemas.openxmlformats.org/officeDocument/2006/relationships/hyperlink" Target="http://twitter.com/Levi_MooreNFL/statuses/1283416717146886146" TargetMode="External"/><Relationship Id="rId775" Type="http://schemas.openxmlformats.org/officeDocument/2006/relationships/hyperlink" Target="http://pbs.twimg.com/profile_images/1283364099083120640/WjfwB-5A_normal.jpg" TargetMode="External"/><Relationship Id="rId982" Type="http://schemas.openxmlformats.org/officeDocument/2006/relationships/hyperlink" Target="http://twitter.com/RBArcher1/statuses/1283411049060929537" TargetMode="External"/><Relationship Id="rId1198" Type="http://schemas.openxmlformats.org/officeDocument/2006/relationships/hyperlink" Target="http://twitter.com/DanaManchild/statuses/1283408133214416896" TargetMode="External"/><Relationship Id="rId2011" Type="http://schemas.openxmlformats.org/officeDocument/2006/relationships/hyperlink" Target="http://pbs.twimg.com/profile_images/845738219975180288/Iqf6ceYM_normal.jpg" TargetMode="External"/><Relationship Id="rId2249" Type="http://schemas.openxmlformats.org/officeDocument/2006/relationships/hyperlink" Target="http://pbs.twimg.com/profile_images/1254396373157531649/aOYsTKpI_normal.jpg" TargetMode="External"/><Relationship Id="rId2456" Type="http://schemas.openxmlformats.org/officeDocument/2006/relationships/hyperlink" Target="http://twitter.com/NoMoreElitists/statuses/1283393925609218055" TargetMode="External"/><Relationship Id="rId428" Type="http://schemas.openxmlformats.org/officeDocument/2006/relationships/hyperlink" Target="http://twitter.com/EdwinJa08/statuses/1283418691162513408" TargetMode="External"/><Relationship Id="rId635" Type="http://schemas.openxmlformats.org/officeDocument/2006/relationships/hyperlink" Target="http://pbs.twimg.com/profile_images/1268520321340051457/vtETFaYH_normal.jpg" TargetMode="External"/><Relationship Id="rId842" Type="http://schemas.openxmlformats.org/officeDocument/2006/relationships/hyperlink" Target="http://twitter.com/lifeofzelle/statuses/1283413006400073728" TargetMode="External"/><Relationship Id="rId1058" Type="http://schemas.openxmlformats.org/officeDocument/2006/relationships/hyperlink" Target="http://twitter.com/jynxx29/statuses/1283410045657653249" TargetMode="External"/><Relationship Id="rId1265" Type="http://schemas.openxmlformats.org/officeDocument/2006/relationships/hyperlink" Target="http://pbs.twimg.com/profile_images/1267798015731019776/Fqkdmqcl_normal.jpg" TargetMode="External"/><Relationship Id="rId1472" Type="http://schemas.openxmlformats.org/officeDocument/2006/relationships/hyperlink" Target="http://twitter.com/shelleyoh/statuses/1283405392744251395" TargetMode="External"/><Relationship Id="rId2109" Type="http://schemas.openxmlformats.org/officeDocument/2006/relationships/hyperlink" Target="http://pbs.twimg.com/profile_images/890620332352172032/r61QIp85_normal.jpg" TargetMode="External"/><Relationship Id="rId2316" Type="http://schemas.openxmlformats.org/officeDocument/2006/relationships/hyperlink" Target="http://twitter.com/democracee/statuses/1283395538377900034" TargetMode="External"/><Relationship Id="rId2523" Type="http://schemas.openxmlformats.org/officeDocument/2006/relationships/hyperlink" Target="http://pbs.twimg.com/profile_images/1274886171710107648/TYL52UUg_normal.jpg" TargetMode="External"/><Relationship Id="rId702" Type="http://schemas.openxmlformats.org/officeDocument/2006/relationships/hyperlink" Target="http://twitter.com/NormanGYoung/statuses/1283415088939053056" TargetMode="External"/><Relationship Id="rId1125" Type="http://schemas.openxmlformats.org/officeDocument/2006/relationships/hyperlink" Target="http://pbs.twimg.com/profile_images/1282751726014074882/WQFBjFji_normal.jpg" TargetMode="External"/><Relationship Id="rId1332" Type="http://schemas.openxmlformats.org/officeDocument/2006/relationships/hyperlink" Target="http://twitter.com/RTLSintjournaal/statuses/1283406896767152128" TargetMode="External"/><Relationship Id="rId1777" Type="http://schemas.openxmlformats.org/officeDocument/2006/relationships/hyperlink" Target="http://pbs.twimg.com/profile_images/1032614152739667968/dBbGW_iI_normal.jpg" TargetMode="External"/><Relationship Id="rId1984" Type="http://schemas.openxmlformats.org/officeDocument/2006/relationships/hyperlink" Target="http://twitter.com/GraphicNovelPod/statuses/1283399732723945472" TargetMode="External"/><Relationship Id="rId69" Type="http://schemas.openxmlformats.org/officeDocument/2006/relationships/hyperlink" Target="http://pbs.twimg.com/profile_images/1255114120745160704/T4s4_ZeX_normal.jpg" TargetMode="External"/><Relationship Id="rId1637" Type="http://schemas.openxmlformats.org/officeDocument/2006/relationships/hyperlink" Target="http://pbs.twimg.com/profile_images/907793909526421505/0qgz3Wpi_normal.jpg" TargetMode="External"/><Relationship Id="rId1844" Type="http://schemas.openxmlformats.org/officeDocument/2006/relationships/hyperlink" Target="http://twitter.com/coffuo/statuses/1283401181050568704" TargetMode="External"/><Relationship Id="rId1704" Type="http://schemas.openxmlformats.org/officeDocument/2006/relationships/hyperlink" Target="http://twitter.com/TheSaintRaps/statuses/1283402732783771649" TargetMode="External"/><Relationship Id="rId285" Type="http://schemas.openxmlformats.org/officeDocument/2006/relationships/hyperlink" Target="http://pbs.twimg.com/profile_images/1275068671967113217/1RjWbI4i_normal.jpg" TargetMode="External"/><Relationship Id="rId1911" Type="http://schemas.openxmlformats.org/officeDocument/2006/relationships/hyperlink" Target="http://pbs.twimg.com/profile_images/378800000783723184/1ea5fcbcdff34d8957524fddfd2136db_normal.jpeg" TargetMode="External"/><Relationship Id="rId492" Type="http://schemas.openxmlformats.org/officeDocument/2006/relationships/hyperlink" Target="http://twitter.com/fredstewartpdx/statuses/1283417803991777281" TargetMode="External"/><Relationship Id="rId797" Type="http://schemas.openxmlformats.org/officeDocument/2006/relationships/hyperlink" Target="http://pbs.twimg.com/profile_images/485171095545196544/bZZkTjT0_normal.png" TargetMode="External"/><Relationship Id="rId2173" Type="http://schemas.openxmlformats.org/officeDocument/2006/relationships/hyperlink" Target="http://pbs.twimg.com/profile_images/1216112355685343232/yT3Qi5h3_normal.jpg" TargetMode="External"/><Relationship Id="rId2380" Type="http://schemas.openxmlformats.org/officeDocument/2006/relationships/hyperlink" Target="http://twitter.com/Deardarkskinwo1/statuses/1283394812192985089" TargetMode="External"/><Relationship Id="rId2478" Type="http://schemas.openxmlformats.org/officeDocument/2006/relationships/hyperlink" Target="http://twitter.com/CourtDecker/statuses/1283393581739319297" TargetMode="External"/><Relationship Id="rId145" Type="http://schemas.openxmlformats.org/officeDocument/2006/relationships/hyperlink" Target="http://pbs.twimg.com/profile_images/1273631050271354880/QK160zxQ_normal.jpg" TargetMode="External"/><Relationship Id="rId352" Type="http://schemas.openxmlformats.org/officeDocument/2006/relationships/hyperlink" Target="http://twitter.com/Tea_Party_Chris/statuses/1283419744792506369" TargetMode="External"/><Relationship Id="rId1287" Type="http://schemas.openxmlformats.org/officeDocument/2006/relationships/hyperlink" Target="http://pbs.twimg.com/profile_images/1093870127559393281/EbwK_dSb_normal.jpg" TargetMode="External"/><Relationship Id="rId2033" Type="http://schemas.openxmlformats.org/officeDocument/2006/relationships/hyperlink" Target="http://pbs.twimg.com/profile_images/1136277737092419592/lWezYuvM_normal.jpg" TargetMode="External"/><Relationship Id="rId2240" Type="http://schemas.openxmlformats.org/officeDocument/2006/relationships/hyperlink" Target="http://twitter.com/kingb919/statuses/1283396546025971712" TargetMode="External"/><Relationship Id="rId212" Type="http://schemas.openxmlformats.org/officeDocument/2006/relationships/hyperlink" Target="http://twitter.com/CeltWelsh1/statuses/1283421805009678338" TargetMode="External"/><Relationship Id="rId657" Type="http://schemas.openxmlformats.org/officeDocument/2006/relationships/hyperlink" Target="http://pbs.twimg.com/profile_images/1238045397697904640/-1R1-vCR_normal.jpg" TargetMode="External"/><Relationship Id="rId864" Type="http://schemas.openxmlformats.org/officeDocument/2006/relationships/hyperlink" Target="http://twitter.com/ebysta/statuses/1283412506795560963" TargetMode="External"/><Relationship Id="rId1494" Type="http://schemas.openxmlformats.org/officeDocument/2006/relationships/hyperlink" Target="http://twitter.com/john12350800/statuses/1283405147071295489" TargetMode="External"/><Relationship Id="rId1799" Type="http://schemas.openxmlformats.org/officeDocument/2006/relationships/hyperlink" Target="http://pbs.twimg.com/profile_images/853058016496824320/ckx99o9B_normal.jpg" TargetMode="External"/><Relationship Id="rId2100" Type="http://schemas.openxmlformats.org/officeDocument/2006/relationships/hyperlink" Target="http://twitter.com/MichelleSims_/statuses/1283398492598214656" TargetMode="External"/><Relationship Id="rId2338" Type="http://schemas.openxmlformats.org/officeDocument/2006/relationships/hyperlink" Target="http://twitter.com/steeff26/statuses/1283395324246188033" TargetMode="External"/><Relationship Id="rId2545" Type="http://schemas.openxmlformats.org/officeDocument/2006/relationships/hyperlink" Target="http://pbs.twimg.com/profile_images/1136310614417010688/CeN6adKu_normal.png" TargetMode="External"/><Relationship Id="rId517" Type="http://schemas.openxmlformats.org/officeDocument/2006/relationships/hyperlink" Target="http://pbs.twimg.com/profile_images/1222934743093637122/ZBQT6izD_normal.jpg" TargetMode="External"/><Relationship Id="rId724" Type="http://schemas.openxmlformats.org/officeDocument/2006/relationships/hyperlink" Target="http://twitter.com/Crypto_Maester/statuses/1283414867643379718" TargetMode="External"/><Relationship Id="rId931" Type="http://schemas.openxmlformats.org/officeDocument/2006/relationships/hyperlink" Target="http://pbs.twimg.com/profile_images/1101119931863756801/l2p3PVf2_normal.jpg" TargetMode="External"/><Relationship Id="rId1147" Type="http://schemas.openxmlformats.org/officeDocument/2006/relationships/hyperlink" Target="http://pbs.twimg.com/profile_images/1279570520502083587/JTvtxfTW_normal.jpg" TargetMode="External"/><Relationship Id="rId1354" Type="http://schemas.openxmlformats.org/officeDocument/2006/relationships/hyperlink" Target="http://twitter.com/Cheeze_317ctm/statuses/1283406592080216064" TargetMode="External"/><Relationship Id="rId1561" Type="http://schemas.openxmlformats.org/officeDocument/2006/relationships/hyperlink" Target="http://pbs.twimg.com/profile_images/1117829897039298562/1-UV1HMw_normal.png" TargetMode="External"/><Relationship Id="rId2405" Type="http://schemas.openxmlformats.org/officeDocument/2006/relationships/hyperlink" Target="http://pbs.twimg.com/profile_images/1192737124937818112/w04l5DWx_normal.jpg" TargetMode="External"/><Relationship Id="rId60" Type="http://schemas.openxmlformats.org/officeDocument/2006/relationships/hyperlink" Target="http://twitter.com/soflliving/statuses/1283423449210408961" TargetMode="External"/><Relationship Id="rId1007" Type="http://schemas.openxmlformats.org/officeDocument/2006/relationships/hyperlink" Target="http://pbs.twimg.com/profile_images/1128354784304615426/SR5XfenI_normal.jpg" TargetMode="External"/><Relationship Id="rId1214" Type="http://schemas.openxmlformats.org/officeDocument/2006/relationships/hyperlink" Target="http://twitter.com/ReneeWooten17/statuses/1283408026867830787" TargetMode="External"/><Relationship Id="rId1421" Type="http://schemas.openxmlformats.org/officeDocument/2006/relationships/hyperlink" Target="http://pbs.twimg.com/profile_images/1217968264761896960/oMkbCkgS_normal.jpg" TargetMode="External"/><Relationship Id="rId1659" Type="http://schemas.openxmlformats.org/officeDocument/2006/relationships/hyperlink" Target="http://pbs.twimg.com/profile_images/1268221734429261824/zAUJl5Wz_normal.jpg" TargetMode="External"/><Relationship Id="rId1866" Type="http://schemas.openxmlformats.org/officeDocument/2006/relationships/hyperlink" Target="http://twitter.com/AlexVerner/statuses/1283400966377701377" TargetMode="External"/><Relationship Id="rId1519" Type="http://schemas.openxmlformats.org/officeDocument/2006/relationships/hyperlink" Target="http://pbs.twimg.com/profile_images/1204581289745113088/LqNNE3fj_normal.jpg" TargetMode="External"/><Relationship Id="rId1726" Type="http://schemas.openxmlformats.org/officeDocument/2006/relationships/hyperlink" Target="http://twitter.com/femiokes/statuses/1283402378134327301" TargetMode="External"/><Relationship Id="rId1933" Type="http://schemas.openxmlformats.org/officeDocument/2006/relationships/hyperlink" Target="http://pbs.twimg.com/profile_images/838976480247873536/1Q--pmBb_normal.jpg" TargetMode="External"/><Relationship Id="rId18" Type="http://schemas.openxmlformats.org/officeDocument/2006/relationships/hyperlink" Target="http://twitter.com/not_PC_RN/statuses/1283423700562391043" TargetMode="External"/><Relationship Id="rId2195" Type="http://schemas.openxmlformats.org/officeDocument/2006/relationships/hyperlink" Target="http://pbs.twimg.com/profile_images/544600654/twitterProfilePhoto_normal.jpg" TargetMode="External"/><Relationship Id="rId167" Type="http://schemas.openxmlformats.org/officeDocument/2006/relationships/hyperlink" Target="http://pbs.twimg.com/profile_images/1124770373969559565/gdlh2mFk_normal.jpg" TargetMode="External"/><Relationship Id="rId374" Type="http://schemas.openxmlformats.org/officeDocument/2006/relationships/hyperlink" Target="http://twitter.com/jawoistjawi/statuses/1283419388771803137" TargetMode="External"/><Relationship Id="rId581" Type="http://schemas.openxmlformats.org/officeDocument/2006/relationships/hyperlink" Target="http://pbs.twimg.com/profile_images/1179111751117344768/OJ0czF9q_normal.jpg" TargetMode="External"/><Relationship Id="rId2055" Type="http://schemas.openxmlformats.org/officeDocument/2006/relationships/hyperlink" Target="http://pbs.twimg.com/profile_images/1278877765232541696/qTDFscmQ_normal.jpg" TargetMode="External"/><Relationship Id="rId2262" Type="http://schemas.openxmlformats.org/officeDocument/2006/relationships/hyperlink" Target="http://twitter.com/DanielMDavidson/statuses/1283396167053668352" TargetMode="External"/><Relationship Id="rId234" Type="http://schemas.openxmlformats.org/officeDocument/2006/relationships/hyperlink" Target="http://twitter.com/pissedoffchick5/statuses/1283421480567533568" TargetMode="External"/><Relationship Id="rId679" Type="http://schemas.openxmlformats.org/officeDocument/2006/relationships/hyperlink" Target="http://pbs.twimg.com/profile_images/1281603999058350080/Sijw8i5a_normal.jpg" TargetMode="External"/><Relationship Id="rId886" Type="http://schemas.openxmlformats.org/officeDocument/2006/relationships/hyperlink" Target="http://twitter.com/joke_is_you/statuses/1283412302071562240" TargetMode="External"/><Relationship Id="rId2567" Type="http://schemas.openxmlformats.org/officeDocument/2006/relationships/hyperlink" Target="http://pbs.twimg.com/profile_images/1066637655734145024/3uDzXs0l_normal.jpg" TargetMode="External"/><Relationship Id="rId2" Type="http://schemas.openxmlformats.org/officeDocument/2006/relationships/hyperlink" Target="http://twitter.com/Basti0351/statuses/1283423838710255617" TargetMode="External"/><Relationship Id="rId441" Type="http://schemas.openxmlformats.org/officeDocument/2006/relationships/hyperlink" Target="http://pbs.twimg.com/profile_images/1143289300080971776/P4woPqZf_normal.png" TargetMode="External"/><Relationship Id="rId539" Type="http://schemas.openxmlformats.org/officeDocument/2006/relationships/hyperlink" Target="http://pbs.twimg.com/profile_images/1203725740673576962/OPRgQWbB_normal.jpg" TargetMode="External"/><Relationship Id="rId746" Type="http://schemas.openxmlformats.org/officeDocument/2006/relationships/hyperlink" Target="http://twitter.com/GetEngagified/statuses/1283414545453600769" TargetMode="External"/><Relationship Id="rId1071" Type="http://schemas.openxmlformats.org/officeDocument/2006/relationships/hyperlink" Target="http://pbs.twimg.com/profile_images/1224845180618125313/BUzIoQnQ_normal.jpg" TargetMode="External"/><Relationship Id="rId1169" Type="http://schemas.openxmlformats.org/officeDocument/2006/relationships/hyperlink" Target="http://pbs.twimg.com/profile_images/1255630352237936641/W30n56P3_normal.jpg" TargetMode="External"/><Relationship Id="rId1376" Type="http://schemas.openxmlformats.org/officeDocument/2006/relationships/hyperlink" Target="http://twitter.com/Arekkusu217/statuses/1283406376614727681" TargetMode="External"/><Relationship Id="rId1583" Type="http://schemas.openxmlformats.org/officeDocument/2006/relationships/hyperlink" Target="http://pbs.twimg.com/profile_images/1263824501663567873/P7rax15l_normal.jpg" TargetMode="External"/><Relationship Id="rId2122" Type="http://schemas.openxmlformats.org/officeDocument/2006/relationships/hyperlink" Target="http://twitter.com/Ayannatahirah/statuses/1283398213194731525" TargetMode="External"/><Relationship Id="rId2427" Type="http://schemas.openxmlformats.org/officeDocument/2006/relationships/hyperlink" Target="http://pbs.twimg.com/profile_images/1276803344921776128/OSfFb1WJ_normal.jpg" TargetMode="External"/><Relationship Id="rId301" Type="http://schemas.openxmlformats.org/officeDocument/2006/relationships/hyperlink" Target="http://pbs.twimg.com/profile_images/1268202488093650945/veiSDp_I_normal.jpg" TargetMode="External"/><Relationship Id="rId953" Type="http://schemas.openxmlformats.org/officeDocument/2006/relationships/hyperlink" Target="http://pbs.twimg.com/profile_images/1275153466130927617/T1N8Pzf6_normal.jpg" TargetMode="External"/><Relationship Id="rId1029" Type="http://schemas.openxmlformats.org/officeDocument/2006/relationships/hyperlink" Target="http://pbs.twimg.com/profile_images/1234953656325287939/AmShxQCz_normal.jpg" TargetMode="External"/><Relationship Id="rId1236" Type="http://schemas.openxmlformats.org/officeDocument/2006/relationships/hyperlink" Target="http://twitter.com/YourServiceYW/statuses/1283407870227251200" TargetMode="External"/><Relationship Id="rId1790" Type="http://schemas.openxmlformats.org/officeDocument/2006/relationships/hyperlink" Target="http://twitter.com/BucksRam/statuses/1283401638460493825" TargetMode="External"/><Relationship Id="rId1888" Type="http://schemas.openxmlformats.org/officeDocument/2006/relationships/hyperlink" Target="http://twitter.com/1nicedudedc/statuses/1283400759963537417" TargetMode="External"/><Relationship Id="rId82" Type="http://schemas.openxmlformats.org/officeDocument/2006/relationships/hyperlink" Target="http://twitter.com/garys82767/statuses/1283423164463296513" TargetMode="External"/><Relationship Id="rId606" Type="http://schemas.openxmlformats.org/officeDocument/2006/relationships/hyperlink" Target="http://twitter.com/ipropaganda/statuses/1283416279198703617" TargetMode="External"/><Relationship Id="rId813" Type="http://schemas.openxmlformats.org/officeDocument/2006/relationships/hyperlink" Target="http://pbs.twimg.com/profile_images/1270484797245345793/BBjMT0KW_normal.jpg" TargetMode="External"/><Relationship Id="rId1443" Type="http://schemas.openxmlformats.org/officeDocument/2006/relationships/hyperlink" Target="http://pbs.twimg.com/profile_images/1177941138067640321/fU5dpGUq_normal.jpg" TargetMode="External"/><Relationship Id="rId1650" Type="http://schemas.openxmlformats.org/officeDocument/2006/relationships/hyperlink" Target="http://twitter.com/Teacher_LynnAD/statuses/1283403418854400002" TargetMode="External"/><Relationship Id="rId1748" Type="http://schemas.openxmlformats.org/officeDocument/2006/relationships/hyperlink" Target="http://twitter.com/MrAlfredJingle/statuses/1283402170302369794" TargetMode="External"/><Relationship Id="rId1303" Type="http://schemas.openxmlformats.org/officeDocument/2006/relationships/hyperlink" Target="http://abs.twimg.com/sticky/default_profile_images/default_profile_normal.png" TargetMode="External"/><Relationship Id="rId1510" Type="http://schemas.openxmlformats.org/officeDocument/2006/relationships/hyperlink" Target="http://twitter.com/ThisIsEddieJ/statuses/1283404952803704832" TargetMode="External"/><Relationship Id="rId1955" Type="http://schemas.openxmlformats.org/officeDocument/2006/relationships/hyperlink" Target="http://pbs.twimg.com/profile_images/1269455705955659776/Ic5I8UJZ_normal.png" TargetMode="External"/><Relationship Id="rId1608" Type="http://schemas.openxmlformats.org/officeDocument/2006/relationships/hyperlink" Target="http://twitter.com/wjdky/statuses/1283403874607431680" TargetMode="External"/><Relationship Id="rId1815" Type="http://schemas.openxmlformats.org/officeDocument/2006/relationships/hyperlink" Target="http://pbs.twimg.com/profile_images/1155609527708000258/80eXvIxw_normal.jpg" TargetMode="External"/><Relationship Id="rId189" Type="http://schemas.openxmlformats.org/officeDocument/2006/relationships/hyperlink" Target="http://pbs.twimg.com/profile_images/1275459968683200520/2D4jgvIq_normal.jpg" TargetMode="External"/><Relationship Id="rId396" Type="http://schemas.openxmlformats.org/officeDocument/2006/relationships/hyperlink" Target="http://twitter.com/flyftrs102/statuses/1283419166888820736" TargetMode="External"/><Relationship Id="rId2077" Type="http://schemas.openxmlformats.org/officeDocument/2006/relationships/hyperlink" Target="http://pbs.twimg.com/profile_images/1270704550538817546/jei6wAPG_normal.jpg" TargetMode="External"/><Relationship Id="rId2284" Type="http://schemas.openxmlformats.org/officeDocument/2006/relationships/hyperlink" Target="http://twitter.com/XcIonney/statuses/1283395875679633408" TargetMode="External"/><Relationship Id="rId2491" Type="http://schemas.openxmlformats.org/officeDocument/2006/relationships/hyperlink" Target="http://pbs.twimg.com/profile_images/1032762418441736192/BZ2NwUO8_normal.jpg" TargetMode="External"/><Relationship Id="rId256" Type="http://schemas.openxmlformats.org/officeDocument/2006/relationships/hyperlink" Target="http://twitter.com/KarinSnippe2/statuses/1283421174903508999" TargetMode="External"/><Relationship Id="rId463" Type="http://schemas.openxmlformats.org/officeDocument/2006/relationships/hyperlink" Target="http://pbs.twimg.com/profile_images/1263014623407747076/X-P6ydT__normal.jpg" TargetMode="External"/><Relationship Id="rId670" Type="http://schemas.openxmlformats.org/officeDocument/2006/relationships/hyperlink" Target="http://twitter.com/prettymiss85/statuses/1283415506712756225" TargetMode="External"/><Relationship Id="rId1093" Type="http://schemas.openxmlformats.org/officeDocument/2006/relationships/hyperlink" Target="http://pbs.twimg.com/profile_images/1270729183849672705/riR2Skfl_normal.jpg" TargetMode="External"/><Relationship Id="rId2144" Type="http://schemas.openxmlformats.org/officeDocument/2006/relationships/hyperlink" Target="http://twitter.com/pip_news/statuses/1283397851318452226" TargetMode="External"/><Relationship Id="rId2351" Type="http://schemas.openxmlformats.org/officeDocument/2006/relationships/hyperlink" Target="http://pbs.twimg.com/profile_images/1290354900/Saiki_PIX_normal.jpg" TargetMode="External"/><Relationship Id="rId116" Type="http://schemas.openxmlformats.org/officeDocument/2006/relationships/hyperlink" Target="http://twitter.com/FuckTru81015751/statuses/1283422754637840385" TargetMode="External"/><Relationship Id="rId323" Type="http://schemas.openxmlformats.org/officeDocument/2006/relationships/hyperlink" Target="http://pbs.twimg.com/profile_images/1214421641712852993/mq_chITL_normal.jpg" TargetMode="External"/><Relationship Id="rId530" Type="http://schemas.openxmlformats.org/officeDocument/2006/relationships/hyperlink" Target="http://twitter.com/dozaemon4649/statuses/1283417134714859521" TargetMode="External"/><Relationship Id="rId768" Type="http://schemas.openxmlformats.org/officeDocument/2006/relationships/hyperlink" Target="http://twitter.com/mind_spin/statuses/1283414283636875264" TargetMode="External"/><Relationship Id="rId975" Type="http://schemas.openxmlformats.org/officeDocument/2006/relationships/hyperlink" Target="http://pbs.twimg.com/profile_images/1255114120745160704/T4s4_ZeX_normal.jpg" TargetMode="External"/><Relationship Id="rId1160" Type="http://schemas.openxmlformats.org/officeDocument/2006/relationships/hyperlink" Target="http://twitter.com/RealDLHughley/statuses/1283408424387010560" TargetMode="External"/><Relationship Id="rId1398" Type="http://schemas.openxmlformats.org/officeDocument/2006/relationships/hyperlink" Target="http://twitter.com/fine_acts/statuses/1283406219215077378" TargetMode="External"/><Relationship Id="rId2004" Type="http://schemas.openxmlformats.org/officeDocument/2006/relationships/hyperlink" Target="http://twitter.com/chillnextd0r/statuses/1283399520597024768" TargetMode="External"/><Relationship Id="rId2211" Type="http://schemas.openxmlformats.org/officeDocument/2006/relationships/hyperlink" Target="http://pbs.twimg.com/profile_images/1281305210023968769/QkMyEIfi_normal.jpg" TargetMode="External"/><Relationship Id="rId2449" Type="http://schemas.openxmlformats.org/officeDocument/2006/relationships/hyperlink" Target="http://pbs.twimg.com/profile_images/1266647429568487424/f7ZVmnFV_normal.jpg" TargetMode="External"/><Relationship Id="rId628" Type="http://schemas.openxmlformats.org/officeDocument/2006/relationships/hyperlink" Target="http://twitter.com/ShinChan_Arai/statuses/1283416059857514497" TargetMode="External"/><Relationship Id="rId835" Type="http://schemas.openxmlformats.org/officeDocument/2006/relationships/hyperlink" Target="http://pbs.twimg.com/profile_images/1270148318107258885/wodr1FX-_normal.jpg" TargetMode="External"/><Relationship Id="rId1258" Type="http://schemas.openxmlformats.org/officeDocument/2006/relationships/hyperlink" Target="http://twitter.com/IowaTitan1/statuses/1283407673275408384" TargetMode="External"/><Relationship Id="rId1465" Type="http://schemas.openxmlformats.org/officeDocument/2006/relationships/hyperlink" Target="http://pbs.twimg.com/profile_images/1282236043543093250/ggM1QhnV_normal.jpg" TargetMode="External"/><Relationship Id="rId1672" Type="http://schemas.openxmlformats.org/officeDocument/2006/relationships/hyperlink" Target="http://twitter.com/UrbanBridgez/statuses/1283403099202347009" TargetMode="External"/><Relationship Id="rId2309" Type="http://schemas.openxmlformats.org/officeDocument/2006/relationships/hyperlink" Target="http://pbs.twimg.com/profile_images/1169770938063347714/NDJTu_1e_normal.jpg" TargetMode="External"/><Relationship Id="rId2516" Type="http://schemas.openxmlformats.org/officeDocument/2006/relationships/hyperlink" Target="http://twitter.com/SexySassyGenius/statuses/1283393106478370817" TargetMode="External"/><Relationship Id="rId1020" Type="http://schemas.openxmlformats.org/officeDocument/2006/relationships/hyperlink" Target="http://twitter.com/Sophia33879162/statuses/1283410574043426817" TargetMode="External"/><Relationship Id="rId1118" Type="http://schemas.openxmlformats.org/officeDocument/2006/relationships/hyperlink" Target="http://twitter.com/arlyntg/statuses/1283408979239018498" TargetMode="External"/><Relationship Id="rId1325" Type="http://schemas.openxmlformats.org/officeDocument/2006/relationships/hyperlink" Target="http://pbs.twimg.com/profile_images/1168281296503824386/DtmQFlwu_normal.jpg" TargetMode="External"/><Relationship Id="rId1532" Type="http://schemas.openxmlformats.org/officeDocument/2006/relationships/hyperlink" Target="http://twitter.com/ZiaErica/statuses/1283404719860396032" TargetMode="External"/><Relationship Id="rId1977" Type="http://schemas.openxmlformats.org/officeDocument/2006/relationships/hyperlink" Target="http://pbs.twimg.com/profile_images/1248652188269735937/rxxB3s_o_normal.png" TargetMode="External"/><Relationship Id="rId902" Type="http://schemas.openxmlformats.org/officeDocument/2006/relationships/hyperlink" Target="http://twitter.com/JBerger589/statuses/1283412085540454400" TargetMode="External"/><Relationship Id="rId1837" Type="http://schemas.openxmlformats.org/officeDocument/2006/relationships/hyperlink" Target="http://pbs.twimg.com/profile_images/1055199600380862464/0a4u7yfT_normal.jpg" TargetMode="External"/><Relationship Id="rId31" Type="http://schemas.openxmlformats.org/officeDocument/2006/relationships/hyperlink" Target="http://pbs.twimg.com/profile_images/782952543/20090723-140939c_normal.jpg" TargetMode="External"/><Relationship Id="rId2099" Type="http://schemas.openxmlformats.org/officeDocument/2006/relationships/hyperlink" Target="http://pbs.twimg.com/profile_images/1095052073350189056/Cv2uO5Ry_normal.jpg" TargetMode="External"/><Relationship Id="rId180" Type="http://schemas.openxmlformats.org/officeDocument/2006/relationships/hyperlink" Target="http://twitter.com/danfromwestlake/statuses/1283422176310259712" TargetMode="External"/><Relationship Id="rId278" Type="http://schemas.openxmlformats.org/officeDocument/2006/relationships/hyperlink" Target="http://twitter.com/Bamonouri/statuses/1283420821378207745" TargetMode="External"/><Relationship Id="rId1904" Type="http://schemas.openxmlformats.org/officeDocument/2006/relationships/hyperlink" Target="http://twitter.com/1nicedudedc/statuses/1283400546062344192" TargetMode="External"/><Relationship Id="rId485" Type="http://schemas.openxmlformats.org/officeDocument/2006/relationships/hyperlink" Target="http://pbs.twimg.com/profile_images/1202133560175579136/ipuMQbup_normal.jpg" TargetMode="External"/><Relationship Id="rId692" Type="http://schemas.openxmlformats.org/officeDocument/2006/relationships/hyperlink" Target="http://twitter.com/Kelet144/statuses/1283415190747459586" TargetMode="External"/><Relationship Id="rId2166" Type="http://schemas.openxmlformats.org/officeDocument/2006/relationships/hyperlink" Target="http://twitter.com/vegannewsnow/statuses/1283397738701496320" TargetMode="External"/><Relationship Id="rId2373" Type="http://schemas.openxmlformats.org/officeDocument/2006/relationships/hyperlink" Target="http://pbs.twimg.com/profile_images/980262631385780224/C4JKaGJB_normal.jpg" TargetMode="External"/><Relationship Id="rId138" Type="http://schemas.openxmlformats.org/officeDocument/2006/relationships/hyperlink" Target="http://twitter.com/chitowntaurus13/statuses/1283422665030750208" TargetMode="External"/><Relationship Id="rId345" Type="http://schemas.openxmlformats.org/officeDocument/2006/relationships/hyperlink" Target="http://pbs.twimg.com/profile_images/1283219509063700481/yFisneIv_normal.jpg" TargetMode="External"/><Relationship Id="rId552" Type="http://schemas.openxmlformats.org/officeDocument/2006/relationships/hyperlink" Target="http://twitter.com/Stupidverse1/statuses/1283416835472465922" TargetMode="External"/><Relationship Id="rId997" Type="http://schemas.openxmlformats.org/officeDocument/2006/relationships/hyperlink" Target="http://pbs.twimg.com/profile_images/1112691023870943233/gyKWUWaO_normal.jpg" TargetMode="External"/><Relationship Id="rId1182" Type="http://schemas.openxmlformats.org/officeDocument/2006/relationships/hyperlink" Target="http://twitter.com/EAulgur/statuses/1283408224176095232" TargetMode="External"/><Relationship Id="rId2026" Type="http://schemas.openxmlformats.org/officeDocument/2006/relationships/hyperlink" Target="http://twitter.com/Mackworth12/statuses/1283399293177597953" TargetMode="External"/><Relationship Id="rId2233" Type="http://schemas.openxmlformats.org/officeDocument/2006/relationships/hyperlink" Target="http://pbs.twimg.com/profile_images/1206398844910686213/UCjgFV2U_normal.jpg" TargetMode="External"/><Relationship Id="rId2440" Type="http://schemas.openxmlformats.org/officeDocument/2006/relationships/hyperlink" Target="http://twitter.com/AmericaBlm/statuses/1283394074993713156" TargetMode="External"/><Relationship Id="rId205" Type="http://schemas.openxmlformats.org/officeDocument/2006/relationships/hyperlink" Target="http://pbs.twimg.com/profile_images/1280901463036907521/lUhYdj5Z_normal.jpg" TargetMode="External"/><Relationship Id="rId412" Type="http://schemas.openxmlformats.org/officeDocument/2006/relationships/hyperlink" Target="http://twitter.com/woodlandmetal/statuses/1283419011427045376" TargetMode="External"/><Relationship Id="rId857" Type="http://schemas.openxmlformats.org/officeDocument/2006/relationships/hyperlink" Target="http://pbs.twimg.com/profile_images/426013954041999360/27RbyO3H_normal.jpeg" TargetMode="External"/><Relationship Id="rId1042" Type="http://schemas.openxmlformats.org/officeDocument/2006/relationships/hyperlink" Target="http://twitter.com/SixTenBangs/statuses/1283410264969232385" TargetMode="External"/><Relationship Id="rId1487" Type="http://schemas.openxmlformats.org/officeDocument/2006/relationships/hyperlink" Target="http://pbs.twimg.com/profile_images/1276090684462727168/QQMxRo5D_normal.jpg" TargetMode="External"/><Relationship Id="rId1694" Type="http://schemas.openxmlformats.org/officeDocument/2006/relationships/hyperlink" Target="http://twitter.com/Frances30461468/statuses/1283402895287820296" TargetMode="External"/><Relationship Id="rId2300" Type="http://schemas.openxmlformats.org/officeDocument/2006/relationships/hyperlink" Target="http://twitter.com/hmorley29/statuses/1283395668036419584" TargetMode="External"/><Relationship Id="rId2538" Type="http://schemas.openxmlformats.org/officeDocument/2006/relationships/hyperlink" Target="http://twitter.com/yieley/statuses/1283392694883176449" TargetMode="External"/><Relationship Id="rId717" Type="http://schemas.openxmlformats.org/officeDocument/2006/relationships/hyperlink" Target="http://pbs.twimg.com/profile_images/920620775547252736/U3fOw60F_normal.jpg" TargetMode="External"/><Relationship Id="rId924" Type="http://schemas.openxmlformats.org/officeDocument/2006/relationships/hyperlink" Target="http://twitter.com/fine_acts/statuses/1283411728055902208" TargetMode="External"/><Relationship Id="rId1347" Type="http://schemas.openxmlformats.org/officeDocument/2006/relationships/hyperlink" Target="http://pbs.twimg.com/profile_images/821207521721516037/wb0GETCY_normal.jpg" TargetMode="External"/><Relationship Id="rId1554" Type="http://schemas.openxmlformats.org/officeDocument/2006/relationships/hyperlink" Target="http://twitter.com/SusanBerland/statuses/1283404514209542146" TargetMode="External"/><Relationship Id="rId1761" Type="http://schemas.openxmlformats.org/officeDocument/2006/relationships/hyperlink" Target="http://pbs.twimg.com/profile_images/1281970408196116480/Up5mPkAi_normal.jpg" TargetMode="External"/><Relationship Id="rId1999" Type="http://schemas.openxmlformats.org/officeDocument/2006/relationships/hyperlink" Target="http://pbs.twimg.com/profile_images/1281504147100045312/o5yQV0p5_normal.jpg" TargetMode="External"/><Relationship Id="rId53" Type="http://schemas.openxmlformats.org/officeDocument/2006/relationships/hyperlink" Target="http://pbs.twimg.com/profile_images/1259886290293620736/Nuhoivqr_normal.jpg" TargetMode="External"/><Relationship Id="rId1207" Type="http://schemas.openxmlformats.org/officeDocument/2006/relationships/hyperlink" Target="http://pbs.twimg.com/profile_images/1112036262322556928/GSXetLr5_normal.jpg" TargetMode="External"/><Relationship Id="rId1414" Type="http://schemas.openxmlformats.org/officeDocument/2006/relationships/hyperlink" Target="http://twitter.com/BLACKLI40384326/statuses/1283406014562340865" TargetMode="External"/><Relationship Id="rId1621" Type="http://schemas.openxmlformats.org/officeDocument/2006/relationships/hyperlink" Target="http://pbs.twimg.com/profile_images/1281431264881446912/j8nRWCvB_normal.jpg" TargetMode="External"/><Relationship Id="rId1859" Type="http://schemas.openxmlformats.org/officeDocument/2006/relationships/hyperlink" Target="http://pbs.twimg.com/profile_images/1071191258826063877/rfwsKo-B_normal.jpg" TargetMode="External"/><Relationship Id="rId1719" Type="http://schemas.openxmlformats.org/officeDocument/2006/relationships/hyperlink" Target="http://pbs.twimg.com/profile_images/1189723234012413953/LyDY7un2_normal.jpg" TargetMode="External"/><Relationship Id="rId1926" Type="http://schemas.openxmlformats.org/officeDocument/2006/relationships/hyperlink" Target="http://twitter.com/RonDehlin/statuses/1283400366114181125" TargetMode="External"/><Relationship Id="rId2090" Type="http://schemas.openxmlformats.org/officeDocument/2006/relationships/hyperlink" Target="http://twitter.com/VioletNix666/statuses/1283398573875441665" TargetMode="External"/><Relationship Id="rId2188" Type="http://schemas.openxmlformats.org/officeDocument/2006/relationships/hyperlink" Target="http://twitter.com/depolablealdo/statuses/1283397389135618048" TargetMode="External"/><Relationship Id="rId2395" Type="http://schemas.openxmlformats.org/officeDocument/2006/relationships/hyperlink" Target="http://pbs.twimg.com/profile_images/1268747179432251393/y7sU4BEz_normal.jpg" TargetMode="External"/><Relationship Id="rId367" Type="http://schemas.openxmlformats.org/officeDocument/2006/relationships/hyperlink" Target="http://pbs.twimg.com/profile_images/1088855041237237761/SuB-4zTj_normal.jpg" TargetMode="External"/><Relationship Id="rId574" Type="http://schemas.openxmlformats.org/officeDocument/2006/relationships/hyperlink" Target="http://twitter.com/BlueneckVA/statuses/1283416618299805698" TargetMode="External"/><Relationship Id="rId2048" Type="http://schemas.openxmlformats.org/officeDocument/2006/relationships/hyperlink" Target="http://twitter.com/LRMRCDSB/statuses/1283398920622743552" TargetMode="External"/><Relationship Id="rId2255" Type="http://schemas.openxmlformats.org/officeDocument/2006/relationships/hyperlink" Target="http://pbs.twimg.com/profile_images/953831725074821120/V2HctqC3_normal.jpg" TargetMode="External"/><Relationship Id="rId227" Type="http://schemas.openxmlformats.org/officeDocument/2006/relationships/hyperlink" Target="http://pbs.twimg.com/profile_images/1283149965821390849/et7LeR9W_normal.jpg" TargetMode="External"/><Relationship Id="rId781" Type="http://schemas.openxmlformats.org/officeDocument/2006/relationships/hyperlink" Target="http://abs.twimg.com/sticky/default_profile_images/default_profile_normal.png" TargetMode="External"/><Relationship Id="rId879" Type="http://schemas.openxmlformats.org/officeDocument/2006/relationships/hyperlink" Target="http://pbs.twimg.com/profile_images/1283407309381804035/u64WYT9W_normal.jpg" TargetMode="External"/><Relationship Id="rId2462" Type="http://schemas.openxmlformats.org/officeDocument/2006/relationships/hyperlink" Target="http://twitter.com/SpaceForce_1/statuses/1283393780436144128" TargetMode="External"/><Relationship Id="rId434" Type="http://schemas.openxmlformats.org/officeDocument/2006/relationships/hyperlink" Target="http://twitter.com/CaliLiliIndies/statuses/1283418511826497536" TargetMode="External"/><Relationship Id="rId641" Type="http://schemas.openxmlformats.org/officeDocument/2006/relationships/hyperlink" Target="http://pbs.twimg.com/profile_images/1009165237206036481/BAPk4-H2_normal.jpg" TargetMode="External"/><Relationship Id="rId739" Type="http://schemas.openxmlformats.org/officeDocument/2006/relationships/hyperlink" Target="http://pbs.twimg.com/profile_images/814565638291279872/AoqbUmD7_normal.jpg" TargetMode="External"/><Relationship Id="rId1064" Type="http://schemas.openxmlformats.org/officeDocument/2006/relationships/hyperlink" Target="http://twitter.com/JanaReininger/statuses/1283409923204882432" TargetMode="External"/><Relationship Id="rId1271" Type="http://schemas.openxmlformats.org/officeDocument/2006/relationships/hyperlink" Target="http://pbs.twimg.com/profile_images/676868448740241408/a9LL0Uh4_normal.jpg" TargetMode="External"/><Relationship Id="rId1369" Type="http://schemas.openxmlformats.org/officeDocument/2006/relationships/hyperlink" Target="http://pbs.twimg.com/profile_images/1246426132028649474/iV9c_odo_normal.png" TargetMode="External"/><Relationship Id="rId1576" Type="http://schemas.openxmlformats.org/officeDocument/2006/relationships/hyperlink" Target="http://twitter.com/QF/statuses/1283404129105215488" TargetMode="External"/><Relationship Id="rId2115" Type="http://schemas.openxmlformats.org/officeDocument/2006/relationships/hyperlink" Target="http://pbs.twimg.com/profile_images/2232211802/chironomid_normal.jpg" TargetMode="External"/><Relationship Id="rId2322" Type="http://schemas.openxmlformats.org/officeDocument/2006/relationships/hyperlink" Target="http://twitter.com/lex31555/statuses/1283395468177870850" TargetMode="External"/><Relationship Id="rId501" Type="http://schemas.openxmlformats.org/officeDocument/2006/relationships/hyperlink" Target="http://pbs.twimg.com/profile_images/1105150333305716736/ys4xCydZ_normal.jpg" TargetMode="External"/><Relationship Id="rId946" Type="http://schemas.openxmlformats.org/officeDocument/2006/relationships/hyperlink" Target="http://twitter.com/One_Travis/statuses/1283411532840341505" TargetMode="External"/><Relationship Id="rId1131" Type="http://schemas.openxmlformats.org/officeDocument/2006/relationships/hyperlink" Target="http://pbs.twimg.com/profile_images/1279753484947148800/2HlO3yvp_normal.jpg" TargetMode="External"/><Relationship Id="rId1229" Type="http://schemas.openxmlformats.org/officeDocument/2006/relationships/hyperlink" Target="http://pbs.twimg.com/profile_images/1283407662579884033/Tv0g67AE_normal.jpg" TargetMode="External"/><Relationship Id="rId1783" Type="http://schemas.openxmlformats.org/officeDocument/2006/relationships/hyperlink" Target="http://abs.twimg.com/sticky/default_profile_images/default_profile_normal.png" TargetMode="External"/><Relationship Id="rId1990" Type="http://schemas.openxmlformats.org/officeDocument/2006/relationships/hyperlink" Target="http://twitter.com/dolphylite/statuses/1283399701040189442" TargetMode="External"/><Relationship Id="rId75" Type="http://schemas.openxmlformats.org/officeDocument/2006/relationships/hyperlink" Target="http://pbs.twimg.com/profile_images/1051874315170242560/oXJuPd-O_normal.jpg" TargetMode="External"/><Relationship Id="rId806" Type="http://schemas.openxmlformats.org/officeDocument/2006/relationships/hyperlink" Target="http://twitter.com/PursuitOfTruth1/statuses/1283413679325630464" TargetMode="External"/><Relationship Id="rId1436" Type="http://schemas.openxmlformats.org/officeDocument/2006/relationships/hyperlink" Target="http://twitter.com/TrumpSheri/statuses/1283405755333390336" TargetMode="External"/><Relationship Id="rId1643" Type="http://schemas.openxmlformats.org/officeDocument/2006/relationships/hyperlink" Target="http://abs.twimg.com/sticky/default_profile_images/default_profile_normal.png" TargetMode="External"/><Relationship Id="rId1850" Type="http://schemas.openxmlformats.org/officeDocument/2006/relationships/hyperlink" Target="http://twitter.com/TheSunUS/statuses/1283401164705464320" TargetMode="External"/><Relationship Id="rId1503" Type="http://schemas.openxmlformats.org/officeDocument/2006/relationships/hyperlink" Target="http://pbs.twimg.com/profile_images/1273433736831434752/g4YBJVw9_normal.jpg" TargetMode="External"/><Relationship Id="rId1710" Type="http://schemas.openxmlformats.org/officeDocument/2006/relationships/hyperlink" Target="http://twitter.com/sinezile2/statuses/1283402607785123849" TargetMode="External"/><Relationship Id="rId1948" Type="http://schemas.openxmlformats.org/officeDocument/2006/relationships/hyperlink" Target="http://twitter.com/PZivilisation/statuses/1283400058399064065" TargetMode="External"/><Relationship Id="rId291" Type="http://schemas.openxmlformats.org/officeDocument/2006/relationships/hyperlink" Target="http://pbs.twimg.com/profile_images/3672920588/a6dd30c300c4b193a6b515e778ba5b82_normal.png" TargetMode="External"/><Relationship Id="rId1808" Type="http://schemas.openxmlformats.org/officeDocument/2006/relationships/hyperlink" Target="http://twitter.com/genxgurl1/statuses/1283401528095551488" TargetMode="External"/><Relationship Id="rId151" Type="http://schemas.openxmlformats.org/officeDocument/2006/relationships/hyperlink" Target="http://pbs.twimg.com/profile_images/1264483985561968640/MmtJdYFT_normal.jpg" TargetMode="External"/><Relationship Id="rId389" Type="http://schemas.openxmlformats.org/officeDocument/2006/relationships/hyperlink" Target="http://pbs.twimg.com/profile_images/1266835013099610112/XPFPPJTg_normal.png" TargetMode="External"/><Relationship Id="rId596" Type="http://schemas.openxmlformats.org/officeDocument/2006/relationships/hyperlink" Target="http://twitter.com/realJasonMix/statuses/1283416407649275904" TargetMode="External"/><Relationship Id="rId2277" Type="http://schemas.openxmlformats.org/officeDocument/2006/relationships/hyperlink" Target="http://pbs.twimg.com/profile_images/1146021577198149632/j1KlBkCc_normal.jpg" TargetMode="External"/><Relationship Id="rId2484" Type="http://schemas.openxmlformats.org/officeDocument/2006/relationships/hyperlink" Target="http://twitter.com/Hel_Herself/statuses/1283393485807091720" TargetMode="External"/><Relationship Id="rId249" Type="http://schemas.openxmlformats.org/officeDocument/2006/relationships/hyperlink" Target="http://pbs.twimg.com/profile_images/1278314521250222084/lFotQuVv_normal.jpg" TargetMode="External"/><Relationship Id="rId456" Type="http://schemas.openxmlformats.org/officeDocument/2006/relationships/hyperlink" Target="http://twitter.com/MrChristianCafe/statuses/1283418193546096640" TargetMode="External"/><Relationship Id="rId663" Type="http://schemas.openxmlformats.org/officeDocument/2006/relationships/hyperlink" Target="http://pbs.twimg.com/profile_images/1275752166934941699/yB6QIuFr_normal.jpg" TargetMode="External"/><Relationship Id="rId870" Type="http://schemas.openxmlformats.org/officeDocument/2006/relationships/hyperlink" Target="http://twitter.com/cutedonghee/statuses/1283412486113226753" TargetMode="External"/><Relationship Id="rId1086" Type="http://schemas.openxmlformats.org/officeDocument/2006/relationships/hyperlink" Target="http://twitter.com/__NYQ/statuses/1283409399093092352" TargetMode="External"/><Relationship Id="rId1293" Type="http://schemas.openxmlformats.org/officeDocument/2006/relationships/hyperlink" Target="http://pbs.twimg.com/profile_images/1155439463700553728/5_NyP57x_normal.jpg" TargetMode="External"/><Relationship Id="rId2137" Type="http://schemas.openxmlformats.org/officeDocument/2006/relationships/hyperlink" Target="http://pbs.twimg.com/profile_images/1135278712180682756/oJTp66Vc_normal.jpg" TargetMode="External"/><Relationship Id="rId2344" Type="http://schemas.openxmlformats.org/officeDocument/2006/relationships/hyperlink" Target="http://twitter.com/ebenezercamedes/statuses/1283395282567389185" TargetMode="External"/><Relationship Id="rId2551" Type="http://schemas.openxmlformats.org/officeDocument/2006/relationships/hyperlink" Target="http://pbs.twimg.com/profile_images/1178909307926142976/NT3KnzMY_normal.jpg" TargetMode="External"/><Relationship Id="rId109" Type="http://schemas.openxmlformats.org/officeDocument/2006/relationships/hyperlink" Target="http://pbs.twimg.com/profile_images/1320657875/megumi1A_normal.jpg" TargetMode="External"/><Relationship Id="rId316" Type="http://schemas.openxmlformats.org/officeDocument/2006/relationships/hyperlink" Target="http://twitter.com/DauntlessPatri1/statuses/1283420327599464449" TargetMode="External"/><Relationship Id="rId523" Type="http://schemas.openxmlformats.org/officeDocument/2006/relationships/hyperlink" Target="http://pbs.twimg.com/profile_images/1171915164708306944/YVg9hyBU_normal.jpg" TargetMode="External"/><Relationship Id="rId968" Type="http://schemas.openxmlformats.org/officeDocument/2006/relationships/hyperlink" Target="http://twitter.com/Rsclinz/statuses/1283411272277598208" TargetMode="External"/><Relationship Id="rId1153" Type="http://schemas.openxmlformats.org/officeDocument/2006/relationships/hyperlink" Target="http://pbs.twimg.com/profile_images/1282007570195066885/e3Q0K822_normal.jpg" TargetMode="External"/><Relationship Id="rId1598" Type="http://schemas.openxmlformats.org/officeDocument/2006/relationships/hyperlink" Target="http://twitter.com/Kal_rissian/statuses/1283403932782309377" TargetMode="External"/><Relationship Id="rId2204" Type="http://schemas.openxmlformats.org/officeDocument/2006/relationships/hyperlink" Target="http://twitter.com/TheAwkwardPearl/statuses/1283397189138550784" TargetMode="External"/><Relationship Id="rId97" Type="http://schemas.openxmlformats.org/officeDocument/2006/relationships/hyperlink" Target="http://pbs.twimg.com/profile_images/1255114120745160704/T4s4_ZeX_normal.jpg" TargetMode="External"/><Relationship Id="rId730" Type="http://schemas.openxmlformats.org/officeDocument/2006/relationships/hyperlink" Target="http://twitter.com/kboogy_iam/statuses/1283414741130645516" TargetMode="External"/><Relationship Id="rId828" Type="http://schemas.openxmlformats.org/officeDocument/2006/relationships/hyperlink" Target="http://twitter.com/ronane_track/statuses/1283413412668727297" TargetMode="External"/><Relationship Id="rId1013" Type="http://schemas.openxmlformats.org/officeDocument/2006/relationships/hyperlink" Target="http://pbs.twimg.com/profile_images/1066352195602386946/b003xkRZ_normal.jpg" TargetMode="External"/><Relationship Id="rId1360" Type="http://schemas.openxmlformats.org/officeDocument/2006/relationships/hyperlink" Target="http://twitter.com/VQuod/statuses/1283406542021304423" TargetMode="External"/><Relationship Id="rId1458" Type="http://schemas.openxmlformats.org/officeDocument/2006/relationships/hyperlink" Target="http://twitter.com/INVIVOcom/statuses/1283405548138958849" TargetMode="External"/><Relationship Id="rId1665" Type="http://schemas.openxmlformats.org/officeDocument/2006/relationships/hyperlink" Target="http://pbs.twimg.com/profile_images/1272543909730750465/ecJtfF9b_normal.jpg" TargetMode="External"/><Relationship Id="rId1872" Type="http://schemas.openxmlformats.org/officeDocument/2006/relationships/hyperlink" Target="http://twitter.com/Free_willy98/statuses/1283400923944030208" TargetMode="External"/><Relationship Id="rId2411" Type="http://schemas.openxmlformats.org/officeDocument/2006/relationships/hyperlink" Target="http://pbs.twimg.com/profile_images/1234538261424607232/olmxA8JN_normal.jpg" TargetMode="External"/><Relationship Id="rId2509" Type="http://schemas.openxmlformats.org/officeDocument/2006/relationships/hyperlink" Target="http://pbs.twimg.com/profile_images/1282430342649921536/Vyh8j6UC_normal.jpg" TargetMode="External"/><Relationship Id="rId1220" Type="http://schemas.openxmlformats.org/officeDocument/2006/relationships/hyperlink" Target="http://twitter.com/fedagentmark/statuses/1283408000124780544" TargetMode="External"/><Relationship Id="rId1318" Type="http://schemas.openxmlformats.org/officeDocument/2006/relationships/hyperlink" Target="http://twitter.com/B_lieveChildren/statuses/1283407012328615937" TargetMode="External"/><Relationship Id="rId1525" Type="http://schemas.openxmlformats.org/officeDocument/2006/relationships/hyperlink" Target="http://pbs.twimg.com/profile_images/1222757756114997248/2YHCAwMH_normal.jpg" TargetMode="External"/><Relationship Id="rId1732" Type="http://schemas.openxmlformats.org/officeDocument/2006/relationships/hyperlink" Target="http://twitter.com/BritoIsh/statuses/1283402315815321612" TargetMode="External"/><Relationship Id="rId24" Type="http://schemas.openxmlformats.org/officeDocument/2006/relationships/hyperlink" Target="http://twitter.com/FSUVP_DrCons/statuses/1283423597139316738" TargetMode="External"/><Relationship Id="rId2299" Type="http://schemas.openxmlformats.org/officeDocument/2006/relationships/hyperlink" Target="http://pbs.twimg.com/profile_images/660656373227724800/8TFJd4af_normal.jpg" TargetMode="External"/><Relationship Id="rId173" Type="http://schemas.openxmlformats.org/officeDocument/2006/relationships/hyperlink" Target="http://abs.twimg.com/sticky/default_profile_images/default_profile_normal.png" TargetMode="External"/><Relationship Id="rId380" Type="http://schemas.openxmlformats.org/officeDocument/2006/relationships/hyperlink" Target="http://twitter.com/Lily_schnoodle/statuses/1283419331943190530" TargetMode="External"/><Relationship Id="rId2061" Type="http://schemas.openxmlformats.org/officeDocument/2006/relationships/hyperlink" Target="http://pbs.twimg.com/profile_images/1210473855/Daniel_S_Davis_VAYD_Blacksburg_normal.jpg" TargetMode="External"/><Relationship Id="rId240" Type="http://schemas.openxmlformats.org/officeDocument/2006/relationships/hyperlink" Target="http://twitter.com/thejoelepstein/statuses/1283421379908505601" TargetMode="External"/><Relationship Id="rId478" Type="http://schemas.openxmlformats.org/officeDocument/2006/relationships/hyperlink" Target="http://twitter.com/bloodraw_sd/statuses/1283417916818575360" TargetMode="External"/><Relationship Id="rId685" Type="http://schemas.openxmlformats.org/officeDocument/2006/relationships/hyperlink" Target="http://pbs.twimg.com/profile_images/1279006478351904769/050kkpa3_normal.jpg" TargetMode="External"/><Relationship Id="rId892" Type="http://schemas.openxmlformats.org/officeDocument/2006/relationships/hyperlink" Target="http://twitter.com/gbraud/statuses/1283412252356378628" TargetMode="External"/><Relationship Id="rId2159" Type="http://schemas.openxmlformats.org/officeDocument/2006/relationships/hyperlink" Target="http://pbs.twimg.com/profile_images/1276513131339173891/7gjc1Gef_normal.jpg" TargetMode="External"/><Relationship Id="rId2366" Type="http://schemas.openxmlformats.org/officeDocument/2006/relationships/hyperlink" Target="http://twitter.com/DrFladden/statuses/1283395037729095680" TargetMode="External"/><Relationship Id="rId2573" Type="http://schemas.openxmlformats.org/officeDocument/2006/relationships/hyperlink" Target="http://pbs.twimg.com/profile_images/1275093063560462336/qe1V7ULe_normal.jpg" TargetMode="External"/><Relationship Id="rId100" Type="http://schemas.openxmlformats.org/officeDocument/2006/relationships/hyperlink" Target="http://twitter.com/forxavani/statuses/1283422873533718529" TargetMode="External"/><Relationship Id="rId338" Type="http://schemas.openxmlformats.org/officeDocument/2006/relationships/hyperlink" Target="http://twitter.com/Mx349892666/statuses/1283420090306662400" TargetMode="External"/><Relationship Id="rId545" Type="http://schemas.openxmlformats.org/officeDocument/2006/relationships/hyperlink" Target="http://pbs.twimg.com/profile_images/1272544434354302978/8zXK2TMk_normal.jpg" TargetMode="External"/><Relationship Id="rId752" Type="http://schemas.openxmlformats.org/officeDocument/2006/relationships/hyperlink" Target="http://twitter.com/PitoriniRicardo/statuses/1283414517268074497" TargetMode="External"/><Relationship Id="rId1175" Type="http://schemas.openxmlformats.org/officeDocument/2006/relationships/hyperlink" Target="http://pbs.twimg.com/profile_images/1209099305350520832/72FluYYK_normal.jpg" TargetMode="External"/><Relationship Id="rId1382" Type="http://schemas.openxmlformats.org/officeDocument/2006/relationships/hyperlink" Target="http://twitter.com/Terranc60445769/statuses/1283406321744850958" TargetMode="External"/><Relationship Id="rId2019" Type="http://schemas.openxmlformats.org/officeDocument/2006/relationships/hyperlink" Target="http://pbs.twimg.com/profile_images/875421952449671170/8WJkRH6N_normal.jpg" TargetMode="External"/><Relationship Id="rId2226" Type="http://schemas.openxmlformats.org/officeDocument/2006/relationships/hyperlink" Target="http://twitter.com/SeanPaige/statuses/1283396789304008704" TargetMode="External"/><Relationship Id="rId2433" Type="http://schemas.openxmlformats.org/officeDocument/2006/relationships/hyperlink" Target="http://pbs.twimg.com/profile_images/1252244186616729600/xn4kElAm_normal.jpg" TargetMode="External"/><Relationship Id="rId405" Type="http://schemas.openxmlformats.org/officeDocument/2006/relationships/hyperlink" Target="http://pbs.twimg.com/profile_images/1262370701970780160/Q_yPX4cH_normal.jpg" TargetMode="External"/><Relationship Id="rId612" Type="http://schemas.openxmlformats.org/officeDocument/2006/relationships/hyperlink" Target="http://twitter.com/kayflawlesspr/statuses/1283416197686538240" TargetMode="External"/><Relationship Id="rId1035" Type="http://schemas.openxmlformats.org/officeDocument/2006/relationships/hyperlink" Target="http://pbs.twimg.com/profile_images/1275916217623117824/NqOIgzeA_normal.jpg" TargetMode="External"/><Relationship Id="rId1242" Type="http://schemas.openxmlformats.org/officeDocument/2006/relationships/hyperlink" Target="http://twitter.com/upiiiiiiiii1/statuses/1283407825385881600" TargetMode="External"/><Relationship Id="rId1687" Type="http://schemas.openxmlformats.org/officeDocument/2006/relationships/hyperlink" Target="http://pbs.twimg.com/profile_images/1024768333814484992/na88Uf7c_normal.jpg" TargetMode="External"/><Relationship Id="rId1894" Type="http://schemas.openxmlformats.org/officeDocument/2006/relationships/hyperlink" Target="http://twitter.com/stvmpf/statuses/1283400662160744450" TargetMode="External"/><Relationship Id="rId2500" Type="http://schemas.openxmlformats.org/officeDocument/2006/relationships/hyperlink" Target="http://twitter.com/Dalmatio/statuses/1283393199541813253" TargetMode="External"/><Relationship Id="rId917" Type="http://schemas.openxmlformats.org/officeDocument/2006/relationships/hyperlink" Target="http://pbs.twimg.com/profile_images/1194567901233197061/P09aWORq_normal.jpg" TargetMode="External"/><Relationship Id="rId1102" Type="http://schemas.openxmlformats.org/officeDocument/2006/relationships/hyperlink" Target="http://twitter.com/Conserve1st/statuses/1283409181203202049" TargetMode="External"/><Relationship Id="rId1547" Type="http://schemas.openxmlformats.org/officeDocument/2006/relationships/hyperlink" Target="http://pbs.twimg.com/profile_images/1112884682734141440/AC62kEcX_normal.png" TargetMode="External"/><Relationship Id="rId1754" Type="http://schemas.openxmlformats.org/officeDocument/2006/relationships/hyperlink" Target="http://twitter.com/truth_freedom__/statuses/1283402051607760896" TargetMode="External"/><Relationship Id="rId1961" Type="http://schemas.openxmlformats.org/officeDocument/2006/relationships/hyperlink" Target="http://pbs.twimg.com/profile_images/875421952449671170/8WJkRH6N_normal.jpg" TargetMode="External"/><Relationship Id="rId46" Type="http://schemas.openxmlformats.org/officeDocument/2006/relationships/hyperlink" Target="http://twitter.com/P_Szpejter/statuses/1283423500196294657" TargetMode="External"/><Relationship Id="rId1407" Type="http://schemas.openxmlformats.org/officeDocument/2006/relationships/hyperlink" Target="http://pbs.twimg.com/profile_images/1235434996980224001/vnPLpaec_normal.jpg" TargetMode="External"/><Relationship Id="rId1614" Type="http://schemas.openxmlformats.org/officeDocument/2006/relationships/hyperlink" Target="http://twitter.com/PaulOfCreation/statuses/1283403826528227328" TargetMode="External"/><Relationship Id="rId1821" Type="http://schemas.openxmlformats.org/officeDocument/2006/relationships/hyperlink" Target="http://pbs.twimg.com/profile_images/1136000793654566913/j3CVB9Eo_normal.png" TargetMode="External"/><Relationship Id="rId195" Type="http://schemas.openxmlformats.org/officeDocument/2006/relationships/hyperlink" Target="http://pbs.twimg.com/profile_images/1281372197605408768/p5ibPrkB_normal.jpg" TargetMode="External"/><Relationship Id="rId1919" Type="http://schemas.openxmlformats.org/officeDocument/2006/relationships/hyperlink" Target="http://pbs.twimg.com/profile_images/1269794228110049280/M6hL5n8f_normal.jpg" TargetMode="External"/><Relationship Id="rId2083" Type="http://schemas.openxmlformats.org/officeDocument/2006/relationships/hyperlink" Target="http://pbs.twimg.com/profile_images/1132839447035170816/mOzANtMM_normal.png" TargetMode="External"/><Relationship Id="rId2290" Type="http://schemas.openxmlformats.org/officeDocument/2006/relationships/hyperlink" Target="http://twitter.com/AnupN/statuses/1283395808742699009" TargetMode="External"/><Relationship Id="rId2388" Type="http://schemas.openxmlformats.org/officeDocument/2006/relationships/hyperlink" Target="http://twitter.com/IsaacHannagan/statuses/1283394684581113858" TargetMode="External"/><Relationship Id="rId262" Type="http://schemas.openxmlformats.org/officeDocument/2006/relationships/hyperlink" Target="http://twitter.com/brunetteterra21/statuses/1283421097443106816" TargetMode="External"/><Relationship Id="rId567" Type="http://schemas.openxmlformats.org/officeDocument/2006/relationships/hyperlink" Target="http://pbs.twimg.com/profile_images/1280940852848754689/O9Gu-qxV_normal.jpg" TargetMode="External"/><Relationship Id="rId1197" Type="http://schemas.openxmlformats.org/officeDocument/2006/relationships/hyperlink" Target="http://pbs.twimg.com/profile_images/1058005749886898176/MEKWHMWQ_normal.jpg" TargetMode="External"/><Relationship Id="rId2150" Type="http://schemas.openxmlformats.org/officeDocument/2006/relationships/hyperlink" Target="http://twitter.com/Mackworth12/statuses/1283397804757585921" TargetMode="External"/><Relationship Id="rId2248" Type="http://schemas.openxmlformats.org/officeDocument/2006/relationships/hyperlink" Target="http://twitter.com/MaximillianFoxx/statuses/1283396477239386117" TargetMode="External"/><Relationship Id="rId122" Type="http://schemas.openxmlformats.org/officeDocument/2006/relationships/hyperlink" Target="http://twitter.com/DanaManchild/statuses/1283422740289118208" TargetMode="External"/><Relationship Id="rId774" Type="http://schemas.openxmlformats.org/officeDocument/2006/relationships/hyperlink" Target="http://twitter.com/kimberlyzhei/statuses/1283414207116062720" TargetMode="External"/><Relationship Id="rId981" Type="http://schemas.openxmlformats.org/officeDocument/2006/relationships/hyperlink" Target="http://pbs.twimg.com/profile_images/1201660153168375810/b9TAfVhc_normal.jpg" TargetMode="External"/><Relationship Id="rId1057" Type="http://schemas.openxmlformats.org/officeDocument/2006/relationships/hyperlink" Target="http://pbs.twimg.com/profile_images/1094820654476681221/A6cloeqX_normal.jpg" TargetMode="External"/><Relationship Id="rId2010" Type="http://schemas.openxmlformats.org/officeDocument/2006/relationships/hyperlink" Target="http://twitter.com/QF/statuses/1283399374203215873" TargetMode="External"/><Relationship Id="rId2455" Type="http://schemas.openxmlformats.org/officeDocument/2006/relationships/hyperlink" Target="http://pbs.twimg.com/profile_images/1069800486251810816/TaZ7pkNV_normal.jpg" TargetMode="External"/><Relationship Id="rId427" Type="http://schemas.openxmlformats.org/officeDocument/2006/relationships/hyperlink" Target="http://pbs.twimg.com/profile_images/1225548031774339074/LA3veX9h_normal.jpg" TargetMode="External"/><Relationship Id="rId634" Type="http://schemas.openxmlformats.org/officeDocument/2006/relationships/hyperlink" Target="http://twitter.com/ninjatastickiwi/statuses/1283416015544541186" TargetMode="External"/><Relationship Id="rId841" Type="http://schemas.openxmlformats.org/officeDocument/2006/relationships/hyperlink" Target="http://pbs.twimg.com/profile_images/1280524881042563072/BVum53_D_normal.jpg" TargetMode="External"/><Relationship Id="rId1264" Type="http://schemas.openxmlformats.org/officeDocument/2006/relationships/hyperlink" Target="http://twitter.com/studio_gal/statuses/1283407631617363969" TargetMode="External"/><Relationship Id="rId1471" Type="http://schemas.openxmlformats.org/officeDocument/2006/relationships/hyperlink" Target="http://pbs.twimg.com/profile_images/1258506874737037313/6BjxWs7g_normal.jpg" TargetMode="External"/><Relationship Id="rId1569" Type="http://schemas.openxmlformats.org/officeDocument/2006/relationships/hyperlink" Target="http://pbs.twimg.com/profile_images/1244300390964830208/tAX-U1lJ_normal.jpg" TargetMode="External"/><Relationship Id="rId2108" Type="http://schemas.openxmlformats.org/officeDocument/2006/relationships/hyperlink" Target="http://twitter.com/FormerNewspaper/statuses/1283398361475878913" TargetMode="External"/><Relationship Id="rId2315" Type="http://schemas.openxmlformats.org/officeDocument/2006/relationships/hyperlink" Target="http://pbs.twimg.com/profile_images/1279920455865024512/iX1Pf3fi_normal.jpg" TargetMode="External"/><Relationship Id="rId2522" Type="http://schemas.openxmlformats.org/officeDocument/2006/relationships/hyperlink" Target="http://twitter.com/stephangell65/statuses/1283393043714973705" TargetMode="External"/><Relationship Id="rId701" Type="http://schemas.openxmlformats.org/officeDocument/2006/relationships/hyperlink" Target="http://pbs.twimg.com/profile_images/1152430516110598144/NV0eIB9R_normal.jpg" TargetMode="External"/><Relationship Id="rId939" Type="http://schemas.openxmlformats.org/officeDocument/2006/relationships/hyperlink" Target="http://pbs.twimg.com/profile_images/1255114120745160704/T4s4_ZeX_normal.jpg" TargetMode="External"/><Relationship Id="rId1124" Type="http://schemas.openxmlformats.org/officeDocument/2006/relationships/hyperlink" Target="http://twitter.com/FedeEstrada27/statuses/1283408909047390209" TargetMode="External"/><Relationship Id="rId1331" Type="http://schemas.openxmlformats.org/officeDocument/2006/relationships/hyperlink" Target="http://pbs.twimg.com/profile_images/1203268649710166016/fR3gQfcR_normal.jpg" TargetMode="External"/><Relationship Id="rId1776" Type="http://schemas.openxmlformats.org/officeDocument/2006/relationships/hyperlink" Target="http://twitter.com/YungDubDBzENT/statuses/1283401777149349889" TargetMode="External"/><Relationship Id="rId1983" Type="http://schemas.openxmlformats.org/officeDocument/2006/relationships/hyperlink" Target="http://pbs.twimg.com/profile_images/1173848103423623169/Z6qZuoqe_normal.jpg" TargetMode="External"/><Relationship Id="rId68" Type="http://schemas.openxmlformats.org/officeDocument/2006/relationships/hyperlink" Target="http://twitter.com/Thirst_D/statuses/1283423347427213313" TargetMode="External"/><Relationship Id="rId1429" Type="http://schemas.openxmlformats.org/officeDocument/2006/relationships/hyperlink" Target="http://pbs.twimg.com/profile_images/1280159274140946432/Qw3Y0B9A_normal.jpg" TargetMode="External"/><Relationship Id="rId1636" Type="http://schemas.openxmlformats.org/officeDocument/2006/relationships/hyperlink" Target="http://twitter.com/Biendara/statuses/1283403536253034496" TargetMode="External"/><Relationship Id="rId1843" Type="http://schemas.openxmlformats.org/officeDocument/2006/relationships/hyperlink" Target="http://pbs.twimg.com/profile_images/1279905309125943305/zrc6C7lD_normal.jpg" TargetMode="External"/><Relationship Id="rId1703" Type="http://schemas.openxmlformats.org/officeDocument/2006/relationships/hyperlink" Target="http://pbs.twimg.com/profile_images/1273919125065211905/FbZkcRgK_normal.jpg" TargetMode="External"/><Relationship Id="rId1910" Type="http://schemas.openxmlformats.org/officeDocument/2006/relationships/hyperlink" Target="http://twitter.com/WhattaDayJoe/statuses/1283400466957819904" TargetMode="External"/><Relationship Id="rId284" Type="http://schemas.openxmlformats.org/officeDocument/2006/relationships/hyperlink" Target="http://twitter.com/33Whiskey/statuses/1283420759310962688" TargetMode="External"/><Relationship Id="rId491" Type="http://schemas.openxmlformats.org/officeDocument/2006/relationships/hyperlink" Target="http://pbs.twimg.com/profile_images/552271599/05SmColor_normal.jpg" TargetMode="External"/><Relationship Id="rId2172" Type="http://schemas.openxmlformats.org/officeDocument/2006/relationships/hyperlink" Target="http://twitter.com/pyramidmedicine/statuses/1283397601077768192" TargetMode="External"/><Relationship Id="rId144" Type="http://schemas.openxmlformats.org/officeDocument/2006/relationships/hyperlink" Target="http://twitter.com/shosholoza_g/statuses/1283422593467523072" TargetMode="External"/><Relationship Id="rId589" Type="http://schemas.openxmlformats.org/officeDocument/2006/relationships/hyperlink" Target="http://abs.twimg.com/sticky/default_profile_images/default_profile_normal.png" TargetMode="External"/><Relationship Id="rId796" Type="http://schemas.openxmlformats.org/officeDocument/2006/relationships/hyperlink" Target="http://twitter.com/Nutral_pc11_11/statuses/1283413798565621766" TargetMode="External"/><Relationship Id="rId2477" Type="http://schemas.openxmlformats.org/officeDocument/2006/relationships/hyperlink" Target="http://pbs.twimg.com/profile_images/868847443219271680/3dgAyp1z_normal.jpg" TargetMode="External"/><Relationship Id="rId351" Type="http://schemas.openxmlformats.org/officeDocument/2006/relationships/hyperlink" Target="http://pbs.twimg.com/profile_images/618848856051089409/IiIUnQ-N_normal.png" TargetMode="External"/><Relationship Id="rId449" Type="http://schemas.openxmlformats.org/officeDocument/2006/relationships/hyperlink" Target="http://pbs.twimg.com/profile_images/1219988892247609346/ZtVUVqGg_normal.jpg" TargetMode="External"/><Relationship Id="rId656" Type="http://schemas.openxmlformats.org/officeDocument/2006/relationships/hyperlink" Target="http://twitter.com/bhormedia/statuses/1283415761495691266" TargetMode="External"/><Relationship Id="rId863" Type="http://schemas.openxmlformats.org/officeDocument/2006/relationships/hyperlink" Target="http://pbs.twimg.com/profile_images/1143645931230945282/o8Thjynz_normal.jpg" TargetMode="External"/><Relationship Id="rId1079" Type="http://schemas.openxmlformats.org/officeDocument/2006/relationships/hyperlink" Target="http://abs.twimg.com/sticky/default_profile_images/default_profile_normal.png" TargetMode="External"/><Relationship Id="rId1286" Type="http://schemas.openxmlformats.org/officeDocument/2006/relationships/hyperlink" Target="http://twitter.com/freyachantal/statuses/1283407437295386625" TargetMode="External"/><Relationship Id="rId1493" Type="http://schemas.openxmlformats.org/officeDocument/2006/relationships/hyperlink" Target="http://pbs.twimg.com/profile_images/1283398803874287619/4cLji5Up_normal.jpg" TargetMode="External"/><Relationship Id="rId2032" Type="http://schemas.openxmlformats.org/officeDocument/2006/relationships/hyperlink" Target="http://twitter.com/niconacho12/statuses/1283399116287094786" TargetMode="External"/><Relationship Id="rId2337" Type="http://schemas.openxmlformats.org/officeDocument/2006/relationships/hyperlink" Target="http://pbs.twimg.com/profile_images/1283399305223708678/2qrfuCZP_normal.jpg" TargetMode="External"/><Relationship Id="rId2544" Type="http://schemas.openxmlformats.org/officeDocument/2006/relationships/hyperlink" Target="http://twitter.com/Mazer9000/statuses/1283392643104473091" TargetMode="External"/><Relationship Id="rId211" Type="http://schemas.openxmlformats.org/officeDocument/2006/relationships/hyperlink" Target="http://pbs.twimg.com/profile_images/1264459856905474048/0BrUitMv_normal.jpg" TargetMode="External"/><Relationship Id="rId309" Type="http://schemas.openxmlformats.org/officeDocument/2006/relationships/hyperlink" Target="http://pbs.twimg.com/profile_images/1234813598813257728/2memzekC_normal.jpg" TargetMode="External"/><Relationship Id="rId516" Type="http://schemas.openxmlformats.org/officeDocument/2006/relationships/hyperlink" Target="http://twitter.com/roartosoar/statuses/1283417379804835840" TargetMode="External"/><Relationship Id="rId1146" Type="http://schemas.openxmlformats.org/officeDocument/2006/relationships/hyperlink" Target="http://twitter.com/HHoinzl/statuses/1283408554779607040" TargetMode="External"/><Relationship Id="rId1798" Type="http://schemas.openxmlformats.org/officeDocument/2006/relationships/hyperlink" Target="http://twitter.com/suldaansaid/statuses/1283401599788945408" TargetMode="External"/><Relationship Id="rId723" Type="http://schemas.openxmlformats.org/officeDocument/2006/relationships/hyperlink" Target="http://pbs.twimg.com/profile_images/1268409439897387008/M5ucMuKN_normal.jpg" TargetMode="External"/><Relationship Id="rId930" Type="http://schemas.openxmlformats.org/officeDocument/2006/relationships/hyperlink" Target="http://twitter.com/AlteWeisseFrau/statuses/1283411673810972672" TargetMode="External"/><Relationship Id="rId1006" Type="http://schemas.openxmlformats.org/officeDocument/2006/relationships/hyperlink" Target="http://twitter.com/fine_acts/statuses/1283410786233262083" TargetMode="External"/><Relationship Id="rId1353" Type="http://schemas.openxmlformats.org/officeDocument/2006/relationships/hyperlink" Target="http://pbs.twimg.com/profile_images/1010206318412681217/RgTgu0rG_normal.jpg" TargetMode="External"/><Relationship Id="rId1560" Type="http://schemas.openxmlformats.org/officeDocument/2006/relationships/hyperlink" Target="http://twitter.com/md_proctor/statuses/1283404396974542848" TargetMode="External"/><Relationship Id="rId1658" Type="http://schemas.openxmlformats.org/officeDocument/2006/relationships/hyperlink" Target="http://twitter.com/oliviaeuejdbdn/statuses/1283403309840306177" TargetMode="External"/><Relationship Id="rId1865" Type="http://schemas.openxmlformats.org/officeDocument/2006/relationships/hyperlink" Target="http://pbs.twimg.com/profile_images/1070585205331759104/2U0S8hAh_normal.jpg" TargetMode="External"/><Relationship Id="rId2404" Type="http://schemas.openxmlformats.org/officeDocument/2006/relationships/hyperlink" Target="http://twitter.com/KashJackson2018/statuses/1283394452602736649" TargetMode="External"/><Relationship Id="rId1213" Type="http://schemas.openxmlformats.org/officeDocument/2006/relationships/hyperlink" Target="http://pbs.twimg.com/profile_images/999334268567339008/_eDlIeli_normal.jpg" TargetMode="External"/><Relationship Id="rId1420" Type="http://schemas.openxmlformats.org/officeDocument/2006/relationships/hyperlink" Target="http://twitter.com/Prikkeldraaad/statuses/1283405910317174784" TargetMode="External"/><Relationship Id="rId1518" Type="http://schemas.openxmlformats.org/officeDocument/2006/relationships/hyperlink" Target="http://twitter.com/politicritic1/statuses/1283404843483303937" TargetMode="External"/><Relationship Id="rId1725" Type="http://schemas.openxmlformats.org/officeDocument/2006/relationships/hyperlink" Target="http://pbs.twimg.com/profile_images/866046230694051840/7o5q1lAE_normal.jpg" TargetMode="External"/><Relationship Id="rId1932" Type="http://schemas.openxmlformats.org/officeDocument/2006/relationships/hyperlink" Target="http://twitter.com/JeffAirplane2/statuses/1283400213886119939" TargetMode="External"/><Relationship Id="rId17" Type="http://schemas.openxmlformats.org/officeDocument/2006/relationships/hyperlink" Target="http://pbs.twimg.com/profile_images/1281040073065144325/vfmNj1ao_normal.jpg" TargetMode="External"/><Relationship Id="rId2194" Type="http://schemas.openxmlformats.org/officeDocument/2006/relationships/hyperlink" Target="http://twitter.com/SoyDeMao26/statuses/1283397305861918722" TargetMode="External"/><Relationship Id="rId166" Type="http://schemas.openxmlformats.org/officeDocument/2006/relationships/hyperlink" Target="http://twitter.com/MartyDark2/statuses/1283422310125301760" TargetMode="External"/><Relationship Id="rId373" Type="http://schemas.openxmlformats.org/officeDocument/2006/relationships/hyperlink" Target="http://pbs.twimg.com/profile_images/516959832327208960/mIuhjK1K_normal.jpeg" TargetMode="External"/><Relationship Id="rId580" Type="http://schemas.openxmlformats.org/officeDocument/2006/relationships/hyperlink" Target="http://twitter.com/nandtpolitics/statuses/1283416575303979010" TargetMode="External"/><Relationship Id="rId2054" Type="http://schemas.openxmlformats.org/officeDocument/2006/relationships/hyperlink" Target="http://twitter.com/theindecon/statuses/1283398856227598337" TargetMode="External"/><Relationship Id="rId2261" Type="http://schemas.openxmlformats.org/officeDocument/2006/relationships/hyperlink" Target="http://pbs.twimg.com/profile_images/907793909526421505/0qgz3Wpi_normal.jpg" TargetMode="External"/><Relationship Id="rId2499" Type="http://schemas.openxmlformats.org/officeDocument/2006/relationships/hyperlink" Target="http://pbs.twimg.com/profile_images/1245703884963827713/YSdx-_d3_normal.jpg" TargetMode="External"/><Relationship Id="rId1" Type="http://schemas.openxmlformats.org/officeDocument/2006/relationships/hyperlink" Target="http://pbs.twimg.com/profile_images/1220008552284114944/Ei-VPO4P_normal.jpg" TargetMode="External"/><Relationship Id="rId233" Type="http://schemas.openxmlformats.org/officeDocument/2006/relationships/hyperlink" Target="http://pbs.twimg.com/profile_images/1266426212097814536/5k8KhxMv_normal.jpg" TargetMode="External"/><Relationship Id="rId440" Type="http://schemas.openxmlformats.org/officeDocument/2006/relationships/hyperlink" Target="http://twitter.com/Yero_pol/statuses/1283418429190541312" TargetMode="External"/><Relationship Id="rId678" Type="http://schemas.openxmlformats.org/officeDocument/2006/relationships/hyperlink" Target="http://twitter.com/Mike_Lowery8807/statuses/1283415451117256704" TargetMode="External"/><Relationship Id="rId885" Type="http://schemas.openxmlformats.org/officeDocument/2006/relationships/hyperlink" Target="http://pbs.twimg.com/profile_images/1039220178222043136/bxpzkFeD_normal.jpg" TargetMode="External"/><Relationship Id="rId1070" Type="http://schemas.openxmlformats.org/officeDocument/2006/relationships/hyperlink" Target="http://twitter.com/BradGGallant/statuses/1283409891525369857" TargetMode="External"/><Relationship Id="rId2121" Type="http://schemas.openxmlformats.org/officeDocument/2006/relationships/hyperlink" Target="http://pbs.twimg.com/profile_images/1280507877296308224/FFzsREwu_normal.jpg" TargetMode="External"/><Relationship Id="rId2359" Type="http://schemas.openxmlformats.org/officeDocument/2006/relationships/hyperlink" Target="http://pbs.twimg.com/profile_images/1271926407581642754/iNdcJDCu_normal.jpg" TargetMode="External"/><Relationship Id="rId2566" Type="http://schemas.openxmlformats.org/officeDocument/2006/relationships/hyperlink" Target="http://twitter.com/KHen06/statuses/1283392386073231362" TargetMode="External"/><Relationship Id="rId300" Type="http://schemas.openxmlformats.org/officeDocument/2006/relationships/hyperlink" Target="http://twitter.com/PeterBr31478822/statuses/1283420512496922624" TargetMode="External"/><Relationship Id="rId538" Type="http://schemas.openxmlformats.org/officeDocument/2006/relationships/hyperlink" Target="http://twitter.com/LisaFrance/statuses/1283416967370735619" TargetMode="External"/><Relationship Id="rId745" Type="http://schemas.openxmlformats.org/officeDocument/2006/relationships/hyperlink" Target="http://pbs.twimg.com/profile_images/1263562267406163968/39ccif_J_normal.jpg" TargetMode="External"/><Relationship Id="rId952" Type="http://schemas.openxmlformats.org/officeDocument/2006/relationships/hyperlink" Target="http://twitter.com/Peregrinus111/statuses/1283411497398554625" TargetMode="External"/><Relationship Id="rId1168" Type="http://schemas.openxmlformats.org/officeDocument/2006/relationships/hyperlink" Target="http://twitter.com/futurecatonfirm/statuses/1283408352584794117" TargetMode="External"/><Relationship Id="rId1375" Type="http://schemas.openxmlformats.org/officeDocument/2006/relationships/hyperlink" Target="http://pbs.twimg.com/profile_images/1272222326571110400/A5-lpbRm_normal.jpg" TargetMode="External"/><Relationship Id="rId1582" Type="http://schemas.openxmlformats.org/officeDocument/2006/relationships/hyperlink" Target="http://twitter.com/jacquesjazz44/statuses/1283404108964208641" TargetMode="External"/><Relationship Id="rId2219" Type="http://schemas.openxmlformats.org/officeDocument/2006/relationships/hyperlink" Target="http://pbs.twimg.com/profile_images/1262385394986991617/5hO03pOl_normal.jpg" TargetMode="External"/><Relationship Id="rId2426" Type="http://schemas.openxmlformats.org/officeDocument/2006/relationships/hyperlink" Target="http://twitter.com/ZeroRKD/statuses/1283394211421794305" TargetMode="External"/><Relationship Id="rId81" Type="http://schemas.openxmlformats.org/officeDocument/2006/relationships/hyperlink" Target="http://pbs.twimg.com/profile_images/464934685483601920/bmUJmFB5_normal.jpeg" TargetMode="External"/><Relationship Id="rId605" Type="http://schemas.openxmlformats.org/officeDocument/2006/relationships/hyperlink" Target="http://pbs.twimg.com/profile_images/625397463147413505/-kkqw29L_normal.png" TargetMode="External"/><Relationship Id="rId812" Type="http://schemas.openxmlformats.org/officeDocument/2006/relationships/hyperlink" Target="http://twitter.com/xrunriotx/statuses/1283413656789823488" TargetMode="External"/><Relationship Id="rId1028" Type="http://schemas.openxmlformats.org/officeDocument/2006/relationships/hyperlink" Target="http://twitter.com/kmlc58/statuses/1283410489503096833" TargetMode="External"/><Relationship Id="rId1235" Type="http://schemas.openxmlformats.org/officeDocument/2006/relationships/hyperlink" Target="http://pbs.twimg.com/profile_images/1089007840919019520/m4XhVEVF_normal.jpg" TargetMode="External"/><Relationship Id="rId1442" Type="http://schemas.openxmlformats.org/officeDocument/2006/relationships/hyperlink" Target="http://twitter.com/eleventarot/statuses/1283405689394610176" TargetMode="External"/><Relationship Id="rId1887" Type="http://schemas.openxmlformats.org/officeDocument/2006/relationships/hyperlink" Target="http://pbs.twimg.com/profile_images/378800000783723184/1ea5fcbcdff34d8957524fddfd2136db_normal.jpeg" TargetMode="External"/><Relationship Id="rId1302" Type="http://schemas.openxmlformats.org/officeDocument/2006/relationships/hyperlink" Target="http://twitter.com/stephmarkfields/statuses/1283407249302528000" TargetMode="External"/><Relationship Id="rId1747" Type="http://schemas.openxmlformats.org/officeDocument/2006/relationships/hyperlink" Target="http://pbs.twimg.com/profile_images/491228268796731393/Dg3hmOXU_normal.png" TargetMode="External"/><Relationship Id="rId1954" Type="http://schemas.openxmlformats.org/officeDocument/2006/relationships/hyperlink" Target="http://twitter.com/MrTomChaplin/statuses/1283399969731416064" TargetMode="External"/><Relationship Id="rId39" Type="http://schemas.openxmlformats.org/officeDocument/2006/relationships/hyperlink" Target="http://pbs.twimg.com/profile_images/1282016130970914819/1wI60qWs_normal.jpg" TargetMode="External"/><Relationship Id="rId1607" Type="http://schemas.openxmlformats.org/officeDocument/2006/relationships/hyperlink" Target="http://pbs.twimg.com/profile_images/818544535504584704/l9iRRlGS_normal.jpg" TargetMode="External"/><Relationship Id="rId1814" Type="http://schemas.openxmlformats.org/officeDocument/2006/relationships/hyperlink" Target="http://twitter.com/Tayzlor/statuses/1283401417860972545" TargetMode="External"/><Relationship Id="rId188" Type="http://schemas.openxmlformats.org/officeDocument/2006/relationships/hyperlink" Target="http://twitter.com/KenFro/statuses/1283422075865137153" TargetMode="External"/><Relationship Id="rId395" Type="http://schemas.openxmlformats.org/officeDocument/2006/relationships/hyperlink" Target="http://pbs.twimg.com/profile_images/968042598039478272/N6c1oB1m_normal.jpg" TargetMode="External"/><Relationship Id="rId2076" Type="http://schemas.openxmlformats.org/officeDocument/2006/relationships/hyperlink" Target="http://twitter.com/addictedtolina/statuses/1283398656016646144" TargetMode="External"/><Relationship Id="rId2283" Type="http://schemas.openxmlformats.org/officeDocument/2006/relationships/hyperlink" Target="http://pbs.twimg.com/profile_images/1214213676011421697/UhjCPgwC_normal.jpg" TargetMode="External"/><Relationship Id="rId2490" Type="http://schemas.openxmlformats.org/officeDocument/2006/relationships/hyperlink" Target="http://twitter.com/Penseuse/statuses/1283393378508472320" TargetMode="External"/><Relationship Id="rId255" Type="http://schemas.openxmlformats.org/officeDocument/2006/relationships/hyperlink" Target="http://pbs.twimg.com/profile_images/881233112218439685/irg0Qbli_normal.jpg" TargetMode="External"/><Relationship Id="rId462" Type="http://schemas.openxmlformats.org/officeDocument/2006/relationships/hyperlink" Target="http://twitter.com/nivthegreat/statuses/1283418172708859906" TargetMode="External"/><Relationship Id="rId1092" Type="http://schemas.openxmlformats.org/officeDocument/2006/relationships/hyperlink" Target="http://twitter.com/Lasalaza/statuses/1283409254800474112" TargetMode="External"/><Relationship Id="rId1397" Type="http://schemas.openxmlformats.org/officeDocument/2006/relationships/hyperlink" Target="http://pbs.twimg.com/profile_images/1255114120745160704/T4s4_ZeX_normal.jpg" TargetMode="External"/><Relationship Id="rId2143" Type="http://schemas.openxmlformats.org/officeDocument/2006/relationships/hyperlink" Target="http://pbs.twimg.com/profile_images/1259061586959970304/7vZmaRI7_normal.jpg" TargetMode="External"/><Relationship Id="rId2350" Type="http://schemas.openxmlformats.org/officeDocument/2006/relationships/hyperlink" Target="http://twitter.com/TrumperSeaney/statuses/1283395231866597378" TargetMode="External"/><Relationship Id="rId115" Type="http://schemas.openxmlformats.org/officeDocument/2006/relationships/hyperlink" Target="http://pbs.twimg.com/profile_images/1242655526795821056/JIct-V6I_normal.jpg" TargetMode="External"/><Relationship Id="rId322" Type="http://schemas.openxmlformats.org/officeDocument/2006/relationships/hyperlink" Target="http://twitter.com/SkepticMindset/statuses/1283420305566732290" TargetMode="External"/><Relationship Id="rId767" Type="http://schemas.openxmlformats.org/officeDocument/2006/relationships/hyperlink" Target="http://pbs.twimg.com/profile_images/1242931490134077441/Hg1eBe03_normal.jpg" TargetMode="External"/><Relationship Id="rId974" Type="http://schemas.openxmlformats.org/officeDocument/2006/relationships/hyperlink" Target="http://twitter.com/PilotRob/statuses/1283411168615436288" TargetMode="External"/><Relationship Id="rId2003" Type="http://schemas.openxmlformats.org/officeDocument/2006/relationships/hyperlink" Target="http://pbs.twimg.com/profile_images/1283402310866079745/DJDKADm0_normal.jpg" TargetMode="External"/><Relationship Id="rId2210" Type="http://schemas.openxmlformats.org/officeDocument/2006/relationships/hyperlink" Target="http://twitter.com/SammMorrison/statuses/1283396937547481088" TargetMode="External"/><Relationship Id="rId2448" Type="http://schemas.openxmlformats.org/officeDocument/2006/relationships/hyperlink" Target="http://twitter.com/VishalDesour/statuses/1283393996149207042" TargetMode="External"/><Relationship Id="rId627" Type="http://schemas.openxmlformats.org/officeDocument/2006/relationships/hyperlink" Target="http://pbs.twimg.com/profile_images/1033718077698048000/1rGWt5Qk_normal.jpg" TargetMode="External"/><Relationship Id="rId834" Type="http://schemas.openxmlformats.org/officeDocument/2006/relationships/hyperlink" Target="http://twitter.com/LittleOleMe1175/statuses/1283413257651453957" TargetMode="External"/><Relationship Id="rId1257" Type="http://schemas.openxmlformats.org/officeDocument/2006/relationships/hyperlink" Target="http://pbs.twimg.com/profile_images/1283215004901298176/AjCzGnXE_normal.jpg" TargetMode="External"/><Relationship Id="rId1464" Type="http://schemas.openxmlformats.org/officeDocument/2006/relationships/hyperlink" Target="http://twitter.com/theundeadhearts/statuses/1283405470254813186" TargetMode="External"/><Relationship Id="rId1671" Type="http://schemas.openxmlformats.org/officeDocument/2006/relationships/hyperlink" Target="http://pbs.twimg.com/profile_images/1276755582070984711/wKWO2IPE_normal.jpg" TargetMode="External"/><Relationship Id="rId2308" Type="http://schemas.openxmlformats.org/officeDocument/2006/relationships/hyperlink" Target="http://twitter.com/LTHlondon/statuses/1283395613242142722" TargetMode="External"/><Relationship Id="rId2515" Type="http://schemas.openxmlformats.org/officeDocument/2006/relationships/hyperlink" Target="http://pbs.twimg.com/profile_images/928516059782529024/z6UqM4WR_normal.jpg" TargetMode="External"/><Relationship Id="rId901" Type="http://schemas.openxmlformats.org/officeDocument/2006/relationships/hyperlink" Target="http://pbs.twimg.com/profile_images/1779387827/droidsdw6_starwars__normal.jpg" TargetMode="External"/><Relationship Id="rId1117" Type="http://schemas.openxmlformats.org/officeDocument/2006/relationships/hyperlink" Target="http://pbs.twimg.com/profile_images/860605743/me_normal.jpg" TargetMode="External"/><Relationship Id="rId1324" Type="http://schemas.openxmlformats.org/officeDocument/2006/relationships/hyperlink" Target="http://twitter.com/CoranDesi/statuses/1283406981936685056" TargetMode="External"/><Relationship Id="rId1531" Type="http://schemas.openxmlformats.org/officeDocument/2006/relationships/hyperlink" Target="http://pbs.twimg.com/profile_images/1275027136399761413/N0103VU7_normal.jpg" TargetMode="External"/><Relationship Id="rId1769" Type="http://schemas.openxmlformats.org/officeDocument/2006/relationships/hyperlink" Target="http://pbs.twimg.com/profile_images/1235434996980224001/vnPLpaec_normal.jpg" TargetMode="External"/><Relationship Id="rId1976" Type="http://schemas.openxmlformats.org/officeDocument/2006/relationships/hyperlink" Target="http://twitter.com/NIKO5NYC/statuses/1283399811698438145" TargetMode="External"/><Relationship Id="rId30" Type="http://schemas.openxmlformats.org/officeDocument/2006/relationships/hyperlink" Target="http://twitter.com/AsianCoolie/statuses/1283423546388217857" TargetMode="External"/><Relationship Id="rId1629" Type="http://schemas.openxmlformats.org/officeDocument/2006/relationships/hyperlink" Target="http://pbs.twimg.com/profile_images/1279375170747187202/vMInwG8p_normal.jpg" TargetMode="External"/><Relationship Id="rId1836" Type="http://schemas.openxmlformats.org/officeDocument/2006/relationships/hyperlink" Target="http://twitter.com/carrieb64740149/statuses/1283401212457553926" TargetMode="External"/><Relationship Id="rId1903" Type="http://schemas.openxmlformats.org/officeDocument/2006/relationships/hyperlink" Target="http://pbs.twimg.com/profile_images/378800000783723184/1ea5fcbcdff34d8957524fddfd2136db_normal.jpeg" TargetMode="External"/><Relationship Id="rId2098" Type="http://schemas.openxmlformats.org/officeDocument/2006/relationships/hyperlink" Target="http://twitter.com/bee_a_rebel/statuses/1283398498692460544" TargetMode="External"/><Relationship Id="rId277" Type="http://schemas.openxmlformats.org/officeDocument/2006/relationships/hyperlink" Target="http://pbs.twimg.com/profile_images/1273103394606059520/3uhveXTP_normal.jpg" TargetMode="External"/><Relationship Id="rId484" Type="http://schemas.openxmlformats.org/officeDocument/2006/relationships/hyperlink" Target="http://twitter.com/jayhouse1997/statuses/1283417900670484481" TargetMode="External"/><Relationship Id="rId2165" Type="http://schemas.openxmlformats.org/officeDocument/2006/relationships/hyperlink" Target="http://pbs.twimg.com/profile_images/1276538915202240513/TOzd64Xb_normal.jpg" TargetMode="External"/><Relationship Id="rId137" Type="http://schemas.openxmlformats.org/officeDocument/2006/relationships/hyperlink" Target="http://pbs.twimg.com/profile_images/1219246283774418945/-e64F_z__normal.jpg" TargetMode="External"/><Relationship Id="rId344" Type="http://schemas.openxmlformats.org/officeDocument/2006/relationships/hyperlink" Target="http://twitter.com/AikaTsujimoto/statuses/1283419923528605696" TargetMode="External"/><Relationship Id="rId691" Type="http://schemas.openxmlformats.org/officeDocument/2006/relationships/hyperlink" Target="http://pbs.twimg.com/profile_images/1267787501336514563/0hIiwroo_normal.jpg" TargetMode="External"/><Relationship Id="rId789" Type="http://schemas.openxmlformats.org/officeDocument/2006/relationships/hyperlink" Target="http://pbs.twimg.com/profile_images/1030914225684848641/CrHvcX51_normal.jpg" TargetMode="External"/><Relationship Id="rId996" Type="http://schemas.openxmlformats.org/officeDocument/2006/relationships/hyperlink" Target="http://twitter.com/LDelridge1/statuses/1283410832119017472" TargetMode="External"/><Relationship Id="rId2025" Type="http://schemas.openxmlformats.org/officeDocument/2006/relationships/hyperlink" Target="http://pbs.twimg.com/profile_images/1238946984855306240/upF1xPL4_normal.jpg" TargetMode="External"/><Relationship Id="rId2372" Type="http://schemas.openxmlformats.org/officeDocument/2006/relationships/hyperlink" Target="http://twitter.com/SaikiTakao/statuses/1283394954438426624" TargetMode="External"/><Relationship Id="rId551" Type="http://schemas.openxmlformats.org/officeDocument/2006/relationships/hyperlink" Target="http://abs.twimg.com/sticky/default_profile_images/default_profile_normal.png" TargetMode="External"/><Relationship Id="rId649" Type="http://schemas.openxmlformats.org/officeDocument/2006/relationships/hyperlink" Target="http://pbs.twimg.com/profile_images/1171197766141239296/e5p6dy8u_normal.png" TargetMode="External"/><Relationship Id="rId856" Type="http://schemas.openxmlformats.org/officeDocument/2006/relationships/hyperlink" Target="http://twitter.com/swklibdems/statuses/1283412658826485763" TargetMode="External"/><Relationship Id="rId1181" Type="http://schemas.openxmlformats.org/officeDocument/2006/relationships/hyperlink" Target="http://pbs.twimg.com/profile_images/2567036230/image_normal.jpg" TargetMode="External"/><Relationship Id="rId1279" Type="http://schemas.openxmlformats.org/officeDocument/2006/relationships/hyperlink" Target="http://pbs.twimg.com/profile_images/1202779538255761408/an88BzIo_normal.jpg" TargetMode="External"/><Relationship Id="rId1486" Type="http://schemas.openxmlformats.org/officeDocument/2006/relationships/hyperlink" Target="http://twitter.com/ConcreteOnTurds/statuses/1283405223864737792" TargetMode="External"/><Relationship Id="rId2232" Type="http://schemas.openxmlformats.org/officeDocument/2006/relationships/hyperlink" Target="http://twitter.com/FrancaisFarage/statuses/1283396696463089671" TargetMode="External"/><Relationship Id="rId2537" Type="http://schemas.openxmlformats.org/officeDocument/2006/relationships/hyperlink" Target="http://pbs.twimg.com/profile_images/1192737124937818112/w04l5DWx_normal.jpg" TargetMode="External"/><Relationship Id="rId204" Type="http://schemas.openxmlformats.org/officeDocument/2006/relationships/hyperlink" Target="http://twitter.com/LasVegasBeet/statuses/1283421877860536321" TargetMode="External"/><Relationship Id="rId411" Type="http://schemas.openxmlformats.org/officeDocument/2006/relationships/hyperlink" Target="http://pbs.twimg.com/profile_images/1249601946622844929/foFGrooO_normal.jpg" TargetMode="External"/><Relationship Id="rId509" Type="http://schemas.openxmlformats.org/officeDocument/2006/relationships/hyperlink" Target="http://pbs.twimg.com/profile_images/1282476440538103809/6s2O0zdu_normal.jpg" TargetMode="External"/><Relationship Id="rId1041" Type="http://schemas.openxmlformats.org/officeDocument/2006/relationships/hyperlink" Target="http://pbs.twimg.com/profile_images/1274344806848753665/Hm9z69vO_normal.jpg" TargetMode="External"/><Relationship Id="rId1139" Type="http://schemas.openxmlformats.org/officeDocument/2006/relationships/hyperlink" Target="http://pbs.twimg.com/profile_images/1280144869445468160/cHsFkJ9X_normal.jpg" TargetMode="External"/><Relationship Id="rId1346" Type="http://schemas.openxmlformats.org/officeDocument/2006/relationships/hyperlink" Target="http://twitter.com/ASFlfQE0/statuses/1283406674896785409" TargetMode="External"/><Relationship Id="rId1693" Type="http://schemas.openxmlformats.org/officeDocument/2006/relationships/hyperlink" Target="http://pbs.twimg.com/profile_images/1278877765232541696/qTDFscmQ_normal.jpg" TargetMode="External"/><Relationship Id="rId1998" Type="http://schemas.openxmlformats.org/officeDocument/2006/relationships/hyperlink" Target="http://twitter.com/RFaraino/statuses/1283399554323361793" TargetMode="External"/><Relationship Id="rId716" Type="http://schemas.openxmlformats.org/officeDocument/2006/relationships/hyperlink" Target="http://twitter.com/dIhughes/statuses/1283414935096168457" TargetMode="External"/><Relationship Id="rId923" Type="http://schemas.openxmlformats.org/officeDocument/2006/relationships/hyperlink" Target="http://pbs.twimg.com/profile_images/1255114120745160704/T4s4_ZeX_normal.jpg" TargetMode="External"/><Relationship Id="rId1553" Type="http://schemas.openxmlformats.org/officeDocument/2006/relationships/hyperlink" Target="http://pbs.twimg.com/profile_images/534424301961625603/IF0Mvlzs_normal.jpeg" TargetMode="External"/><Relationship Id="rId1760" Type="http://schemas.openxmlformats.org/officeDocument/2006/relationships/hyperlink" Target="http://twitter.com/VanguardVendet2/statuses/1283402013787566080" TargetMode="External"/><Relationship Id="rId1858" Type="http://schemas.openxmlformats.org/officeDocument/2006/relationships/hyperlink" Target="http://twitter.com/QuakerNana/statuses/1283401046019244032" TargetMode="External"/><Relationship Id="rId52" Type="http://schemas.openxmlformats.org/officeDocument/2006/relationships/hyperlink" Target="http://twitter.com/UHURU666Melanin/statuses/1283423473268862977" TargetMode="External"/><Relationship Id="rId1206" Type="http://schemas.openxmlformats.org/officeDocument/2006/relationships/hyperlink" Target="http://twitter.com/Sativa00982728/statuses/1283408053673525249" TargetMode="External"/><Relationship Id="rId1413" Type="http://schemas.openxmlformats.org/officeDocument/2006/relationships/hyperlink" Target="http://abs.twimg.com/sticky/default_profile_images/default_profile_normal.png" TargetMode="External"/><Relationship Id="rId1620" Type="http://schemas.openxmlformats.org/officeDocument/2006/relationships/hyperlink" Target="http://twitter.com/purpperil/statuses/1283403758534303745" TargetMode="External"/><Relationship Id="rId1718" Type="http://schemas.openxmlformats.org/officeDocument/2006/relationships/hyperlink" Target="http://twitter.com/Street_Beater/statuses/1283402470824255492" TargetMode="External"/><Relationship Id="rId1925" Type="http://schemas.openxmlformats.org/officeDocument/2006/relationships/hyperlink" Target="http://pbs.twimg.com/profile_images/1097160507541344256/e_zphUTr_normal.jpg" TargetMode="External"/><Relationship Id="rId299" Type="http://schemas.openxmlformats.org/officeDocument/2006/relationships/hyperlink" Target="http://abs.twimg.com/sticky/default_profile_images/default_profile_normal.png" TargetMode="External"/><Relationship Id="rId2187" Type="http://schemas.openxmlformats.org/officeDocument/2006/relationships/hyperlink" Target="http://pbs.twimg.com/profile_images/1201519974520696832/kuyXxf0S_normal.jpg" TargetMode="External"/><Relationship Id="rId2394" Type="http://schemas.openxmlformats.org/officeDocument/2006/relationships/hyperlink" Target="http://twitter.com/LeeScharfenberg/statuses/1283394589383106560" TargetMode="External"/><Relationship Id="rId159" Type="http://schemas.openxmlformats.org/officeDocument/2006/relationships/hyperlink" Target="http://pbs.twimg.com/profile_images/1134089537347620864/ukITmbo__normal.jpg" TargetMode="External"/><Relationship Id="rId366" Type="http://schemas.openxmlformats.org/officeDocument/2006/relationships/hyperlink" Target="http://twitter.com/00001Kat/statuses/1283419487379886080" TargetMode="External"/><Relationship Id="rId573" Type="http://schemas.openxmlformats.org/officeDocument/2006/relationships/hyperlink" Target="http://pbs.twimg.com/profile_images/784847914971521024/ijoVT3Rj_normal.jpg" TargetMode="External"/><Relationship Id="rId780" Type="http://schemas.openxmlformats.org/officeDocument/2006/relationships/hyperlink" Target="http://twitter.com/channelinggalt/statuses/1283414132470013952" TargetMode="External"/><Relationship Id="rId2047" Type="http://schemas.openxmlformats.org/officeDocument/2006/relationships/hyperlink" Target="http://pbs.twimg.com/profile_images/1276209077207666690/TaAu0ce8_normal.jpg" TargetMode="External"/><Relationship Id="rId2254" Type="http://schemas.openxmlformats.org/officeDocument/2006/relationships/hyperlink" Target="http://twitter.com/MCW_CHCR/statuses/1283396194052513792" TargetMode="External"/><Relationship Id="rId2461" Type="http://schemas.openxmlformats.org/officeDocument/2006/relationships/hyperlink" Target="http://pbs.twimg.com/profile_images/1216447938005733376/K6ffjEY7_normal.jpg" TargetMode="External"/><Relationship Id="rId226" Type="http://schemas.openxmlformats.org/officeDocument/2006/relationships/hyperlink" Target="http://twitter.com/RealNaz1/statuses/1283421577288339459" TargetMode="External"/><Relationship Id="rId433" Type="http://schemas.openxmlformats.org/officeDocument/2006/relationships/hyperlink" Target="http://pbs.twimg.com/profile_images/1280289584929177601/AFLqtp16_normal.jpg" TargetMode="External"/><Relationship Id="rId878" Type="http://schemas.openxmlformats.org/officeDocument/2006/relationships/hyperlink" Target="http://twitter.com/AldoRossi75/statuses/1283412353724420098" TargetMode="External"/><Relationship Id="rId1063" Type="http://schemas.openxmlformats.org/officeDocument/2006/relationships/hyperlink" Target="http://pbs.twimg.com/profile_images/1283394238508666880/RjPLbaYx_normal.jpg" TargetMode="External"/><Relationship Id="rId1270" Type="http://schemas.openxmlformats.org/officeDocument/2006/relationships/hyperlink" Target="http://twitter.com/DavideGABRIELE4/statuses/1283407621521801216" TargetMode="External"/><Relationship Id="rId2114" Type="http://schemas.openxmlformats.org/officeDocument/2006/relationships/hyperlink" Target="http://twitter.com/sarahlaughed/statuses/1283398285005389824" TargetMode="External"/><Relationship Id="rId2559" Type="http://schemas.openxmlformats.org/officeDocument/2006/relationships/hyperlink" Target="http://pbs.twimg.com/profile_images/1026932495839899653/X8K7Fe1-_normal.jpg" TargetMode="External"/><Relationship Id="rId640" Type="http://schemas.openxmlformats.org/officeDocument/2006/relationships/hyperlink" Target="http://twitter.com/danfromwestlake/statuses/1283415971319832578" TargetMode="External"/><Relationship Id="rId738" Type="http://schemas.openxmlformats.org/officeDocument/2006/relationships/hyperlink" Target="http://twitter.com/JamesConstas/statuses/1283414612923170816" TargetMode="External"/><Relationship Id="rId945" Type="http://schemas.openxmlformats.org/officeDocument/2006/relationships/hyperlink" Target="http://pbs.twimg.com/profile_images/1267592463117619208/5rh5s5bt_normal.jpg" TargetMode="External"/><Relationship Id="rId1368" Type="http://schemas.openxmlformats.org/officeDocument/2006/relationships/hyperlink" Target="http://twitter.com/PZivilisation/statuses/1283406473389907969" TargetMode="External"/><Relationship Id="rId1575" Type="http://schemas.openxmlformats.org/officeDocument/2006/relationships/hyperlink" Target="http://pbs.twimg.com/profile_images/1077862225388425376/waWbMd1g_normal.jpg" TargetMode="External"/><Relationship Id="rId1782" Type="http://schemas.openxmlformats.org/officeDocument/2006/relationships/hyperlink" Target="http://twitter.com/rozabarks/statuses/1283401700871561225" TargetMode="External"/><Relationship Id="rId2321" Type="http://schemas.openxmlformats.org/officeDocument/2006/relationships/hyperlink" Target="http://pbs.twimg.com/profile_images/1269476031402070016/Z39mSGFw_normal.jpg" TargetMode="External"/><Relationship Id="rId2419" Type="http://schemas.openxmlformats.org/officeDocument/2006/relationships/hyperlink" Target="http://pbs.twimg.com/profile_images/1257085849751056384/XuB9wOt3_normal.jpg" TargetMode="External"/><Relationship Id="rId74" Type="http://schemas.openxmlformats.org/officeDocument/2006/relationships/hyperlink" Target="http://twitter.com/fotokunst66/statuses/1283423319082127360" TargetMode="External"/><Relationship Id="rId500" Type="http://schemas.openxmlformats.org/officeDocument/2006/relationships/hyperlink" Target="http://twitter.com/shiba59625316/statuses/1283417710576103429" TargetMode="External"/><Relationship Id="rId805" Type="http://schemas.openxmlformats.org/officeDocument/2006/relationships/hyperlink" Target="http://pbs.twimg.com/profile_images/1227582959751847936/RL5VQphw_normal.jpg" TargetMode="External"/><Relationship Id="rId1130" Type="http://schemas.openxmlformats.org/officeDocument/2006/relationships/hyperlink" Target="http://twitter.com/sil_ver_sur_fer/statuses/1283408877170626561" TargetMode="External"/><Relationship Id="rId1228" Type="http://schemas.openxmlformats.org/officeDocument/2006/relationships/hyperlink" Target="http://twitter.com/_kylin_/statuses/1283407949424136193" TargetMode="External"/><Relationship Id="rId1435" Type="http://schemas.openxmlformats.org/officeDocument/2006/relationships/hyperlink" Target="http://pbs.twimg.com/profile_images/1243573760986357766/3xBjzNqa_normal.jpg" TargetMode="External"/><Relationship Id="rId1642" Type="http://schemas.openxmlformats.org/officeDocument/2006/relationships/hyperlink" Target="http://twitter.com/JumbleAndFlow/statuses/1283403438055989251" TargetMode="External"/><Relationship Id="rId1947" Type="http://schemas.openxmlformats.org/officeDocument/2006/relationships/hyperlink" Target="http://pbs.twimg.com/profile_images/1267522368433463301/IWcq5zZz_normal.jpg" TargetMode="External"/><Relationship Id="rId1502" Type="http://schemas.openxmlformats.org/officeDocument/2006/relationships/hyperlink" Target="http://twitter.com/JhaShranav/statuses/1283405037444542464" TargetMode="External"/><Relationship Id="rId1807" Type="http://schemas.openxmlformats.org/officeDocument/2006/relationships/hyperlink" Target="http://pbs.twimg.com/profile_images/1222894305661997061/I0X36oCE_normal.jpg" TargetMode="External"/><Relationship Id="rId290" Type="http://schemas.openxmlformats.org/officeDocument/2006/relationships/hyperlink" Target="http://twitter.com/itscoumil/statuses/1283420685604397063" TargetMode="External"/><Relationship Id="rId388" Type="http://schemas.openxmlformats.org/officeDocument/2006/relationships/hyperlink" Target="http://twitter.com/kr_richardson/statuses/1283419277056512002" TargetMode="External"/><Relationship Id="rId2069" Type="http://schemas.openxmlformats.org/officeDocument/2006/relationships/hyperlink" Target="http://pbs.twimg.com/profile_images/1240596033991774210/uOoojLt1_normal.jpg" TargetMode="External"/><Relationship Id="rId150" Type="http://schemas.openxmlformats.org/officeDocument/2006/relationships/hyperlink" Target="http://twitter.com/moniquephotos/statuses/1283422467869089792" TargetMode="External"/><Relationship Id="rId595" Type="http://schemas.openxmlformats.org/officeDocument/2006/relationships/hyperlink" Target="http://pbs.twimg.com/profile_images/1279589583978717188/Ucr6G063_normal.jpg" TargetMode="External"/><Relationship Id="rId2276" Type="http://schemas.openxmlformats.org/officeDocument/2006/relationships/hyperlink" Target="http://twitter.com/TomGood83168178/statuses/1283395931283628034" TargetMode="External"/><Relationship Id="rId2483" Type="http://schemas.openxmlformats.org/officeDocument/2006/relationships/hyperlink" Target="http://pbs.twimg.com/profile_images/1279118948525457410/ff3MGKyB_normal.jpg" TargetMode="External"/><Relationship Id="rId248" Type="http://schemas.openxmlformats.org/officeDocument/2006/relationships/hyperlink" Target="http://twitter.com/DelConto/statuses/1283421218398502913" TargetMode="External"/><Relationship Id="rId455" Type="http://schemas.openxmlformats.org/officeDocument/2006/relationships/hyperlink" Target="http://pbs.twimg.com/profile_images/960558317239263233/xpVylQwY_normal.jpg" TargetMode="External"/><Relationship Id="rId662" Type="http://schemas.openxmlformats.org/officeDocument/2006/relationships/hyperlink" Target="http://twitter.com/Scuz3K/statuses/1283415617446584321" TargetMode="External"/><Relationship Id="rId1085" Type="http://schemas.openxmlformats.org/officeDocument/2006/relationships/hyperlink" Target="http://pbs.twimg.com/profile_images/1283040854110883840/ESL2DvtR_normal.jpg" TargetMode="External"/><Relationship Id="rId1292" Type="http://schemas.openxmlformats.org/officeDocument/2006/relationships/hyperlink" Target="http://twitter.com/MaryRothman5/statuses/1283407385931984896" TargetMode="External"/><Relationship Id="rId2136" Type="http://schemas.openxmlformats.org/officeDocument/2006/relationships/hyperlink" Target="http://twitter.com/jakeyshap/statuses/1283397955786080260" TargetMode="External"/><Relationship Id="rId2343" Type="http://schemas.openxmlformats.org/officeDocument/2006/relationships/hyperlink" Target="http://pbs.twimg.com/profile_images/1235243997846810624/FM-m4S45_normal.jpg" TargetMode="External"/><Relationship Id="rId2550" Type="http://schemas.openxmlformats.org/officeDocument/2006/relationships/hyperlink" Target="http://twitter.com/neuthfer/statuses/1283392590419832833" TargetMode="External"/><Relationship Id="rId108" Type="http://schemas.openxmlformats.org/officeDocument/2006/relationships/hyperlink" Target="http://twitter.com/Kyuchan34267788/statuses/1283422857704271877" TargetMode="External"/><Relationship Id="rId315" Type="http://schemas.openxmlformats.org/officeDocument/2006/relationships/hyperlink" Target="http://pbs.twimg.com/profile_images/1224712150897262593/PrfL2NWg_normal.jpg" TargetMode="External"/><Relationship Id="rId522" Type="http://schemas.openxmlformats.org/officeDocument/2006/relationships/hyperlink" Target="http://twitter.com/rgutierrezperez/statuses/1283417270564208640" TargetMode="External"/><Relationship Id="rId967" Type="http://schemas.openxmlformats.org/officeDocument/2006/relationships/hyperlink" Target="http://pbs.twimg.com/profile_images/1276803344921776128/OSfFb1WJ_normal.jpg" TargetMode="External"/><Relationship Id="rId1152" Type="http://schemas.openxmlformats.org/officeDocument/2006/relationships/hyperlink" Target="http://twitter.com/johnpippen/statuses/1283408489075879936" TargetMode="External"/><Relationship Id="rId1597" Type="http://schemas.openxmlformats.org/officeDocument/2006/relationships/hyperlink" Target="http://pbs.twimg.com/profile_images/773825662888976384/uMfmYIUZ_normal.jpg" TargetMode="External"/><Relationship Id="rId2203" Type="http://schemas.openxmlformats.org/officeDocument/2006/relationships/hyperlink" Target="http://pbs.twimg.com/profile_images/1197193120682848257/ohYnIdLc_normal.jpg" TargetMode="External"/><Relationship Id="rId2410" Type="http://schemas.openxmlformats.org/officeDocument/2006/relationships/hyperlink" Target="http://twitter.com/Leecjr/statuses/1283394421371723776" TargetMode="External"/><Relationship Id="rId96" Type="http://schemas.openxmlformats.org/officeDocument/2006/relationships/hyperlink" Target="http://twitter.com/michaelquotes1/statuses/1283422964692783104" TargetMode="External"/><Relationship Id="rId827" Type="http://schemas.openxmlformats.org/officeDocument/2006/relationships/hyperlink" Target="http://pbs.twimg.com/profile_images/897669817469210624/m_EFLNAu_normal.jpg" TargetMode="External"/><Relationship Id="rId1012" Type="http://schemas.openxmlformats.org/officeDocument/2006/relationships/hyperlink" Target="http://twitter.com/1urbansanctuary/statuses/1283410678632665088" TargetMode="External"/><Relationship Id="rId1457" Type="http://schemas.openxmlformats.org/officeDocument/2006/relationships/hyperlink" Target="http://pbs.twimg.com/profile_images/1278338147298967552/VUWRFw0Y_normal.jpg" TargetMode="External"/><Relationship Id="rId1664" Type="http://schemas.openxmlformats.org/officeDocument/2006/relationships/hyperlink" Target="http://twitter.com/QF/statuses/1283403262977355777" TargetMode="External"/><Relationship Id="rId1871" Type="http://schemas.openxmlformats.org/officeDocument/2006/relationships/hyperlink" Target="http://pbs.twimg.com/profile_images/1267887295010668545/Gvk-H8ua_normal.jpg" TargetMode="External"/><Relationship Id="rId2508" Type="http://schemas.openxmlformats.org/officeDocument/2006/relationships/hyperlink" Target="http://twitter.com/hanSiLV/statuses/1283393186367524864" TargetMode="External"/><Relationship Id="rId1317" Type="http://schemas.openxmlformats.org/officeDocument/2006/relationships/hyperlink" Target="http://pbs.twimg.com/profile_images/1276172733013991425/9uKgyCq7_normal.jpg" TargetMode="External"/><Relationship Id="rId1524" Type="http://schemas.openxmlformats.org/officeDocument/2006/relationships/hyperlink" Target="http://twitter.com/Pistis50264984/statuses/1283404820888657921" TargetMode="External"/><Relationship Id="rId1731" Type="http://schemas.openxmlformats.org/officeDocument/2006/relationships/hyperlink" Target="http://pbs.twimg.com/profile_images/1263211587835514880/5XmhebdP_normal.jpg" TargetMode="External"/><Relationship Id="rId1969" Type="http://schemas.openxmlformats.org/officeDocument/2006/relationships/hyperlink" Target="http://pbs.twimg.com/profile_images/1265810341281267713/E76rzXOg_normal.jpg" TargetMode="External"/><Relationship Id="rId23" Type="http://schemas.openxmlformats.org/officeDocument/2006/relationships/hyperlink" Target="http://pbs.twimg.com/profile_images/1270773095633223680/jOXbg8Ou_normal.jpg" TargetMode="External"/><Relationship Id="rId1829" Type="http://schemas.openxmlformats.org/officeDocument/2006/relationships/hyperlink" Target="http://pbs.twimg.com/profile_images/2751037973/41f1fd4d8f27e3cda30fd635704ac3c2_normal.jpeg" TargetMode="External"/><Relationship Id="rId2298" Type="http://schemas.openxmlformats.org/officeDocument/2006/relationships/hyperlink" Target="http://twitter.com/maggieanneh/statuses/1283395701037240321" TargetMode="External"/><Relationship Id="rId172" Type="http://schemas.openxmlformats.org/officeDocument/2006/relationships/hyperlink" Target="http://twitter.com/PaulaFeese/statuses/1283422247135383552" TargetMode="External"/><Relationship Id="rId477" Type="http://schemas.openxmlformats.org/officeDocument/2006/relationships/hyperlink" Target="http://pbs.twimg.com/profile_images/1277053307819896837/wZjy0744_normal.jpg" TargetMode="External"/><Relationship Id="rId684" Type="http://schemas.openxmlformats.org/officeDocument/2006/relationships/hyperlink" Target="http://twitter.com/dirtyharrySF/statuses/1283415273471651845" TargetMode="External"/><Relationship Id="rId2060" Type="http://schemas.openxmlformats.org/officeDocument/2006/relationships/hyperlink" Target="http://twitter.com/UxbEconomist07/statuses/1283398799671599104" TargetMode="External"/><Relationship Id="rId2158" Type="http://schemas.openxmlformats.org/officeDocument/2006/relationships/hyperlink" Target="http://twitter.com/upstateNYbear/statuses/1283397763384958976" TargetMode="External"/><Relationship Id="rId2365" Type="http://schemas.openxmlformats.org/officeDocument/2006/relationships/hyperlink" Target="http://pbs.twimg.com/profile_images/1280717786592002048/n3xIsDIo_normal.jpg" TargetMode="External"/><Relationship Id="rId337" Type="http://schemas.openxmlformats.org/officeDocument/2006/relationships/hyperlink" Target="http://pbs.twimg.com/profile_images/1255593329577717760/08e6kPk0_normal.jpg" TargetMode="External"/><Relationship Id="rId891" Type="http://schemas.openxmlformats.org/officeDocument/2006/relationships/hyperlink" Target="http://pbs.twimg.com/profile_images/1237039583667331073/UBUY8zpH_normal.jpg" TargetMode="External"/><Relationship Id="rId989" Type="http://schemas.openxmlformats.org/officeDocument/2006/relationships/hyperlink" Target="http://pbs.twimg.com/profile_images/1255114120745160704/T4s4_ZeX_normal.jpg" TargetMode="External"/><Relationship Id="rId2018" Type="http://schemas.openxmlformats.org/officeDocument/2006/relationships/hyperlink" Target="http://twitter.com/Me2020Vic/statuses/1283399324542500864" TargetMode="External"/><Relationship Id="rId2572" Type="http://schemas.openxmlformats.org/officeDocument/2006/relationships/hyperlink" Target="http://twitter.com/SuckMyspanner/statuses/1283392260491575296" TargetMode="External"/><Relationship Id="rId544" Type="http://schemas.openxmlformats.org/officeDocument/2006/relationships/hyperlink" Target="http://twitter.com/68Ed68/statuses/1283416929160527873" TargetMode="External"/><Relationship Id="rId751" Type="http://schemas.openxmlformats.org/officeDocument/2006/relationships/hyperlink" Target="http://pbs.twimg.com/profile_images/1272522739593723908/vFaQz8sM_normal.jpg" TargetMode="External"/><Relationship Id="rId849" Type="http://schemas.openxmlformats.org/officeDocument/2006/relationships/hyperlink" Target="http://pbs.twimg.com/profile_images/1216132523941679104/ulZHqjg3_normal.jpg" TargetMode="External"/><Relationship Id="rId1174" Type="http://schemas.openxmlformats.org/officeDocument/2006/relationships/hyperlink" Target="http://twitter.com/CuratorGoblin/statuses/1283408266165456897" TargetMode="External"/><Relationship Id="rId1381" Type="http://schemas.openxmlformats.org/officeDocument/2006/relationships/hyperlink" Target="http://abs.twimg.com/sticky/default_profile_images/default_profile_normal.png" TargetMode="External"/><Relationship Id="rId1479" Type="http://schemas.openxmlformats.org/officeDocument/2006/relationships/hyperlink" Target="http://pbs.twimg.com/profile_images/1264226152857526272/Ws2sMGDb_normal.jpg" TargetMode="External"/><Relationship Id="rId1686" Type="http://schemas.openxmlformats.org/officeDocument/2006/relationships/hyperlink" Target="http://twitter.com/Phallangicide/statuses/1283402960949727233" TargetMode="External"/><Relationship Id="rId2225" Type="http://schemas.openxmlformats.org/officeDocument/2006/relationships/hyperlink" Target="http://pbs.twimg.com/profile_images/1179385555844509697/6zRnaeOV_normal.jpg" TargetMode="External"/><Relationship Id="rId2432" Type="http://schemas.openxmlformats.org/officeDocument/2006/relationships/hyperlink" Target="http://twitter.com/vomFlakenbruch/statuses/1283394163178864641" TargetMode="External"/><Relationship Id="rId404" Type="http://schemas.openxmlformats.org/officeDocument/2006/relationships/hyperlink" Target="http://twitter.com/SkyeGidman/statuses/1283419049620275200" TargetMode="External"/><Relationship Id="rId611" Type="http://schemas.openxmlformats.org/officeDocument/2006/relationships/hyperlink" Target="http://pbs.twimg.com/profile_images/1249291911451627520/K3TEZzHm_normal.jpg" TargetMode="External"/><Relationship Id="rId1034" Type="http://schemas.openxmlformats.org/officeDocument/2006/relationships/hyperlink" Target="http://twitter.com/cool2_b/statuses/1283410409949745152" TargetMode="External"/><Relationship Id="rId1241" Type="http://schemas.openxmlformats.org/officeDocument/2006/relationships/hyperlink" Target="http://abs.twimg.com/sticky/default_profile_images/default_profile_normal.png" TargetMode="External"/><Relationship Id="rId1339" Type="http://schemas.openxmlformats.org/officeDocument/2006/relationships/hyperlink" Target="http://pbs.twimg.com/profile_images/1278359903455850499/ByyWMeXZ_normal.jpg" TargetMode="External"/><Relationship Id="rId1893" Type="http://schemas.openxmlformats.org/officeDocument/2006/relationships/hyperlink" Target="http://pbs.twimg.com/profile_images/1026563631872450563/hMskVJ1k_normal.jpg" TargetMode="External"/><Relationship Id="rId709" Type="http://schemas.openxmlformats.org/officeDocument/2006/relationships/hyperlink" Target="http://pbs.twimg.com/profile_images/1037841583134060544/Bwuz6hl9_normal.jpg" TargetMode="External"/><Relationship Id="rId916" Type="http://schemas.openxmlformats.org/officeDocument/2006/relationships/hyperlink" Target="http://twitter.com/RCLaccounting/statuses/1283411749018972160" TargetMode="External"/><Relationship Id="rId1101" Type="http://schemas.openxmlformats.org/officeDocument/2006/relationships/hyperlink" Target="http://pbs.twimg.com/profile_images/798221985549602817/YtsXZjN-_normal.jpg" TargetMode="External"/><Relationship Id="rId1546" Type="http://schemas.openxmlformats.org/officeDocument/2006/relationships/hyperlink" Target="http://twitter.com/VicJagger23/statuses/1283404600813457408" TargetMode="External"/><Relationship Id="rId1753" Type="http://schemas.openxmlformats.org/officeDocument/2006/relationships/hyperlink" Target="http://pbs.twimg.com/profile_images/1281794349773336582/lc0-9DCa_normal.jpg" TargetMode="External"/><Relationship Id="rId1960" Type="http://schemas.openxmlformats.org/officeDocument/2006/relationships/hyperlink" Target="http://twitter.com/hrdfineart/statuses/1283399935480565760" TargetMode="External"/><Relationship Id="rId45" Type="http://schemas.openxmlformats.org/officeDocument/2006/relationships/hyperlink" Target="http://pbs.twimg.com/profile_images/1250180560665927681/ruIGgwfw_normal.jpg" TargetMode="External"/><Relationship Id="rId1406" Type="http://schemas.openxmlformats.org/officeDocument/2006/relationships/hyperlink" Target="http://twitter.com/OgradyDonna/statuses/1283406126361477121" TargetMode="External"/><Relationship Id="rId1613" Type="http://schemas.openxmlformats.org/officeDocument/2006/relationships/hyperlink" Target="http://pbs.twimg.com/profile_images/1243560987573334023/fvXGiPqI_normal.jpg" TargetMode="External"/><Relationship Id="rId1820" Type="http://schemas.openxmlformats.org/officeDocument/2006/relationships/hyperlink" Target="http://twitter.com/carrieb64740149/statuses/1283401382805098497" TargetMode="External"/><Relationship Id="rId194" Type="http://schemas.openxmlformats.org/officeDocument/2006/relationships/hyperlink" Target="http://twitter.com/Tee_Beau/statuses/1283421947301429249" TargetMode="External"/><Relationship Id="rId1918" Type="http://schemas.openxmlformats.org/officeDocument/2006/relationships/hyperlink" Target="http://twitter.com/Frances30461468/statuses/1283400422494019584" TargetMode="External"/><Relationship Id="rId2082" Type="http://schemas.openxmlformats.org/officeDocument/2006/relationships/hyperlink" Target="http://twitter.com/StellarRevolts/statuses/1283398649041637378" TargetMode="External"/><Relationship Id="rId261" Type="http://schemas.openxmlformats.org/officeDocument/2006/relationships/hyperlink" Target="http://pbs.twimg.com/profile_images/1282839066447405056/3vO8PjGG_normal.jpg" TargetMode="External"/><Relationship Id="rId499" Type="http://schemas.openxmlformats.org/officeDocument/2006/relationships/hyperlink" Target="http://pbs.twimg.com/profile_images/1124306017624285185/XRfsPA_r_normal.png" TargetMode="External"/><Relationship Id="rId2387" Type="http://schemas.openxmlformats.org/officeDocument/2006/relationships/hyperlink" Target="http://pbs.twimg.com/profile_images/1123973489147482113/4eBcOCxa_normal.jpg" TargetMode="External"/><Relationship Id="rId359" Type="http://schemas.openxmlformats.org/officeDocument/2006/relationships/hyperlink" Target="http://pbs.twimg.com/profile_images/1087457917765341187/Sg4JcCbR_normal.jpg" TargetMode="External"/><Relationship Id="rId566" Type="http://schemas.openxmlformats.org/officeDocument/2006/relationships/hyperlink" Target="http://twitter.com/Idea_Pathogen/statuses/1283416723136417792" TargetMode="External"/><Relationship Id="rId773" Type="http://schemas.openxmlformats.org/officeDocument/2006/relationships/hyperlink" Target="http://pbs.twimg.com/profile_images/1214867416292962304/6PBbVnf5_normal.jpg" TargetMode="External"/><Relationship Id="rId1196" Type="http://schemas.openxmlformats.org/officeDocument/2006/relationships/hyperlink" Target="http://twitter.com/trevorgoodwin54/statuses/1283408152290103297" TargetMode="External"/><Relationship Id="rId2247" Type="http://schemas.openxmlformats.org/officeDocument/2006/relationships/hyperlink" Target="http://pbs.twimg.com/profile_images/549679664348676097/Lr8_qdkj_normal.jpeg" TargetMode="External"/><Relationship Id="rId2454" Type="http://schemas.openxmlformats.org/officeDocument/2006/relationships/hyperlink" Target="http://twitter.com/CodeToad2/statuses/1283393931086979072" TargetMode="External"/><Relationship Id="rId121" Type="http://schemas.openxmlformats.org/officeDocument/2006/relationships/hyperlink" Target="http://pbs.twimg.com/profile_images/1058005749886898176/MEKWHMWQ_normal.jpg" TargetMode="External"/><Relationship Id="rId219" Type="http://schemas.openxmlformats.org/officeDocument/2006/relationships/hyperlink" Target="http://pbs.twimg.com/profile_images/488787700003000320/EqYNDahR_normal.jpeg" TargetMode="External"/><Relationship Id="rId426" Type="http://schemas.openxmlformats.org/officeDocument/2006/relationships/hyperlink" Target="http://twitter.com/politicritic1/statuses/1283418706236899329" TargetMode="External"/><Relationship Id="rId633" Type="http://schemas.openxmlformats.org/officeDocument/2006/relationships/hyperlink" Target="http://abs.twimg.com/sticky/default_profile_images/default_profile_normal.png" TargetMode="External"/><Relationship Id="rId980" Type="http://schemas.openxmlformats.org/officeDocument/2006/relationships/hyperlink" Target="http://twitter.com/DjCarter_Lee/statuses/1283411075652710401" TargetMode="External"/><Relationship Id="rId1056" Type="http://schemas.openxmlformats.org/officeDocument/2006/relationships/hyperlink" Target="http://twitter.com/wh1tehouse45/statuses/1283410102897332224" TargetMode="External"/><Relationship Id="rId1263" Type="http://schemas.openxmlformats.org/officeDocument/2006/relationships/hyperlink" Target="http://pbs.twimg.com/profile_images/1279616965762416641/NwXinS7g_normal.jpg" TargetMode="External"/><Relationship Id="rId2107" Type="http://schemas.openxmlformats.org/officeDocument/2006/relationships/hyperlink" Target="http://pbs.twimg.com/profile_images/1248586177604505600/8kcx-M6d_normal.jpg" TargetMode="External"/><Relationship Id="rId2314" Type="http://schemas.openxmlformats.org/officeDocument/2006/relationships/hyperlink" Target="http://twitter.com/str_wing/statuses/1283395567104778240" TargetMode="External"/><Relationship Id="rId840" Type="http://schemas.openxmlformats.org/officeDocument/2006/relationships/hyperlink" Target="http://twitter.com/RubyDoobyDoo1/statuses/1283413035474878464" TargetMode="External"/><Relationship Id="rId938" Type="http://schemas.openxmlformats.org/officeDocument/2006/relationships/hyperlink" Target="http://twitter.com/ForesterFolk/statuses/1283411584149123072" TargetMode="External"/><Relationship Id="rId1470" Type="http://schemas.openxmlformats.org/officeDocument/2006/relationships/hyperlink" Target="http://twitter.com/1milk2sugarsPR/statuses/1283405403070631937" TargetMode="External"/><Relationship Id="rId1568" Type="http://schemas.openxmlformats.org/officeDocument/2006/relationships/hyperlink" Target="http://twitter.com/832uww/statuses/1283404290720063488" TargetMode="External"/><Relationship Id="rId1775" Type="http://schemas.openxmlformats.org/officeDocument/2006/relationships/hyperlink" Target="http://pbs.twimg.com/profile_images/1188702977990758400/Wj3TcM3a_normal.jpg" TargetMode="External"/><Relationship Id="rId2521" Type="http://schemas.openxmlformats.org/officeDocument/2006/relationships/hyperlink" Target="http://pbs.twimg.com/profile_images/1224305423068680193/TyTV6_94_normal.jpg" TargetMode="External"/><Relationship Id="rId67" Type="http://schemas.openxmlformats.org/officeDocument/2006/relationships/hyperlink" Target="http://pbs.twimg.com/profile_images/1254754338330882048/JlmdH-Vm_normal.jpg" TargetMode="External"/><Relationship Id="rId700" Type="http://schemas.openxmlformats.org/officeDocument/2006/relationships/hyperlink" Target="http://twitter.com/Joel_kane/statuses/1283415152658771969" TargetMode="External"/><Relationship Id="rId1123" Type="http://schemas.openxmlformats.org/officeDocument/2006/relationships/hyperlink" Target="http://pbs.twimg.com/profile_images/604028083855712256/GHi6rod-_normal.jpg" TargetMode="External"/><Relationship Id="rId1330" Type="http://schemas.openxmlformats.org/officeDocument/2006/relationships/hyperlink" Target="http://twitter.com/Cxttonbunni_/statuses/1283406912990535681" TargetMode="External"/><Relationship Id="rId1428" Type="http://schemas.openxmlformats.org/officeDocument/2006/relationships/hyperlink" Target="http://twitter.com/Matthia5Roth/statuses/1283405832420569088" TargetMode="External"/><Relationship Id="rId1635" Type="http://schemas.openxmlformats.org/officeDocument/2006/relationships/hyperlink" Target="http://pbs.twimg.com/profile_images/1274749672213680130/jAJu2qpi_normal.jpg" TargetMode="External"/><Relationship Id="rId1982" Type="http://schemas.openxmlformats.org/officeDocument/2006/relationships/hyperlink" Target="http://twitter.com/LifeInBmore/statuses/1283399747974377472" TargetMode="External"/><Relationship Id="rId1842" Type="http://schemas.openxmlformats.org/officeDocument/2006/relationships/hyperlink" Target="http://twitter.com/PZivilisation/statuses/1283401193956560898" TargetMode="External"/><Relationship Id="rId1702" Type="http://schemas.openxmlformats.org/officeDocument/2006/relationships/hyperlink" Target="http://twitter.com/Klipkop12/statuses/1283402736499920896" TargetMode="External"/><Relationship Id="rId283" Type="http://schemas.openxmlformats.org/officeDocument/2006/relationships/hyperlink" Target="http://pbs.twimg.com/profile_images/1283390535676329984/0VSpWkld_normal.jpg" TargetMode="External"/><Relationship Id="rId490" Type="http://schemas.openxmlformats.org/officeDocument/2006/relationships/hyperlink" Target="http://twitter.com/axgelitaa/statuses/1283417848212148225" TargetMode="External"/><Relationship Id="rId2171" Type="http://schemas.openxmlformats.org/officeDocument/2006/relationships/hyperlink" Target="http://pbs.twimg.com/profile_images/1262380994491015176/udyFt14q_normal.jpg" TargetMode="External"/><Relationship Id="rId143" Type="http://schemas.openxmlformats.org/officeDocument/2006/relationships/hyperlink" Target="http://pbs.twimg.com/profile_images/867123291709943810/8CuENQZ0_normal.jpg" TargetMode="External"/><Relationship Id="rId350" Type="http://schemas.openxmlformats.org/officeDocument/2006/relationships/hyperlink" Target="http://twitter.com/professor_mor/statuses/1283419828188045315" TargetMode="External"/><Relationship Id="rId588" Type="http://schemas.openxmlformats.org/officeDocument/2006/relationships/hyperlink" Target="http://twitter.com/sdall1/statuses/1283416461810204678" TargetMode="External"/><Relationship Id="rId795" Type="http://schemas.openxmlformats.org/officeDocument/2006/relationships/hyperlink" Target="http://pbs.twimg.com/profile_images/1278322620526624771/SCe1CLck_normal.jpg" TargetMode="External"/><Relationship Id="rId2031" Type="http://schemas.openxmlformats.org/officeDocument/2006/relationships/hyperlink" Target="http://pbs.twimg.com/profile_images/1280983042371305478/bdJv1C0U_normal.jpg" TargetMode="External"/><Relationship Id="rId2269" Type="http://schemas.openxmlformats.org/officeDocument/2006/relationships/hyperlink" Target="http://pbs.twimg.com/profile_images/2499092738/h03jb5cpmy9spg5rxep3_normal.jpeg" TargetMode="External"/><Relationship Id="rId2476" Type="http://schemas.openxmlformats.org/officeDocument/2006/relationships/hyperlink" Target="http://twitter.com/dracancwellend/statuses/1283393613834211330" TargetMode="External"/><Relationship Id="rId9" Type="http://schemas.openxmlformats.org/officeDocument/2006/relationships/hyperlink" Target="http://pbs.twimg.com/profile_images/1241436824553259013/Vt0UpjSX_normal.jpg" TargetMode="External"/><Relationship Id="rId210" Type="http://schemas.openxmlformats.org/officeDocument/2006/relationships/hyperlink" Target="http://twitter.com/Kingpin_223/statuses/1283421808423829504" TargetMode="External"/><Relationship Id="rId448" Type="http://schemas.openxmlformats.org/officeDocument/2006/relationships/hyperlink" Target="http://twitter.com/JuhaniMatila/statuses/1283418241709334529" TargetMode="External"/><Relationship Id="rId655" Type="http://schemas.openxmlformats.org/officeDocument/2006/relationships/hyperlink" Target="http://pbs.twimg.com/profile_images/933151919475953664/lNJFKg7p_normal.jpg" TargetMode="External"/><Relationship Id="rId862" Type="http://schemas.openxmlformats.org/officeDocument/2006/relationships/hyperlink" Target="http://twitter.com/EmilyJaneErnst/statuses/1283412571589156869" TargetMode="External"/><Relationship Id="rId1078" Type="http://schemas.openxmlformats.org/officeDocument/2006/relationships/hyperlink" Target="http://twitter.com/politicritic1/statuses/1283409643407126533" TargetMode="External"/><Relationship Id="rId1285" Type="http://schemas.openxmlformats.org/officeDocument/2006/relationships/hyperlink" Target="http://pbs.twimg.com/profile_images/1281344022695628800/_3R8sPb8_normal.jpg" TargetMode="External"/><Relationship Id="rId1492" Type="http://schemas.openxmlformats.org/officeDocument/2006/relationships/hyperlink" Target="http://twitter.com/DanDaFiveNine1/statuses/1283405149420085254" TargetMode="External"/><Relationship Id="rId2129" Type="http://schemas.openxmlformats.org/officeDocument/2006/relationships/hyperlink" Target="http://pbs.twimg.com/profile_images/1280507877296308224/FFzsREwu_normal.jpg" TargetMode="External"/><Relationship Id="rId2336" Type="http://schemas.openxmlformats.org/officeDocument/2006/relationships/hyperlink" Target="http://twitter.com/tyrannophillia/statuses/1283395333326807040" TargetMode="External"/><Relationship Id="rId2543" Type="http://schemas.openxmlformats.org/officeDocument/2006/relationships/hyperlink" Target="http://pbs.twimg.com/profile_images/1249123724734930945/8YK0-b3F_normal.jpg" TargetMode="External"/><Relationship Id="rId308" Type="http://schemas.openxmlformats.org/officeDocument/2006/relationships/hyperlink" Target="http://twitter.com/aqualung21120/statuses/1283420424131485696" TargetMode="External"/><Relationship Id="rId515" Type="http://schemas.openxmlformats.org/officeDocument/2006/relationships/hyperlink" Target="http://pbs.twimg.com/profile_images/1230338040825970690/20oy5Vgc_normal.jpg" TargetMode="External"/><Relationship Id="rId722" Type="http://schemas.openxmlformats.org/officeDocument/2006/relationships/hyperlink" Target="http://twitter.com/Surbiton99/statuses/1283414880960286727" TargetMode="External"/><Relationship Id="rId1145" Type="http://schemas.openxmlformats.org/officeDocument/2006/relationships/hyperlink" Target="http://pbs.twimg.com/profile_images/1249842214781493250/OMFYDFsR_normal.jpg" TargetMode="External"/><Relationship Id="rId1352" Type="http://schemas.openxmlformats.org/officeDocument/2006/relationships/hyperlink" Target="http://twitter.com/ethelik/statuses/1283406609084035072" TargetMode="External"/><Relationship Id="rId1797" Type="http://schemas.openxmlformats.org/officeDocument/2006/relationships/hyperlink" Target="http://pbs.twimg.com/profile_images/1274839160503898117/A6x0WWPN_normal.jpg" TargetMode="External"/><Relationship Id="rId2403" Type="http://schemas.openxmlformats.org/officeDocument/2006/relationships/hyperlink" Target="http://pbs.twimg.com/profile_images/1222757756114997248/2YHCAwMH_normal.jpg" TargetMode="External"/><Relationship Id="rId89" Type="http://schemas.openxmlformats.org/officeDocument/2006/relationships/hyperlink" Target="http://pbs.twimg.com/profile_images/1140958689483866114/VpmLsgKl_normal.jpg" TargetMode="External"/><Relationship Id="rId1005" Type="http://schemas.openxmlformats.org/officeDocument/2006/relationships/hyperlink" Target="http://pbs.twimg.com/profile_images/1255114120745160704/T4s4_ZeX_normal.jpg" TargetMode="External"/><Relationship Id="rId1212" Type="http://schemas.openxmlformats.org/officeDocument/2006/relationships/hyperlink" Target="http://twitter.com/jeffmhsmith/statuses/1283408035520679936" TargetMode="External"/><Relationship Id="rId1657" Type="http://schemas.openxmlformats.org/officeDocument/2006/relationships/hyperlink" Target="http://pbs.twimg.com/profile_images/1212958257536520192/owlkUZCl_normal.jpg" TargetMode="External"/><Relationship Id="rId1864" Type="http://schemas.openxmlformats.org/officeDocument/2006/relationships/hyperlink" Target="http://twitter.com/1nicedudedc/statuses/1283400970261716993" TargetMode="External"/><Relationship Id="rId1517" Type="http://schemas.openxmlformats.org/officeDocument/2006/relationships/hyperlink" Target="http://pbs.twimg.com/profile_images/1262385394986991617/5hO03pOl_normal.jpg" TargetMode="External"/><Relationship Id="rId1724" Type="http://schemas.openxmlformats.org/officeDocument/2006/relationships/hyperlink" Target="http://twitter.com/usman_bin_m/statuses/1283402384123797506" TargetMode="External"/><Relationship Id="rId16" Type="http://schemas.openxmlformats.org/officeDocument/2006/relationships/hyperlink" Target="http://twitter.com/Im_MaineGibson/statuses/1283423719453593608" TargetMode="External"/><Relationship Id="rId1931" Type="http://schemas.openxmlformats.org/officeDocument/2006/relationships/hyperlink" Target="http://pbs.twimg.com/profile_images/1193152089712664576/wFQX0GjB_normal.jpg" TargetMode="External"/><Relationship Id="rId2193" Type="http://schemas.openxmlformats.org/officeDocument/2006/relationships/hyperlink" Target="http://pbs.twimg.com/profile_images/764264147005632516/yOX7y4CL_normal.jpg" TargetMode="External"/><Relationship Id="rId2498" Type="http://schemas.openxmlformats.org/officeDocument/2006/relationships/hyperlink" Target="http://twitter.com/QF/statuses/1283393224506331136" TargetMode="External"/><Relationship Id="rId165" Type="http://schemas.openxmlformats.org/officeDocument/2006/relationships/hyperlink" Target="http://pbs.twimg.com/profile_images/1275991629350854658/TfZJLAAm_normal.jpg" TargetMode="External"/><Relationship Id="rId372" Type="http://schemas.openxmlformats.org/officeDocument/2006/relationships/hyperlink" Target="http://twitter.com/RamiTheBrown/statuses/1283419413090316288" TargetMode="External"/><Relationship Id="rId677" Type="http://schemas.openxmlformats.org/officeDocument/2006/relationships/hyperlink" Target="http://pbs.twimg.com/profile_images/1279178872060284928/_mFaFx6Z_normal.jpg" TargetMode="External"/><Relationship Id="rId2053" Type="http://schemas.openxmlformats.org/officeDocument/2006/relationships/hyperlink" Target="http://pbs.twimg.com/profile_images/1253348349769588740/MoZtjVu-_normal.jpg" TargetMode="External"/><Relationship Id="rId2260" Type="http://schemas.openxmlformats.org/officeDocument/2006/relationships/hyperlink" Target="http://twitter.com/Tracey43313341/statuses/1283396168593092608" TargetMode="External"/><Relationship Id="rId2358" Type="http://schemas.openxmlformats.org/officeDocument/2006/relationships/hyperlink" Target="http://twitter.com/RupertaMargate/statuses/1283395152707452929" TargetMode="External"/><Relationship Id="rId232" Type="http://schemas.openxmlformats.org/officeDocument/2006/relationships/hyperlink" Target="http://twitter.com/IPurpleRobot/statuses/1283421542991290368" TargetMode="External"/><Relationship Id="rId884" Type="http://schemas.openxmlformats.org/officeDocument/2006/relationships/hyperlink" Target="http://twitter.com/Nao_Tochim/statuses/1283412305435295745" TargetMode="External"/><Relationship Id="rId2120" Type="http://schemas.openxmlformats.org/officeDocument/2006/relationships/hyperlink" Target="http://twitter.com/MSLF/statuses/1283398244559736832" TargetMode="External"/><Relationship Id="rId2565" Type="http://schemas.openxmlformats.org/officeDocument/2006/relationships/hyperlink" Target="http://pbs.twimg.com/profile_images/1281298502920867840/RXMj2XbK_normal.jpg" TargetMode="External"/><Relationship Id="rId537" Type="http://schemas.openxmlformats.org/officeDocument/2006/relationships/hyperlink" Target="http://pbs.twimg.com/profile_images/1067117199540682752/AKwj1JYb_normal.jpg" TargetMode="External"/><Relationship Id="rId744" Type="http://schemas.openxmlformats.org/officeDocument/2006/relationships/hyperlink" Target="http://twitter.com/nickgillespie/statuses/1283414564391071744" TargetMode="External"/><Relationship Id="rId951" Type="http://schemas.openxmlformats.org/officeDocument/2006/relationships/hyperlink" Target="http://pbs.twimg.com/profile_images/1252624901913051137/Jii1iyaZ_normal.jpg" TargetMode="External"/><Relationship Id="rId1167" Type="http://schemas.openxmlformats.org/officeDocument/2006/relationships/hyperlink" Target="http://pbs.twimg.com/profile_images/1268885594085699584/CRzn5dnH_normal.jpg" TargetMode="External"/><Relationship Id="rId1374" Type="http://schemas.openxmlformats.org/officeDocument/2006/relationships/hyperlink" Target="http://twitter.com/jwfairey/statuses/1283406431627161601" TargetMode="External"/><Relationship Id="rId1581" Type="http://schemas.openxmlformats.org/officeDocument/2006/relationships/hyperlink" Target="http://pbs.twimg.com/profile_images/917038817198202880/XjX5PMw4_normal.jpg" TargetMode="External"/><Relationship Id="rId1679" Type="http://schemas.openxmlformats.org/officeDocument/2006/relationships/hyperlink" Target="http://pbs.twimg.com/profile_images/1267760216625602561/CX5YtFyO_normal.jpg" TargetMode="External"/><Relationship Id="rId2218" Type="http://schemas.openxmlformats.org/officeDocument/2006/relationships/hyperlink" Target="http://twitter.com/jeromelamaar1/statuses/1283396854412124160" TargetMode="External"/><Relationship Id="rId2425" Type="http://schemas.openxmlformats.org/officeDocument/2006/relationships/hyperlink" Target="http://pbs.twimg.com/profile_images/1001364309388201984/iLY0_whP_normal.jpg" TargetMode="External"/><Relationship Id="rId80" Type="http://schemas.openxmlformats.org/officeDocument/2006/relationships/hyperlink" Target="http://twitter.com/kswolfley/statuses/1283423194112811011" TargetMode="External"/><Relationship Id="rId604" Type="http://schemas.openxmlformats.org/officeDocument/2006/relationships/hyperlink" Target="http://twitter.com/WeWhoDieSaluteU/statuses/1283416319229079554" TargetMode="External"/><Relationship Id="rId811" Type="http://schemas.openxmlformats.org/officeDocument/2006/relationships/hyperlink" Target="http://pbs.twimg.com/profile_images/594740945268056065/bB7oGyFW_normal.jpg" TargetMode="External"/><Relationship Id="rId1027" Type="http://schemas.openxmlformats.org/officeDocument/2006/relationships/hyperlink" Target="http://pbs.twimg.com/profile_images/965586561403379712/hvkVArx7_normal.jpg" TargetMode="External"/><Relationship Id="rId1234" Type="http://schemas.openxmlformats.org/officeDocument/2006/relationships/hyperlink" Target="http://twitter.com/FacultiNet/statuses/1283407880604049414" TargetMode="External"/><Relationship Id="rId1441" Type="http://schemas.openxmlformats.org/officeDocument/2006/relationships/hyperlink" Target="http://pbs.twimg.com/profile_images/1280939844374388737/5XACZCBy_normal.jpg" TargetMode="External"/><Relationship Id="rId1886" Type="http://schemas.openxmlformats.org/officeDocument/2006/relationships/hyperlink" Target="http://twitter.com/GuidoIHernandez/statuses/1283400782520496130" TargetMode="External"/><Relationship Id="rId909" Type="http://schemas.openxmlformats.org/officeDocument/2006/relationships/hyperlink" Target="http://pbs.twimg.com/profile_images/807599682025308160/y2n2BOkP_normal.jpg" TargetMode="External"/><Relationship Id="rId1301" Type="http://schemas.openxmlformats.org/officeDocument/2006/relationships/hyperlink" Target="http://pbs.twimg.com/profile_images/1268287872005799937/gl24xuNJ_normal.jpg" TargetMode="External"/><Relationship Id="rId1539" Type="http://schemas.openxmlformats.org/officeDocument/2006/relationships/hyperlink" Target="http://pbs.twimg.com/profile_images/1087457917765341187/Sg4JcCbR_normal.jpg" TargetMode="External"/><Relationship Id="rId1746" Type="http://schemas.openxmlformats.org/officeDocument/2006/relationships/hyperlink" Target="http://twitter.com/UoMPolicy/statuses/1283402212128030721" TargetMode="External"/><Relationship Id="rId1953" Type="http://schemas.openxmlformats.org/officeDocument/2006/relationships/hyperlink" Target="http://pbs.twimg.com/profile_images/486846909999374337/-8Y-Lpl8_normal.jpeg" TargetMode="External"/><Relationship Id="rId38" Type="http://schemas.openxmlformats.org/officeDocument/2006/relationships/hyperlink" Target="http://twitter.com/fine_acts/statuses/1283423508719177729" TargetMode="External"/><Relationship Id="rId1606" Type="http://schemas.openxmlformats.org/officeDocument/2006/relationships/hyperlink" Target="http://twitter.com/DearJimRussell/statuses/1283403886401921024" TargetMode="External"/><Relationship Id="rId1813" Type="http://schemas.openxmlformats.org/officeDocument/2006/relationships/hyperlink" Target="http://pbs.twimg.com/profile_images/242012735/260420080961_normal.jpg" TargetMode="External"/><Relationship Id="rId187" Type="http://schemas.openxmlformats.org/officeDocument/2006/relationships/hyperlink" Target="http://pbs.twimg.com/profile_images/1244415777819721731/hZF-ZrUM_normal.jpg" TargetMode="External"/><Relationship Id="rId394" Type="http://schemas.openxmlformats.org/officeDocument/2006/relationships/hyperlink" Target="http://twitter.com/TheGSlot/statuses/1283419207514894338" TargetMode="External"/><Relationship Id="rId2075" Type="http://schemas.openxmlformats.org/officeDocument/2006/relationships/hyperlink" Target="http://pbs.twimg.com/profile_images/1250181822484549637/KxCQVCPQ_normal.jpg" TargetMode="External"/><Relationship Id="rId2282" Type="http://schemas.openxmlformats.org/officeDocument/2006/relationships/hyperlink" Target="http://twitter.com/getwreckedxxx/statuses/1283395875813896193" TargetMode="External"/><Relationship Id="rId254" Type="http://schemas.openxmlformats.org/officeDocument/2006/relationships/hyperlink" Target="http://twitter.com/TLowso/statuses/1283421178619744262" TargetMode="External"/><Relationship Id="rId699" Type="http://schemas.openxmlformats.org/officeDocument/2006/relationships/hyperlink" Target="http://pbs.twimg.com/profile_images/1102330908038844417/qTA7VQhR_normal.jpg" TargetMode="External"/><Relationship Id="rId1091" Type="http://schemas.openxmlformats.org/officeDocument/2006/relationships/hyperlink" Target="http://pbs.twimg.com/profile_images/3076426833/d2c95a1b85e78e56f7c2f70b63f150d2_normal.jpeg" TargetMode="External"/><Relationship Id="rId114" Type="http://schemas.openxmlformats.org/officeDocument/2006/relationships/hyperlink" Target="http://twitter.com/therichardkirby/statuses/1283422758987280385" TargetMode="External"/><Relationship Id="rId461" Type="http://schemas.openxmlformats.org/officeDocument/2006/relationships/hyperlink" Target="http://pbs.twimg.com/profile_images/1283068480279982086/pSulSNPb_normal.jpg" TargetMode="External"/><Relationship Id="rId559" Type="http://schemas.openxmlformats.org/officeDocument/2006/relationships/hyperlink" Target="http://pbs.twimg.com/profile_images/1281411866217062400/jfF7pHBX_normal.jpg" TargetMode="External"/><Relationship Id="rId766" Type="http://schemas.openxmlformats.org/officeDocument/2006/relationships/hyperlink" Target="http://twitter.com/RapgahdMarcus/statuses/1283414309297504257" TargetMode="External"/><Relationship Id="rId1189" Type="http://schemas.openxmlformats.org/officeDocument/2006/relationships/hyperlink" Target="http://pbs.twimg.com/profile_images/1281850425101221889/p8RpE3Dc_normal.jpg" TargetMode="External"/><Relationship Id="rId1396" Type="http://schemas.openxmlformats.org/officeDocument/2006/relationships/hyperlink" Target="http://twitter.com/MANILOVE24/statuses/1283406223828713473" TargetMode="External"/><Relationship Id="rId2142" Type="http://schemas.openxmlformats.org/officeDocument/2006/relationships/hyperlink" Target="http://twitter.com/pioliveirass/statuses/1283397852392300547" TargetMode="External"/><Relationship Id="rId2447" Type="http://schemas.openxmlformats.org/officeDocument/2006/relationships/hyperlink" Target="http://pbs.twimg.com/profile_images/1269022679878774784/BhCIm1W0_normal.jpg" TargetMode="External"/><Relationship Id="rId321" Type="http://schemas.openxmlformats.org/officeDocument/2006/relationships/hyperlink" Target="http://pbs.twimg.com/profile_images/1269229390711275522/p5m7lIa7_normal.jpg" TargetMode="External"/><Relationship Id="rId419" Type="http://schemas.openxmlformats.org/officeDocument/2006/relationships/hyperlink" Target="http://pbs.twimg.com/profile_images/1264807395693178880/Npj5iNf3_normal.jpg" TargetMode="External"/><Relationship Id="rId626" Type="http://schemas.openxmlformats.org/officeDocument/2006/relationships/hyperlink" Target="http://twitter.com/ZionHorton23/statuses/1283416075061923841" TargetMode="External"/><Relationship Id="rId973" Type="http://schemas.openxmlformats.org/officeDocument/2006/relationships/hyperlink" Target="http://pbs.twimg.com/profile_images/1145079150648221697/eHV4iGCK_normal.jpg" TargetMode="External"/><Relationship Id="rId1049" Type="http://schemas.openxmlformats.org/officeDocument/2006/relationships/hyperlink" Target="http://pbs.twimg.com/profile_images/3656598134/84792f4928c8592ba82d4ea47df34b2b_normal.png" TargetMode="External"/><Relationship Id="rId1256" Type="http://schemas.openxmlformats.org/officeDocument/2006/relationships/hyperlink" Target="http://twitter.com/TheRobertWarren/statuses/1283407683530428417" TargetMode="External"/><Relationship Id="rId2002" Type="http://schemas.openxmlformats.org/officeDocument/2006/relationships/hyperlink" Target="http://twitter.com/TunitupRadio/statuses/1283399528356499456" TargetMode="External"/><Relationship Id="rId2307" Type="http://schemas.openxmlformats.org/officeDocument/2006/relationships/hyperlink" Target="http://pbs.twimg.com/profile_images/1280212980228112384/dCyjStZ3_normal.jpg" TargetMode="External"/><Relationship Id="rId833" Type="http://schemas.openxmlformats.org/officeDocument/2006/relationships/hyperlink" Target="http://pbs.twimg.com/profile_images/1231045805085249536/Fhew_zxb_normal.jpg" TargetMode="External"/><Relationship Id="rId1116" Type="http://schemas.openxmlformats.org/officeDocument/2006/relationships/hyperlink" Target="http://twitter.com/im_faithh4/statuses/1283409053457227778" TargetMode="External"/><Relationship Id="rId1463" Type="http://schemas.openxmlformats.org/officeDocument/2006/relationships/hyperlink" Target="http://pbs.twimg.com/profile_images/1192167499699089408/rBnIc8da_normal.jpg" TargetMode="External"/><Relationship Id="rId1670" Type="http://schemas.openxmlformats.org/officeDocument/2006/relationships/hyperlink" Target="http://twitter.com/sheesshhsunnie/statuses/1283403182631157760" TargetMode="External"/><Relationship Id="rId1768" Type="http://schemas.openxmlformats.org/officeDocument/2006/relationships/hyperlink" Target="http://twitter.com/vol4life2011/statuses/1283401945705783297" TargetMode="External"/><Relationship Id="rId2514" Type="http://schemas.openxmlformats.org/officeDocument/2006/relationships/hyperlink" Target="http://twitter.com/kellyseverseike/statuses/1283393126288285696" TargetMode="External"/><Relationship Id="rId900" Type="http://schemas.openxmlformats.org/officeDocument/2006/relationships/hyperlink" Target="http://twitter.com/12evilla/statuses/1283412119443189760" TargetMode="External"/><Relationship Id="rId1323" Type="http://schemas.openxmlformats.org/officeDocument/2006/relationships/hyperlink" Target="http://abs.twimg.com/sticky/default_profile_images/default_profile_normal.png" TargetMode="External"/><Relationship Id="rId1530" Type="http://schemas.openxmlformats.org/officeDocument/2006/relationships/hyperlink" Target="http://twitter.com/Victori87232594/statuses/1283404745391124480" TargetMode="External"/><Relationship Id="rId1628" Type="http://schemas.openxmlformats.org/officeDocument/2006/relationships/hyperlink" Target="http://twitter.com/Without_Rulers/statuses/1283403673960423426" TargetMode="External"/><Relationship Id="rId1975" Type="http://schemas.openxmlformats.org/officeDocument/2006/relationships/hyperlink" Target="http://pbs.twimg.com/profile_images/1074814823278567430/qOF4ZKeE_normal.jpg" TargetMode="External"/><Relationship Id="rId1835" Type="http://schemas.openxmlformats.org/officeDocument/2006/relationships/hyperlink" Target="http://pbs.twimg.com/profile_images/1189723234012413953/LyDY7un2_normal.jpg" TargetMode="External"/><Relationship Id="rId1902" Type="http://schemas.openxmlformats.org/officeDocument/2006/relationships/hyperlink" Target="http://twitter.com/sherilucia/statuses/1283400575422521345" TargetMode="External"/><Relationship Id="rId2097" Type="http://schemas.openxmlformats.org/officeDocument/2006/relationships/hyperlink" Target="http://pbs.twimg.com/profile_images/1120435339850653697/CKP_QQCk_normal.jpg" TargetMode="External"/><Relationship Id="rId276" Type="http://schemas.openxmlformats.org/officeDocument/2006/relationships/hyperlink" Target="http://twitter.com/__bamber/statuses/1283420834653253632" TargetMode="External"/><Relationship Id="rId483" Type="http://schemas.openxmlformats.org/officeDocument/2006/relationships/hyperlink" Target="http://pbs.twimg.com/profile_images/1279969336141193218/BIGFOvNi_normal.jpg" TargetMode="External"/><Relationship Id="rId690" Type="http://schemas.openxmlformats.org/officeDocument/2006/relationships/hyperlink" Target="http://twitter.com/GUBizforImpact/statuses/1283415230824013825" TargetMode="External"/><Relationship Id="rId2164" Type="http://schemas.openxmlformats.org/officeDocument/2006/relationships/hyperlink" Target="http://twitter.com/AMPurrrrrrr/statuses/1283397739494154243" TargetMode="External"/><Relationship Id="rId2371" Type="http://schemas.openxmlformats.org/officeDocument/2006/relationships/hyperlink" Target="http://pbs.twimg.com/profile_images/1290354900/Saiki_PIX_normal.jpg" TargetMode="External"/><Relationship Id="rId136" Type="http://schemas.openxmlformats.org/officeDocument/2006/relationships/hyperlink" Target="http://twitter.com/redlandscareer/statuses/1283422671766605825" TargetMode="External"/><Relationship Id="rId343" Type="http://schemas.openxmlformats.org/officeDocument/2006/relationships/hyperlink" Target="http://pbs.twimg.com/profile_images/648511007069892608/2YeIy86C_normal.jpg" TargetMode="External"/><Relationship Id="rId550" Type="http://schemas.openxmlformats.org/officeDocument/2006/relationships/hyperlink" Target="http://twitter.com/DJJma_/statuses/1283416868741541888" TargetMode="External"/><Relationship Id="rId788" Type="http://schemas.openxmlformats.org/officeDocument/2006/relationships/hyperlink" Target="http://twitter.com/Rgutierrez2019/statuses/1283413952014229509" TargetMode="External"/><Relationship Id="rId995" Type="http://schemas.openxmlformats.org/officeDocument/2006/relationships/hyperlink" Target="http://pbs.twimg.com/profile_images/1212566797683232769/iawo0fCQ_normal.jpg" TargetMode="External"/><Relationship Id="rId1180" Type="http://schemas.openxmlformats.org/officeDocument/2006/relationships/hyperlink" Target="http://twitter.com/atehjewel/statuses/1283408229867950080" TargetMode="External"/><Relationship Id="rId2024" Type="http://schemas.openxmlformats.org/officeDocument/2006/relationships/hyperlink" Target="http://twitter.com/jennrob5163/statuses/1283399298546388993" TargetMode="External"/><Relationship Id="rId2231" Type="http://schemas.openxmlformats.org/officeDocument/2006/relationships/hyperlink" Target="http://pbs.twimg.com/profile_images/1254705398109659139/UsXLPF-y_normal.jpg" TargetMode="External"/><Relationship Id="rId2469" Type="http://schemas.openxmlformats.org/officeDocument/2006/relationships/hyperlink" Target="http://pbs.twimg.com/profile_images/1246959125222678529/YyPCrhVZ_normal.jpg" TargetMode="External"/><Relationship Id="rId203" Type="http://schemas.openxmlformats.org/officeDocument/2006/relationships/hyperlink" Target="http://pbs.twimg.com/profile_images/531714027622518784/jHCAOQZF_normal.jpeg" TargetMode="External"/><Relationship Id="rId648" Type="http://schemas.openxmlformats.org/officeDocument/2006/relationships/hyperlink" Target="http://twitter.com/GeckoTiny/statuses/1283415828239732738" TargetMode="External"/><Relationship Id="rId855" Type="http://schemas.openxmlformats.org/officeDocument/2006/relationships/hyperlink" Target="http://pbs.twimg.com/profile_images/1144554991723536384/WE-RjZLk_normal.png" TargetMode="External"/><Relationship Id="rId1040" Type="http://schemas.openxmlformats.org/officeDocument/2006/relationships/hyperlink" Target="http://twitter.com/iamericka30/statuses/1283410316190273539" TargetMode="External"/><Relationship Id="rId1278" Type="http://schemas.openxmlformats.org/officeDocument/2006/relationships/hyperlink" Target="http://twitter.com/QF/statuses/1283407593461944320" TargetMode="External"/><Relationship Id="rId1485" Type="http://schemas.openxmlformats.org/officeDocument/2006/relationships/hyperlink" Target="http://pbs.twimg.com/profile_images/1275370103723429888/f4CQPxZP_normal.jpg" TargetMode="External"/><Relationship Id="rId1692" Type="http://schemas.openxmlformats.org/officeDocument/2006/relationships/hyperlink" Target="http://twitter.com/BobbyCampo/statuses/1283402900430036994" TargetMode="External"/><Relationship Id="rId2329" Type="http://schemas.openxmlformats.org/officeDocument/2006/relationships/hyperlink" Target="http://pbs.twimg.com/profile_images/1052575391481847810/HxjTaq5w_normal.jpg" TargetMode="External"/><Relationship Id="rId2536" Type="http://schemas.openxmlformats.org/officeDocument/2006/relationships/hyperlink" Target="http://twitter.com/irEnriqueCortes/statuses/1283392714432815110" TargetMode="External"/><Relationship Id="rId410" Type="http://schemas.openxmlformats.org/officeDocument/2006/relationships/hyperlink" Target="http://twitter.com/JMRivers17/statuses/1283419017903067138" TargetMode="External"/><Relationship Id="rId508" Type="http://schemas.openxmlformats.org/officeDocument/2006/relationships/hyperlink" Target="http://twitter.com/HoylandEileen/statuses/1283417610189709313" TargetMode="External"/><Relationship Id="rId715" Type="http://schemas.openxmlformats.org/officeDocument/2006/relationships/hyperlink" Target="http://pbs.twimg.com/profile_images/1272578828104347650/t1TXApGZ_normal.jpg" TargetMode="External"/><Relationship Id="rId922" Type="http://schemas.openxmlformats.org/officeDocument/2006/relationships/hyperlink" Target="http://twitter.com/writesbooks/statuses/1283411729884512257" TargetMode="External"/><Relationship Id="rId1138" Type="http://schemas.openxmlformats.org/officeDocument/2006/relationships/hyperlink" Target="http://twitter.com/WolvesGang2/statuses/1283408820660842499" TargetMode="External"/><Relationship Id="rId1345" Type="http://schemas.openxmlformats.org/officeDocument/2006/relationships/hyperlink" Target="http://pbs.twimg.com/profile_images/1243929233526849537/Eoqno3ap_normal.jpg" TargetMode="External"/><Relationship Id="rId1552" Type="http://schemas.openxmlformats.org/officeDocument/2006/relationships/hyperlink" Target="http://twitter.com/GodelieveTT/statuses/1283404530001022976" TargetMode="External"/><Relationship Id="rId1997" Type="http://schemas.openxmlformats.org/officeDocument/2006/relationships/hyperlink" Target="http://pbs.twimg.com/profile_images/711223968095719425/fmDchGwD_normal.jpg" TargetMode="External"/><Relationship Id="rId1205" Type="http://schemas.openxmlformats.org/officeDocument/2006/relationships/hyperlink" Target="http://pbs.twimg.com/profile_images/1258773433921536004/9dnE5zkt_normal.jpg" TargetMode="External"/><Relationship Id="rId1857" Type="http://schemas.openxmlformats.org/officeDocument/2006/relationships/hyperlink" Target="http://pbs.twimg.com/profile_images/821581044147224576/muu3WJkR_normal.jpg" TargetMode="External"/><Relationship Id="rId51" Type="http://schemas.openxmlformats.org/officeDocument/2006/relationships/hyperlink" Target="http://pbs.twimg.com/profile_images/1272455433689718791/FxqXRfSZ_normal.jpg" TargetMode="External"/><Relationship Id="rId1412" Type="http://schemas.openxmlformats.org/officeDocument/2006/relationships/hyperlink" Target="http://twitter.com/QF/statuses/1283406035781386242" TargetMode="External"/><Relationship Id="rId1717" Type="http://schemas.openxmlformats.org/officeDocument/2006/relationships/hyperlink" Target="http://pbs.twimg.com/profile_images/1237920350979186688/eHom-IuE_normal.jpg" TargetMode="External"/><Relationship Id="rId1924" Type="http://schemas.openxmlformats.org/officeDocument/2006/relationships/hyperlink" Target="http://twitter.com/1nicedudedc/statuses/1283400384304816130" TargetMode="External"/><Relationship Id="rId298" Type="http://schemas.openxmlformats.org/officeDocument/2006/relationships/hyperlink" Target="http://twitter.com/GeorgeValdivia7/statuses/1283420512924860419" TargetMode="External"/><Relationship Id="rId158" Type="http://schemas.openxmlformats.org/officeDocument/2006/relationships/hyperlink" Target="http://twitter.com/ZatZatKat/statuses/1283422327280218112" TargetMode="External"/><Relationship Id="rId2186" Type="http://schemas.openxmlformats.org/officeDocument/2006/relationships/hyperlink" Target="http://twitter.com/skcreationsllc/statuses/1283397425919664128" TargetMode="External"/><Relationship Id="rId2393" Type="http://schemas.openxmlformats.org/officeDocument/2006/relationships/hyperlink" Target="http://pbs.twimg.com/profile_images/1087443757639786497/KWpLflfQ_normal.jpg" TargetMode="External"/><Relationship Id="rId365" Type="http://schemas.openxmlformats.org/officeDocument/2006/relationships/hyperlink" Target="http://pbs.twimg.com/profile_images/1272009020686110722/FmmzMzD2_normal.jpg" TargetMode="External"/><Relationship Id="rId572" Type="http://schemas.openxmlformats.org/officeDocument/2006/relationships/hyperlink" Target="http://twitter.com/Mackworth12/statuses/1283416665275928577" TargetMode="External"/><Relationship Id="rId2046" Type="http://schemas.openxmlformats.org/officeDocument/2006/relationships/hyperlink" Target="http://twitter.com/nekdigital/statuses/1283398937815273472" TargetMode="External"/><Relationship Id="rId2253" Type="http://schemas.openxmlformats.org/officeDocument/2006/relationships/hyperlink" Target="http://pbs.twimg.com/profile_images/1128333645448732678/VHR_a_OX_normal.png" TargetMode="External"/><Relationship Id="rId2460" Type="http://schemas.openxmlformats.org/officeDocument/2006/relationships/hyperlink" Target="http://twitter.com/jmoya66/statuses/1283393841278652416" TargetMode="External"/><Relationship Id="rId225" Type="http://schemas.openxmlformats.org/officeDocument/2006/relationships/hyperlink" Target="http://pbs.twimg.com/profile_images/1247494531085471746/rkw54MCc_normal.jpg" TargetMode="External"/><Relationship Id="rId432" Type="http://schemas.openxmlformats.org/officeDocument/2006/relationships/hyperlink" Target="http://twitter.com/DARSB1/statuses/1283418562774761472" TargetMode="External"/><Relationship Id="rId877" Type="http://schemas.openxmlformats.org/officeDocument/2006/relationships/hyperlink" Target="http://pbs.twimg.com/profile_images/1283396863408955399/wIK7hXt4_normal.jpg" TargetMode="External"/><Relationship Id="rId1062" Type="http://schemas.openxmlformats.org/officeDocument/2006/relationships/hyperlink" Target="http://twitter.com/Bronxvoice1/statuses/1283409955413008386" TargetMode="External"/><Relationship Id="rId2113" Type="http://schemas.openxmlformats.org/officeDocument/2006/relationships/hyperlink" Target="http://pbs.twimg.com/profile_images/1277328392770199555/8-W9f3aY_normal.jpg" TargetMode="External"/><Relationship Id="rId2320" Type="http://schemas.openxmlformats.org/officeDocument/2006/relationships/hyperlink" Target="http://twitter.com/Luqmanuddeen/statuses/1283395513258332161" TargetMode="External"/><Relationship Id="rId2558" Type="http://schemas.openxmlformats.org/officeDocument/2006/relationships/hyperlink" Target="http://twitter.com/Sally03564562/statuses/1283392529052950540" TargetMode="External"/><Relationship Id="rId737" Type="http://schemas.openxmlformats.org/officeDocument/2006/relationships/hyperlink" Target="http://pbs.twimg.com/profile_images/1067963729688444929/u1dbDvwz_normal.jpg" TargetMode="External"/><Relationship Id="rId944" Type="http://schemas.openxmlformats.org/officeDocument/2006/relationships/hyperlink" Target="http://twitter.com/mythoughtescape/statuses/1283411538661961728" TargetMode="External"/><Relationship Id="rId1367" Type="http://schemas.openxmlformats.org/officeDocument/2006/relationships/hyperlink" Target="http://pbs.twimg.com/profile_images/1267522368433463301/IWcq5zZz_normal.jpg" TargetMode="External"/><Relationship Id="rId1574" Type="http://schemas.openxmlformats.org/officeDocument/2006/relationships/hyperlink" Target="http://twitter.com/willy_lowry/statuses/1283404157123166209" TargetMode="External"/><Relationship Id="rId1781" Type="http://schemas.openxmlformats.org/officeDocument/2006/relationships/hyperlink" Target="http://pbs.twimg.com/profile_images/1273477266782031875/HMHm6H7F_normal.jpg" TargetMode="External"/><Relationship Id="rId2418" Type="http://schemas.openxmlformats.org/officeDocument/2006/relationships/hyperlink" Target="http://twitter.com/jim_chu/statuses/1283394350139965447" TargetMode="External"/><Relationship Id="rId73" Type="http://schemas.openxmlformats.org/officeDocument/2006/relationships/hyperlink" Target="http://pbs.twimg.com/profile_images/634692947200606208/pynp2aLL_normal.jpg" TargetMode="External"/><Relationship Id="rId804" Type="http://schemas.openxmlformats.org/officeDocument/2006/relationships/hyperlink" Target="http://twitter.com/KenneyBaden/statuses/1283413705536024577" TargetMode="External"/><Relationship Id="rId1227" Type="http://schemas.openxmlformats.org/officeDocument/2006/relationships/hyperlink" Target="http://pbs.twimg.com/profile_images/1263650731715899392/ARRpzITU_normal.jpg" TargetMode="External"/><Relationship Id="rId1434" Type="http://schemas.openxmlformats.org/officeDocument/2006/relationships/hyperlink" Target="http://twitter.com/Happynessiam/statuses/1283405807686737921" TargetMode="External"/><Relationship Id="rId1641" Type="http://schemas.openxmlformats.org/officeDocument/2006/relationships/hyperlink" Target="http://pbs.twimg.com/profile_images/1234272058000990209/x9HiMspe_normal.png" TargetMode="External"/><Relationship Id="rId1879" Type="http://schemas.openxmlformats.org/officeDocument/2006/relationships/hyperlink" Target="http://pbs.twimg.com/profile_images/1077862225388425376/waWbMd1g_normal.jpg" TargetMode="External"/><Relationship Id="rId1501" Type="http://schemas.openxmlformats.org/officeDocument/2006/relationships/hyperlink" Target="http://pbs.twimg.com/profile_images/1254794036147191816/H11R0BXu_normal.jpg" TargetMode="External"/><Relationship Id="rId1739" Type="http://schemas.openxmlformats.org/officeDocument/2006/relationships/hyperlink" Target="http://pbs.twimg.com/profile_images/887426821687476224/l8LmOq53_normal.jpg" TargetMode="External"/><Relationship Id="rId1946" Type="http://schemas.openxmlformats.org/officeDocument/2006/relationships/hyperlink" Target="http://twitter.com/marco_buli/statuses/1283400093312458753" TargetMode="External"/><Relationship Id="rId1806" Type="http://schemas.openxmlformats.org/officeDocument/2006/relationships/hyperlink" Target="http://twitter.com/ScottLCostello/statuses/1283401540850585605" TargetMode="External"/><Relationship Id="rId387" Type="http://schemas.openxmlformats.org/officeDocument/2006/relationships/hyperlink" Target="http://pbs.twimg.com/profile_images/1224319395763064832/q9ZZ-5ML_normal.jpg" TargetMode="External"/><Relationship Id="rId594" Type="http://schemas.openxmlformats.org/officeDocument/2006/relationships/hyperlink" Target="http://twitter.com/4MikeLitt/statuses/1283416425307222016" TargetMode="External"/><Relationship Id="rId2068" Type="http://schemas.openxmlformats.org/officeDocument/2006/relationships/hyperlink" Target="http://twitter.com/GerdWillars/statuses/1283398752770940928" TargetMode="External"/><Relationship Id="rId2275" Type="http://schemas.openxmlformats.org/officeDocument/2006/relationships/hyperlink" Target="http://pbs.twimg.com/profile_images/1280507526468055043/1IsM4Om2_normal.jpg" TargetMode="External"/><Relationship Id="rId247" Type="http://schemas.openxmlformats.org/officeDocument/2006/relationships/hyperlink" Target="http://pbs.twimg.com/profile_images/1241755251289600000/iHwkHeeY_normal.jpg" TargetMode="External"/><Relationship Id="rId899" Type="http://schemas.openxmlformats.org/officeDocument/2006/relationships/hyperlink" Target="http://pbs.twimg.com/profile_images/1241011199161978882/Fs2QLGq7_normal.jpg" TargetMode="External"/><Relationship Id="rId1084" Type="http://schemas.openxmlformats.org/officeDocument/2006/relationships/hyperlink" Target="http://twitter.com/newstouse/statuses/1283409430847959040" TargetMode="External"/><Relationship Id="rId2482" Type="http://schemas.openxmlformats.org/officeDocument/2006/relationships/hyperlink" Target="http://twitter.com/michellethedoc/statuses/1283393546591121413" TargetMode="External"/><Relationship Id="rId107" Type="http://schemas.openxmlformats.org/officeDocument/2006/relationships/hyperlink" Target="http://pbs.twimg.com/profile_images/1281372197605408768/p5ibPrkB_normal.jpg" TargetMode="External"/><Relationship Id="rId454" Type="http://schemas.openxmlformats.org/officeDocument/2006/relationships/hyperlink" Target="http://twitter.com/superchemist13/statuses/1283418197237141509" TargetMode="External"/><Relationship Id="rId661" Type="http://schemas.openxmlformats.org/officeDocument/2006/relationships/hyperlink" Target="http://pbs.twimg.com/profile_images/970645003159646208/f82ZKOzE_normal.png" TargetMode="External"/><Relationship Id="rId759" Type="http://schemas.openxmlformats.org/officeDocument/2006/relationships/hyperlink" Target="http://pbs.twimg.com/profile_images/1152347423064449031/tek04jrV_normal.jpg" TargetMode="External"/><Relationship Id="rId966" Type="http://schemas.openxmlformats.org/officeDocument/2006/relationships/hyperlink" Target="http://twitter.com/callmetosinn/statuses/1283411313998401539" TargetMode="External"/><Relationship Id="rId1291" Type="http://schemas.openxmlformats.org/officeDocument/2006/relationships/hyperlink" Target="http://pbs.twimg.com/profile_images/1195724945508229120/tHEBUq6U_normal.png" TargetMode="External"/><Relationship Id="rId1389" Type="http://schemas.openxmlformats.org/officeDocument/2006/relationships/hyperlink" Target="http://pbs.twimg.com/profile_images/1277629881157742592/LELrdU6S_normal.jpg" TargetMode="External"/><Relationship Id="rId1596" Type="http://schemas.openxmlformats.org/officeDocument/2006/relationships/hyperlink" Target="http://twitter.com/Booth62240818/statuses/1283403939069607936" TargetMode="External"/><Relationship Id="rId2135" Type="http://schemas.openxmlformats.org/officeDocument/2006/relationships/hyperlink" Target="http://pbs.twimg.com/profile_images/901850566250430468/vmiFznoK_normal.jpg" TargetMode="External"/><Relationship Id="rId2342" Type="http://schemas.openxmlformats.org/officeDocument/2006/relationships/hyperlink" Target="http://twitter.com/Blackcreatives5/statuses/1283395313118720005" TargetMode="External"/><Relationship Id="rId314" Type="http://schemas.openxmlformats.org/officeDocument/2006/relationships/hyperlink" Target="http://twitter.com/GovtOfThePeople/statuses/1283420335107239936" TargetMode="External"/><Relationship Id="rId521" Type="http://schemas.openxmlformats.org/officeDocument/2006/relationships/hyperlink" Target="http://pbs.twimg.com/profile_images/1276054038664982529/qd3UBYvb_normal.jpg" TargetMode="External"/><Relationship Id="rId619" Type="http://schemas.openxmlformats.org/officeDocument/2006/relationships/hyperlink" Target="http://pbs.twimg.com/profile_images/2638430645/8c48ec066a79e19625ebb4c8ac9268ef_normal.png" TargetMode="External"/><Relationship Id="rId1151" Type="http://schemas.openxmlformats.org/officeDocument/2006/relationships/hyperlink" Target="http://pbs.twimg.com/profile_images/675128425854730240/h26hLGvS_normal.jpg" TargetMode="External"/><Relationship Id="rId1249" Type="http://schemas.openxmlformats.org/officeDocument/2006/relationships/hyperlink" Target="http://pbs.twimg.com/profile_images/1268221734429261824/zAUJl5Wz_normal.jpg" TargetMode="External"/><Relationship Id="rId2202" Type="http://schemas.openxmlformats.org/officeDocument/2006/relationships/hyperlink" Target="http://twitter.com/BookLadyy7/statuses/1283397190489186310" TargetMode="External"/><Relationship Id="rId95" Type="http://schemas.openxmlformats.org/officeDocument/2006/relationships/hyperlink" Target="http://pbs.twimg.com/profile_images/1182529930028036097/eCs71VI4_normal.jpg" TargetMode="External"/><Relationship Id="rId826" Type="http://schemas.openxmlformats.org/officeDocument/2006/relationships/hyperlink" Target="http://twitter.com/WhitstableStev1/statuses/1283413467735744512" TargetMode="External"/><Relationship Id="rId1011" Type="http://schemas.openxmlformats.org/officeDocument/2006/relationships/hyperlink" Target="http://pbs.twimg.com/profile_images/1211820053626159104/kvgtS8W7_normal.png" TargetMode="External"/><Relationship Id="rId1109" Type="http://schemas.openxmlformats.org/officeDocument/2006/relationships/hyperlink" Target="http://pbs.twimg.com/profile_images/1233453014079463427/QZwxB-5F_normal.jpg" TargetMode="External"/><Relationship Id="rId1456" Type="http://schemas.openxmlformats.org/officeDocument/2006/relationships/hyperlink" Target="http://twitter.com/frankiedefalco/statuses/1283405551070830594" TargetMode="External"/><Relationship Id="rId1663" Type="http://schemas.openxmlformats.org/officeDocument/2006/relationships/hyperlink" Target="http://pbs.twimg.com/profile_images/1077862225388425376/waWbMd1g_normal.jpg" TargetMode="External"/><Relationship Id="rId1870" Type="http://schemas.openxmlformats.org/officeDocument/2006/relationships/hyperlink" Target="http://twitter.com/HueNhatrang/statuses/1283400929123786752" TargetMode="External"/><Relationship Id="rId1968" Type="http://schemas.openxmlformats.org/officeDocument/2006/relationships/hyperlink" Target="http://twitter.com/sherilucia/statuses/1283399884184391682" TargetMode="External"/><Relationship Id="rId2507" Type="http://schemas.openxmlformats.org/officeDocument/2006/relationships/hyperlink" Target="http://pbs.twimg.com/profile_images/1221109562482331648/UgWm1mME_normal.jpg" TargetMode="External"/><Relationship Id="rId1316" Type="http://schemas.openxmlformats.org/officeDocument/2006/relationships/hyperlink" Target="http://twitter.com/eliseulascado/statuses/1283407034428329984" TargetMode="External"/><Relationship Id="rId1523" Type="http://schemas.openxmlformats.org/officeDocument/2006/relationships/hyperlink" Target="http://pbs.twimg.com/profile_images/1229184779683278855/G0Zu9V6n_normal.jpg" TargetMode="External"/><Relationship Id="rId1730" Type="http://schemas.openxmlformats.org/officeDocument/2006/relationships/hyperlink" Target="http://twitter.com/nash_vision/statuses/1283402358014095361" TargetMode="External"/><Relationship Id="rId22" Type="http://schemas.openxmlformats.org/officeDocument/2006/relationships/hyperlink" Target="http://twitter.com/Taeluda/statuses/1283423598670118913" TargetMode="External"/><Relationship Id="rId1828" Type="http://schemas.openxmlformats.org/officeDocument/2006/relationships/hyperlink" Target="http://twitter.com/PZivilisation/statuses/1283401314395987971" TargetMode="External"/><Relationship Id="rId171" Type="http://schemas.openxmlformats.org/officeDocument/2006/relationships/hyperlink" Target="http://pbs.twimg.com/profile_images/1121484353379422224/POBcosFN_normal.jpg" TargetMode="External"/><Relationship Id="rId2297" Type="http://schemas.openxmlformats.org/officeDocument/2006/relationships/hyperlink" Target="http://abs.twimg.com/sticky/default_profile_images/default_profile_normal.png" TargetMode="External"/><Relationship Id="rId269" Type="http://schemas.openxmlformats.org/officeDocument/2006/relationships/hyperlink" Target="http://pbs.twimg.com/profile_images/1203494474489319424/EqX777LP_normal.jpg" TargetMode="External"/><Relationship Id="rId476" Type="http://schemas.openxmlformats.org/officeDocument/2006/relationships/hyperlink" Target="http://twitter.com/ANoelleJay/statuses/1283417974905470976" TargetMode="External"/><Relationship Id="rId683" Type="http://schemas.openxmlformats.org/officeDocument/2006/relationships/hyperlink" Target="http://pbs.twimg.com/profile_images/1243946281053061121/OUnB7tW3_normal.jpg" TargetMode="External"/><Relationship Id="rId890" Type="http://schemas.openxmlformats.org/officeDocument/2006/relationships/hyperlink" Target="http://twitter.com/DanaManchild/statuses/1283412259927187456" TargetMode="External"/><Relationship Id="rId2157" Type="http://schemas.openxmlformats.org/officeDocument/2006/relationships/hyperlink" Target="http://pbs.twimg.com/profile_images/994373467578478592/2Y4cKBRq_normal.jpg" TargetMode="External"/><Relationship Id="rId2364" Type="http://schemas.openxmlformats.org/officeDocument/2006/relationships/hyperlink" Target="http://twitter.com/deedee_cicero/statuses/1283395122718281733" TargetMode="External"/><Relationship Id="rId2571" Type="http://schemas.openxmlformats.org/officeDocument/2006/relationships/hyperlink" Target="http://pbs.twimg.com/profile_images/1278796697867444225/Y1vHqnBe_normal.jpg" TargetMode="External"/><Relationship Id="rId129" Type="http://schemas.openxmlformats.org/officeDocument/2006/relationships/hyperlink" Target="http://pbs.twimg.com/profile_images/1278506875705851904/K4GE0DmE_normal.png" TargetMode="External"/><Relationship Id="rId336" Type="http://schemas.openxmlformats.org/officeDocument/2006/relationships/hyperlink" Target="http://twitter.com/ClarissaRedwine/statuses/1283420106907942912" TargetMode="External"/><Relationship Id="rId543" Type="http://schemas.openxmlformats.org/officeDocument/2006/relationships/hyperlink" Target="http://pbs.twimg.com/profile_images/1205398014959013889/-NFg6I01_normal.jpg" TargetMode="External"/><Relationship Id="rId988" Type="http://schemas.openxmlformats.org/officeDocument/2006/relationships/hyperlink" Target="http://twitter.com/IntenseCityUk/statuses/1283410993025032195" TargetMode="External"/><Relationship Id="rId1173" Type="http://schemas.openxmlformats.org/officeDocument/2006/relationships/hyperlink" Target="http://pbs.twimg.com/profile_images/1180023507033432065/KSgMdt9m_normal.jpg" TargetMode="External"/><Relationship Id="rId1380" Type="http://schemas.openxmlformats.org/officeDocument/2006/relationships/hyperlink" Target="http://twitter.com/spacebar_music/statuses/1283406325179838464" TargetMode="External"/><Relationship Id="rId2017" Type="http://schemas.openxmlformats.org/officeDocument/2006/relationships/hyperlink" Target="http://pbs.twimg.com/profile_images/1272476889995599874/VX_YoL6Y_normal.jpg" TargetMode="External"/><Relationship Id="rId2224" Type="http://schemas.openxmlformats.org/officeDocument/2006/relationships/hyperlink" Target="http://twitter.com/self_govern4us/statuses/1283396817380454406" TargetMode="External"/><Relationship Id="rId403" Type="http://schemas.openxmlformats.org/officeDocument/2006/relationships/hyperlink" Target="http://pbs.twimg.com/profile_images/1242435635404771328/v46aZG-q_normal.jpg" TargetMode="External"/><Relationship Id="rId750" Type="http://schemas.openxmlformats.org/officeDocument/2006/relationships/hyperlink" Target="http://twitter.com/ManchurCandidat/statuses/1283414519717470209" TargetMode="External"/><Relationship Id="rId848" Type="http://schemas.openxmlformats.org/officeDocument/2006/relationships/hyperlink" Target="http://twitter.com/tseuubert/statuses/1283412920743923712" TargetMode="External"/><Relationship Id="rId1033" Type="http://schemas.openxmlformats.org/officeDocument/2006/relationships/hyperlink" Target="http://pbs.twimg.com/profile_images/1266802693957316608/S-ndhoNW_normal.jpg" TargetMode="External"/><Relationship Id="rId1478" Type="http://schemas.openxmlformats.org/officeDocument/2006/relationships/hyperlink" Target="http://twitter.com/AdLeR5207/statuses/1283405364860461056" TargetMode="External"/><Relationship Id="rId1685" Type="http://schemas.openxmlformats.org/officeDocument/2006/relationships/hyperlink" Target="http://pbs.twimg.com/profile_images/1248079422298693634/Gh36Tr_n_normal.jpg" TargetMode="External"/><Relationship Id="rId1892" Type="http://schemas.openxmlformats.org/officeDocument/2006/relationships/hyperlink" Target="http://twitter.com/bocarz/statuses/1283400750920589312" TargetMode="External"/><Relationship Id="rId2431" Type="http://schemas.openxmlformats.org/officeDocument/2006/relationships/hyperlink" Target="http://pbs.twimg.com/profile_images/1280197545961181198/QwacEqPi_normal.jpg" TargetMode="External"/><Relationship Id="rId2529" Type="http://schemas.openxmlformats.org/officeDocument/2006/relationships/hyperlink" Target="http://pbs.twimg.com/profile_images/1257843299810975746/LiLsMoEJ_normal.jpg" TargetMode="External"/><Relationship Id="rId610" Type="http://schemas.openxmlformats.org/officeDocument/2006/relationships/hyperlink" Target="http://twitter.com/armiella0/statuses/1283416210823155714" TargetMode="External"/><Relationship Id="rId708" Type="http://schemas.openxmlformats.org/officeDocument/2006/relationships/hyperlink" Target="http://twitter.com/tennisal/statuses/1283415064687472641" TargetMode="External"/><Relationship Id="rId915" Type="http://schemas.openxmlformats.org/officeDocument/2006/relationships/hyperlink" Target="http://pbs.twimg.com/profile_images/1082576775157288960/vZtAYk7r_normal.jpg" TargetMode="External"/><Relationship Id="rId1240" Type="http://schemas.openxmlformats.org/officeDocument/2006/relationships/hyperlink" Target="http://twitter.com/Tralfhaz/statuses/1283407834751918087" TargetMode="External"/><Relationship Id="rId1338" Type="http://schemas.openxmlformats.org/officeDocument/2006/relationships/hyperlink" Target="http://twitter.com/JosephCornforth/statuses/1283406721432653824" TargetMode="External"/><Relationship Id="rId1545" Type="http://schemas.openxmlformats.org/officeDocument/2006/relationships/hyperlink" Target="http://pbs.twimg.com/profile_images/1277983065944571904/uTSwTlxg_normal.jpg" TargetMode="External"/><Relationship Id="rId1100" Type="http://schemas.openxmlformats.org/officeDocument/2006/relationships/hyperlink" Target="http://twitter.com/RBArcher1/statuses/1283409191353249798" TargetMode="External"/><Relationship Id="rId1405" Type="http://schemas.openxmlformats.org/officeDocument/2006/relationships/hyperlink" Target="http://pbs.twimg.com/profile_images/1241176378625732608/pMGgHKrP_normal.jpg" TargetMode="External"/><Relationship Id="rId1752" Type="http://schemas.openxmlformats.org/officeDocument/2006/relationships/hyperlink" Target="http://twitter.com/paymefor/statuses/1283402054942306315" TargetMode="External"/><Relationship Id="rId44" Type="http://schemas.openxmlformats.org/officeDocument/2006/relationships/hyperlink" Target="http://twitter.com/LydiaPearce1/statuses/1283423502616461312" TargetMode="External"/><Relationship Id="rId1612" Type="http://schemas.openxmlformats.org/officeDocument/2006/relationships/hyperlink" Target="http://twitter.com/PZivilisation/statuses/1283403861915578369" TargetMode="External"/><Relationship Id="rId1917" Type="http://schemas.openxmlformats.org/officeDocument/2006/relationships/hyperlink" Target="http://pbs.twimg.com/profile_images/1278877765232541696/qTDFscmQ_normal.jpg" TargetMode="External"/><Relationship Id="rId193" Type="http://schemas.openxmlformats.org/officeDocument/2006/relationships/hyperlink" Target="http://abs.twimg.com/sticky/default_profile_images/default_profile_normal.png" TargetMode="External"/><Relationship Id="rId498" Type="http://schemas.openxmlformats.org/officeDocument/2006/relationships/hyperlink" Target="http://twitter.com/GdBlsstheRight/statuses/1283417715101835264" TargetMode="External"/><Relationship Id="rId2081" Type="http://schemas.openxmlformats.org/officeDocument/2006/relationships/hyperlink" Target="http://pbs.twimg.com/profile_images/1274527345160921088/hzz6em0Z_normal.jpg" TargetMode="External"/><Relationship Id="rId2179" Type="http://schemas.openxmlformats.org/officeDocument/2006/relationships/hyperlink" Target="http://pbs.twimg.com/profile_images/1276537678318702593/_ABDfDU1_normal.jpg" TargetMode="External"/><Relationship Id="rId260" Type="http://schemas.openxmlformats.org/officeDocument/2006/relationships/hyperlink" Target="http://twitter.com/Assoc____Pundit/statuses/1283421127822516224" TargetMode="External"/><Relationship Id="rId2386" Type="http://schemas.openxmlformats.org/officeDocument/2006/relationships/hyperlink" Target="http://twitter.com/niuni48/statuses/1283394686078656513" TargetMode="External"/><Relationship Id="rId120" Type="http://schemas.openxmlformats.org/officeDocument/2006/relationships/hyperlink" Target="http://twitter.com/daisysunshiine_/statuses/1283422744466599936" TargetMode="External"/><Relationship Id="rId358" Type="http://schemas.openxmlformats.org/officeDocument/2006/relationships/hyperlink" Target="http://twitter.com/Czon95/statuses/1283419609308200961" TargetMode="External"/><Relationship Id="rId565" Type="http://schemas.openxmlformats.org/officeDocument/2006/relationships/hyperlink" Target="http://pbs.twimg.com/profile_images/1283240244410830848/3HVJQrjd_normal.jpg" TargetMode="External"/><Relationship Id="rId772" Type="http://schemas.openxmlformats.org/officeDocument/2006/relationships/hyperlink" Target="http://twitter.com/fine_acts/statuses/1283414227655569414" TargetMode="External"/><Relationship Id="rId1195" Type="http://schemas.openxmlformats.org/officeDocument/2006/relationships/hyperlink" Target="http://pbs.twimg.com/profile_images/1279539697342132232/LTTdlf8D_normal.jpg" TargetMode="External"/><Relationship Id="rId2039" Type="http://schemas.openxmlformats.org/officeDocument/2006/relationships/hyperlink" Target="http://pbs.twimg.com/profile_images/1273443134169440256/QZEsX5E-_normal.jpg" TargetMode="External"/><Relationship Id="rId2246" Type="http://schemas.openxmlformats.org/officeDocument/2006/relationships/hyperlink" Target="http://twitter.com/JohnPCBiggs/statuses/1283396491894296577" TargetMode="External"/><Relationship Id="rId2453" Type="http://schemas.openxmlformats.org/officeDocument/2006/relationships/hyperlink" Target="http://pbs.twimg.com/profile_images/1246959125222678529/YyPCrhVZ_normal.jpg" TargetMode="External"/><Relationship Id="rId218" Type="http://schemas.openxmlformats.org/officeDocument/2006/relationships/hyperlink" Target="http://twitter.com/FULHAMFRENCHIE/statuses/1283421721169735682" TargetMode="External"/><Relationship Id="rId425" Type="http://schemas.openxmlformats.org/officeDocument/2006/relationships/hyperlink" Target="http://pbs.twimg.com/profile_images/1262385394986991617/5hO03pOl_normal.jpg" TargetMode="External"/><Relationship Id="rId632" Type="http://schemas.openxmlformats.org/officeDocument/2006/relationships/hyperlink" Target="http://twitter.com/SDPInstitute/statuses/1283416032657342464" TargetMode="External"/><Relationship Id="rId1055" Type="http://schemas.openxmlformats.org/officeDocument/2006/relationships/hyperlink" Target="http://pbs.twimg.com/profile_images/1279830476816072704/OwvG5rv8_normal.jpg" TargetMode="External"/><Relationship Id="rId1262" Type="http://schemas.openxmlformats.org/officeDocument/2006/relationships/hyperlink" Target="http://twitter.com/dubleibsthier/statuses/1283407648294141954" TargetMode="External"/><Relationship Id="rId2106" Type="http://schemas.openxmlformats.org/officeDocument/2006/relationships/hyperlink" Target="http://twitter.com/TheRealJaylonM/statuses/1283398383709937665" TargetMode="External"/><Relationship Id="rId2313" Type="http://schemas.openxmlformats.org/officeDocument/2006/relationships/hyperlink" Target="http://pbs.twimg.com/profile_images/1128217398891429889/ofFEpbg4_normal.png" TargetMode="External"/><Relationship Id="rId2520" Type="http://schemas.openxmlformats.org/officeDocument/2006/relationships/hyperlink" Target="http://twitter.com/DJHOTROD912/statuses/1283393090980651010" TargetMode="External"/><Relationship Id="rId937" Type="http://schemas.openxmlformats.org/officeDocument/2006/relationships/hyperlink" Target="http://pbs.twimg.com/profile_images/1264929063057014791/F52FsQi-_normal.jpg" TargetMode="External"/><Relationship Id="rId1122" Type="http://schemas.openxmlformats.org/officeDocument/2006/relationships/hyperlink" Target="http://twitter.com/_reflecti0n_/statuses/1283408961019011074" TargetMode="External"/><Relationship Id="rId1567" Type="http://schemas.openxmlformats.org/officeDocument/2006/relationships/hyperlink" Target="http://pbs.twimg.com/profile_images/1099091957635153921/nz9jfJK1_normal.png" TargetMode="External"/><Relationship Id="rId1774" Type="http://schemas.openxmlformats.org/officeDocument/2006/relationships/hyperlink" Target="http://twitter.com/fredric_wertham/statuses/1283401797735002116" TargetMode="External"/><Relationship Id="rId1981" Type="http://schemas.openxmlformats.org/officeDocument/2006/relationships/hyperlink" Target="http://pbs.twimg.com/profile_images/1274720440343244803/jP5A1bzK_normal.jpg" TargetMode="External"/><Relationship Id="rId66" Type="http://schemas.openxmlformats.org/officeDocument/2006/relationships/hyperlink" Target="http://twitter.com/SOrt6184/statuses/1283423353932591104" TargetMode="External"/><Relationship Id="rId1427" Type="http://schemas.openxmlformats.org/officeDocument/2006/relationships/hyperlink" Target="http://pbs.twimg.com/profile_images/1196753206811996160/ahif5UJv_normal.jpg" TargetMode="External"/><Relationship Id="rId1634" Type="http://schemas.openxmlformats.org/officeDocument/2006/relationships/hyperlink" Target="http://twitter.com/Peanutd1972/statuses/1283403549397975040" TargetMode="External"/><Relationship Id="rId1841" Type="http://schemas.openxmlformats.org/officeDocument/2006/relationships/hyperlink" Target="http://pbs.twimg.com/profile_images/1267522368433463301/IWcq5zZz_normal.jpg" TargetMode="External"/><Relationship Id="rId1939" Type="http://schemas.openxmlformats.org/officeDocument/2006/relationships/hyperlink" Target="http://pbs.twimg.com/profile_images/3148338720/0d8f1ff8625177091e641c508323f11e_normal.jpeg" TargetMode="External"/><Relationship Id="rId1701" Type="http://schemas.openxmlformats.org/officeDocument/2006/relationships/hyperlink" Target="http://pbs.twimg.com/profile_images/1122574124654702598/JDN1XKZZ_normal.png" TargetMode="External"/><Relationship Id="rId282" Type="http://schemas.openxmlformats.org/officeDocument/2006/relationships/hyperlink" Target="http://twitter.com/D_Easy_1_Hunnit/statuses/1283420761479360513" TargetMode="External"/><Relationship Id="rId587" Type="http://schemas.openxmlformats.org/officeDocument/2006/relationships/hyperlink" Target="http://pbs.twimg.com/profile_images/1029461195034710022/PYW0BFc__normal.jpg" TargetMode="External"/><Relationship Id="rId2170" Type="http://schemas.openxmlformats.org/officeDocument/2006/relationships/hyperlink" Target="http://twitter.com/MMC1BNS2RPO3/statuses/1283397732846014464" TargetMode="External"/><Relationship Id="rId2268" Type="http://schemas.openxmlformats.org/officeDocument/2006/relationships/hyperlink" Target="http://twitter.com/sherilucia/statuses/1283396016084066305" TargetMode="External"/><Relationship Id="rId8" Type="http://schemas.openxmlformats.org/officeDocument/2006/relationships/hyperlink" Target="http://twitter.com/Somalis4Trump/statuses/1283423779994181635" TargetMode="External"/><Relationship Id="rId142" Type="http://schemas.openxmlformats.org/officeDocument/2006/relationships/hyperlink" Target="http://twitter.com/BenjaminMfoafo/statuses/1283422632172564482" TargetMode="External"/><Relationship Id="rId447" Type="http://schemas.openxmlformats.org/officeDocument/2006/relationships/hyperlink" Target="http://pbs.twimg.com/profile_images/1242864629287706624/vvCQH7ZI_normal.jpg" TargetMode="External"/><Relationship Id="rId794" Type="http://schemas.openxmlformats.org/officeDocument/2006/relationships/hyperlink" Target="http://twitter.com/JohnmMelton/statuses/1283413850453417984" TargetMode="External"/><Relationship Id="rId1077" Type="http://schemas.openxmlformats.org/officeDocument/2006/relationships/hyperlink" Target="http://pbs.twimg.com/profile_images/1262385394986991617/5hO03pOl_normal.jpg" TargetMode="External"/><Relationship Id="rId2030" Type="http://schemas.openxmlformats.org/officeDocument/2006/relationships/hyperlink" Target="http://twitter.com/pseudoseanotool/statuses/1283399120762413059" TargetMode="External"/><Relationship Id="rId2128" Type="http://schemas.openxmlformats.org/officeDocument/2006/relationships/hyperlink" Target="http://twitter.com/RomelSooklall/statuses/1283398098081976320" TargetMode="External"/><Relationship Id="rId2475" Type="http://schemas.openxmlformats.org/officeDocument/2006/relationships/hyperlink" Target="http://pbs.twimg.com/profile_images/1274427123730694150/6xuDDLz7_normal.jpg" TargetMode="External"/><Relationship Id="rId654" Type="http://schemas.openxmlformats.org/officeDocument/2006/relationships/hyperlink" Target="http://twitter.com/WingPiglet/statuses/1283415776217763842" TargetMode="External"/><Relationship Id="rId861" Type="http://schemas.openxmlformats.org/officeDocument/2006/relationships/hyperlink" Target="http://pbs.twimg.com/profile_images/1227349652783144960/YDrwO5bw_normal.jpg" TargetMode="External"/><Relationship Id="rId959" Type="http://schemas.openxmlformats.org/officeDocument/2006/relationships/hyperlink" Target="http://pbs.twimg.com/profile_images/1084191349048397824/z1DD_GXZ_normal.jpg" TargetMode="External"/><Relationship Id="rId1284" Type="http://schemas.openxmlformats.org/officeDocument/2006/relationships/hyperlink" Target="http://twitter.com/stupidfatnuts69/statuses/1283407480790437888" TargetMode="External"/><Relationship Id="rId1491" Type="http://schemas.openxmlformats.org/officeDocument/2006/relationships/hyperlink" Target="http://pbs.twimg.com/profile_images/1276550957208342528/Uu_Boyb7_normal.jpg" TargetMode="External"/><Relationship Id="rId1589" Type="http://schemas.openxmlformats.org/officeDocument/2006/relationships/hyperlink" Target="http://pbs.twimg.com/profile_images/1186250590495612928/7aM4xUbY_normal.jpg" TargetMode="External"/><Relationship Id="rId2335" Type="http://schemas.openxmlformats.org/officeDocument/2006/relationships/hyperlink" Target="http://pbs.twimg.com/profile_images/1277726195136806914/CPKuJATp_normal.jpg" TargetMode="External"/><Relationship Id="rId2542" Type="http://schemas.openxmlformats.org/officeDocument/2006/relationships/hyperlink" Target="http://twitter.com/paulbronco1/statuses/1283392643309768704" TargetMode="External"/><Relationship Id="rId307" Type="http://schemas.openxmlformats.org/officeDocument/2006/relationships/hyperlink" Target="http://pbs.twimg.com/profile_images/1165004084245598213/XLp0H44X_normal.jpg" TargetMode="External"/><Relationship Id="rId514" Type="http://schemas.openxmlformats.org/officeDocument/2006/relationships/hyperlink" Target="http://twitter.com/ClaireRevell_/statuses/1283417388659159041" TargetMode="External"/><Relationship Id="rId721" Type="http://schemas.openxmlformats.org/officeDocument/2006/relationships/hyperlink" Target="http://pbs.twimg.com/profile_images/1699801494/Surbiton.Flyer.2_normal.jpg" TargetMode="External"/><Relationship Id="rId1144" Type="http://schemas.openxmlformats.org/officeDocument/2006/relationships/hyperlink" Target="http://twitter.com/macy_elena/statuses/1283408652171464704" TargetMode="External"/><Relationship Id="rId1351" Type="http://schemas.openxmlformats.org/officeDocument/2006/relationships/hyperlink" Target="http://pbs.twimg.com/profile_images/444939308407857152/j2-EPiWY_normal.jpeg" TargetMode="External"/><Relationship Id="rId1449" Type="http://schemas.openxmlformats.org/officeDocument/2006/relationships/hyperlink" Target="http://pbs.twimg.com/profile_images/1279495607862902788/rOX0vVkk_normal.jpg" TargetMode="External"/><Relationship Id="rId1796" Type="http://schemas.openxmlformats.org/officeDocument/2006/relationships/hyperlink" Target="http://twitter.com/ginobruschini/statuses/1283401613416292353" TargetMode="External"/><Relationship Id="rId2402" Type="http://schemas.openxmlformats.org/officeDocument/2006/relationships/hyperlink" Target="http://twitter.com/YvonneDeLeon27/statuses/1283394468251602947" TargetMode="External"/><Relationship Id="rId88" Type="http://schemas.openxmlformats.org/officeDocument/2006/relationships/hyperlink" Target="http://twitter.com/CPatmanidis/statuses/1283423091775995905" TargetMode="External"/><Relationship Id="rId819" Type="http://schemas.openxmlformats.org/officeDocument/2006/relationships/hyperlink" Target="http://pbs.twimg.com/profile_images/771760213896507393/H_rMZWW6_normal.jpg" TargetMode="External"/><Relationship Id="rId1004" Type="http://schemas.openxmlformats.org/officeDocument/2006/relationships/hyperlink" Target="http://twitter.com/TolgaTFT1/statuses/1283410795976589313" TargetMode="External"/><Relationship Id="rId1211" Type="http://schemas.openxmlformats.org/officeDocument/2006/relationships/hyperlink" Target="http://pbs.twimg.com/profile_images/1281544875360555008/uy5oNy7X_normal.jpg" TargetMode="External"/><Relationship Id="rId1656" Type="http://schemas.openxmlformats.org/officeDocument/2006/relationships/hyperlink" Target="http://twitter.com/girlsdefense/statuses/1283403363028217856" TargetMode="External"/><Relationship Id="rId1863" Type="http://schemas.openxmlformats.org/officeDocument/2006/relationships/hyperlink" Target="http://pbs.twimg.com/profile_images/378800000783723184/1ea5fcbcdff34d8957524fddfd2136db_normal.jpeg" TargetMode="External"/><Relationship Id="rId1309" Type="http://schemas.openxmlformats.org/officeDocument/2006/relationships/hyperlink" Target="http://pbs.twimg.com/profile_images/949640682435727360/qtPHLnOJ_normal.jpg" TargetMode="External"/><Relationship Id="rId1516" Type="http://schemas.openxmlformats.org/officeDocument/2006/relationships/hyperlink" Target="http://twitter.com/ble29394791/statuses/1283404863070560256" TargetMode="External"/><Relationship Id="rId1723" Type="http://schemas.openxmlformats.org/officeDocument/2006/relationships/hyperlink" Target="http://pbs.twimg.com/profile_images/1283168369160716290/XoUqjWWi_normal.jpg" TargetMode="External"/><Relationship Id="rId1930" Type="http://schemas.openxmlformats.org/officeDocument/2006/relationships/hyperlink" Target="http://twitter.com/SoManyEarrings/statuses/1283400281804292097" TargetMode="External"/><Relationship Id="rId15" Type="http://schemas.openxmlformats.org/officeDocument/2006/relationships/hyperlink" Target="http://pbs.twimg.com/profile_images/1283422995600547841/ulQTUm3i_normal.jpg" TargetMode="External"/><Relationship Id="rId2192" Type="http://schemas.openxmlformats.org/officeDocument/2006/relationships/hyperlink" Target="http://twitter.com/hamptonbaglady/statuses/1283397319002656769" TargetMode="External"/><Relationship Id="rId164" Type="http://schemas.openxmlformats.org/officeDocument/2006/relationships/hyperlink" Target="http://twitter.com/SchlitzieMetz/statuses/1283422310628839424" TargetMode="External"/><Relationship Id="rId371" Type="http://schemas.openxmlformats.org/officeDocument/2006/relationships/hyperlink" Target="http://pbs.twimg.com/profile_images/1112935524799578112/_b4fpHxI_normal.jpg" TargetMode="External"/><Relationship Id="rId2052" Type="http://schemas.openxmlformats.org/officeDocument/2006/relationships/hyperlink" Target="http://twitter.com/PanyaThePoet/statuses/1283398864305819650" TargetMode="External"/><Relationship Id="rId2497" Type="http://schemas.openxmlformats.org/officeDocument/2006/relationships/hyperlink" Target="http://pbs.twimg.com/profile_images/1077862225388425376/waWbMd1g_normal.jpg" TargetMode="External"/><Relationship Id="rId469" Type="http://schemas.openxmlformats.org/officeDocument/2006/relationships/hyperlink" Target="http://pbs.twimg.com/profile_images/1262791998127386625/Vf7iLmAQ_normal.jpg" TargetMode="External"/><Relationship Id="rId676" Type="http://schemas.openxmlformats.org/officeDocument/2006/relationships/hyperlink" Target="http://twitter.com/Micha63ROT/statuses/1283415463855370246" TargetMode="External"/><Relationship Id="rId883" Type="http://schemas.openxmlformats.org/officeDocument/2006/relationships/hyperlink" Target="http://pbs.twimg.com/profile_images/1273957101904302081/Aqjp2D7r_normal.jpg" TargetMode="External"/><Relationship Id="rId1099" Type="http://schemas.openxmlformats.org/officeDocument/2006/relationships/hyperlink" Target="http://pbs.twimg.com/profile_images/1201660153168375810/b9TAfVhc_normal.jpg" TargetMode="External"/><Relationship Id="rId2357" Type="http://schemas.openxmlformats.org/officeDocument/2006/relationships/hyperlink" Target="http://pbs.twimg.com/profile_images/1216112355685343232/yT3Qi5h3_normal.jpg" TargetMode="External"/><Relationship Id="rId2564" Type="http://schemas.openxmlformats.org/officeDocument/2006/relationships/hyperlink" Target="http://twitter.com/ZDFheute/statuses/1283392467786780673" TargetMode="External"/><Relationship Id="rId231" Type="http://schemas.openxmlformats.org/officeDocument/2006/relationships/hyperlink" Target="http://pbs.twimg.com/profile_images/1171987116412133377/g-_EyxMi_normal.jpg" TargetMode="External"/><Relationship Id="rId329" Type="http://schemas.openxmlformats.org/officeDocument/2006/relationships/hyperlink" Target="http://pbs.twimg.com/profile_images/1261184495023251457/H7-YpoKJ_normal.jpg" TargetMode="External"/><Relationship Id="rId536" Type="http://schemas.openxmlformats.org/officeDocument/2006/relationships/hyperlink" Target="http://twitter.com/DoubleWideSpied/statuses/1283416969602048001" TargetMode="External"/><Relationship Id="rId1166" Type="http://schemas.openxmlformats.org/officeDocument/2006/relationships/hyperlink" Target="http://twitter.com/brkily/statuses/1283408355076251649" TargetMode="External"/><Relationship Id="rId1373" Type="http://schemas.openxmlformats.org/officeDocument/2006/relationships/hyperlink" Target="http://pbs.twimg.com/profile_images/1104165240999161858/pJldRX4__normal.jpg" TargetMode="External"/><Relationship Id="rId2217" Type="http://schemas.openxmlformats.org/officeDocument/2006/relationships/hyperlink" Target="http://pbs.twimg.com/profile_images/1207639897189896192/syX5v0b9_normal.jpg" TargetMode="External"/><Relationship Id="rId743" Type="http://schemas.openxmlformats.org/officeDocument/2006/relationships/hyperlink" Target="http://pbs.twimg.com/profile_images/1205542484358639616/PevUEhbR_normal.jpg" TargetMode="External"/><Relationship Id="rId950" Type="http://schemas.openxmlformats.org/officeDocument/2006/relationships/hyperlink" Target="http://twitter.com/MarquesSpeaks1/statuses/1283411523306651649" TargetMode="External"/><Relationship Id="rId1026" Type="http://schemas.openxmlformats.org/officeDocument/2006/relationships/hyperlink" Target="http://twitter.com/NaomiEFC/statuses/1283410491193331713" TargetMode="External"/><Relationship Id="rId1580" Type="http://schemas.openxmlformats.org/officeDocument/2006/relationships/hyperlink" Target="http://twitter.com/sarabet87804952/statuses/1283404112680366080" TargetMode="External"/><Relationship Id="rId1678" Type="http://schemas.openxmlformats.org/officeDocument/2006/relationships/hyperlink" Target="http://twitter.com/Dodocanspell/statuses/1283403031862743040" TargetMode="External"/><Relationship Id="rId1885" Type="http://schemas.openxmlformats.org/officeDocument/2006/relationships/hyperlink" Target="http://pbs.twimg.com/profile_images/533638042771542016/SDcB5Cy0_normal.jpeg" TargetMode="External"/><Relationship Id="rId2424" Type="http://schemas.openxmlformats.org/officeDocument/2006/relationships/hyperlink" Target="http://twitter.com/CodeToad2/statuses/1283394214923886592" TargetMode="External"/><Relationship Id="rId603" Type="http://schemas.openxmlformats.org/officeDocument/2006/relationships/hyperlink" Target="http://pbs.twimg.com/profile_images/1282758946990755847/_msXMRxx_normal.jpg" TargetMode="External"/><Relationship Id="rId810" Type="http://schemas.openxmlformats.org/officeDocument/2006/relationships/hyperlink" Target="http://twitter.com/tweetsfromdrjc/statuses/1283413667569119238" TargetMode="External"/><Relationship Id="rId908" Type="http://schemas.openxmlformats.org/officeDocument/2006/relationships/hyperlink" Target="http://twitter.com/MascNHung/statuses/1283411888458670086" TargetMode="External"/><Relationship Id="rId1233" Type="http://schemas.openxmlformats.org/officeDocument/2006/relationships/hyperlink" Target="http://pbs.twimg.com/profile_images/1247910142974275584/B_8x5Km4_normal.jpg" TargetMode="External"/><Relationship Id="rId1440" Type="http://schemas.openxmlformats.org/officeDocument/2006/relationships/hyperlink" Target="http://twitter.com/Manofmanyhairs/statuses/1283405739105681408" TargetMode="External"/><Relationship Id="rId1538" Type="http://schemas.openxmlformats.org/officeDocument/2006/relationships/hyperlink" Target="http://twitter.com/Facts1stForever/statuses/1283404640193785857" TargetMode="External"/><Relationship Id="rId1300" Type="http://schemas.openxmlformats.org/officeDocument/2006/relationships/hyperlink" Target="http://twitter.com/ToulasTake/statuses/1283407278859849729" TargetMode="External"/><Relationship Id="rId1745" Type="http://schemas.openxmlformats.org/officeDocument/2006/relationships/hyperlink" Target="http://pbs.twimg.com/profile_images/378800000328067389/fa9d7e26462aba64df56eefee6f0b883_normal.png" TargetMode="External"/><Relationship Id="rId1952" Type="http://schemas.openxmlformats.org/officeDocument/2006/relationships/hyperlink" Target="http://twitter.com/anthonystauffer/statuses/1283400003311079429" TargetMode="External"/><Relationship Id="rId37" Type="http://schemas.openxmlformats.org/officeDocument/2006/relationships/hyperlink" Target="http://pbs.twimg.com/profile_images/1255114120745160704/T4s4_ZeX_normal.jpg" TargetMode="External"/><Relationship Id="rId1605" Type="http://schemas.openxmlformats.org/officeDocument/2006/relationships/hyperlink" Target="http://pbs.twimg.com/profile_images/1186250590495612928/7aM4xUbY_normal.jpg" TargetMode="External"/><Relationship Id="rId1812" Type="http://schemas.openxmlformats.org/officeDocument/2006/relationships/hyperlink" Target="http://twitter.com/M1ke_from_Bklyn/statuses/1283401440980082692" TargetMode="External"/><Relationship Id="rId186" Type="http://schemas.openxmlformats.org/officeDocument/2006/relationships/hyperlink" Target="http://twitter.com/Steven97596508/statuses/1283422083217670145" TargetMode="External"/><Relationship Id="rId393" Type="http://schemas.openxmlformats.org/officeDocument/2006/relationships/hyperlink" Target="http://pbs.twimg.com/profile_images/1282929378637357059/R1BpImBm_normal.jpg" TargetMode="External"/><Relationship Id="rId2074" Type="http://schemas.openxmlformats.org/officeDocument/2006/relationships/hyperlink" Target="http://twitter.com/IdaBWel32081443/statuses/1283398663755018240" TargetMode="External"/><Relationship Id="rId2281" Type="http://schemas.openxmlformats.org/officeDocument/2006/relationships/hyperlink" Target="http://pbs.twimg.com/profile_images/1148856946746941440/XqUne3u0_normal.jpg" TargetMode="External"/><Relationship Id="rId253" Type="http://schemas.openxmlformats.org/officeDocument/2006/relationships/hyperlink" Target="http://pbs.twimg.com/profile_images/1274165742032781312/aicAO03P_normal.jpg" TargetMode="External"/><Relationship Id="rId460" Type="http://schemas.openxmlformats.org/officeDocument/2006/relationships/hyperlink" Target="http://twitter.com/VOCRadioRobDoc/statuses/1283418177213468672" TargetMode="External"/><Relationship Id="rId698" Type="http://schemas.openxmlformats.org/officeDocument/2006/relationships/hyperlink" Target="http://twitter.com/JamesRisdon007/statuses/1283415157994127367" TargetMode="External"/><Relationship Id="rId1090" Type="http://schemas.openxmlformats.org/officeDocument/2006/relationships/hyperlink" Target="http://twitter.com/mmlinke1/statuses/1283409334744027136" TargetMode="External"/><Relationship Id="rId2141" Type="http://schemas.openxmlformats.org/officeDocument/2006/relationships/hyperlink" Target="http://pbs.twimg.com/profile_images/1283186982286434304/UQ8YJnDz_normal.jpg" TargetMode="External"/><Relationship Id="rId2379" Type="http://schemas.openxmlformats.org/officeDocument/2006/relationships/hyperlink" Target="http://pbs.twimg.com/profile_images/1245041760021155841/MExDB4Uu_normal.jpg" TargetMode="External"/><Relationship Id="rId113" Type="http://schemas.openxmlformats.org/officeDocument/2006/relationships/hyperlink" Target="http://pbs.twimg.com/profile_images/906303639341453313/VZk45BEQ_normal.jpg" TargetMode="External"/><Relationship Id="rId320" Type="http://schemas.openxmlformats.org/officeDocument/2006/relationships/hyperlink" Target="http://twitter.com/SERAPH1/statuses/1283420311376011264" TargetMode="External"/><Relationship Id="rId558" Type="http://schemas.openxmlformats.org/officeDocument/2006/relationships/hyperlink" Target="http://twitter.com/Stimmbuerger/statuses/1283416782460551170" TargetMode="External"/><Relationship Id="rId765" Type="http://schemas.openxmlformats.org/officeDocument/2006/relationships/hyperlink" Target="http://pbs.twimg.com/profile_images/1266441678602170368/yu4L50Uq_normal.jpg" TargetMode="External"/><Relationship Id="rId972" Type="http://schemas.openxmlformats.org/officeDocument/2006/relationships/hyperlink" Target="http://twitter.com/cool2_b/statuses/1283411242829242368" TargetMode="External"/><Relationship Id="rId1188" Type="http://schemas.openxmlformats.org/officeDocument/2006/relationships/hyperlink" Target="http://twitter.com/NewsCyberpunk/statuses/1283408209068331010" TargetMode="External"/><Relationship Id="rId1395" Type="http://schemas.openxmlformats.org/officeDocument/2006/relationships/hyperlink" Target="http://pbs.twimg.com/profile_images/1271774831193841664/2BDXCcPl_normal.jpg" TargetMode="External"/><Relationship Id="rId2001" Type="http://schemas.openxmlformats.org/officeDocument/2006/relationships/hyperlink" Target="http://pbs.twimg.com/profile_images/2638430645/8c48ec066a79e19625ebb4c8ac9268ef_normal.png" TargetMode="External"/><Relationship Id="rId2239" Type="http://schemas.openxmlformats.org/officeDocument/2006/relationships/hyperlink" Target="http://pbs.twimg.com/profile_images/1268355029347577856/BmYYuy2O_normal.jpg" TargetMode="External"/><Relationship Id="rId2446" Type="http://schemas.openxmlformats.org/officeDocument/2006/relationships/hyperlink" Target="http://twitter.com/DreamCreations1/statuses/1283394021080137728" TargetMode="External"/><Relationship Id="rId418" Type="http://schemas.openxmlformats.org/officeDocument/2006/relationships/hyperlink" Target="http://twitter.com/TheoFisk/statuses/1283418977725820928" TargetMode="External"/><Relationship Id="rId625" Type="http://schemas.openxmlformats.org/officeDocument/2006/relationships/hyperlink" Target="http://pbs.twimg.com/profile_images/1280143418522558465/IQ1V5K77_normal.jpg" TargetMode="External"/><Relationship Id="rId832" Type="http://schemas.openxmlformats.org/officeDocument/2006/relationships/hyperlink" Target="http://twitter.com/prettynplump/statuses/1283413328136671232" TargetMode="External"/><Relationship Id="rId1048" Type="http://schemas.openxmlformats.org/officeDocument/2006/relationships/hyperlink" Target="http://twitter.com/CliffWilkin/statuses/1283410169624506373" TargetMode="External"/><Relationship Id="rId1255" Type="http://schemas.openxmlformats.org/officeDocument/2006/relationships/hyperlink" Target="http://pbs.twimg.com/profile_images/1137468825035784192/gAzr7fT0_normal.png" TargetMode="External"/><Relationship Id="rId1462" Type="http://schemas.openxmlformats.org/officeDocument/2006/relationships/hyperlink" Target="http://twitter.com/sniper21d/statuses/1283405484779806721" TargetMode="External"/><Relationship Id="rId2306" Type="http://schemas.openxmlformats.org/officeDocument/2006/relationships/hyperlink" Target="http://twitter.com/julianmignott/statuses/1283395642665119749" TargetMode="External"/><Relationship Id="rId2513" Type="http://schemas.openxmlformats.org/officeDocument/2006/relationships/hyperlink" Target="http://pbs.twimg.com/profile_images/1282068141183365120/EwbndXF4_normal.jpg" TargetMode="External"/><Relationship Id="rId1115" Type="http://schemas.openxmlformats.org/officeDocument/2006/relationships/hyperlink" Target="http://pbs.twimg.com/profile_images/1262623968974028806/a4Q2ciiL_normal.jpg" TargetMode="External"/><Relationship Id="rId1322" Type="http://schemas.openxmlformats.org/officeDocument/2006/relationships/hyperlink" Target="http://twitter.com/McPherSTL/statuses/1283407010562748418" TargetMode="External"/><Relationship Id="rId1767" Type="http://schemas.openxmlformats.org/officeDocument/2006/relationships/hyperlink" Target="http://abs.twimg.com/sticky/default_profile_images/default_profile_normal.png" TargetMode="External"/><Relationship Id="rId1974" Type="http://schemas.openxmlformats.org/officeDocument/2006/relationships/hyperlink" Target="http://twitter.com/teamdrowzy/statuses/1283399836881039360" TargetMode="External"/><Relationship Id="rId59" Type="http://schemas.openxmlformats.org/officeDocument/2006/relationships/hyperlink" Target="http://pbs.twimg.com/profile_images/1282370815988768768/ejmZlYbp_normal.jpg" TargetMode="External"/><Relationship Id="rId1627" Type="http://schemas.openxmlformats.org/officeDocument/2006/relationships/hyperlink" Target="http://pbs.twimg.com/profile_images/1110660927442092034/-pIVFaEE_normal.jpg" TargetMode="External"/><Relationship Id="rId1834" Type="http://schemas.openxmlformats.org/officeDocument/2006/relationships/hyperlink" Target="http://twitter.com/artsimse/statuses/1283401224386162693" TargetMode="External"/><Relationship Id="rId2096" Type="http://schemas.openxmlformats.org/officeDocument/2006/relationships/hyperlink" Target="http://twitter.com/MattCData/statuses/1283398552392269825" TargetMode="External"/><Relationship Id="rId1901" Type="http://schemas.openxmlformats.org/officeDocument/2006/relationships/hyperlink" Target="http://pbs.twimg.com/profile_images/1087457917765341187/Sg4JcCbR_normal.jpg" TargetMode="External"/><Relationship Id="rId275" Type="http://schemas.openxmlformats.org/officeDocument/2006/relationships/hyperlink" Target="http://pbs.twimg.com/profile_images/1266777381865492481/Nrxj-0T3_normal.jpg" TargetMode="External"/><Relationship Id="rId482" Type="http://schemas.openxmlformats.org/officeDocument/2006/relationships/hyperlink" Target="http://twitter.com/JustinAmaze/statuses/1283417903983988736" TargetMode="External"/><Relationship Id="rId2163" Type="http://schemas.openxmlformats.org/officeDocument/2006/relationships/hyperlink" Target="http://pbs.twimg.com/profile_images/1282150378222518272/QnX3acHl_normal.jpg" TargetMode="External"/><Relationship Id="rId2370" Type="http://schemas.openxmlformats.org/officeDocument/2006/relationships/hyperlink" Target="http://twitter.com/I_am_lynnsane/statuses/1283395011221098497" TargetMode="External"/><Relationship Id="rId135" Type="http://schemas.openxmlformats.org/officeDocument/2006/relationships/hyperlink" Target="http://pbs.twimg.com/profile_images/1270473552160944130/JXz7nG_2_normal.jpg" TargetMode="External"/><Relationship Id="rId342" Type="http://schemas.openxmlformats.org/officeDocument/2006/relationships/hyperlink" Target="http://twitter.com/HarryLamont4/statuses/1283419942054838272" TargetMode="External"/><Relationship Id="rId787" Type="http://schemas.openxmlformats.org/officeDocument/2006/relationships/hyperlink" Target="http://pbs.twimg.com/profile_images/1267707306558533632/L4Ed7Uvs_normal.jpg" TargetMode="External"/><Relationship Id="rId994" Type="http://schemas.openxmlformats.org/officeDocument/2006/relationships/hyperlink" Target="http://twitter.com/rerorerobtchs/statuses/1283410919524106240" TargetMode="External"/><Relationship Id="rId2023" Type="http://schemas.openxmlformats.org/officeDocument/2006/relationships/hyperlink" Target="http://pbs.twimg.com/profile_images/1274572669741129728/gW6qDMaG_normal.jpg" TargetMode="External"/><Relationship Id="rId2230" Type="http://schemas.openxmlformats.org/officeDocument/2006/relationships/hyperlink" Target="http://twitter.com/1queenofamerica/statuses/1283396710635642880" TargetMode="External"/><Relationship Id="rId2468" Type="http://schemas.openxmlformats.org/officeDocument/2006/relationships/hyperlink" Target="http://twitter.com/NasroCarl/statuses/1283393651868147712" TargetMode="External"/><Relationship Id="rId202" Type="http://schemas.openxmlformats.org/officeDocument/2006/relationships/hyperlink" Target="http://twitter.com/jessiejukebox1/statuses/1283421910655627264" TargetMode="External"/><Relationship Id="rId647" Type="http://schemas.openxmlformats.org/officeDocument/2006/relationships/hyperlink" Target="http://pbs.twimg.com/profile_images/1222016925586337792/wtgHaYhO_normal.jpg" TargetMode="External"/><Relationship Id="rId854" Type="http://schemas.openxmlformats.org/officeDocument/2006/relationships/hyperlink" Target="http://twitter.com/JaxGoBlue/statuses/1283412777181249536" TargetMode="External"/><Relationship Id="rId1277" Type="http://schemas.openxmlformats.org/officeDocument/2006/relationships/hyperlink" Target="http://pbs.twimg.com/profile_images/1077862225388425376/waWbMd1g_normal.jpg" TargetMode="External"/><Relationship Id="rId1484" Type="http://schemas.openxmlformats.org/officeDocument/2006/relationships/hyperlink" Target="http://twitter.com/PZivilisation/statuses/1283405256655765505" TargetMode="External"/><Relationship Id="rId1691" Type="http://schemas.openxmlformats.org/officeDocument/2006/relationships/hyperlink" Target="http://pbs.twimg.com/profile_images/1268221734429261824/zAUJl5Wz_normal.jpg" TargetMode="External"/><Relationship Id="rId2328" Type="http://schemas.openxmlformats.org/officeDocument/2006/relationships/hyperlink" Target="http://twitter.com/mikhastings/statuses/1283395416659288065" TargetMode="External"/><Relationship Id="rId2535" Type="http://schemas.openxmlformats.org/officeDocument/2006/relationships/hyperlink" Target="http://pbs.twimg.com/profile_images/922365031337127936/AhV8HAAK_normal.jpg" TargetMode="External"/><Relationship Id="rId507" Type="http://schemas.openxmlformats.org/officeDocument/2006/relationships/hyperlink" Target="http://pbs.twimg.com/profile_images/841473554642223105/M1AegpTs_normal.jpg" TargetMode="External"/><Relationship Id="rId714" Type="http://schemas.openxmlformats.org/officeDocument/2006/relationships/hyperlink" Target="http://twitter.com/Mari1977/statuses/1283414971611852800" TargetMode="External"/><Relationship Id="rId921" Type="http://schemas.openxmlformats.org/officeDocument/2006/relationships/hyperlink" Target="http://pbs.twimg.com/profile_images/1227348191651225608/bGOWIVo-_normal.jpg" TargetMode="External"/><Relationship Id="rId1137" Type="http://schemas.openxmlformats.org/officeDocument/2006/relationships/hyperlink" Target="http://pbs.twimg.com/profile_images/1280631240090177536/M0oBcQaq_normal.jpg" TargetMode="External"/><Relationship Id="rId1344" Type="http://schemas.openxmlformats.org/officeDocument/2006/relationships/hyperlink" Target="http://twitter.com/PeterMerlinCane/statuses/1283406684514390016" TargetMode="External"/><Relationship Id="rId1551" Type="http://schemas.openxmlformats.org/officeDocument/2006/relationships/hyperlink" Target="http://pbs.twimg.com/profile_images/882946520441552896/KePoc6H1_normal.jpg" TargetMode="External"/><Relationship Id="rId1789" Type="http://schemas.openxmlformats.org/officeDocument/2006/relationships/hyperlink" Target="http://abs.twimg.com/sticky/default_profile_images/default_profile_normal.png" TargetMode="External"/><Relationship Id="rId1996" Type="http://schemas.openxmlformats.org/officeDocument/2006/relationships/hyperlink" Target="http://twitter.com/iliketwatcrabs/statuses/1283399614926815233" TargetMode="External"/><Relationship Id="rId50" Type="http://schemas.openxmlformats.org/officeDocument/2006/relationships/hyperlink" Target="http://twitter.com/Peejeetje/statuses/1283423473839353856" TargetMode="External"/><Relationship Id="rId1204" Type="http://schemas.openxmlformats.org/officeDocument/2006/relationships/hyperlink" Target="http://twitter.com/Tlal52424124/statuses/1283408060615200769" TargetMode="External"/><Relationship Id="rId1411" Type="http://schemas.openxmlformats.org/officeDocument/2006/relationships/hyperlink" Target="http://pbs.twimg.com/profile_images/1077862225388425376/waWbMd1g_normal.jpg" TargetMode="External"/><Relationship Id="rId1649" Type="http://schemas.openxmlformats.org/officeDocument/2006/relationships/hyperlink" Target="http://pbs.twimg.com/profile_images/902968100169158656/JzUxhSjK_normal.jpg" TargetMode="External"/><Relationship Id="rId1856" Type="http://schemas.openxmlformats.org/officeDocument/2006/relationships/hyperlink" Target="http://twitter.com/stvmpf/statuses/1283401059810136064" TargetMode="External"/><Relationship Id="rId1509" Type="http://schemas.openxmlformats.org/officeDocument/2006/relationships/hyperlink" Target="http://pbs.twimg.com/profile_images/1282846565368037376/wGpB1jtH_normal.jpg" TargetMode="External"/><Relationship Id="rId1716" Type="http://schemas.openxmlformats.org/officeDocument/2006/relationships/hyperlink" Target="http://twitter.com/incognito911/statuses/1283402496006926337" TargetMode="External"/><Relationship Id="rId1923" Type="http://schemas.openxmlformats.org/officeDocument/2006/relationships/hyperlink" Target="http://pbs.twimg.com/profile_images/378800000783723184/1ea5fcbcdff34d8957524fddfd2136db_normal.jpeg" TargetMode="External"/><Relationship Id="rId297" Type="http://schemas.openxmlformats.org/officeDocument/2006/relationships/hyperlink" Target="http://pbs.twimg.com/profile_images/1161690082971213824/Xl8ZIQfy_normal.jpg" TargetMode="External"/><Relationship Id="rId2185" Type="http://schemas.openxmlformats.org/officeDocument/2006/relationships/hyperlink" Target="http://pbs.twimg.com/profile_images/431167472671014912/p1gxMPW1_normal.jpeg" TargetMode="External"/><Relationship Id="rId2392" Type="http://schemas.openxmlformats.org/officeDocument/2006/relationships/hyperlink" Target="http://twitter.com/BarBurkey/statuses/1283394616985825281" TargetMode="External"/><Relationship Id="rId157" Type="http://schemas.openxmlformats.org/officeDocument/2006/relationships/hyperlink" Target="http://pbs.twimg.com/profile_images/1275899922617860097/mteX9X6k_normal.jpg" TargetMode="External"/><Relationship Id="rId364" Type="http://schemas.openxmlformats.org/officeDocument/2006/relationships/hyperlink" Target="http://twitter.com/Vane_Aminga/statuses/1283419503154561024" TargetMode="External"/><Relationship Id="rId2045" Type="http://schemas.openxmlformats.org/officeDocument/2006/relationships/hyperlink" Target="http://pbs.twimg.com/profile_images/1273663255551135745/bp79xRFa_normal.jpg" TargetMode="External"/><Relationship Id="rId571" Type="http://schemas.openxmlformats.org/officeDocument/2006/relationships/hyperlink" Target="http://pbs.twimg.com/profile_images/1238946984855306240/upF1xPL4_normal.jpg" TargetMode="External"/><Relationship Id="rId669" Type="http://schemas.openxmlformats.org/officeDocument/2006/relationships/hyperlink" Target="http://pbs.twimg.com/profile_images/1268683946407219210/O4gsci8D_normal.jpg" TargetMode="External"/><Relationship Id="rId876" Type="http://schemas.openxmlformats.org/officeDocument/2006/relationships/hyperlink" Target="http://twitter.com/BradGGallant/statuses/1283412384284119047" TargetMode="External"/><Relationship Id="rId1299" Type="http://schemas.openxmlformats.org/officeDocument/2006/relationships/hyperlink" Target="http://pbs.twimg.com/profile_images/523156232748924928/U8SWv7dC_normal.jpeg" TargetMode="External"/><Relationship Id="rId2252" Type="http://schemas.openxmlformats.org/officeDocument/2006/relationships/hyperlink" Target="http://twitter.com/wandererislost/statuses/1283396282950852609" TargetMode="External"/><Relationship Id="rId2557" Type="http://schemas.openxmlformats.org/officeDocument/2006/relationships/hyperlink" Target="http://pbs.twimg.com/profile_images/1276969139534528512/xkXw5FPj_normal.jpg" TargetMode="External"/><Relationship Id="rId224" Type="http://schemas.openxmlformats.org/officeDocument/2006/relationships/hyperlink" Target="http://twitter.com/MarkKirchmeier/statuses/1283421662923259905" TargetMode="External"/><Relationship Id="rId431" Type="http://schemas.openxmlformats.org/officeDocument/2006/relationships/hyperlink" Target="http://pbs.twimg.com/profile_images/1098762110043996161/d69eYtEX_normal.jpg" TargetMode="External"/><Relationship Id="rId529" Type="http://schemas.openxmlformats.org/officeDocument/2006/relationships/hyperlink" Target="http://pbs.twimg.com/profile_images/1266610389690638336/gL5re49C_normal.jpg" TargetMode="External"/><Relationship Id="rId736" Type="http://schemas.openxmlformats.org/officeDocument/2006/relationships/hyperlink" Target="http://twitter.com/worldwidekemp/statuses/1283414700185866240" TargetMode="External"/><Relationship Id="rId1061" Type="http://schemas.openxmlformats.org/officeDocument/2006/relationships/hyperlink" Target="http://pbs.twimg.com/profile_images/718598030602145793/vTPylhON_normal.jpg" TargetMode="External"/><Relationship Id="rId1159" Type="http://schemas.openxmlformats.org/officeDocument/2006/relationships/hyperlink" Target="http://pbs.twimg.com/profile_images/1186810473066487809/YHwSI1EP_normal.jpg" TargetMode="External"/><Relationship Id="rId1366" Type="http://schemas.openxmlformats.org/officeDocument/2006/relationships/hyperlink" Target="http://twitter.com/SantaCruzMag/statuses/1283406482797543426" TargetMode="External"/><Relationship Id="rId2112" Type="http://schemas.openxmlformats.org/officeDocument/2006/relationships/hyperlink" Target="http://twitter.com/TheSandmanSlim/statuses/1283398326172278784" TargetMode="External"/><Relationship Id="rId2417" Type="http://schemas.openxmlformats.org/officeDocument/2006/relationships/hyperlink" Target="http://pbs.twimg.com/profile_images/3353893865/dd6ba06ebbc14b0fe9454e6a27ecd8c9_normal.jpeg" TargetMode="External"/><Relationship Id="rId943" Type="http://schemas.openxmlformats.org/officeDocument/2006/relationships/hyperlink" Target="http://pbs.twimg.com/profile_images/2147317722/colorBottles2.1_normal.JPG" TargetMode="External"/><Relationship Id="rId1019" Type="http://schemas.openxmlformats.org/officeDocument/2006/relationships/hyperlink" Target="http://pbs.twimg.com/profile_images/1156698400491999232/2_rfM0Sd_normal.jpg" TargetMode="External"/><Relationship Id="rId1573" Type="http://schemas.openxmlformats.org/officeDocument/2006/relationships/hyperlink" Target="http://pbs.twimg.com/profile_images/1103578317049999360/vhnuOh3u_normal.jpg" TargetMode="External"/><Relationship Id="rId1780" Type="http://schemas.openxmlformats.org/officeDocument/2006/relationships/hyperlink" Target="http://twitter.com/CaterinaDoglio/statuses/1283401718248734720" TargetMode="External"/><Relationship Id="rId1878" Type="http://schemas.openxmlformats.org/officeDocument/2006/relationships/hyperlink" Target="http://twitter.com/ZwinakNC11/statuses/1283400858085011458" TargetMode="External"/><Relationship Id="rId72" Type="http://schemas.openxmlformats.org/officeDocument/2006/relationships/hyperlink" Target="http://twitter.com/gallan500/statuses/1283423332331814912" TargetMode="External"/><Relationship Id="rId803" Type="http://schemas.openxmlformats.org/officeDocument/2006/relationships/hyperlink" Target="http://pbs.twimg.com/profile_images/1087097285190787073/7rqwq7iw_normal.jpg" TargetMode="External"/><Relationship Id="rId1226" Type="http://schemas.openxmlformats.org/officeDocument/2006/relationships/hyperlink" Target="http://twitter.com/vogt_tobi/statuses/1283407954239250434" TargetMode="External"/><Relationship Id="rId1433" Type="http://schemas.openxmlformats.org/officeDocument/2006/relationships/hyperlink" Target="http://pbs.twimg.com/profile_images/1219665755278659590/xGA222FU_normal.jpg" TargetMode="External"/><Relationship Id="rId1640" Type="http://schemas.openxmlformats.org/officeDocument/2006/relationships/hyperlink" Target="http://twitter.com/nicole_jaclyn24/statuses/1283403479399239680" TargetMode="External"/><Relationship Id="rId1738" Type="http://schemas.openxmlformats.org/officeDocument/2006/relationships/hyperlink" Target="http://twitter.com/ladyDii23/statuses/1283402286102982657" TargetMode="External"/><Relationship Id="rId1500" Type="http://schemas.openxmlformats.org/officeDocument/2006/relationships/hyperlink" Target="http://twitter.com/somecanuckchick/statuses/1283405066469347333" TargetMode="External"/><Relationship Id="rId1945" Type="http://schemas.openxmlformats.org/officeDocument/2006/relationships/hyperlink" Target="http://pbs.twimg.com/profile_images/1224845180618125313/BUzIoQnQ_normal.jpg" TargetMode="External"/><Relationship Id="rId1805" Type="http://schemas.openxmlformats.org/officeDocument/2006/relationships/hyperlink" Target="http://pbs.twimg.com/profile_images/1278054939168825346/csqNw-3O_normal.jpg" TargetMode="External"/><Relationship Id="rId179" Type="http://schemas.openxmlformats.org/officeDocument/2006/relationships/hyperlink" Target="http://pbs.twimg.com/profile_images/687516368208445441/ddI-5Wlp_normal.jpg" TargetMode="External"/><Relationship Id="rId386" Type="http://schemas.openxmlformats.org/officeDocument/2006/relationships/hyperlink" Target="http://twitter.com/Paolo90777/statuses/1283419283851223040" TargetMode="External"/><Relationship Id="rId593" Type="http://schemas.openxmlformats.org/officeDocument/2006/relationships/hyperlink" Target="http://pbs.twimg.com/profile_images/853025877248151552/EMUT0UbD_normal.jpg" TargetMode="External"/><Relationship Id="rId2067" Type="http://schemas.openxmlformats.org/officeDocument/2006/relationships/hyperlink" Target="http://pbs.twimg.com/profile_images/1209752283602464768/PMUsPjEu_normal.jpg" TargetMode="External"/><Relationship Id="rId2274" Type="http://schemas.openxmlformats.org/officeDocument/2006/relationships/hyperlink" Target="http://twitter.com/detwings48/statuses/1283395965479788547" TargetMode="External"/><Relationship Id="rId2481" Type="http://schemas.openxmlformats.org/officeDocument/2006/relationships/hyperlink" Target="http://pbs.twimg.com/profile_images/1282828403759099905/v0zR6Xhz_normal.jpg" TargetMode="External"/><Relationship Id="rId246" Type="http://schemas.openxmlformats.org/officeDocument/2006/relationships/hyperlink" Target="http://twitter.com/pukmis/statuses/1283421318931787776" TargetMode="External"/><Relationship Id="rId453" Type="http://schemas.openxmlformats.org/officeDocument/2006/relationships/hyperlink" Target="http://pbs.twimg.com/profile_images/1245650223625428993/NhRagqTh_normal.jpg" TargetMode="External"/><Relationship Id="rId660" Type="http://schemas.openxmlformats.org/officeDocument/2006/relationships/hyperlink" Target="http://twitter.com/ProgressiveHum1/statuses/1283415657170731009" TargetMode="External"/><Relationship Id="rId898" Type="http://schemas.openxmlformats.org/officeDocument/2006/relationships/hyperlink" Target="http://twitter.com/dittigas/statuses/1283412133112422400" TargetMode="External"/><Relationship Id="rId1083" Type="http://schemas.openxmlformats.org/officeDocument/2006/relationships/hyperlink" Target="http://pbs.twimg.com/profile_images/1207054777852366848/L_xBQCkk_normal.jpg" TargetMode="External"/><Relationship Id="rId1290" Type="http://schemas.openxmlformats.org/officeDocument/2006/relationships/hyperlink" Target="http://twitter.com/JAHarvey72/statuses/1283407392445784065" TargetMode="External"/><Relationship Id="rId2134" Type="http://schemas.openxmlformats.org/officeDocument/2006/relationships/hyperlink" Target="http://twitter.com/mrjim11353480/statuses/1283397965571330048" TargetMode="External"/><Relationship Id="rId2341" Type="http://schemas.openxmlformats.org/officeDocument/2006/relationships/hyperlink" Target="http://pbs.twimg.com/profile_images/1281305210023968769/QkMyEIfi_normal.jpg" TargetMode="External"/><Relationship Id="rId106" Type="http://schemas.openxmlformats.org/officeDocument/2006/relationships/hyperlink" Target="http://twitter.com/Po_z/statuses/1283422860359290885" TargetMode="External"/><Relationship Id="rId313" Type="http://schemas.openxmlformats.org/officeDocument/2006/relationships/hyperlink" Target="http://pbs.twimg.com/profile_images/689021070049845248/k28Ma6Fl_normal.jpg" TargetMode="External"/><Relationship Id="rId758" Type="http://schemas.openxmlformats.org/officeDocument/2006/relationships/hyperlink" Target="http://twitter.com/joke_is_you/statuses/1283414445985849344" TargetMode="External"/><Relationship Id="rId965" Type="http://schemas.openxmlformats.org/officeDocument/2006/relationships/hyperlink" Target="http://pbs.twimg.com/profile_images/1282384972670697473/HAjEB8TH_normal.jpg" TargetMode="External"/><Relationship Id="rId1150" Type="http://schemas.openxmlformats.org/officeDocument/2006/relationships/hyperlink" Target="http://twitter.com/Phil36427/statuses/1283408491013648384" TargetMode="External"/><Relationship Id="rId1388" Type="http://schemas.openxmlformats.org/officeDocument/2006/relationships/hyperlink" Target="http://twitter.com/DeuSisOM/statuses/1283406295991824386" TargetMode="External"/><Relationship Id="rId1595" Type="http://schemas.openxmlformats.org/officeDocument/2006/relationships/hyperlink" Target="http://pbs.twimg.com/profile_images/1261813942084464640/iD8vc0k3_normal.jpg" TargetMode="External"/><Relationship Id="rId2439" Type="http://schemas.openxmlformats.org/officeDocument/2006/relationships/hyperlink" Target="http://abs.twimg.com/sticky/default_profile_images/default_profile_normal.png" TargetMode="External"/><Relationship Id="rId94" Type="http://schemas.openxmlformats.org/officeDocument/2006/relationships/hyperlink" Target="http://twitter.com/npcj3600/statuses/1283423056648646658" TargetMode="External"/><Relationship Id="rId520" Type="http://schemas.openxmlformats.org/officeDocument/2006/relationships/hyperlink" Target="http://twitter.com/skullydabull/statuses/1283417366387470338" TargetMode="External"/><Relationship Id="rId618" Type="http://schemas.openxmlformats.org/officeDocument/2006/relationships/hyperlink" Target="http://twitter.com/leanne_cali/statuses/1283416164723392512" TargetMode="External"/><Relationship Id="rId825" Type="http://schemas.openxmlformats.org/officeDocument/2006/relationships/hyperlink" Target="http://pbs.twimg.com/profile_images/1208720408339525633/dokjq1sR_normal.jpg" TargetMode="External"/><Relationship Id="rId1248" Type="http://schemas.openxmlformats.org/officeDocument/2006/relationships/hyperlink" Target="http://twitter.com/PZivilisation/statuses/1283407745585221634" TargetMode="External"/><Relationship Id="rId1455" Type="http://schemas.openxmlformats.org/officeDocument/2006/relationships/hyperlink" Target="http://pbs.twimg.com/profile_images/1206763767243190272/vrT2TydA_normal.jpg" TargetMode="External"/><Relationship Id="rId1662" Type="http://schemas.openxmlformats.org/officeDocument/2006/relationships/hyperlink" Target="http://twitter.com/dntbsillynow/statuses/1283403266265681921" TargetMode="External"/><Relationship Id="rId2201" Type="http://schemas.openxmlformats.org/officeDocument/2006/relationships/hyperlink" Target="http://pbs.twimg.com/profile_images/1118648372762742785/vxw-50Vj_normal.jpg" TargetMode="External"/><Relationship Id="rId2506" Type="http://schemas.openxmlformats.org/officeDocument/2006/relationships/hyperlink" Target="http://twitter.com/DEFEND_NYC_/statuses/1283393190133927943" TargetMode="External"/><Relationship Id="rId1010" Type="http://schemas.openxmlformats.org/officeDocument/2006/relationships/hyperlink" Target="http://twitter.com/agolfingguide/statuses/1283410763235950592" TargetMode="External"/><Relationship Id="rId1108" Type="http://schemas.openxmlformats.org/officeDocument/2006/relationships/hyperlink" Target="http://twitter.com/GinSecurities/statuses/1283409153948635136" TargetMode="External"/><Relationship Id="rId1315" Type="http://schemas.openxmlformats.org/officeDocument/2006/relationships/hyperlink" Target="http://pbs.twimg.com/profile_images/1278586358433538049/vJ5Dj9m8_normal.jpg" TargetMode="External"/><Relationship Id="rId1967" Type="http://schemas.openxmlformats.org/officeDocument/2006/relationships/hyperlink" Target="http://pbs.twimg.com/profile_images/1087457917765341187/Sg4JcCbR_normal.jpg" TargetMode="External"/><Relationship Id="rId1522" Type="http://schemas.openxmlformats.org/officeDocument/2006/relationships/hyperlink" Target="http://twitter.com/wb1967borders/statuses/1283404828543258624" TargetMode="External"/><Relationship Id="rId21" Type="http://schemas.openxmlformats.org/officeDocument/2006/relationships/hyperlink" Target="http://pbs.twimg.com/profile_images/1250949219940253698/JI_tA3Pz_normal.jpg" TargetMode="External"/><Relationship Id="rId2089" Type="http://schemas.openxmlformats.org/officeDocument/2006/relationships/hyperlink" Target="http://pbs.twimg.com/profile_images/813604053108322305/77VwHgcx_normal.jpg" TargetMode="External"/><Relationship Id="rId2296" Type="http://schemas.openxmlformats.org/officeDocument/2006/relationships/hyperlink" Target="http://twitter.com/QueenBOSSGreen/statuses/1283395705697075200" TargetMode="External"/><Relationship Id="rId268" Type="http://schemas.openxmlformats.org/officeDocument/2006/relationships/hyperlink" Target="http://twitter.com/MyLifeAsTra/statuses/1283421076199006208" TargetMode="External"/><Relationship Id="rId475" Type="http://schemas.openxmlformats.org/officeDocument/2006/relationships/hyperlink" Target="http://pbs.twimg.com/profile_images/1124580444228542464/GDG3do5d_normal.jpg" TargetMode="External"/><Relationship Id="rId682" Type="http://schemas.openxmlformats.org/officeDocument/2006/relationships/hyperlink" Target="http://twitter.com/60kaja/statuses/1283415366442668032" TargetMode="External"/><Relationship Id="rId2156" Type="http://schemas.openxmlformats.org/officeDocument/2006/relationships/hyperlink" Target="http://twitter.com/pi_lizzie/statuses/1283397772369174528" TargetMode="External"/><Relationship Id="rId2363" Type="http://schemas.openxmlformats.org/officeDocument/2006/relationships/hyperlink" Target="http://pbs.twimg.com/profile_images/1235434996980224001/vnPLpaec_normal.jpg" TargetMode="External"/><Relationship Id="rId2570" Type="http://schemas.openxmlformats.org/officeDocument/2006/relationships/hyperlink" Target="http://twitter.com/ZionTruth/statuses/1283392294771712000" TargetMode="External"/><Relationship Id="rId128" Type="http://schemas.openxmlformats.org/officeDocument/2006/relationships/hyperlink" Target="http://twitter.com/mollychaangesy1/statuses/1283422706701082625" TargetMode="External"/><Relationship Id="rId335" Type="http://schemas.openxmlformats.org/officeDocument/2006/relationships/hyperlink" Target="http://pbs.twimg.com/profile_images/1267599799999762434/8pLyNLsA_normal.jpg" TargetMode="External"/><Relationship Id="rId542" Type="http://schemas.openxmlformats.org/officeDocument/2006/relationships/hyperlink" Target="http://twitter.com/OdeProductions/statuses/1283416933157797890" TargetMode="External"/><Relationship Id="rId1172" Type="http://schemas.openxmlformats.org/officeDocument/2006/relationships/hyperlink" Target="http://twitter.com/NutWithACamera/statuses/1283408281193586688" TargetMode="External"/><Relationship Id="rId2016" Type="http://schemas.openxmlformats.org/officeDocument/2006/relationships/hyperlink" Target="http://twitter.com/Pathaan/statuses/1283399349138001920" TargetMode="External"/><Relationship Id="rId2223" Type="http://schemas.openxmlformats.org/officeDocument/2006/relationships/hyperlink" Target="http://pbs.twimg.com/profile_images/907415034321498112/h0R5AJtQ_normal.jpg" TargetMode="External"/><Relationship Id="rId2430" Type="http://schemas.openxmlformats.org/officeDocument/2006/relationships/hyperlink" Target="http://twitter.com/Chrismark94/statuses/1283394196079095808" TargetMode="External"/><Relationship Id="rId402" Type="http://schemas.openxmlformats.org/officeDocument/2006/relationships/hyperlink" Target="http://twitter.com/RepublicanDad20/statuses/1283419066078605319" TargetMode="External"/><Relationship Id="rId1032" Type="http://schemas.openxmlformats.org/officeDocument/2006/relationships/hyperlink" Target="http://twitter.com/Nick76485740/statuses/1283410416283127808" TargetMode="External"/><Relationship Id="rId1989" Type="http://schemas.openxmlformats.org/officeDocument/2006/relationships/hyperlink" Target="http://pbs.twimg.com/profile_images/1250804077799374852/JnAdO2BO_normal.jpg" TargetMode="External"/><Relationship Id="rId1849" Type="http://schemas.openxmlformats.org/officeDocument/2006/relationships/hyperlink" Target="http://pbs.twimg.com/profile_images/1214211687567388673/Omwvvn7M_normal.jpg" TargetMode="External"/><Relationship Id="rId192" Type="http://schemas.openxmlformats.org/officeDocument/2006/relationships/hyperlink" Target="http://twitter.com/ActivistLue/statuses/1283422000023625730" TargetMode="External"/><Relationship Id="rId1709" Type="http://schemas.openxmlformats.org/officeDocument/2006/relationships/hyperlink" Target="http://pbs.twimg.com/profile_images/1261264280764264448/SHijY5Oo_normal.jpg" TargetMode="External"/><Relationship Id="rId1916" Type="http://schemas.openxmlformats.org/officeDocument/2006/relationships/hyperlink" Target="http://twitter.com/girlsdefense/statuses/1283400433965453312" TargetMode="External"/><Relationship Id="rId2080" Type="http://schemas.openxmlformats.org/officeDocument/2006/relationships/hyperlink" Target="http://twitter.com/WillBlackWriter/statuses/1283398652422238208" TargetMode="External"/><Relationship Id="rId869" Type="http://schemas.openxmlformats.org/officeDocument/2006/relationships/hyperlink" Target="http://pbs.twimg.com/profile_images/1254884853243244544/U0QSEcp5_normal.jpg" TargetMode="External"/><Relationship Id="rId1499" Type="http://schemas.openxmlformats.org/officeDocument/2006/relationships/hyperlink" Target="http://pbs.twimg.com/profile_images/1279835570424942593/ALVbWV1E_normal.jpg" TargetMode="External"/><Relationship Id="rId729" Type="http://schemas.openxmlformats.org/officeDocument/2006/relationships/hyperlink" Target="http://pbs.twimg.com/profile_images/1230854656131239937/2LOLd1IJ_normal.jpg" TargetMode="External"/><Relationship Id="rId1359" Type="http://schemas.openxmlformats.org/officeDocument/2006/relationships/hyperlink" Target="http://pbs.twimg.com/profile_images/1241433718998302720/NknQUjmk_normal.jpg" TargetMode="External"/><Relationship Id="rId936" Type="http://schemas.openxmlformats.org/officeDocument/2006/relationships/hyperlink" Target="http://twitter.com/chicken36684715/statuses/1283411618542518272" TargetMode="External"/><Relationship Id="rId1219" Type="http://schemas.openxmlformats.org/officeDocument/2006/relationships/hyperlink" Target="http://pbs.twimg.com/profile_images/1181352938637148160/cF7Z089F_normal.jpg" TargetMode="External"/><Relationship Id="rId1566" Type="http://schemas.openxmlformats.org/officeDocument/2006/relationships/hyperlink" Target="http://twitter.com/ncilashe/statuses/1283404344650498048" TargetMode="External"/><Relationship Id="rId1773" Type="http://schemas.openxmlformats.org/officeDocument/2006/relationships/hyperlink" Target="http://pbs.twimg.com/profile_images/1273999968559382529/h_X-NCPS_normal.jpg" TargetMode="External"/><Relationship Id="rId1980" Type="http://schemas.openxmlformats.org/officeDocument/2006/relationships/hyperlink" Target="http://twitter.com/aleida_andrea/statuses/1283399765066158080" TargetMode="External"/><Relationship Id="rId65" Type="http://schemas.openxmlformats.org/officeDocument/2006/relationships/hyperlink" Target="http://pbs.twimg.com/profile_images/1283035148523581440/8PhVIZvh_normal.jpg" TargetMode="External"/><Relationship Id="rId1426" Type="http://schemas.openxmlformats.org/officeDocument/2006/relationships/hyperlink" Target="http://twitter.com/KyraSkye3/statuses/1283405841337585665" TargetMode="External"/><Relationship Id="rId1633" Type="http://schemas.openxmlformats.org/officeDocument/2006/relationships/hyperlink" Target="http://pbs.twimg.com/profile_images/1156686454543867904/QaxP3yqz_normal.jpg" TargetMode="External"/><Relationship Id="rId1840" Type="http://schemas.openxmlformats.org/officeDocument/2006/relationships/hyperlink" Target="http://twitter.com/Tayzlor/statuses/1283401199375581186" TargetMode="External"/><Relationship Id="rId1700" Type="http://schemas.openxmlformats.org/officeDocument/2006/relationships/hyperlink" Target="http://twitter.com/DanielMDavidson/statuses/1283402755147567104" TargetMode="External"/><Relationship Id="rId379" Type="http://schemas.openxmlformats.org/officeDocument/2006/relationships/hyperlink" Target="http://pbs.twimg.com/profile_images/1009573981966487552/pqgrhrvL_normal.jpg" TargetMode="External"/><Relationship Id="rId586" Type="http://schemas.openxmlformats.org/officeDocument/2006/relationships/hyperlink" Target="http://twitter.com/R22MAGNA/statuses/1283416463152422914" TargetMode="External"/><Relationship Id="rId793" Type="http://schemas.openxmlformats.org/officeDocument/2006/relationships/hyperlink" Target="http://abs.twimg.com/sticky/default_profile_images/default_profile_normal.png" TargetMode="External"/><Relationship Id="rId2267" Type="http://schemas.openxmlformats.org/officeDocument/2006/relationships/hyperlink" Target="http://pbs.twimg.com/profile_images/1087457917765341187/Sg4JcCbR_normal.jpg" TargetMode="External"/><Relationship Id="rId2474" Type="http://schemas.openxmlformats.org/officeDocument/2006/relationships/hyperlink" Target="http://twitter.com/neither_d/statuses/1283393614387851264" TargetMode="External"/><Relationship Id="rId239" Type="http://schemas.openxmlformats.org/officeDocument/2006/relationships/hyperlink" Target="http://pbs.twimg.com/profile_images/1195013595307884544/m76trP7G_normal.jpg" TargetMode="External"/><Relationship Id="rId446" Type="http://schemas.openxmlformats.org/officeDocument/2006/relationships/hyperlink" Target="http://twitter.com/mattsrealview/statuses/1283418312895078400" TargetMode="External"/><Relationship Id="rId653" Type="http://schemas.openxmlformats.org/officeDocument/2006/relationships/hyperlink" Target="http://pbs.twimg.com/profile_images/1247183419752267779/vWQs0vGH_normal.jpg" TargetMode="External"/><Relationship Id="rId1076" Type="http://schemas.openxmlformats.org/officeDocument/2006/relationships/hyperlink" Target="http://twitter.com/PoliticPlusPorn/statuses/1283409659974557697" TargetMode="External"/><Relationship Id="rId1283" Type="http://schemas.openxmlformats.org/officeDocument/2006/relationships/hyperlink" Target="http://pbs.twimg.com/profile_images/1281025341902000128/CG7ve0rU_normal.jpg" TargetMode="External"/><Relationship Id="rId1490" Type="http://schemas.openxmlformats.org/officeDocument/2006/relationships/hyperlink" Target="http://twitter.com/dntbsillynow/statuses/1283405155761889282" TargetMode="External"/><Relationship Id="rId2127" Type="http://schemas.openxmlformats.org/officeDocument/2006/relationships/hyperlink" Target="http://pbs.twimg.com/profile_images/1231659229775323142/t0jaIAP4_normal.jpg" TargetMode="External"/><Relationship Id="rId2334" Type="http://schemas.openxmlformats.org/officeDocument/2006/relationships/hyperlink" Target="http://twitter.com/FireWater__/statuses/1283395351085449219" TargetMode="External"/><Relationship Id="rId306" Type="http://schemas.openxmlformats.org/officeDocument/2006/relationships/hyperlink" Target="http://twitter.com/G1302Peter/statuses/1283420432755036161" TargetMode="External"/><Relationship Id="rId860" Type="http://schemas.openxmlformats.org/officeDocument/2006/relationships/hyperlink" Target="http://twitter.com/JosephCornforth/statuses/1283412595815440389" TargetMode="External"/><Relationship Id="rId1143" Type="http://schemas.openxmlformats.org/officeDocument/2006/relationships/hyperlink" Target="http://pbs.twimg.com/profile_images/1279260536719446021/MyaxhDPm_normal.jpg" TargetMode="External"/><Relationship Id="rId2541" Type="http://schemas.openxmlformats.org/officeDocument/2006/relationships/hyperlink" Target="http://pbs.twimg.com/profile_images/1283393000614137856/OcQ54fur_normal.jpg" TargetMode="External"/><Relationship Id="rId513" Type="http://schemas.openxmlformats.org/officeDocument/2006/relationships/hyperlink" Target="http://pbs.twimg.com/profile_images/1146698977083047936/YIOT-34b_normal.png" TargetMode="External"/><Relationship Id="rId720" Type="http://schemas.openxmlformats.org/officeDocument/2006/relationships/hyperlink" Target="http://twitter.com/bears_blackhawk/statuses/1283414891785629696" TargetMode="External"/><Relationship Id="rId1350" Type="http://schemas.openxmlformats.org/officeDocument/2006/relationships/hyperlink" Target="http://twitter.com/fareinspectora1/statuses/1283406624141512705" TargetMode="External"/><Relationship Id="rId2401" Type="http://schemas.openxmlformats.org/officeDocument/2006/relationships/hyperlink" Target="http://pbs.twimg.com/profile_images/1269614791053754368/TFT6a1Rr_normal.jpg" TargetMode="External"/><Relationship Id="rId1003" Type="http://schemas.openxmlformats.org/officeDocument/2006/relationships/hyperlink" Target="http://pbs.twimg.com/profile_images/1084979277584625664/gX_lUdga_normal.jpg" TargetMode="External"/><Relationship Id="rId1210" Type="http://schemas.openxmlformats.org/officeDocument/2006/relationships/hyperlink" Target="http://twitter.com/Cdn4LFC/statuses/1283408036883836929" TargetMode="External"/><Relationship Id="rId2191" Type="http://schemas.openxmlformats.org/officeDocument/2006/relationships/hyperlink" Target="http://pbs.twimg.com/profile_images/726422359008247808/R6V835_w_normal.jpg" TargetMode="External"/><Relationship Id="rId163" Type="http://schemas.openxmlformats.org/officeDocument/2006/relationships/hyperlink" Target="http://pbs.twimg.com/profile_images/627381171266158592/vz4UuM1-_normal.jpg" TargetMode="External"/><Relationship Id="rId370" Type="http://schemas.openxmlformats.org/officeDocument/2006/relationships/hyperlink" Target="http://twitter.com/RayDeLorenzo/statuses/1283419443909939200" TargetMode="External"/><Relationship Id="rId2051" Type="http://schemas.openxmlformats.org/officeDocument/2006/relationships/hyperlink" Target="http://pbs.twimg.com/profile_images/1012420760961470464/eFiYWkBL_normal.jpg" TargetMode="External"/><Relationship Id="rId230" Type="http://schemas.openxmlformats.org/officeDocument/2006/relationships/hyperlink" Target="http://twitter.com/brunel_draft/statuses/1283421564122406913" TargetMode="External"/><Relationship Id="rId1677" Type="http://schemas.openxmlformats.org/officeDocument/2006/relationships/hyperlink" Target="http://pbs.twimg.com/profile_images/547987644/dodo2_normal.jpg" TargetMode="External"/><Relationship Id="rId1884" Type="http://schemas.openxmlformats.org/officeDocument/2006/relationships/hyperlink" Target="http://twitter.com/debesteste/statuses/1283400799960403971" TargetMode="External"/><Relationship Id="rId907" Type="http://schemas.openxmlformats.org/officeDocument/2006/relationships/hyperlink" Target="http://pbs.twimg.com/profile_images/1183948862970576897/e719J2Ve_normal.jpg" TargetMode="External"/><Relationship Id="rId1537" Type="http://schemas.openxmlformats.org/officeDocument/2006/relationships/hyperlink" Target="http://pbs.twimg.com/profile_images/1218187714861858816/MzCsWNhA_normal.jpg" TargetMode="External"/><Relationship Id="rId1744" Type="http://schemas.openxmlformats.org/officeDocument/2006/relationships/hyperlink" Target="http://twitter.com/cblwomen/statuses/1283402212312522753" TargetMode="External"/><Relationship Id="rId1951" Type="http://schemas.openxmlformats.org/officeDocument/2006/relationships/hyperlink" Target="http://pbs.twimg.com/profile_images/1243295615867662337/0A8D0kbo_normal.jpg" TargetMode="External"/><Relationship Id="rId36" Type="http://schemas.openxmlformats.org/officeDocument/2006/relationships/hyperlink" Target="http://twitter.com/ResisterSiste19/statuses/1283423513299255297" TargetMode="External"/><Relationship Id="rId1604" Type="http://schemas.openxmlformats.org/officeDocument/2006/relationships/hyperlink" Target="http://twitter.com/SoleMira3/statuses/1283403886770794496" TargetMode="External"/><Relationship Id="rId1811" Type="http://schemas.openxmlformats.org/officeDocument/2006/relationships/hyperlink" Target="http://pbs.twimg.com/profile_images/1227606331521150977/IwbtxZll_normal.jpg" TargetMode="External"/><Relationship Id="rId697" Type="http://schemas.openxmlformats.org/officeDocument/2006/relationships/hyperlink" Target="http://pbs.twimg.com/profile_images/1011342025256521728/xFXGWgYL_normal.jpg" TargetMode="External"/><Relationship Id="rId2378" Type="http://schemas.openxmlformats.org/officeDocument/2006/relationships/hyperlink" Target="http://twitter.com/QXPIq8vvCFXgRzk/statuses/1283394888390901761" TargetMode="External"/><Relationship Id="rId1187" Type="http://schemas.openxmlformats.org/officeDocument/2006/relationships/hyperlink" Target="http://pbs.twimg.com/profile_images/1192736155751583744/U3yHDKPv_normal.jpg" TargetMode="External"/><Relationship Id="rId557" Type="http://schemas.openxmlformats.org/officeDocument/2006/relationships/hyperlink" Target="http://pbs.twimg.com/profile_images/494563611872743427/bIa5e_yG_normal.jpeg" TargetMode="External"/><Relationship Id="rId764" Type="http://schemas.openxmlformats.org/officeDocument/2006/relationships/hyperlink" Target="http://twitter.com/OGRxDoc1/statuses/1283414324724334592" TargetMode="External"/><Relationship Id="rId971" Type="http://schemas.openxmlformats.org/officeDocument/2006/relationships/hyperlink" Target="http://pbs.twimg.com/profile_images/1266802693957316608/S-ndhoNW_normal.jpg" TargetMode="External"/><Relationship Id="rId1394" Type="http://schemas.openxmlformats.org/officeDocument/2006/relationships/hyperlink" Target="http://twitter.com/SpoonsChris/statuses/1283406233932881921" TargetMode="External"/><Relationship Id="rId2238" Type="http://schemas.openxmlformats.org/officeDocument/2006/relationships/hyperlink" Target="http://twitter.com/ELMONSTRO_FA/statuses/1283396609003466753" TargetMode="External"/><Relationship Id="rId2445" Type="http://schemas.openxmlformats.org/officeDocument/2006/relationships/hyperlink" Target="http://pbs.twimg.com/profile_images/481798778471477248/A5EU4MPy_normal.jpeg" TargetMode="External"/><Relationship Id="rId417" Type="http://schemas.openxmlformats.org/officeDocument/2006/relationships/hyperlink" Target="http://pbs.twimg.com/profile_images/1270949837865979905/aC-Whs4N_normal.jpg" TargetMode="External"/><Relationship Id="rId624" Type="http://schemas.openxmlformats.org/officeDocument/2006/relationships/hyperlink" Target="http://twitter.com/piebaldmusic/statuses/1283416105286012928" TargetMode="External"/><Relationship Id="rId831" Type="http://schemas.openxmlformats.org/officeDocument/2006/relationships/hyperlink" Target="http://pbs.twimg.com/profile_images/378800000335085995/0d18461ca58c9d98d33f6d660c543693_normal.jpeg" TargetMode="External"/><Relationship Id="rId1047" Type="http://schemas.openxmlformats.org/officeDocument/2006/relationships/hyperlink" Target="http://pbs.twimg.com/profile_images/1120744841468620801/flLlMGXp_normal.png" TargetMode="External"/><Relationship Id="rId1254" Type="http://schemas.openxmlformats.org/officeDocument/2006/relationships/hyperlink" Target="http://twitter.com/Guardianangelos/statuses/1283407696994000897" TargetMode="External"/><Relationship Id="rId1461" Type="http://schemas.openxmlformats.org/officeDocument/2006/relationships/hyperlink" Target="http://pbs.twimg.com/profile_images/1277628774956367872/13xaTVNo_normal.jpg" TargetMode="External"/><Relationship Id="rId2305" Type="http://schemas.openxmlformats.org/officeDocument/2006/relationships/hyperlink" Target="http://pbs.twimg.com/profile_images/1179502707675193351/0jLL6PRM_normal.jpg" TargetMode="External"/><Relationship Id="rId2512" Type="http://schemas.openxmlformats.org/officeDocument/2006/relationships/hyperlink" Target="http://twitter.com/SheilaBuck57/statuses/1283393148908077058" TargetMode="External"/><Relationship Id="rId1114" Type="http://schemas.openxmlformats.org/officeDocument/2006/relationships/hyperlink" Target="http://twitter.com/theheckingeck/statuses/1283409070486179840" TargetMode="External"/><Relationship Id="rId1321" Type="http://schemas.openxmlformats.org/officeDocument/2006/relationships/hyperlink" Target="http://pbs.twimg.com/profile_images/1091333248196718592/ZApw_BV3_normal.jpg" TargetMode="External"/><Relationship Id="rId2095" Type="http://schemas.openxmlformats.org/officeDocument/2006/relationships/hyperlink" Target="http://pbs.twimg.com/profile_images/647209457626169344/48sf0Rx-_normal.jpg" TargetMode="External"/><Relationship Id="rId274" Type="http://schemas.openxmlformats.org/officeDocument/2006/relationships/hyperlink" Target="http://twitter.com/Linda39125805/statuses/1283420985102934016" TargetMode="External"/><Relationship Id="rId481" Type="http://schemas.openxmlformats.org/officeDocument/2006/relationships/hyperlink" Target="http://pbs.twimg.com/profile_images/1274507219950854145/7jaCADdi_normal.jpg" TargetMode="External"/><Relationship Id="rId2162" Type="http://schemas.openxmlformats.org/officeDocument/2006/relationships/hyperlink" Target="http://twitter.com/kage7334/statuses/1283397743487016961" TargetMode="External"/><Relationship Id="rId134" Type="http://schemas.openxmlformats.org/officeDocument/2006/relationships/hyperlink" Target="http://twitter.com/JawzOfLife/statuses/1283422691660378112" TargetMode="External"/><Relationship Id="rId341" Type="http://schemas.openxmlformats.org/officeDocument/2006/relationships/hyperlink" Target="http://pbs.twimg.com/profile_images/1281373140870823936/oIK1SMnp_normal.jpg" TargetMode="External"/><Relationship Id="rId2022" Type="http://schemas.openxmlformats.org/officeDocument/2006/relationships/hyperlink" Target="http://twitter.com/asyamusic/statuses/1283399300773490688" TargetMode="External"/><Relationship Id="rId201" Type="http://schemas.openxmlformats.org/officeDocument/2006/relationships/hyperlink" Target="http://pbs.twimg.com/profile_images/1144114295111847936/n3he5tHc_normal.jpg" TargetMode="External"/><Relationship Id="rId1788" Type="http://schemas.openxmlformats.org/officeDocument/2006/relationships/hyperlink" Target="http://twitter.com/pseudoseanotool/statuses/1283401641576869891" TargetMode="External"/><Relationship Id="rId1995" Type="http://schemas.openxmlformats.org/officeDocument/2006/relationships/hyperlink" Target="http://pbs.twimg.com/profile_images/1238766121668534272/VTNZs8cg_normal.jpg" TargetMode="External"/><Relationship Id="rId1648" Type="http://schemas.openxmlformats.org/officeDocument/2006/relationships/hyperlink" Target="http://twitter.com/TheRegalKnievel/statuses/1283403428799156225" TargetMode="External"/><Relationship Id="rId1508" Type="http://schemas.openxmlformats.org/officeDocument/2006/relationships/hyperlink" Target="http://twitter.com/AlexanderSkitch/statuses/1283404959803990017" TargetMode="External"/><Relationship Id="rId1855" Type="http://schemas.openxmlformats.org/officeDocument/2006/relationships/hyperlink" Target="http://pbs.twimg.com/profile_images/1026563631872450563/hMskVJ1k_normal.jpg" TargetMode="External"/><Relationship Id="rId1715" Type="http://schemas.openxmlformats.org/officeDocument/2006/relationships/hyperlink" Target="http://pbs.twimg.com/profile_images/1084725924/macosxlogo_normal.png" TargetMode="External"/><Relationship Id="rId1922" Type="http://schemas.openxmlformats.org/officeDocument/2006/relationships/hyperlink" Target="http://twitter.com/deedee_cicero/statuses/1283400407621013504" TargetMode="External"/><Relationship Id="rId2489" Type="http://schemas.openxmlformats.org/officeDocument/2006/relationships/hyperlink" Target="http://pbs.twimg.com/profile_images/575318165/cheetah_2_normal.jpg" TargetMode="External"/><Relationship Id="rId668" Type="http://schemas.openxmlformats.org/officeDocument/2006/relationships/hyperlink" Target="http://twitter.com/AwakenedLeftie/statuses/1283415554032713729" TargetMode="External"/><Relationship Id="rId875" Type="http://schemas.openxmlformats.org/officeDocument/2006/relationships/hyperlink" Target="http://pbs.twimg.com/profile_images/856974215035092992/Qd1Gt5kH_normal.jpg" TargetMode="External"/><Relationship Id="rId1298" Type="http://schemas.openxmlformats.org/officeDocument/2006/relationships/hyperlink" Target="http://twitter.com/NuBlackVision/statuses/1283407303404933120" TargetMode="External"/><Relationship Id="rId2349" Type="http://schemas.openxmlformats.org/officeDocument/2006/relationships/hyperlink" Target="http://pbs.twimg.com/profile_images/1201053206232612865/dXnj8lxw_normal.jpg" TargetMode="External"/><Relationship Id="rId2556" Type="http://schemas.openxmlformats.org/officeDocument/2006/relationships/hyperlink" Target="http://twitter.com/CarlAtteniese/statuses/1283392549541957633" TargetMode="External"/><Relationship Id="rId528" Type="http://schemas.openxmlformats.org/officeDocument/2006/relationships/hyperlink" Target="http://twitter.com/JPVWAG/statuses/1283417218429132802" TargetMode="External"/><Relationship Id="rId735" Type="http://schemas.openxmlformats.org/officeDocument/2006/relationships/hyperlink" Target="http://pbs.twimg.com/profile_images/1258844158237827073/1tOlDvmD_normal.jpg" TargetMode="External"/><Relationship Id="rId942" Type="http://schemas.openxmlformats.org/officeDocument/2006/relationships/hyperlink" Target="http://twitter.com/NovelistNick/statuses/1283411541891653634" TargetMode="External"/><Relationship Id="rId1158" Type="http://schemas.openxmlformats.org/officeDocument/2006/relationships/hyperlink" Target="http://twitter.com/Ignore_trump/statuses/1283408449901146117" TargetMode="External"/><Relationship Id="rId1365" Type="http://schemas.openxmlformats.org/officeDocument/2006/relationships/hyperlink" Target="http://pbs.twimg.com/profile_images/1058160130783498240/-6g12WYx_normal.jpg" TargetMode="External"/><Relationship Id="rId1572" Type="http://schemas.openxmlformats.org/officeDocument/2006/relationships/hyperlink" Target="http://twitter.com/BowmanNancy/statuses/1283404195656335360" TargetMode="External"/><Relationship Id="rId2209" Type="http://schemas.openxmlformats.org/officeDocument/2006/relationships/hyperlink" Target="http://pbs.twimg.com/profile_images/771674910779322370/2oZNGzdK_normal.jpg" TargetMode="External"/><Relationship Id="rId2416" Type="http://schemas.openxmlformats.org/officeDocument/2006/relationships/hyperlink" Target="http://twitter.com/tonyblueowl/statuses/1283394351859740672" TargetMode="External"/><Relationship Id="rId1018" Type="http://schemas.openxmlformats.org/officeDocument/2006/relationships/hyperlink" Target="http://twitter.com/corpsmarine99/statuses/1283410591042985987" TargetMode="External"/><Relationship Id="rId1225" Type="http://schemas.openxmlformats.org/officeDocument/2006/relationships/hyperlink" Target="http://pbs.twimg.com/profile_images/1153000233514803201/gAF-drzt_normal.jpg" TargetMode="External"/><Relationship Id="rId1432" Type="http://schemas.openxmlformats.org/officeDocument/2006/relationships/hyperlink" Target="http://twitter.com/DianaBaker722/statuses/1283405817371414529" TargetMode="External"/><Relationship Id="rId71" Type="http://schemas.openxmlformats.org/officeDocument/2006/relationships/hyperlink" Target="http://pbs.twimg.com/profile_images/1188170213273063425/imPH31Sb_normal.jpg" TargetMode="External"/><Relationship Id="rId802" Type="http://schemas.openxmlformats.org/officeDocument/2006/relationships/hyperlink" Target="http://twitter.com/McHayes23/statuses/1283413736829489153" TargetMode="External"/><Relationship Id="rId178" Type="http://schemas.openxmlformats.org/officeDocument/2006/relationships/hyperlink" Target="http://twitter.com/yomibolo/statuses/1283422205431484417" TargetMode="External"/><Relationship Id="rId385" Type="http://schemas.openxmlformats.org/officeDocument/2006/relationships/hyperlink" Target="http://pbs.twimg.com/profile_images/1265987258710097920/rDkIGA1s_normal.jpg" TargetMode="External"/><Relationship Id="rId592" Type="http://schemas.openxmlformats.org/officeDocument/2006/relationships/hyperlink" Target="http://twitter.com/chipfranklin/statuses/1283416447163617280" TargetMode="External"/><Relationship Id="rId2066" Type="http://schemas.openxmlformats.org/officeDocument/2006/relationships/hyperlink" Target="http://twitter.com/karenbrennanb/statuses/1283398768247922689" TargetMode="External"/><Relationship Id="rId2273" Type="http://schemas.openxmlformats.org/officeDocument/2006/relationships/hyperlink" Target="http://pbs.twimg.com/profile_images/1275290645079392256/wDphg_lu_normal.jpg" TargetMode="External"/><Relationship Id="rId2480" Type="http://schemas.openxmlformats.org/officeDocument/2006/relationships/hyperlink" Target="http://twitter.com/KLKPLUG/statuses/1283393562378371073" TargetMode="External"/><Relationship Id="rId245" Type="http://schemas.openxmlformats.org/officeDocument/2006/relationships/hyperlink" Target="http://pbs.twimg.com/profile_images/1176873301446209536/s0x5LEzL_normal.jpg" TargetMode="External"/><Relationship Id="rId452" Type="http://schemas.openxmlformats.org/officeDocument/2006/relationships/hyperlink" Target="http://twitter.com/BigMouthJoe/statuses/1283418232641040385" TargetMode="External"/><Relationship Id="rId1082" Type="http://schemas.openxmlformats.org/officeDocument/2006/relationships/hyperlink" Target="http://twitter.com/Boddisvattagirl/statuses/1283409582648434688" TargetMode="External"/><Relationship Id="rId2133" Type="http://schemas.openxmlformats.org/officeDocument/2006/relationships/hyperlink" Target="http://abs.twimg.com/sticky/default_profile_images/default_profile_normal.png" TargetMode="External"/><Relationship Id="rId2340" Type="http://schemas.openxmlformats.org/officeDocument/2006/relationships/hyperlink" Target="http://twitter.com/RU486ingFascism/statuses/1283395317510164481" TargetMode="External"/><Relationship Id="rId105" Type="http://schemas.openxmlformats.org/officeDocument/2006/relationships/hyperlink" Target="http://pbs.twimg.com/profile_images/595477542678630400/GjzuBfvR_normal.png" TargetMode="External"/><Relationship Id="rId312" Type="http://schemas.openxmlformats.org/officeDocument/2006/relationships/hyperlink" Target="http://twitter.com/ProEurope2019/statuses/1283420366090784769" TargetMode="External"/><Relationship Id="rId2200" Type="http://schemas.openxmlformats.org/officeDocument/2006/relationships/hyperlink" Target="http://twitter.com/GeecheeBoyVell/statuses/1283397239638052866" TargetMode="External"/><Relationship Id="rId1899" Type="http://schemas.openxmlformats.org/officeDocument/2006/relationships/hyperlink" Target="http://pbs.twimg.com/profile_images/1308240056/Kneale_3_normal.jpg" TargetMode="External"/><Relationship Id="rId1759" Type="http://schemas.openxmlformats.org/officeDocument/2006/relationships/hyperlink" Target="http://pbs.twimg.com/profile_images/1278620733975883776/vE_8lbo-_normal.jpg" TargetMode="External"/><Relationship Id="rId1966" Type="http://schemas.openxmlformats.org/officeDocument/2006/relationships/hyperlink" Target="http://twitter.com/HEIR2HERE/statuses/1283399915905982464" TargetMode="External"/><Relationship Id="rId1619" Type="http://schemas.openxmlformats.org/officeDocument/2006/relationships/hyperlink" Target="http://pbs.twimg.com/profile_images/746088941548351488/PWr_gnQ4_normal.jpg" TargetMode="External"/><Relationship Id="rId1826" Type="http://schemas.openxmlformats.org/officeDocument/2006/relationships/hyperlink" Target="http://twitter.com/Persevere_Yeoja/statuses/1283401316157607938" TargetMode="External"/><Relationship Id="rId779" Type="http://schemas.openxmlformats.org/officeDocument/2006/relationships/hyperlink" Target="http://pbs.twimg.com/profile_images/710426171046019072/FvSw-7rQ_normal.jpg" TargetMode="External"/><Relationship Id="rId986" Type="http://schemas.openxmlformats.org/officeDocument/2006/relationships/hyperlink" Target="http://twitter.com/MagLincorrect/statuses/1283411024486465536" TargetMode="External"/><Relationship Id="rId639" Type="http://schemas.openxmlformats.org/officeDocument/2006/relationships/hyperlink" Target="http://pbs.twimg.com/profile_images/687516368208445441/ddI-5Wlp_normal.jpg" TargetMode="External"/><Relationship Id="rId1269" Type="http://schemas.openxmlformats.org/officeDocument/2006/relationships/hyperlink" Target="http://pbs.twimg.com/profile_images/1269903633266757635/sihuQZRg_normal.jpg" TargetMode="External"/><Relationship Id="rId1476" Type="http://schemas.openxmlformats.org/officeDocument/2006/relationships/hyperlink" Target="http://twitter.com/HW_OnTheRise/statuses/1283405366496309249" TargetMode="External"/><Relationship Id="rId846" Type="http://schemas.openxmlformats.org/officeDocument/2006/relationships/hyperlink" Target="http://twitter.com/Navigatorsofth1/statuses/1283412944550756354" TargetMode="External"/><Relationship Id="rId1129" Type="http://schemas.openxmlformats.org/officeDocument/2006/relationships/hyperlink" Target="http://pbs.twimg.com/profile_images/809778070848733188/ewFFvF1W_normal.jpg" TargetMode="External"/><Relationship Id="rId1683" Type="http://schemas.openxmlformats.org/officeDocument/2006/relationships/hyperlink" Target="http://pbs.twimg.com/profile_images/1265082668477227011/pHKvnlKk_normal.jpg" TargetMode="External"/><Relationship Id="rId1890" Type="http://schemas.openxmlformats.org/officeDocument/2006/relationships/hyperlink" Target="http://twitter.com/nukixbby/statuses/1283400755680997381" TargetMode="External"/><Relationship Id="rId2527" Type="http://schemas.openxmlformats.org/officeDocument/2006/relationships/hyperlink" Target="http://pbs.twimg.com/profile_images/1077862225388425376/waWbMd1g_normal.jpg" TargetMode="External"/><Relationship Id="rId706" Type="http://schemas.openxmlformats.org/officeDocument/2006/relationships/hyperlink" Target="http://twitter.com/danfromwestlake/statuses/1283415069888401410" TargetMode="External"/><Relationship Id="rId913" Type="http://schemas.openxmlformats.org/officeDocument/2006/relationships/hyperlink" Target="http://pbs.twimg.com/profile_images/1575486560/thumbnail-4_normal.jpg" TargetMode="External"/><Relationship Id="rId1336" Type="http://schemas.openxmlformats.org/officeDocument/2006/relationships/hyperlink" Target="http://twitter.com/Werewolfchild91/statuses/1283406780240977920" TargetMode="External"/><Relationship Id="rId1543" Type="http://schemas.openxmlformats.org/officeDocument/2006/relationships/hyperlink" Target="http://pbs.twimg.com/profile_images/994581715568996352/jNa257j3_normal.jpg" TargetMode="External"/><Relationship Id="rId1750" Type="http://schemas.openxmlformats.org/officeDocument/2006/relationships/hyperlink" Target="http://twitter.com/TBhodi/statuses/1283402114060910592" TargetMode="External"/><Relationship Id="rId42" Type="http://schemas.openxmlformats.org/officeDocument/2006/relationships/hyperlink" Target="http://twitter.com/mathlimit/statuses/1283423507028881408" TargetMode="External"/><Relationship Id="rId1403" Type="http://schemas.openxmlformats.org/officeDocument/2006/relationships/hyperlink" Target="http://pbs.twimg.com/profile_images/1210972877085765634/_9OOQRr5_normal.jpg" TargetMode="External"/><Relationship Id="rId1610" Type="http://schemas.openxmlformats.org/officeDocument/2006/relationships/hyperlink" Target="http://twitter.com/LTHlondon/statuses/1283403872023838720" TargetMode="External"/><Relationship Id="rId289" Type="http://schemas.openxmlformats.org/officeDocument/2006/relationships/hyperlink" Target="http://pbs.twimg.com/profile_images/1281284772313038848/2boQc-v2_normal.jpg" TargetMode="External"/><Relationship Id="rId496" Type="http://schemas.openxmlformats.org/officeDocument/2006/relationships/hyperlink" Target="http://twitter.com/RanaSireynna/statuses/1283417777651539968" TargetMode="External"/><Relationship Id="rId2177" Type="http://schemas.openxmlformats.org/officeDocument/2006/relationships/hyperlink" Target="http://pbs.twimg.com/profile_images/1241769969370595328/PhqW7QYA_normal.jpg" TargetMode="External"/><Relationship Id="rId2384" Type="http://schemas.openxmlformats.org/officeDocument/2006/relationships/hyperlink" Target="http://twitter.com/GreyOwl3/statuses/1283394731087544325" TargetMode="External"/><Relationship Id="rId149" Type="http://schemas.openxmlformats.org/officeDocument/2006/relationships/hyperlink" Target="http://pbs.twimg.com/profile_images/753610710425411584/se7xuXBY_normal.jpg" TargetMode="External"/><Relationship Id="rId356" Type="http://schemas.openxmlformats.org/officeDocument/2006/relationships/hyperlink" Target="http://twitter.com/going_to_mel/statuses/1283419643135180800" TargetMode="External"/><Relationship Id="rId563" Type="http://schemas.openxmlformats.org/officeDocument/2006/relationships/hyperlink" Target="http://pbs.twimg.com/profile_images/1267835714324049920/W2W3JaMB_normal.jpg" TargetMode="External"/><Relationship Id="rId770" Type="http://schemas.openxmlformats.org/officeDocument/2006/relationships/hyperlink" Target="http://twitter.com/stphil/statuses/1283414258575904769" TargetMode="External"/><Relationship Id="rId1193" Type="http://schemas.openxmlformats.org/officeDocument/2006/relationships/hyperlink" Target="http://pbs.twimg.com/profile_images/1279122603752304640/7s1v1ODI_normal.jpg" TargetMode="External"/><Relationship Id="rId2037" Type="http://schemas.openxmlformats.org/officeDocument/2006/relationships/hyperlink" Target="http://pbs.twimg.com/profile_images/1073311891303354368/zaX_Xf1G_normal.jpg" TargetMode="External"/><Relationship Id="rId2244" Type="http://schemas.openxmlformats.org/officeDocument/2006/relationships/hyperlink" Target="http://twitter.com/Blackcreatives5/statuses/1283396533464043520" TargetMode="External"/><Relationship Id="rId2451" Type="http://schemas.openxmlformats.org/officeDocument/2006/relationships/hyperlink" Target="http://pbs.twimg.com/profile_images/1087457917765341187/Sg4JcCbR_normal.jpg" TargetMode="External"/><Relationship Id="rId216" Type="http://schemas.openxmlformats.org/officeDocument/2006/relationships/hyperlink" Target="http://twitter.com/wht353/statuses/1283421733471559682" TargetMode="External"/><Relationship Id="rId423" Type="http://schemas.openxmlformats.org/officeDocument/2006/relationships/hyperlink" Target="http://pbs.twimg.com/profile_images/1279438252584435712/8zp8aZqp_normal.jpg" TargetMode="External"/><Relationship Id="rId1053" Type="http://schemas.openxmlformats.org/officeDocument/2006/relationships/hyperlink" Target="http://pbs.twimg.com/profile_images/1274689608727609349/aFZqqZx3_normal.jpg" TargetMode="External"/><Relationship Id="rId1260" Type="http://schemas.openxmlformats.org/officeDocument/2006/relationships/hyperlink" Target="http://twitter.com/GunupProtect65/statuses/1283407656514777092" TargetMode="External"/><Relationship Id="rId2104" Type="http://schemas.openxmlformats.org/officeDocument/2006/relationships/hyperlink" Target="http://twitter.com/Ayannatahirah/statuses/1283398391146385414" TargetMode="External"/><Relationship Id="rId630" Type="http://schemas.openxmlformats.org/officeDocument/2006/relationships/hyperlink" Target="http://twitter.com/knutchristiank/statuses/1283416050386821121" TargetMode="External"/><Relationship Id="rId2311" Type="http://schemas.openxmlformats.org/officeDocument/2006/relationships/hyperlink" Target="http://pbs.twimg.com/profile_images/1272982102062116866/oCalRiZN_normal.jpg" TargetMode="External"/><Relationship Id="rId1120" Type="http://schemas.openxmlformats.org/officeDocument/2006/relationships/hyperlink" Target="http://twitter.com/Pinklady66/statuses/1283408963984392192" TargetMode="External"/><Relationship Id="rId1937" Type="http://schemas.openxmlformats.org/officeDocument/2006/relationships/hyperlink" Target="http://pbs.twimg.com/profile_images/875421952449671170/8WJkRH6N_normal.jpg" TargetMode="External"/><Relationship Id="rId280" Type="http://schemas.openxmlformats.org/officeDocument/2006/relationships/hyperlink" Target="http://twitter.com/jblazn/statuses/1283420814017085440" TargetMode="External"/><Relationship Id="rId140" Type="http://schemas.openxmlformats.org/officeDocument/2006/relationships/hyperlink" Target="http://twitter.com/kristenanne27/statuses/1283422662367346695" TargetMode="External"/><Relationship Id="rId6" Type="http://schemas.openxmlformats.org/officeDocument/2006/relationships/hyperlink" Target="http://twitter.com/moniquephotos/statuses/1283423784511438854" TargetMode="External"/><Relationship Id="rId957" Type="http://schemas.openxmlformats.org/officeDocument/2006/relationships/hyperlink" Target="http://pbs.twimg.com/profile_images/1833951143/photo__1__normal.JPG" TargetMode="External"/><Relationship Id="rId1587" Type="http://schemas.openxmlformats.org/officeDocument/2006/relationships/hyperlink" Target="http://pbs.twimg.com/profile_images/1282870412217659395/W0K3mZhe_normal.jpg" TargetMode="External"/><Relationship Id="rId1794" Type="http://schemas.openxmlformats.org/officeDocument/2006/relationships/hyperlink" Target="http://twitter.com/PZivilisation/statuses/1283401614620073990" TargetMode="External"/><Relationship Id="rId86" Type="http://schemas.openxmlformats.org/officeDocument/2006/relationships/hyperlink" Target="http://twitter.com/fine_acts/statuses/1283423115440271360" TargetMode="External"/><Relationship Id="rId817" Type="http://schemas.openxmlformats.org/officeDocument/2006/relationships/hyperlink" Target="http://pbs.twimg.com/profile_images/1255114120745160704/T4s4_ZeX_normal.jpg" TargetMode="External"/><Relationship Id="rId1447" Type="http://schemas.openxmlformats.org/officeDocument/2006/relationships/hyperlink" Target="http://pbs.twimg.com/profile_images/1183877377694359557/-nkF2N4N_normal.jpg" TargetMode="External"/><Relationship Id="rId1654" Type="http://schemas.openxmlformats.org/officeDocument/2006/relationships/hyperlink" Target="http://twitter.com/PDiczok/statuses/1283403370032758786" TargetMode="External"/><Relationship Id="rId1861" Type="http://schemas.openxmlformats.org/officeDocument/2006/relationships/hyperlink" Target="http://pbs.twimg.com/profile_images/1278381201259220992/NlGhi6w-_normal.jpg" TargetMode="External"/><Relationship Id="rId1307" Type="http://schemas.openxmlformats.org/officeDocument/2006/relationships/hyperlink" Target="http://pbs.twimg.com/profile_images/1282526445240279040/iOEb8Xf4_normal.jpg" TargetMode="External"/><Relationship Id="rId1514" Type="http://schemas.openxmlformats.org/officeDocument/2006/relationships/hyperlink" Target="http://twitter.com/Wiglanta1971/statuses/1283404865197215747" TargetMode="External"/><Relationship Id="rId1721" Type="http://schemas.openxmlformats.org/officeDocument/2006/relationships/hyperlink" Target="http://pbs.twimg.com/profile_images/1235434996980224001/vnPLpaec_normal.jpg" TargetMode="External"/><Relationship Id="rId13" Type="http://schemas.openxmlformats.org/officeDocument/2006/relationships/hyperlink" Target="http://pbs.twimg.com/profile_images/1280653143819325440/3qit2Tmw_normal.jpg" TargetMode="External"/><Relationship Id="rId2288" Type="http://schemas.openxmlformats.org/officeDocument/2006/relationships/hyperlink" Target="http://twitter.com/AndrewLewisByr1/statuses/1283395821195661315" TargetMode="External"/><Relationship Id="rId2495" Type="http://schemas.openxmlformats.org/officeDocument/2006/relationships/hyperlink" Target="http://pbs.twimg.com/profile_images/416274064911511552/VGcCk_Qt_normal.jpeg" TargetMode="External"/><Relationship Id="rId467" Type="http://schemas.openxmlformats.org/officeDocument/2006/relationships/hyperlink" Target="http://pbs.twimg.com/profile_images/1202901839697629184/AKSP4tah_normal.jpg" TargetMode="External"/><Relationship Id="rId1097" Type="http://schemas.openxmlformats.org/officeDocument/2006/relationships/hyperlink" Target="http://pbs.twimg.com/profile_images/1268795662457540609/fmIVqODz_normal.jpg" TargetMode="External"/><Relationship Id="rId2148" Type="http://schemas.openxmlformats.org/officeDocument/2006/relationships/hyperlink" Target="http://twitter.com/ShawnieDoesIt/statuses/1283397826660237312" TargetMode="External"/><Relationship Id="rId674" Type="http://schemas.openxmlformats.org/officeDocument/2006/relationships/hyperlink" Target="http://twitter.com/zalsperspective/statuses/1283415499880009729" TargetMode="External"/><Relationship Id="rId881" Type="http://schemas.openxmlformats.org/officeDocument/2006/relationships/hyperlink" Target="http://pbs.twimg.com/profile_images/1272080053732610048/bLCtz1ON_normal.jpg" TargetMode="External"/><Relationship Id="rId2355" Type="http://schemas.openxmlformats.org/officeDocument/2006/relationships/hyperlink" Target="http://pbs.twimg.com/profile_images/1279140348120518657/57wWgk_4_normal.jpg" TargetMode="External"/><Relationship Id="rId2562" Type="http://schemas.openxmlformats.org/officeDocument/2006/relationships/hyperlink" Target="http://twitter.com/BookwormJWW/statuses/1283392473100738560" TargetMode="External"/><Relationship Id="rId327" Type="http://schemas.openxmlformats.org/officeDocument/2006/relationships/hyperlink" Target="http://pbs.twimg.com/profile_images/419145060504969217/H5naRPsw_normal.jpeg" TargetMode="External"/><Relationship Id="rId534" Type="http://schemas.openxmlformats.org/officeDocument/2006/relationships/hyperlink" Target="http://twitter.com/Rica200x/statuses/1283416994281398273" TargetMode="External"/><Relationship Id="rId741" Type="http://schemas.openxmlformats.org/officeDocument/2006/relationships/hyperlink" Target="http://pbs.twimg.com/profile_images/1282204477345476608/V9neYtu6_normal.jpg" TargetMode="External"/><Relationship Id="rId1164" Type="http://schemas.openxmlformats.org/officeDocument/2006/relationships/hyperlink" Target="http://twitter.com/Tlal52424124/statuses/1283408383534669825" TargetMode="External"/><Relationship Id="rId1371" Type="http://schemas.openxmlformats.org/officeDocument/2006/relationships/hyperlink" Target="http://pbs.twimg.com/profile_images/1224903074055098370/y94sYPof_normal.jpg" TargetMode="External"/><Relationship Id="rId2008" Type="http://schemas.openxmlformats.org/officeDocument/2006/relationships/hyperlink" Target="http://twitter.com/GerdWillars/statuses/1283399443996454915" TargetMode="External"/><Relationship Id="rId2215" Type="http://schemas.openxmlformats.org/officeDocument/2006/relationships/hyperlink" Target="http://pbs.twimg.com/profile_images/1233603953398448130/8cE0jkOE_normal.jpg" TargetMode="External"/><Relationship Id="rId2422" Type="http://schemas.openxmlformats.org/officeDocument/2006/relationships/hyperlink" Target="http://twitter.com/mrandydknight/statuses/1283394238357680129" TargetMode="External"/><Relationship Id="rId601" Type="http://schemas.openxmlformats.org/officeDocument/2006/relationships/hyperlink" Target="http://pbs.twimg.com/profile_images/1282977282118877185/b0V9flOe_normal.jpg" TargetMode="External"/><Relationship Id="rId1024" Type="http://schemas.openxmlformats.org/officeDocument/2006/relationships/hyperlink" Target="http://twitter.com/Ouwe_Rocker/statuses/1283410537687080960" TargetMode="External"/><Relationship Id="rId1231" Type="http://schemas.openxmlformats.org/officeDocument/2006/relationships/hyperlink" Target="http://pbs.twimg.com/profile_images/1272152693692338176/dpASM7yQ_normal.jpg" TargetMode="External"/><Relationship Id="rId184" Type="http://schemas.openxmlformats.org/officeDocument/2006/relationships/hyperlink" Target="http://twitter.com/a71an7a/statuses/1283422138221973504" TargetMode="External"/><Relationship Id="rId391" Type="http://schemas.openxmlformats.org/officeDocument/2006/relationships/hyperlink" Target="http://pbs.twimg.com/profile_images/124847095/edit_op_stap_normal.JPG" TargetMode="External"/><Relationship Id="rId1908" Type="http://schemas.openxmlformats.org/officeDocument/2006/relationships/hyperlink" Target="http://twitter.com/simnico971/statuses/1283400475417751552" TargetMode="External"/><Relationship Id="rId2072" Type="http://schemas.openxmlformats.org/officeDocument/2006/relationships/hyperlink" Target="http://twitter.com/sherilucia/statuses/1283398668813467649" TargetMode="External"/><Relationship Id="rId251" Type="http://schemas.openxmlformats.org/officeDocument/2006/relationships/hyperlink" Target="http://pbs.twimg.com/profile_images/1255114120745160704/T4s4_ZeX_normal.jpg" TargetMode="External"/><Relationship Id="rId111" Type="http://schemas.openxmlformats.org/officeDocument/2006/relationships/hyperlink" Target="http://pbs.twimg.com/profile_images/952983309482692610/g0YX1vQV_normal.jpg" TargetMode="External"/><Relationship Id="rId1698" Type="http://schemas.openxmlformats.org/officeDocument/2006/relationships/hyperlink" Target="http://twitter.com/EndTimesPR51/statuses/1283402815415767041" TargetMode="External"/><Relationship Id="rId928" Type="http://schemas.openxmlformats.org/officeDocument/2006/relationships/hyperlink" Target="http://twitter.com/MariaAn20409802/statuses/1283411701057163265" TargetMode="External"/><Relationship Id="rId1558" Type="http://schemas.openxmlformats.org/officeDocument/2006/relationships/hyperlink" Target="http://twitter.com/Teal_Reel/statuses/1283404433712242688" TargetMode="External"/><Relationship Id="rId1765" Type="http://schemas.openxmlformats.org/officeDocument/2006/relationships/hyperlink" Target="http://pbs.twimg.com/profile_images/1278188919759265792/MeuSary3_normal.jpg" TargetMode="External"/><Relationship Id="rId57" Type="http://schemas.openxmlformats.org/officeDocument/2006/relationships/hyperlink" Target="http://pbs.twimg.com/profile_images/1103860770083885056/t007Nm7J_normal.png" TargetMode="External"/><Relationship Id="rId1418" Type="http://schemas.openxmlformats.org/officeDocument/2006/relationships/hyperlink" Target="http://twitter.com/completingstory/statuses/1283405940608372739" TargetMode="External"/><Relationship Id="rId1972" Type="http://schemas.openxmlformats.org/officeDocument/2006/relationships/hyperlink" Target="http://twitter.com/BetterCallTyler/statuses/1283399838068023297" TargetMode="External"/><Relationship Id="rId1625" Type="http://schemas.openxmlformats.org/officeDocument/2006/relationships/hyperlink" Target="http://pbs.twimg.com/profile_images/746218499152896000/Z3H2fp-K_normal.jpg" TargetMode="External"/><Relationship Id="rId1832" Type="http://schemas.openxmlformats.org/officeDocument/2006/relationships/hyperlink" Target="http://twitter.com/ble29394791/statuses/1283401241045823493" TargetMode="External"/><Relationship Id="rId2399" Type="http://schemas.openxmlformats.org/officeDocument/2006/relationships/hyperlink" Target="http://pbs.twimg.com/profile_images/1196663952060510209/jD2ANzPZ_normal.jpg" TargetMode="External"/><Relationship Id="rId578" Type="http://schemas.openxmlformats.org/officeDocument/2006/relationships/hyperlink" Target="http://twitter.com/KarenJukes2/statuses/1283416580555079680" TargetMode="External"/><Relationship Id="rId785" Type="http://schemas.openxmlformats.org/officeDocument/2006/relationships/hyperlink" Target="http://pbs.twimg.com/profile_images/1255114120745160704/T4s4_ZeX_normal.jpg" TargetMode="External"/><Relationship Id="rId992" Type="http://schemas.openxmlformats.org/officeDocument/2006/relationships/hyperlink" Target="http://twitter.com/CapeTalk/statuses/1283410939065360385" TargetMode="External"/><Relationship Id="rId2259" Type="http://schemas.openxmlformats.org/officeDocument/2006/relationships/hyperlink" Target="http://pbs.twimg.com/profile_images/1247860018860392460/7d3eg-d1_normal.jpg" TargetMode="External"/><Relationship Id="rId2466" Type="http://schemas.openxmlformats.org/officeDocument/2006/relationships/hyperlink" Target="http://twitter.com/deedee_cicero/statuses/1283393717584486401" TargetMode="External"/><Relationship Id="rId438" Type="http://schemas.openxmlformats.org/officeDocument/2006/relationships/hyperlink" Target="http://twitter.com/mlbkiwi/statuses/1283418451319480321" TargetMode="External"/><Relationship Id="rId645" Type="http://schemas.openxmlformats.org/officeDocument/2006/relationships/hyperlink" Target="http://pbs.twimg.com/profile_images/1281640024660938755/RfoBUdkX_normal.jpg" TargetMode="External"/><Relationship Id="rId852" Type="http://schemas.openxmlformats.org/officeDocument/2006/relationships/hyperlink" Target="http://twitter.com/JRJ06426900/statuses/1283412853161103362" TargetMode="External"/><Relationship Id="rId1068" Type="http://schemas.openxmlformats.org/officeDocument/2006/relationships/hyperlink" Target="http://twitter.com/RayN_Texas/statuses/1283409892213129216" TargetMode="External"/><Relationship Id="rId1275" Type="http://schemas.openxmlformats.org/officeDocument/2006/relationships/hyperlink" Target="http://pbs.twimg.com/profile_images/1214015353187115008/jG41TTrH_normal.jpg" TargetMode="External"/><Relationship Id="rId1482" Type="http://schemas.openxmlformats.org/officeDocument/2006/relationships/hyperlink" Target="http://twitter.com/libralegion/statuses/1283405302067585025" TargetMode="External"/><Relationship Id="rId2119" Type="http://schemas.openxmlformats.org/officeDocument/2006/relationships/hyperlink" Target="http://pbs.twimg.com/profile_images/2174445057/MSLF_logo_normal.jpg" TargetMode="External"/><Relationship Id="rId2326" Type="http://schemas.openxmlformats.org/officeDocument/2006/relationships/hyperlink" Target="http://twitter.com/purpleppl8er/statuses/1283395436078915588" TargetMode="External"/><Relationship Id="rId2533" Type="http://schemas.openxmlformats.org/officeDocument/2006/relationships/hyperlink" Target="http://pbs.twimg.com/profile_images/1270448791179743237/ktZn7wtq_normal.jpg" TargetMode="External"/><Relationship Id="rId505" Type="http://schemas.openxmlformats.org/officeDocument/2006/relationships/hyperlink" Target="http://pbs.twimg.com/profile_images/1268066460687110145/Ujxc8dnr_normal.jpg" TargetMode="External"/><Relationship Id="rId712" Type="http://schemas.openxmlformats.org/officeDocument/2006/relationships/hyperlink" Target="http://twitter.com/debbie77777777/statuses/1283415005858107392" TargetMode="External"/><Relationship Id="rId1135" Type="http://schemas.openxmlformats.org/officeDocument/2006/relationships/hyperlink" Target="http://pbs.twimg.com/profile_images/1093870127559393281/EbwK_dSb_normal.jpg" TargetMode="External"/><Relationship Id="rId1342" Type="http://schemas.openxmlformats.org/officeDocument/2006/relationships/hyperlink" Target="http://twitter.com/DickWalski/statuses/1283406711538233344" TargetMode="External"/><Relationship Id="rId1202" Type="http://schemas.openxmlformats.org/officeDocument/2006/relationships/hyperlink" Target="http://twitter.com/SavetheSeaClub/statuses/1283408122481119239" TargetMode="External"/><Relationship Id="rId295" Type="http://schemas.openxmlformats.org/officeDocument/2006/relationships/hyperlink" Target="http://pbs.twimg.com/profile_images/1207931569014374400/QBSzCJur_normal.jpg" TargetMode="External"/><Relationship Id="rId2183" Type="http://schemas.openxmlformats.org/officeDocument/2006/relationships/hyperlink" Target="http://pbs.twimg.com/profile_images/1382359444/GetAttachment.aspx_normal.jpg" TargetMode="External"/><Relationship Id="rId2390" Type="http://schemas.openxmlformats.org/officeDocument/2006/relationships/hyperlink" Target="http://twitter.com/ml_buckley/statuses/1283394658941505539" TargetMode="External"/><Relationship Id="rId155" Type="http://schemas.openxmlformats.org/officeDocument/2006/relationships/hyperlink" Target="http://pbs.twimg.com/profile_images/1257883594699096064/6g25lkuQ_normal.jpg" TargetMode="External"/><Relationship Id="rId362" Type="http://schemas.openxmlformats.org/officeDocument/2006/relationships/hyperlink" Target="http://twitter.com/MccubbinLeon/statuses/1283419528999903232" TargetMode="External"/><Relationship Id="rId2043" Type="http://schemas.openxmlformats.org/officeDocument/2006/relationships/hyperlink" Target="http://pbs.twimg.com/profile_images/1215027620384886785/Dptj5fsH_normal.jpg" TargetMode="External"/><Relationship Id="rId2250" Type="http://schemas.openxmlformats.org/officeDocument/2006/relationships/hyperlink" Target="http://twitter.com/FibonacciNature/statuses/1283396362609012736" TargetMode="External"/><Relationship Id="rId222" Type="http://schemas.openxmlformats.org/officeDocument/2006/relationships/hyperlink" Target="http://twitter.com/ThaRocka/statuses/1283421663313498114" TargetMode="External"/><Relationship Id="rId2110" Type="http://schemas.openxmlformats.org/officeDocument/2006/relationships/hyperlink" Target="http://twitter.com/The_WGD/statuses/1283398359844376576" TargetMode="External"/><Relationship Id="rId1669" Type="http://schemas.openxmlformats.org/officeDocument/2006/relationships/hyperlink" Target="http://pbs.twimg.com/profile_images/1235993432155394049/mqZ3rL8v_normal.jpg" TargetMode="External"/><Relationship Id="rId1876" Type="http://schemas.openxmlformats.org/officeDocument/2006/relationships/hyperlink" Target="http://twitter.com/emilyparker009/statuses/1283400892583079936" TargetMode="External"/><Relationship Id="rId1529" Type="http://schemas.openxmlformats.org/officeDocument/2006/relationships/hyperlink" Target="http://pbs.twimg.com/profile_images/1279098314198319105/CXDEpopM_normal.jpg" TargetMode="External"/><Relationship Id="rId1736" Type="http://schemas.openxmlformats.org/officeDocument/2006/relationships/hyperlink" Target="http://twitter.com/ThruTheEyesofJ/statuses/1283402287378038786" TargetMode="External"/><Relationship Id="rId1943" Type="http://schemas.openxmlformats.org/officeDocument/2006/relationships/hyperlink" Target="http://pbs.twimg.com/profile_images/378800000783723184/1ea5fcbcdff34d8957524fddfd2136db_normal.jpeg" TargetMode="External"/><Relationship Id="rId28" Type="http://schemas.openxmlformats.org/officeDocument/2006/relationships/hyperlink" Target="http://twitter.com/TylerLi62228642/statuses/1283423571658838021" TargetMode="External"/><Relationship Id="rId1803" Type="http://schemas.openxmlformats.org/officeDocument/2006/relationships/hyperlink" Target="http://pbs.twimg.com/profile_images/1089973283951427585/U2u-YLB8_normal.jpg" TargetMode="External"/><Relationship Id="rId689" Type="http://schemas.openxmlformats.org/officeDocument/2006/relationships/hyperlink" Target="http://pbs.twimg.com/profile_images/1145491583770533890/MHuamWJ-_normal.png" TargetMode="External"/><Relationship Id="rId896" Type="http://schemas.openxmlformats.org/officeDocument/2006/relationships/hyperlink" Target="http://twitter.com/KamiHopkins/statuses/1283412168516435969" TargetMode="External"/><Relationship Id="rId549" Type="http://schemas.openxmlformats.org/officeDocument/2006/relationships/hyperlink" Target="http://pbs.twimg.com/profile_images/1256414456743165954/eg8K3gig_normal.jpg" TargetMode="External"/><Relationship Id="rId756" Type="http://schemas.openxmlformats.org/officeDocument/2006/relationships/hyperlink" Target="http://twitter.com/daddeeflexx1/statuses/1283414456433889282" TargetMode="External"/><Relationship Id="rId1179" Type="http://schemas.openxmlformats.org/officeDocument/2006/relationships/hyperlink" Target="http://pbs.twimg.com/profile_images/1267599480712564743/XuPAKYtR_normal.jpg" TargetMode="External"/><Relationship Id="rId1386" Type="http://schemas.openxmlformats.org/officeDocument/2006/relationships/hyperlink" Target="http://twitter.com/xJetBlitz/statuses/1283406300190310400" TargetMode="External"/><Relationship Id="rId1593" Type="http://schemas.openxmlformats.org/officeDocument/2006/relationships/hyperlink" Target="http://pbs.twimg.com/profile_images/3578734556/fb93341e127a2b5abafcb48c6e1ee900_normal.jpeg" TargetMode="External"/><Relationship Id="rId2437" Type="http://schemas.openxmlformats.org/officeDocument/2006/relationships/hyperlink" Target="http://pbs.twimg.com/profile_images/1234562513842229248/ewgUwniX_normal.jpg" TargetMode="External"/><Relationship Id="rId409" Type="http://schemas.openxmlformats.org/officeDocument/2006/relationships/hyperlink" Target="http://pbs.twimg.com/profile_images/1181200705467670528/sd_bLH5w_normal.jpg" TargetMode="External"/><Relationship Id="rId963" Type="http://schemas.openxmlformats.org/officeDocument/2006/relationships/hyperlink" Target="http://pbs.twimg.com/profile_images/1247722859155337222/bTQdQsEe_normal.jpg" TargetMode="External"/><Relationship Id="rId1039" Type="http://schemas.openxmlformats.org/officeDocument/2006/relationships/hyperlink" Target="http://pbs.twimg.com/profile_images/1227771187184504834/b9YQ1LAO_normal.jpg" TargetMode="External"/><Relationship Id="rId1246" Type="http://schemas.openxmlformats.org/officeDocument/2006/relationships/hyperlink" Target="http://twitter.com/NickyMonreau/statuses/1283407789344337925" TargetMode="External"/><Relationship Id="rId92" Type="http://schemas.openxmlformats.org/officeDocument/2006/relationships/hyperlink" Target="http://twitter.com/StephKall/statuses/1283423064064061440" TargetMode="External"/><Relationship Id="rId616" Type="http://schemas.openxmlformats.org/officeDocument/2006/relationships/hyperlink" Target="http://twitter.com/TheAnnanya/statuses/1283416172252106752" TargetMode="External"/><Relationship Id="rId823" Type="http://schemas.openxmlformats.org/officeDocument/2006/relationships/hyperlink" Target="http://pbs.twimg.com/profile_images/1280523520854814720/bYMu9SKl_normal.jpg" TargetMode="External"/><Relationship Id="rId1453" Type="http://schemas.openxmlformats.org/officeDocument/2006/relationships/hyperlink" Target="http://pbs.twimg.com/profile_images/988460237207240704/IXa-wQUn_normal.jpg" TargetMode="External"/><Relationship Id="rId1660" Type="http://schemas.openxmlformats.org/officeDocument/2006/relationships/hyperlink" Target="http://twitter.com/BobbyCampo/statuses/1283403290886250498" TargetMode="External"/><Relationship Id="rId2504" Type="http://schemas.openxmlformats.org/officeDocument/2006/relationships/hyperlink" Target="http://twitter.com/SentientPolitik/statuses/1283393197226459136" TargetMode="External"/><Relationship Id="rId1106" Type="http://schemas.openxmlformats.org/officeDocument/2006/relationships/hyperlink" Target="http://twitter.com/All_Things_HND/statuses/1283409161343119362" TargetMode="External"/><Relationship Id="rId1313" Type="http://schemas.openxmlformats.org/officeDocument/2006/relationships/hyperlink" Target="http://pbs.twimg.com/profile_images/530105263684976640/c7vMdJ35_normal.png" TargetMode="External"/><Relationship Id="rId1520" Type="http://schemas.openxmlformats.org/officeDocument/2006/relationships/hyperlink" Target="http://twitter.com/ScubaSteve24_/statuses/1283404838836019204" TargetMode="External"/><Relationship Id="rId199" Type="http://schemas.openxmlformats.org/officeDocument/2006/relationships/hyperlink" Target="http://pbs.twimg.com/profile_images/985905577988538368/GhNAHxPZ_normal.jpg" TargetMode="External"/><Relationship Id="rId2087" Type="http://schemas.openxmlformats.org/officeDocument/2006/relationships/hyperlink" Target="http://pbs.twimg.com/profile_images/1235434996980224001/vnPLpaec_normal.jpg" TargetMode="External"/><Relationship Id="rId2294" Type="http://schemas.openxmlformats.org/officeDocument/2006/relationships/hyperlink" Target="http://twitter.com/DatFooIsaac/statuses/1283395778166296576" TargetMode="External"/><Relationship Id="rId266" Type="http://schemas.openxmlformats.org/officeDocument/2006/relationships/hyperlink" Target="http://twitter.com/msqto_kila/statuses/1283421096671232001" TargetMode="External"/><Relationship Id="rId473" Type="http://schemas.openxmlformats.org/officeDocument/2006/relationships/hyperlink" Target="http://pbs.twimg.com/profile_images/1256396324779458560/g61IgE8x_normal.jpg" TargetMode="External"/><Relationship Id="rId680" Type="http://schemas.openxmlformats.org/officeDocument/2006/relationships/hyperlink" Target="http://twitter.com/brzezinski_c/statuses/1283415392199872513" TargetMode="External"/><Relationship Id="rId2154" Type="http://schemas.openxmlformats.org/officeDocument/2006/relationships/hyperlink" Target="http://twitter.com/Street_Beater/statuses/1283397790471684096" TargetMode="External"/><Relationship Id="rId2361" Type="http://schemas.openxmlformats.org/officeDocument/2006/relationships/hyperlink" Target="http://pbs.twimg.com/profile_images/1283399305223708678/2qrfuCZP_normal.jpg" TargetMode="External"/><Relationship Id="rId126" Type="http://schemas.openxmlformats.org/officeDocument/2006/relationships/hyperlink" Target="http://twitter.com/mdtolliver/statuses/1283422709108682753" TargetMode="External"/><Relationship Id="rId333" Type="http://schemas.openxmlformats.org/officeDocument/2006/relationships/hyperlink" Target="http://pbs.twimg.com/profile_images/1216430790504042499/LVgdZjjN_normal.jpg" TargetMode="External"/><Relationship Id="rId540" Type="http://schemas.openxmlformats.org/officeDocument/2006/relationships/hyperlink" Target="http://twitter.com/AuntyTorii/statuses/1283416958625554432" TargetMode="External"/><Relationship Id="rId1170" Type="http://schemas.openxmlformats.org/officeDocument/2006/relationships/hyperlink" Target="http://twitter.com/tambraraye/statuses/1283408322062934024" TargetMode="External"/><Relationship Id="rId2014" Type="http://schemas.openxmlformats.org/officeDocument/2006/relationships/hyperlink" Target="http://twitter.com/FyckChyna/statuses/1283399353592356864" TargetMode="External"/><Relationship Id="rId2221" Type="http://schemas.openxmlformats.org/officeDocument/2006/relationships/hyperlink" Target="http://pbs.twimg.com/profile_images/1305323206/IMG00037-20110105-1954_normal.jpg" TargetMode="External"/><Relationship Id="rId1030" Type="http://schemas.openxmlformats.org/officeDocument/2006/relationships/hyperlink" Target="http://twitter.com/smithmj303/statuses/1283410471438229504" TargetMode="External"/><Relationship Id="rId400" Type="http://schemas.openxmlformats.org/officeDocument/2006/relationships/hyperlink" Target="http://twitter.com/FafanyoThePryme/statuses/1283419137004322816" TargetMode="External"/><Relationship Id="rId1987" Type="http://schemas.openxmlformats.org/officeDocument/2006/relationships/hyperlink" Target="http://abs.twimg.com/sticky/default_profile_images/default_profile_normal.png" TargetMode="External"/><Relationship Id="rId1847" Type="http://schemas.openxmlformats.org/officeDocument/2006/relationships/hyperlink" Target="http://pbs.twimg.com/profile_images/1239620796110299136/tiTuKKFn_normal.jpg" TargetMode="External"/><Relationship Id="rId1707" Type="http://schemas.openxmlformats.org/officeDocument/2006/relationships/hyperlink" Target="http://pbs.twimg.com/profile_images/1162359627801141248/eDOWc1YF_normal.jpg" TargetMode="External"/><Relationship Id="rId190" Type="http://schemas.openxmlformats.org/officeDocument/2006/relationships/hyperlink" Target="http://twitter.com/RealDrRusty/statuses/1283422009280651267" TargetMode="External"/><Relationship Id="rId1914" Type="http://schemas.openxmlformats.org/officeDocument/2006/relationships/hyperlink" Target="http://twitter.com/QF/statuses/1283400447361986562" TargetMode="External"/><Relationship Id="rId867" Type="http://schemas.openxmlformats.org/officeDocument/2006/relationships/hyperlink" Target="http://pbs.twimg.com/profile_images/1278322620526624771/SCe1CLck_normal.jpg" TargetMode="External"/><Relationship Id="rId1497" Type="http://schemas.openxmlformats.org/officeDocument/2006/relationships/hyperlink" Target="http://abs.twimg.com/sticky/default_profile_images/default_profile_normal.png" TargetMode="External"/><Relationship Id="rId2548" Type="http://schemas.openxmlformats.org/officeDocument/2006/relationships/hyperlink" Target="http://twitter.com/Shauna33R/statuses/1283392625731465216" TargetMode="External"/><Relationship Id="rId727" Type="http://schemas.openxmlformats.org/officeDocument/2006/relationships/hyperlink" Target="http://pbs.twimg.com/profile_images/664603851698397184/18bzecBD_normal.jpg" TargetMode="External"/><Relationship Id="rId934" Type="http://schemas.openxmlformats.org/officeDocument/2006/relationships/hyperlink" Target="http://twitter.com/paulbronco1/statuses/1283411643729231872" TargetMode="External"/><Relationship Id="rId1357" Type="http://schemas.openxmlformats.org/officeDocument/2006/relationships/hyperlink" Target="http://pbs.twimg.com/profile_images/3076426833/d2c95a1b85e78e56f7c2f70b63f150d2_normal.jpeg" TargetMode="External"/><Relationship Id="rId1564" Type="http://schemas.openxmlformats.org/officeDocument/2006/relationships/hyperlink" Target="http://twitter.com/Rocio_Sanchez3/statuses/1283404388091006977" TargetMode="External"/><Relationship Id="rId1771" Type="http://schemas.openxmlformats.org/officeDocument/2006/relationships/hyperlink" Target="http://pbs.twimg.com/profile_images/1135667499784167424/gWmTSYc2_normal.png" TargetMode="External"/><Relationship Id="rId2408" Type="http://schemas.openxmlformats.org/officeDocument/2006/relationships/hyperlink" Target="http://twitter.com/FollywoodBen/statuses/1283394440892166145" TargetMode="External"/><Relationship Id="rId63" Type="http://schemas.openxmlformats.org/officeDocument/2006/relationships/hyperlink" Target="http://pbs.twimg.com/profile_images/1265018344916336640/SpKgHa_5_normal.jpg" TargetMode="External"/><Relationship Id="rId1217" Type="http://schemas.openxmlformats.org/officeDocument/2006/relationships/hyperlink" Target="http://pbs.twimg.com/profile_images/440924083262197760/aJlTWUTp_normal.jpeg" TargetMode="External"/><Relationship Id="rId1424" Type="http://schemas.openxmlformats.org/officeDocument/2006/relationships/hyperlink" Target="http://twitter.com/Street_Beater/statuses/1283405850879700994" TargetMode="External"/><Relationship Id="rId1631" Type="http://schemas.openxmlformats.org/officeDocument/2006/relationships/hyperlink" Target="http://pbs.twimg.com/profile_images/1268526393882742785/c4uNvfSy_normal.jpg" TargetMode="External"/><Relationship Id="rId2198" Type="http://schemas.openxmlformats.org/officeDocument/2006/relationships/hyperlink" Target="http://twitter.com/JD22271189/statuses/128339725333664973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4"/>
  <sheetViews>
    <sheetView showGridLines="0" workbookViewId="0">
      <selection sqref="A1:C1"/>
    </sheetView>
  </sheetViews>
  <sheetFormatPr baseColWidth="10" defaultColWidth="14.42578125" defaultRowHeight="15.75" customHeight="1"/>
  <cols>
    <col min="1" max="1" width="17.5703125" customWidth="1"/>
    <col min="2" max="2" width="22.7109375" customWidth="1"/>
    <col min="3" max="3" width="70.5703125" customWidth="1"/>
  </cols>
  <sheetData>
    <row r="1" spans="1:3" ht="24.75" customHeight="1">
      <c r="A1" s="120" t="s">
        <v>0</v>
      </c>
      <c r="B1" s="116"/>
      <c r="C1" s="117"/>
    </row>
    <row r="2" spans="1:3" ht="18" customHeight="1">
      <c r="A2" s="121" t="s">
        <v>1</v>
      </c>
      <c r="B2" s="116"/>
      <c r="C2" s="117"/>
    </row>
    <row r="3" spans="1:3" ht="24.75" customHeight="1">
      <c r="A3" s="122" t="s">
        <v>2</v>
      </c>
      <c r="B3" s="116"/>
      <c r="C3" s="117"/>
    </row>
    <row r="4" spans="1:3" ht="24.75" customHeight="1">
      <c r="A4" s="1" t="s">
        <v>3</v>
      </c>
      <c r="B4" s="2"/>
      <c r="C4" s="3" t="e">
        <f ca="1">IMAGE(getGABeacon("UA-48225260-1",B9),3)</f>
        <v>#NAME?</v>
      </c>
    </row>
    <row r="5" spans="1:3" ht="23.25" customHeight="1">
      <c r="A5" s="123" t="s">
        <v>4</v>
      </c>
      <c r="B5" s="116"/>
      <c r="C5" s="117"/>
    </row>
    <row r="6" spans="1:3" ht="25.5" customHeight="1">
      <c r="A6" s="115" t="s">
        <v>5</v>
      </c>
      <c r="B6" s="116"/>
      <c r="C6" s="117"/>
    </row>
    <row r="7" spans="1:3" ht="25.5" customHeight="1">
      <c r="A7" s="123" t="s">
        <v>6</v>
      </c>
      <c r="B7" s="116"/>
      <c r="C7" s="117"/>
    </row>
    <row r="8" spans="1:3" ht="14.25" customHeight="1">
      <c r="A8" s="4"/>
      <c r="B8" s="5"/>
      <c r="C8" s="6"/>
    </row>
    <row r="9" spans="1:3" ht="24.75" customHeight="1">
      <c r="A9" s="7" t="s">
        <v>7</v>
      </c>
      <c r="B9" s="8" t="s">
        <v>8</v>
      </c>
      <c r="C9" s="9"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spans="1:3" ht="15" customHeight="1">
      <c r="A10" s="10"/>
      <c r="B10" s="11"/>
      <c r="C10" s="6"/>
    </row>
    <row r="11" spans="1:3" ht="37.5" customHeight="1">
      <c r="A11" s="124" t="s">
        <v>9</v>
      </c>
      <c r="B11" s="116"/>
      <c r="C11" s="117"/>
    </row>
    <row r="12" spans="1:3" ht="24.75" customHeight="1">
      <c r="A12" s="115" t="s">
        <v>10</v>
      </c>
      <c r="B12" s="116"/>
      <c r="C12" s="117"/>
    </row>
    <row r="13" spans="1:3" ht="23.25" customHeight="1">
      <c r="A13" s="12" t="s">
        <v>11</v>
      </c>
      <c r="B13" s="13" t="s">
        <v>12</v>
      </c>
      <c r="C13" s="14"/>
    </row>
    <row r="14" spans="1:3" ht="23.25" hidden="1" customHeight="1">
      <c r="A14" s="12" t="s">
        <v>13</v>
      </c>
      <c r="B14" s="15" t="s">
        <v>14</v>
      </c>
      <c r="C14" s="16" t="s">
        <v>15</v>
      </c>
    </row>
    <row r="15" spans="1:3" ht="23.25" customHeight="1">
      <c r="A15" s="12" t="s">
        <v>16</v>
      </c>
      <c r="B15" s="15">
        <v>0</v>
      </c>
      <c r="C15" s="17" t="s">
        <v>17</v>
      </c>
    </row>
    <row r="16" spans="1:3" ht="23.25" customHeight="1">
      <c r="A16" s="12" t="s">
        <v>18</v>
      </c>
      <c r="B16" s="18">
        <v>1300</v>
      </c>
      <c r="C16" s="19" t="s">
        <v>19</v>
      </c>
    </row>
    <row r="17" spans="1:3" ht="23.25" customHeight="1">
      <c r="A17" s="7" t="s">
        <v>20</v>
      </c>
      <c r="B17" s="20" t="s">
        <v>21</v>
      </c>
      <c r="C17" s="21"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spans="1:3" ht="31.5" customHeight="1">
      <c r="A18" s="115" t="s">
        <v>22</v>
      </c>
      <c r="B18" s="116"/>
      <c r="C18" s="117"/>
    </row>
    <row r="19" spans="1:3" ht="21" customHeight="1">
      <c r="A19" s="22" t="s">
        <v>23</v>
      </c>
      <c r="B19" s="23">
        <f>COUNTA(Archive!A:A)-1</f>
        <v>1287</v>
      </c>
      <c r="C19" s="24"/>
    </row>
    <row r="20" spans="1:3" ht="21" customHeight="1">
      <c r="A20" s="22" t="s">
        <v>24</v>
      </c>
      <c r="B20" s="25">
        <f ca="1">IFERROR(__xludf.DUMMYFUNCTION("COUNTA(UNIQUE(Archive!A:A))-1"),18741)</f>
        <v>18741</v>
      </c>
      <c r="C20" s="24"/>
    </row>
    <row r="21" spans="1:3" ht="21" customHeight="1">
      <c r="A21" s="26" t="s">
        <v>25</v>
      </c>
      <c r="B21" s="27">
        <f>MIN(Archive!E:E)</f>
        <v>44027.601064814815</v>
      </c>
      <c r="C21" s="24"/>
    </row>
    <row r="22" spans="1:3" ht="21" customHeight="1">
      <c r="A22" s="26" t="s">
        <v>26</v>
      </c>
      <c r="B22" s="28">
        <f>MAX(Archive!E:E)</f>
        <v>44027.688217592593</v>
      </c>
      <c r="C22" s="24"/>
    </row>
    <row r="23" spans="1:3" ht="31.5" customHeight="1">
      <c r="A23" s="115" t="s">
        <v>27</v>
      </c>
      <c r="B23" s="116"/>
      <c r="C23" s="117"/>
    </row>
    <row r="24" spans="1:3" ht="25.5" customHeight="1">
      <c r="A24" s="125" t="s">
        <v>28</v>
      </c>
      <c r="B24" s="116"/>
      <c r="C24" s="117"/>
    </row>
    <row r="25" spans="1:3" ht="23.25" customHeight="1">
      <c r="A25" s="126" t="s">
        <v>29</v>
      </c>
      <c r="B25" s="116"/>
      <c r="C25" s="117"/>
    </row>
    <row r="26" spans="1:3" ht="18.75" customHeight="1">
      <c r="A26" s="29"/>
      <c r="B26" s="30" t="e">
        <f ca="1">HYPERLINK("http://hawksey.info/tagsexplorer/?key="&amp;getSheetKey(B9)&amp;"&amp;gid="&amp;getSheetGID("Archive"), "TAGSExplorer")</f>
        <v>#NAME?</v>
      </c>
      <c r="C26" s="31" t="s">
        <v>30</v>
      </c>
    </row>
    <row r="27" spans="1:3" ht="9" customHeight="1">
      <c r="A27" s="29"/>
      <c r="B27" s="32"/>
      <c r="C27" s="24"/>
    </row>
    <row r="28" spans="1:3" ht="19.5" customHeight="1">
      <c r="A28" s="29"/>
      <c r="B28" s="30" t="e">
        <f ca="1">HYPERLINK("http://hawksey.info/tagsexplorer/arc.html?key="&amp;getSheetKey(B9)&amp;"&amp;gid="&amp;getSheetGID("Archive"), "TAGS Archive")</f>
        <v>#NAME?</v>
      </c>
      <c r="C28" s="33" t="s">
        <v>31</v>
      </c>
    </row>
    <row r="29" spans="1:3" ht="16.5" customHeight="1">
      <c r="A29" s="29"/>
      <c r="B29" s="34"/>
      <c r="C29" s="24"/>
    </row>
    <row r="30" spans="1:3" ht="33.75" customHeight="1">
      <c r="A30" s="115" t="s">
        <v>32</v>
      </c>
      <c r="B30" s="116"/>
      <c r="C30" s="117"/>
    </row>
    <row r="31" spans="1:3" ht="33.75" customHeight="1">
      <c r="A31" s="118" t="str">
        <f ca="1">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B31" s="116"/>
      <c r="C31" s="117"/>
    </row>
    <row r="32" spans="1:3" ht="24" customHeight="1">
      <c r="A32" s="119" t="str">
        <f ca="1">IFERROR(__xludf.DUMMYFUNCTION("""COMPUTED_VALUE"""),"http://tags.hawksey.info/")</f>
        <v>http://tags.hawksey.info/</v>
      </c>
      <c r="B32" s="116"/>
      <c r="C32" s="117"/>
    </row>
    <row r="33" spans="1:3" ht="15" customHeight="1">
      <c r="A33" s="35"/>
      <c r="B33" s="35"/>
      <c r="C33" s="36"/>
    </row>
    <row r="34" spans="1:3" ht="8.25" customHeight="1">
      <c r="A34" s="37"/>
      <c r="B34" s="37"/>
      <c r="C34" s="38"/>
    </row>
  </sheetData>
  <mergeCells count="15">
    <mergeCell ref="A30:C30"/>
    <mergeCell ref="A31:C31"/>
    <mergeCell ref="A32:C32"/>
    <mergeCell ref="A1:C1"/>
    <mergeCell ref="A2:C2"/>
    <mergeCell ref="A3:C3"/>
    <mergeCell ref="A5:C5"/>
    <mergeCell ref="A6:C6"/>
    <mergeCell ref="A7:C7"/>
    <mergeCell ref="A11:C11"/>
    <mergeCell ref="A12:C12"/>
    <mergeCell ref="A18:C18"/>
    <mergeCell ref="A23:C23"/>
    <mergeCell ref="A24:C24"/>
    <mergeCell ref="A25:C25"/>
  </mergeCells>
  <dataValidations count="5">
    <dataValidation type="list" allowBlank="1" showInputMessage="1" prompt="Click and enter a value from the list of items" sqref="B14" xr:uid="{00000000-0002-0000-0000-000000000000}">
      <formula1>"continuous"</formula1>
    </dataValidation>
    <dataValidation type="decimal" allowBlank="1" sqref="B16" xr:uid="{00000000-0002-0000-0000-000001000000}">
      <formula1>1</formula1>
      <formula2>18000</formula2>
    </dataValidation>
    <dataValidation type="list" allowBlank="1" showInputMessage="1" prompt="Select the time period you want to search" sqref="B13" xr:uid="{00000000-0002-0000-0000-000002000000}">
      <formula1>"default,-1 days,-2 days,-3 days,-4 days,-5 days,-6 days,-7 days"</formula1>
    </dataValidation>
    <dataValidation type="decimal" operator="greaterThanOrEqual" allowBlank="1" showDropDown="1" showInputMessage="1" prompt="Enter a number greater than or equal to 0" sqref="B15" xr:uid="{00000000-0002-0000-0000-000003000000}">
      <formula1>0</formula1>
    </dataValidation>
    <dataValidation type="list" allowBlank="1" sqref="B17" xr:uid="{00000000-0002-0000-0000-000004000000}">
      <formula1>"search/tweets,favorites/list,statuses/user_timeline"</formula1>
    </dataValidation>
  </dataValidations>
  <hyperlinks>
    <hyperlink ref="A3" r:id="rId1" xr:uid="{00000000-0004-0000-0000-000000000000}"/>
    <hyperlink ref="A32" r:id="rId2" display="http://tags.hawksey.info/"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9498"/>
  <sheetViews>
    <sheetView tabSelected="1" topLeftCell="C1" zoomScale="232" zoomScaleNormal="232" workbookViewId="0">
      <pane ySplit="1" topLeftCell="A2" activePane="bottomLeft" state="frozen"/>
      <selection pane="bottomLeft" activeCell="G15" sqref="G15"/>
    </sheetView>
  </sheetViews>
  <sheetFormatPr baseColWidth="10" defaultColWidth="14.42578125" defaultRowHeight="15.75" customHeight="1"/>
  <cols>
    <col min="1" max="1" width="5.7109375" customWidth="1"/>
    <col min="3" max="3" width="48" customWidth="1"/>
  </cols>
  <sheetData>
    <row r="1" spans="1:18" ht="15.75" customHeight="1">
      <c r="A1" s="39" t="s">
        <v>33</v>
      </c>
      <c r="B1" s="40" t="s">
        <v>34</v>
      </c>
      <c r="C1" s="41" t="s">
        <v>35</v>
      </c>
      <c r="D1" s="40" t="s">
        <v>36</v>
      </c>
      <c r="E1" s="42" t="s">
        <v>37</v>
      </c>
      <c r="F1" s="40" t="s">
        <v>38</v>
      </c>
      <c r="G1" s="40" t="s">
        <v>39</v>
      </c>
      <c r="H1" s="40" t="s">
        <v>40</v>
      </c>
      <c r="I1" s="40" t="s">
        <v>41</v>
      </c>
      <c r="J1" s="40" t="s">
        <v>42</v>
      </c>
      <c r="K1" s="40" t="s">
        <v>43</v>
      </c>
      <c r="L1" s="43" t="s">
        <v>44</v>
      </c>
      <c r="M1" s="43" t="s">
        <v>45</v>
      </c>
      <c r="N1" s="40" t="s">
        <v>46</v>
      </c>
      <c r="O1" s="40" t="s">
        <v>47</v>
      </c>
      <c r="P1" s="40" t="s">
        <v>48</v>
      </c>
      <c r="Q1" s="40" t="s">
        <v>49</v>
      </c>
      <c r="R1" s="43" t="s">
        <v>50</v>
      </c>
    </row>
    <row r="2" spans="1:18" ht="15.75" customHeight="1">
      <c r="A2" s="44" t="s">
        <v>51</v>
      </c>
      <c r="B2" s="40" t="s">
        <v>52</v>
      </c>
      <c r="C2" s="41" t="s">
        <v>53</v>
      </c>
      <c r="D2" s="40" t="s">
        <v>54</v>
      </c>
      <c r="E2" s="42">
        <v>44027.688217592593</v>
      </c>
      <c r="F2" s="40"/>
      <c r="G2" s="40"/>
      <c r="H2" s="40" t="s">
        <v>55</v>
      </c>
      <c r="I2" s="40" t="s">
        <v>56</v>
      </c>
      <c r="J2" s="40" t="s">
        <v>57</v>
      </c>
      <c r="K2" s="40" t="s">
        <v>58</v>
      </c>
      <c r="L2" s="43" t="s">
        <v>59</v>
      </c>
      <c r="M2" s="45" t="s">
        <v>60</v>
      </c>
      <c r="N2" s="40">
        <v>75</v>
      </c>
      <c r="O2" s="40">
        <v>146</v>
      </c>
      <c r="P2" s="40" t="s">
        <v>61</v>
      </c>
      <c r="Q2" s="46" t="s">
        <v>62</v>
      </c>
      <c r="R2" s="43" t="s">
        <v>63</v>
      </c>
    </row>
    <row r="3" spans="1:18" ht="15.75" customHeight="1">
      <c r="A3" s="44" t="s">
        <v>64</v>
      </c>
      <c r="B3" s="40" t="s">
        <v>65</v>
      </c>
      <c r="C3" s="41" t="s">
        <v>66</v>
      </c>
      <c r="D3" s="40" t="s">
        <v>67</v>
      </c>
      <c r="E3" s="42">
        <v>44027.68813657407</v>
      </c>
      <c r="F3" s="40"/>
      <c r="G3" s="40"/>
      <c r="H3" s="40" t="s">
        <v>68</v>
      </c>
      <c r="I3" s="40" t="s">
        <v>69</v>
      </c>
      <c r="J3" s="40" t="s">
        <v>70</v>
      </c>
      <c r="K3" s="40" t="s">
        <v>71</v>
      </c>
      <c r="L3" s="43" t="s">
        <v>72</v>
      </c>
      <c r="M3" s="45" t="s">
        <v>73</v>
      </c>
      <c r="N3" s="40">
        <v>5158</v>
      </c>
      <c r="O3" s="40">
        <v>2662</v>
      </c>
      <c r="P3" s="40" t="s">
        <v>74</v>
      </c>
      <c r="Q3" s="46" t="s">
        <v>75</v>
      </c>
      <c r="R3" s="43" t="s">
        <v>76</v>
      </c>
    </row>
    <row r="4" spans="1:18" ht="15.75" customHeight="1">
      <c r="A4" s="44" t="s">
        <v>77</v>
      </c>
      <c r="B4" s="40" t="s">
        <v>78</v>
      </c>
      <c r="C4" s="41" t="s">
        <v>79</v>
      </c>
      <c r="D4" s="40" t="s">
        <v>80</v>
      </c>
      <c r="E4" s="42">
        <v>44027.688067129631</v>
      </c>
      <c r="F4" s="40"/>
      <c r="G4" s="40"/>
      <c r="H4" s="40"/>
      <c r="I4" s="40"/>
      <c r="J4" s="40" t="s">
        <v>81</v>
      </c>
      <c r="K4" s="40"/>
      <c r="L4" s="43" t="s">
        <v>82</v>
      </c>
      <c r="M4" s="45" t="s">
        <v>83</v>
      </c>
      <c r="N4" s="40">
        <v>58</v>
      </c>
      <c r="O4" s="40">
        <v>352</v>
      </c>
      <c r="P4" s="40" t="s">
        <v>84</v>
      </c>
      <c r="Q4" s="46" t="s">
        <v>85</v>
      </c>
      <c r="R4" s="43" t="s">
        <v>86</v>
      </c>
    </row>
    <row r="5" spans="1:18" ht="15.75" customHeight="1">
      <c r="A5" s="44" t="s">
        <v>87</v>
      </c>
      <c r="B5" s="40" t="s">
        <v>88</v>
      </c>
      <c r="C5" s="41" t="s">
        <v>89</v>
      </c>
      <c r="D5" s="40" t="s">
        <v>90</v>
      </c>
      <c r="E5" s="42">
        <v>44027.688055555554</v>
      </c>
      <c r="F5" s="40"/>
      <c r="G5" s="40"/>
      <c r="H5" s="40" t="s">
        <v>91</v>
      </c>
      <c r="I5" s="40" t="s">
        <v>92</v>
      </c>
      <c r="J5" s="40" t="s">
        <v>93</v>
      </c>
      <c r="K5" s="40" t="s">
        <v>94</v>
      </c>
      <c r="L5" s="43" t="s">
        <v>72</v>
      </c>
      <c r="M5" s="45" t="s">
        <v>95</v>
      </c>
      <c r="N5" s="40">
        <v>5</v>
      </c>
      <c r="O5" s="40">
        <v>31</v>
      </c>
      <c r="P5" s="40"/>
      <c r="Q5" s="46" t="s">
        <v>96</v>
      </c>
      <c r="R5" s="43" t="s">
        <v>97</v>
      </c>
    </row>
    <row r="6" spans="1:18" ht="15.75" customHeight="1">
      <c r="A6" s="44" t="s">
        <v>98</v>
      </c>
      <c r="B6" s="40" t="s">
        <v>99</v>
      </c>
      <c r="C6" s="41" t="s">
        <v>100</v>
      </c>
      <c r="D6" s="40" t="s">
        <v>101</v>
      </c>
      <c r="E6" s="42">
        <v>44027.688032407408</v>
      </c>
      <c r="F6" s="40"/>
      <c r="G6" s="40"/>
      <c r="H6" s="40"/>
      <c r="I6" s="40"/>
      <c r="J6" s="40" t="s">
        <v>102</v>
      </c>
      <c r="K6" s="40"/>
      <c r="L6" s="43" t="s">
        <v>82</v>
      </c>
      <c r="M6" s="45" t="s">
        <v>103</v>
      </c>
      <c r="N6" s="40">
        <v>181</v>
      </c>
      <c r="O6" s="40">
        <v>548</v>
      </c>
      <c r="P6" s="40"/>
      <c r="Q6" s="46" t="s">
        <v>104</v>
      </c>
      <c r="R6" s="43" t="s">
        <v>105</v>
      </c>
    </row>
    <row r="7" spans="1:18" ht="15.75" customHeight="1">
      <c r="A7" s="44" t="s">
        <v>106</v>
      </c>
      <c r="B7" s="40" t="s">
        <v>107</v>
      </c>
      <c r="C7" s="41" t="s">
        <v>108</v>
      </c>
      <c r="D7" s="40" t="s">
        <v>109</v>
      </c>
      <c r="E7" s="42">
        <v>44027.688009259262</v>
      </c>
      <c r="F7" s="40"/>
      <c r="G7" s="40"/>
      <c r="H7" s="40"/>
      <c r="I7" s="40"/>
      <c r="J7" s="40" t="s">
        <v>110</v>
      </c>
      <c r="K7" s="40"/>
      <c r="L7" s="43" t="s">
        <v>111</v>
      </c>
      <c r="M7" s="45" t="s">
        <v>112</v>
      </c>
      <c r="N7" s="40">
        <v>23256</v>
      </c>
      <c r="O7" s="40">
        <v>26</v>
      </c>
      <c r="P7" s="40" t="s">
        <v>113</v>
      </c>
      <c r="Q7" s="46" t="s">
        <v>114</v>
      </c>
      <c r="R7" s="43" t="s">
        <v>115</v>
      </c>
    </row>
    <row r="8" spans="1:18" ht="15.75" customHeight="1">
      <c r="A8" s="44" t="s">
        <v>116</v>
      </c>
      <c r="B8" s="40" t="s">
        <v>117</v>
      </c>
      <c r="C8" s="41" t="s">
        <v>118</v>
      </c>
      <c r="D8" s="40" t="s">
        <v>119</v>
      </c>
      <c r="E8" s="42">
        <v>44027.687916666662</v>
      </c>
      <c r="F8" s="40"/>
      <c r="G8" s="40"/>
      <c r="H8" s="40"/>
      <c r="I8" s="40"/>
      <c r="J8" s="40" t="s">
        <v>120</v>
      </c>
      <c r="K8" s="40"/>
      <c r="L8" s="43" t="s">
        <v>82</v>
      </c>
      <c r="M8" s="45" t="s">
        <v>121</v>
      </c>
      <c r="N8" s="40">
        <v>271</v>
      </c>
      <c r="O8" s="40">
        <v>459</v>
      </c>
      <c r="P8" s="40" t="s">
        <v>122</v>
      </c>
      <c r="Q8" s="46" t="s">
        <v>123</v>
      </c>
      <c r="R8" s="43" t="s">
        <v>124</v>
      </c>
    </row>
    <row r="9" spans="1:18" ht="15.75" customHeight="1">
      <c r="A9" s="44" t="s">
        <v>125</v>
      </c>
      <c r="B9" s="40" t="s">
        <v>126</v>
      </c>
      <c r="C9" s="41" t="s">
        <v>127</v>
      </c>
      <c r="D9" s="40" t="s">
        <v>128</v>
      </c>
      <c r="E9" s="42">
        <v>44027.687893518523</v>
      </c>
      <c r="F9" s="40"/>
      <c r="G9" s="40"/>
      <c r="H9" s="40"/>
      <c r="I9" s="40"/>
      <c r="J9" s="40" t="s">
        <v>129</v>
      </c>
      <c r="K9" s="40"/>
      <c r="L9" s="43" t="s">
        <v>82</v>
      </c>
      <c r="M9" s="45" t="s">
        <v>130</v>
      </c>
      <c r="N9" s="40">
        <v>413</v>
      </c>
      <c r="O9" s="40">
        <v>934</v>
      </c>
      <c r="P9" s="40"/>
      <c r="Q9" s="46" t="s">
        <v>131</v>
      </c>
      <c r="R9" s="43" t="s">
        <v>132</v>
      </c>
    </row>
    <row r="10" spans="1:18" ht="15.75" customHeight="1">
      <c r="A10" s="44" t="s">
        <v>133</v>
      </c>
      <c r="B10" s="40" t="s">
        <v>134</v>
      </c>
      <c r="C10" s="41" t="s">
        <v>135</v>
      </c>
      <c r="D10" s="40" t="s">
        <v>136</v>
      </c>
      <c r="E10" s="42">
        <v>44027.687835648147</v>
      </c>
      <c r="F10" s="40"/>
      <c r="G10" s="40"/>
      <c r="H10" s="40" t="s">
        <v>137</v>
      </c>
      <c r="I10" s="40" t="s">
        <v>138</v>
      </c>
      <c r="J10" s="40" t="s">
        <v>139</v>
      </c>
      <c r="K10" s="40" t="s">
        <v>140</v>
      </c>
      <c r="L10" s="43" t="s">
        <v>82</v>
      </c>
      <c r="M10" s="45" t="s">
        <v>141</v>
      </c>
      <c r="N10" s="40">
        <v>1022</v>
      </c>
      <c r="O10" s="40">
        <v>1133</v>
      </c>
      <c r="P10" s="40" t="s">
        <v>142</v>
      </c>
      <c r="Q10" s="46" t="s">
        <v>143</v>
      </c>
      <c r="R10" s="43" t="s">
        <v>144</v>
      </c>
    </row>
    <row r="11" spans="1:18" ht="15.75" customHeight="1">
      <c r="A11" s="44" t="s">
        <v>145</v>
      </c>
      <c r="B11" s="40" t="s">
        <v>146</v>
      </c>
      <c r="C11" s="41" t="s">
        <v>147</v>
      </c>
      <c r="D11" s="40" t="s">
        <v>148</v>
      </c>
      <c r="E11" s="42">
        <v>44027.687696759254</v>
      </c>
      <c r="F11" s="40"/>
      <c r="G11" s="40"/>
      <c r="H11" s="40"/>
      <c r="I11" s="40"/>
      <c r="J11" s="40" t="s">
        <v>149</v>
      </c>
      <c r="K11" s="40"/>
      <c r="L11" s="43" t="s">
        <v>82</v>
      </c>
      <c r="M11" s="45" t="s">
        <v>150</v>
      </c>
      <c r="N11" s="40">
        <v>52</v>
      </c>
      <c r="O11" s="40">
        <v>973</v>
      </c>
      <c r="P11" s="40"/>
      <c r="Q11" s="46" t="s">
        <v>151</v>
      </c>
      <c r="R11" s="43" t="s">
        <v>152</v>
      </c>
    </row>
    <row r="12" spans="1:18" ht="15.75" customHeight="1">
      <c r="A12" s="44" t="s">
        <v>153</v>
      </c>
      <c r="B12" s="40" t="s">
        <v>154</v>
      </c>
      <c r="C12" s="41" t="s">
        <v>155</v>
      </c>
      <c r="D12" s="40" t="s">
        <v>156</v>
      </c>
      <c r="E12" s="42">
        <v>44027.687557870369</v>
      </c>
      <c r="F12" s="40"/>
      <c r="G12" s="40"/>
      <c r="H12" s="40"/>
      <c r="I12" s="40"/>
      <c r="J12" s="40" t="s">
        <v>157</v>
      </c>
      <c r="K12" s="40"/>
      <c r="L12" s="43" t="s">
        <v>82</v>
      </c>
      <c r="M12" s="45" t="s">
        <v>158</v>
      </c>
      <c r="N12" s="40">
        <v>1365</v>
      </c>
      <c r="O12" s="40">
        <v>869</v>
      </c>
      <c r="P12" s="40" t="s">
        <v>159</v>
      </c>
      <c r="Q12" s="46" t="s">
        <v>160</v>
      </c>
      <c r="R12" s="43" t="s">
        <v>161</v>
      </c>
    </row>
    <row r="13" spans="1:18" ht="15.75" customHeight="1">
      <c r="A13" s="44" t="s">
        <v>162</v>
      </c>
      <c r="B13" s="40" t="s">
        <v>163</v>
      </c>
      <c r="C13" s="41" t="s">
        <v>164</v>
      </c>
      <c r="D13" s="40" t="s">
        <v>156</v>
      </c>
      <c r="E13" s="42">
        <v>44027.687557870369</v>
      </c>
      <c r="F13" s="40"/>
      <c r="G13" s="40"/>
      <c r="H13" s="40"/>
      <c r="I13" s="40"/>
      <c r="J13" s="40" t="s">
        <v>165</v>
      </c>
      <c r="K13" s="40"/>
      <c r="L13" s="43" t="s">
        <v>82</v>
      </c>
      <c r="M13" s="45" t="s">
        <v>166</v>
      </c>
      <c r="N13" s="40">
        <v>1751</v>
      </c>
      <c r="O13" s="40">
        <v>2374</v>
      </c>
      <c r="P13" s="40" t="s">
        <v>167</v>
      </c>
      <c r="Q13" s="46" t="s">
        <v>168</v>
      </c>
      <c r="R13" s="43" t="s">
        <v>169</v>
      </c>
    </row>
    <row r="14" spans="1:18" ht="15.75" customHeight="1">
      <c r="A14" s="44" t="s">
        <v>170</v>
      </c>
      <c r="B14" s="40" t="s">
        <v>171</v>
      </c>
      <c r="C14" s="41" t="s">
        <v>172</v>
      </c>
      <c r="D14" s="40" t="s">
        <v>173</v>
      </c>
      <c r="E14" s="42">
        <v>44027.6875</v>
      </c>
      <c r="F14" s="40"/>
      <c r="G14" s="40"/>
      <c r="H14" s="40" t="s">
        <v>174</v>
      </c>
      <c r="I14" s="40" t="s">
        <v>175</v>
      </c>
      <c r="J14" s="40" t="s">
        <v>176</v>
      </c>
      <c r="K14" s="40" t="s">
        <v>177</v>
      </c>
      <c r="L14" s="43" t="s">
        <v>82</v>
      </c>
      <c r="M14" s="45" t="s">
        <v>178</v>
      </c>
      <c r="N14" s="40">
        <v>1487</v>
      </c>
      <c r="O14" s="40">
        <v>2249</v>
      </c>
      <c r="P14" s="40" t="s">
        <v>142</v>
      </c>
      <c r="Q14" s="46" t="s">
        <v>179</v>
      </c>
      <c r="R14" s="43" t="s">
        <v>180</v>
      </c>
    </row>
    <row r="15" spans="1:18" ht="15.75" customHeight="1">
      <c r="A15" s="44" t="s">
        <v>181</v>
      </c>
      <c r="B15" s="40" t="s">
        <v>182</v>
      </c>
      <c r="C15" s="41" t="s">
        <v>183</v>
      </c>
      <c r="D15" s="40" t="s">
        <v>184</v>
      </c>
      <c r="E15" s="42">
        <v>44027.687476851846</v>
      </c>
      <c r="F15" s="40"/>
      <c r="G15" s="40"/>
      <c r="H15" s="40" t="s">
        <v>185</v>
      </c>
      <c r="I15" s="40" t="s">
        <v>186</v>
      </c>
      <c r="J15" s="40" t="s">
        <v>187</v>
      </c>
      <c r="K15" s="40" t="s">
        <v>188</v>
      </c>
      <c r="L15" s="43" t="s">
        <v>72</v>
      </c>
      <c r="M15" s="45" t="s">
        <v>189</v>
      </c>
      <c r="N15" s="40">
        <v>13</v>
      </c>
      <c r="O15" s="40">
        <v>150</v>
      </c>
      <c r="P15" s="40" t="s">
        <v>190</v>
      </c>
      <c r="Q15" s="46" t="s">
        <v>191</v>
      </c>
      <c r="R15" s="43" t="s">
        <v>192</v>
      </c>
    </row>
    <row r="16" spans="1:18" ht="15.75" customHeight="1">
      <c r="A16" s="44" t="s">
        <v>193</v>
      </c>
      <c r="B16" s="40" t="s">
        <v>194</v>
      </c>
      <c r="C16" s="41" t="s">
        <v>195</v>
      </c>
      <c r="D16" s="40" t="s">
        <v>196</v>
      </c>
      <c r="E16" s="42">
        <v>44027.687407407408</v>
      </c>
      <c r="F16" s="40"/>
      <c r="G16" s="40"/>
      <c r="H16" s="40" t="s">
        <v>197</v>
      </c>
      <c r="I16" s="40" t="s">
        <v>198</v>
      </c>
      <c r="J16" s="40" t="s">
        <v>199</v>
      </c>
      <c r="K16" s="40" t="s">
        <v>200</v>
      </c>
      <c r="L16" s="43" t="s">
        <v>82</v>
      </c>
      <c r="M16" s="45" t="s">
        <v>201</v>
      </c>
      <c r="N16" s="40">
        <v>115</v>
      </c>
      <c r="O16" s="40">
        <v>290</v>
      </c>
      <c r="P16" s="40"/>
      <c r="Q16" s="46" t="s">
        <v>202</v>
      </c>
      <c r="R16" s="43" t="s">
        <v>203</v>
      </c>
    </row>
    <row r="17" spans="1:18" ht="15.75" customHeight="1">
      <c r="A17" s="44" t="s">
        <v>204</v>
      </c>
      <c r="B17" s="40" t="s">
        <v>205</v>
      </c>
      <c r="C17" s="41" t="s">
        <v>206</v>
      </c>
      <c r="D17" s="40" t="s">
        <v>207</v>
      </c>
      <c r="E17" s="42">
        <v>44027.687361111108</v>
      </c>
      <c r="F17" s="40"/>
      <c r="G17" s="40"/>
      <c r="H17" s="40"/>
      <c r="I17" s="40"/>
      <c r="J17" s="40" t="s">
        <v>208</v>
      </c>
      <c r="K17" s="40"/>
      <c r="L17" s="43" t="s">
        <v>72</v>
      </c>
      <c r="M17" s="45" t="s">
        <v>209</v>
      </c>
      <c r="N17" s="40">
        <v>7352</v>
      </c>
      <c r="O17" s="40">
        <v>5895</v>
      </c>
      <c r="P17" s="40" t="s">
        <v>210</v>
      </c>
      <c r="Q17" s="46" t="s">
        <v>211</v>
      </c>
      <c r="R17" s="43" t="s">
        <v>212</v>
      </c>
    </row>
    <row r="18" spans="1:18" ht="15.75" customHeight="1">
      <c r="A18" s="44" t="s">
        <v>213</v>
      </c>
      <c r="B18" s="40" t="s">
        <v>214</v>
      </c>
      <c r="C18" s="41" t="s">
        <v>215</v>
      </c>
      <c r="D18" s="40" t="s">
        <v>216</v>
      </c>
      <c r="E18" s="42">
        <v>44027.687326388885</v>
      </c>
      <c r="F18" s="40"/>
      <c r="G18" s="40"/>
      <c r="H18" s="40"/>
      <c r="I18" s="40"/>
      <c r="J18" s="40" t="s">
        <v>217</v>
      </c>
      <c r="K18" s="40"/>
      <c r="L18" s="43" t="s">
        <v>82</v>
      </c>
      <c r="M18" s="45" t="s">
        <v>218</v>
      </c>
      <c r="N18" s="40">
        <v>2352</v>
      </c>
      <c r="O18" s="40">
        <v>3517</v>
      </c>
      <c r="P18" s="40" t="s">
        <v>219</v>
      </c>
      <c r="Q18" s="46" t="s">
        <v>220</v>
      </c>
      <c r="R18" s="43" t="s">
        <v>221</v>
      </c>
    </row>
    <row r="19" spans="1:18" ht="15.75" customHeight="1">
      <c r="A19" s="44" t="s">
        <v>222</v>
      </c>
      <c r="B19" s="40" t="s">
        <v>223</v>
      </c>
      <c r="C19" s="41" t="s">
        <v>224</v>
      </c>
      <c r="D19" s="40" t="s">
        <v>216</v>
      </c>
      <c r="E19" s="42">
        <v>44027.687326388885</v>
      </c>
      <c r="F19" s="40"/>
      <c r="G19" s="40"/>
      <c r="H19" s="40" t="s">
        <v>225</v>
      </c>
      <c r="I19" s="40" t="s">
        <v>226</v>
      </c>
      <c r="J19" s="40" t="s">
        <v>227</v>
      </c>
      <c r="K19" s="40" t="s">
        <v>228</v>
      </c>
      <c r="L19" s="43" t="s">
        <v>59</v>
      </c>
      <c r="M19" s="45" t="s">
        <v>229</v>
      </c>
      <c r="N19" s="40">
        <v>191</v>
      </c>
      <c r="O19" s="40">
        <v>287</v>
      </c>
      <c r="P19" s="40" t="s">
        <v>230</v>
      </c>
      <c r="Q19" s="46" t="s">
        <v>231</v>
      </c>
      <c r="R19" s="43" t="s">
        <v>232</v>
      </c>
    </row>
    <row r="20" spans="1:18" ht="15.75" customHeight="1">
      <c r="A20" s="44" t="s">
        <v>233</v>
      </c>
      <c r="B20" s="40" t="s">
        <v>234</v>
      </c>
      <c r="C20" s="41" t="s">
        <v>235</v>
      </c>
      <c r="D20" s="40" t="s">
        <v>236</v>
      </c>
      <c r="E20" s="42">
        <v>44027.687303240746</v>
      </c>
      <c r="F20" s="40"/>
      <c r="G20" s="40"/>
      <c r="H20" s="40" t="s">
        <v>237</v>
      </c>
      <c r="I20" s="40" t="s">
        <v>238</v>
      </c>
      <c r="J20" s="40" t="s">
        <v>239</v>
      </c>
      <c r="K20" s="40"/>
      <c r="L20" s="43" t="s">
        <v>72</v>
      </c>
      <c r="M20" s="45" t="s">
        <v>240</v>
      </c>
      <c r="N20" s="40">
        <v>664</v>
      </c>
      <c r="O20" s="40">
        <v>537</v>
      </c>
      <c r="P20" s="40" t="s">
        <v>241</v>
      </c>
      <c r="Q20" s="46" t="s">
        <v>242</v>
      </c>
      <c r="R20" s="43" t="s">
        <v>243</v>
      </c>
    </row>
    <row r="21" spans="1:18" ht="15.75" customHeight="1">
      <c r="A21" s="44" t="s">
        <v>244</v>
      </c>
      <c r="B21" s="40" t="s">
        <v>245</v>
      </c>
      <c r="C21" s="41" t="s">
        <v>246</v>
      </c>
      <c r="D21" s="40" t="s">
        <v>236</v>
      </c>
      <c r="E21" s="42">
        <v>44027.687303240746</v>
      </c>
      <c r="F21" s="40"/>
      <c r="G21" s="40"/>
      <c r="H21" s="40" t="s">
        <v>247</v>
      </c>
      <c r="I21" s="40" t="s">
        <v>248</v>
      </c>
      <c r="J21" s="40" t="s">
        <v>249</v>
      </c>
      <c r="K21" s="40" t="s">
        <v>250</v>
      </c>
      <c r="L21" s="43" t="s">
        <v>72</v>
      </c>
      <c r="M21" s="45" t="s">
        <v>251</v>
      </c>
      <c r="N21" s="40">
        <v>29</v>
      </c>
      <c r="O21" s="40">
        <v>196</v>
      </c>
      <c r="P21" s="40"/>
      <c r="Q21" s="46" t="s">
        <v>252</v>
      </c>
      <c r="R21" s="43" t="s">
        <v>253</v>
      </c>
    </row>
    <row r="22" spans="1:18" ht="15.75" customHeight="1">
      <c r="A22" s="44" t="s">
        <v>254</v>
      </c>
      <c r="B22" s="40" t="s">
        <v>255</v>
      </c>
      <c r="C22" s="41" t="s">
        <v>256</v>
      </c>
      <c r="D22" s="40" t="s">
        <v>236</v>
      </c>
      <c r="E22" s="42">
        <v>44027.687303240746</v>
      </c>
      <c r="F22" s="40"/>
      <c r="G22" s="40"/>
      <c r="H22" s="40" t="s">
        <v>257</v>
      </c>
      <c r="I22" s="40" t="s">
        <v>255</v>
      </c>
      <c r="J22" s="40" t="s">
        <v>257</v>
      </c>
      <c r="K22" s="40" t="s">
        <v>258</v>
      </c>
      <c r="L22" s="43" t="s">
        <v>259</v>
      </c>
      <c r="M22" s="45" t="s">
        <v>260</v>
      </c>
      <c r="N22" s="40"/>
      <c r="O22" s="40"/>
      <c r="P22" s="40"/>
      <c r="Q22" s="46" t="s">
        <v>261</v>
      </c>
      <c r="R22" s="43" t="s">
        <v>262</v>
      </c>
    </row>
    <row r="23" spans="1:18" ht="15.75" customHeight="1">
      <c r="A23" s="44" t="s">
        <v>263</v>
      </c>
      <c r="B23" s="40" t="s">
        <v>264</v>
      </c>
      <c r="C23" s="41" t="s">
        <v>265</v>
      </c>
      <c r="D23" s="40" t="s">
        <v>266</v>
      </c>
      <c r="E23" s="42">
        <v>44027.687291666662</v>
      </c>
      <c r="F23" s="40"/>
      <c r="G23" s="40"/>
      <c r="H23" s="40" t="s">
        <v>267</v>
      </c>
      <c r="I23" s="40" t="s">
        <v>264</v>
      </c>
      <c r="J23" s="40" t="s">
        <v>267</v>
      </c>
      <c r="K23" s="40" t="s">
        <v>268</v>
      </c>
      <c r="L23" s="43" t="s">
        <v>82</v>
      </c>
      <c r="M23" s="45" t="s">
        <v>269</v>
      </c>
      <c r="N23" s="40">
        <v>257</v>
      </c>
      <c r="O23" s="40">
        <v>369</v>
      </c>
      <c r="P23" s="40"/>
      <c r="Q23" s="46" t="s">
        <v>270</v>
      </c>
      <c r="R23" s="43" t="s">
        <v>271</v>
      </c>
    </row>
    <row r="24" spans="1:18" ht="15.75" customHeight="1">
      <c r="A24" s="44" t="s">
        <v>272</v>
      </c>
      <c r="B24" s="40" t="s">
        <v>273</v>
      </c>
      <c r="C24" s="41" t="s">
        <v>274</v>
      </c>
      <c r="D24" s="40" t="s">
        <v>275</v>
      </c>
      <c r="E24" s="42">
        <v>44027.687280092592</v>
      </c>
      <c r="F24" s="40"/>
      <c r="G24" s="40"/>
      <c r="H24" s="40" t="s">
        <v>276</v>
      </c>
      <c r="I24" s="40" t="s">
        <v>277</v>
      </c>
      <c r="J24" s="40" t="s">
        <v>278</v>
      </c>
      <c r="K24" s="40" t="s">
        <v>279</v>
      </c>
      <c r="L24" s="43" t="s">
        <v>72</v>
      </c>
      <c r="M24" s="45" t="s">
        <v>280</v>
      </c>
      <c r="N24" s="40">
        <v>121</v>
      </c>
      <c r="O24" s="40">
        <v>292</v>
      </c>
      <c r="P24" s="40"/>
      <c r="Q24" s="46" t="s">
        <v>281</v>
      </c>
      <c r="R24" s="43" t="s">
        <v>282</v>
      </c>
    </row>
    <row r="25" spans="1:18" ht="15.75" customHeight="1">
      <c r="A25" s="44" t="s">
        <v>283</v>
      </c>
      <c r="B25" s="40" t="s">
        <v>284</v>
      </c>
      <c r="C25" s="41" t="s">
        <v>285</v>
      </c>
      <c r="D25" s="40" t="s">
        <v>286</v>
      </c>
      <c r="E25" s="42">
        <v>44027.687268518523</v>
      </c>
      <c r="F25" s="40"/>
      <c r="G25" s="40"/>
      <c r="H25" s="40"/>
      <c r="I25" s="40"/>
      <c r="J25" s="40" t="s">
        <v>287</v>
      </c>
      <c r="K25" s="40"/>
      <c r="L25" s="43" t="s">
        <v>72</v>
      </c>
      <c r="M25" s="45" t="s">
        <v>288</v>
      </c>
      <c r="N25" s="40">
        <v>1403</v>
      </c>
      <c r="O25" s="40">
        <v>1078</v>
      </c>
      <c r="P25" s="40" t="s">
        <v>289</v>
      </c>
      <c r="Q25" s="46" t="s">
        <v>290</v>
      </c>
      <c r="R25" s="43" t="s">
        <v>291</v>
      </c>
    </row>
    <row r="26" spans="1:18" ht="15.75" customHeight="1">
      <c r="A26" s="44" t="s">
        <v>292</v>
      </c>
      <c r="B26" s="40" t="s">
        <v>293</v>
      </c>
      <c r="C26" s="41" t="s">
        <v>294</v>
      </c>
      <c r="D26" s="40" t="s">
        <v>295</v>
      </c>
      <c r="E26" s="42">
        <v>44027.687210648146</v>
      </c>
      <c r="F26" s="40"/>
      <c r="G26" s="40"/>
      <c r="H26" s="40" t="s">
        <v>296</v>
      </c>
      <c r="I26" s="40" t="s">
        <v>297</v>
      </c>
      <c r="J26" s="40" t="s">
        <v>298</v>
      </c>
      <c r="K26" s="40" t="s">
        <v>299</v>
      </c>
      <c r="L26" s="43" t="s">
        <v>82</v>
      </c>
      <c r="M26" s="45" t="s">
        <v>300</v>
      </c>
      <c r="N26" s="40">
        <v>365</v>
      </c>
      <c r="O26" s="40">
        <v>700</v>
      </c>
      <c r="P26" s="40" t="s">
        <v>301</v>
      </c>
      <c r="Q26" s="46" t="s">
        <v>302</v>
      </c>
      <c r="R26" s="43" t="s">
        <v>303</v>
      </c>
    </row>
    <row r="27" spans="1:18" ht="15.75" customHeight="1">
      <c r="A27" s="44" t="s">
        <v>304</v>
      </c>
      <c r="B27" s="40" t="s">
        <v>305</v>
      </c>
      <c r="C27" s="41" t="s">
        <v>306</v>
      </c>
      <c r="D27" s="40" t="s">
        <v>295</v>
      </c>
      <c r="E27" s="42">
        <v>44027.687210648146</v>
      </c>
      <c r="F27" s="40"/>
      <c r="G27" s="40"/>
      <c r="H27" s="40"/>
      <c r="I27" s="40"/>
      <c r="J27" s="40" t="s">
        <v>307</v>
      </c>
      <c r="K27" s="40"/>
      <c r="L27" s="43" t="s">
        <v>72</v>
      </c>
      <c r="M27" s="45" t="s">
        <v>308</v>
      </c>
      <c r="N27" s="40">
        <v>23</v>
      </c>
      <c r="O27" s="40">
        <v>267</v>
      </c>
      <c r="P27" s="40" t="s">
        <v>309</v>
      </c>
      <c r="Q27" s="46" t="s">
        <v>310</v>
      </c>
      <c r="R27" s="43" t="s">
        <v>311</v>
      </c>
    </row>
    <row r="28" spans="1:18" ht="15.75" customHeight="1">
      <c r="A28" s="44" t="s">
        <v>312</v>
      </c>
      <c r="B28" s="40" t="s">
        <v>313</v>
      </c>
      <c r="C28" s="41" t="s">
        <v>314</v>
      </c>
      <c r="D28" s="40" t="s">
        <v>315</v>
      </c>
      <c r="E28" s="42">
        <v>44027.687164351853</v>
      </c>
      <c r="F28" s="40"/>
      <c r="G28" s="40"/>
      <c r="H28" s="40"/>
      <c r="I28" s="40"/>
      <c r="J28" s="40" t="s">
        <v>316</v>
      </c>
      <c r="K28" s="40"/>
      <c r="L28" s="43" t="s">
        <v>72</v>
      </c>
      <c r="M28" s="45" t="s">
        <v>317</v>
      </c>
      <c r="N28" s="40">
        <v>668</v>
      </c>
      <c r="O28" s="40">
        <v>1685</v>
      </c>
      <c r="P28" s="40" t="s">
        <v>318</v>
      </c>
      <c r="Q28" s="46" t="s">
        <v>319</v>
      </c>
      <c r="R28" s="43" t="s">
        <v>320</v>
      </c>
    </row>
    <row r="29" spans="1:18" ht="15.75" customHeight="1">
      <c r="A29" s="44" t="s">
        <v>321</v>
      </c>
      <c r="B29" s="40" t="s">
        <v>322</v>
      </c>
      <c r="C29" s="41" t="s">
        <v>323</v>
      </c>
      <c r="D29" s="40" t="s">
        <v>324</v>
      </c>
      <c r="E29" s="42">
        <v>44027.687152777777</v>
      </c>
      <c r="F29" s="40"/>
      <c r="G29" s="40"/>
      <c r="H29" s="40"/>
      <c r="I29" s="40"/>
      <c r="J29" s="40" t="s">
        <v>325</v>
      </c>
      <c r="K29" s="40"/>
      <c r="L29" s="43" t="s">
        <v>82</v>
      </c>
      <c r="M29" s="45" t="s">
        <v>326</v>
      </c>
      <c r="N29" s="40">
        <v>569</v>
      </c>
      <c r="O29" s="40">
        <v>2128</v>
      </c>
      <c r="P29" s="40" t="s">
        <v>327</v>
      </c>
      <c r="Q29" s="46" t="s">
        <v>328</v>
      </c>
      <c r="R29" s="43" t="s">
        <v>329</v>
      </c>
    </row>
    <row r="30" spans="1:18" ht="15.75" customHeight="1">
      <c r="A30" s="44" t="s">
        <v>330</v>
      </c>
      <c r="B30" s="40" t="s">
        <v>194</v>
      </c>
      <c r="C30" s="41" t="s">
        <v>331</v>
      </c>
      <c r="D30" s="40" t="s">
        <v>324</v>
      </c>
      <c r="E30" s="42">
        <v>44027.687152777777</v>
      </c>
      <c r="F30" s="40"/>
      <c r="G30" s="40"/>
      <c r="H30" s="40"/>
      <c r="I30" s="40"/>
      <c r="J30" s="40" t="s">
        <v>199</v>
      </c>
      <c r="K30" s="40"/>
      <c r="L30" s="43" t="s">
        <v>82</v>
      </c>
      <c r="M30" s="45" t="s">
        <v>201</v>
      </c>
      <c r="N30" s="40">
        <v>115</v>
      </c>
      <c r="O30" s="40">
        <v>290</v>
      </c>
      <c r="P30" s="40"/>
      <c r="Q30" s="46" t="s">
        <v>332</v>
      </c>
      <c r="R30" s="43" t="s">
        <v>333</v>
      </c>
    </row>
    <row r="31" spans="1:18" ht="15.75" customHeight="1">
      <c r="A31" s="44" t="s">
        <v>334</v>
      </c>
      <c r="B31" s="40" t="s">
        <v>335</v>
      </c>
      <c r="C31" s="41" t="s">
        <v>336</v>
      </c>
      <c r="D31" s="40" t="s">
        <v>337</v>
      </c>
      <c r="E31" s="42">
        <v>44027.6871412037</v>
      </c>
      <c r="F31" s="40"/>
      <c r="G31" s="40"/>
      <c r="H31" s="40"/>
      <c r="I31" s="40"/>
      <c r="J31" s="40" t="s">
        <v>338</v>
      </c>
      <c r="K31" s="40"/>
      <c r="L31" s="43" t="s">
        <v>59</v>
      </c>
      <c r="M31" s="45" t="s">
        <v>339</v>
      </c>
      <c r="N31" s="40">
        <v>9328</v>
      </c>
      <c r="O31" s="40">
        <v>9694</v>
      </c>
      <c r="P31" s="40" t="s">
        <v>340</v>
      </c>
      <c r="Q31" s="46" t="s">
        <v>341</v>
      </c>
      <c r="R31" s="43" t="s">
        <v>342</v>
      </c>
    </row>
    <row r="32" spans="1:18" ht="15.75" customHeight="1">
      <c r="A32" s="44" t="s">
        <v>343</v>
      </c>
      <c r="B32" s="40" t="s">
        <v>344</v>
      </c>
      <c r="C32" s="41" t="s">
        <v>345</v>
      </c>
      <c r="D32" s="40" t="s">
        <v>346</v>
      </c>
      <c r="E32" s="42">
        <v>44027.687060185184</v>
      </c>
      <c r="F32" s="40"/>
      <c r="G32" s="40"/>
      <c r="H32" s="40"/>
      <c r="I32" s="40"/>
      <c r="J32" s="40" t="s">
        <v>347</v>
      </c>
      <c r="K32" s="40"/>
      <c r="L32" s="43" t="s">
        <v>82</v>
      </c>
      <c r="M32" s="45" t="s">
        <v>348</v>
      </c>
      <c r="N32" s="40">
        <v>207</v>
      </c>
      <c r="O32" s="40">
        <v>130</v>
      </c>
      <c r="P32" s="40" t="s">
        <v>349</v>
      </c>
      <c r="Q32" s="46" t="s">
        <v>350</v>
      </c>
      <c r="R32" s="43" t="s">
        <v>351</v>
      </c>
    </row>
    <row r="33" spans="1:18" ht="15.75" customHeight="1">
      <c r="A33" s="44" t="s">
        <v>352</v>
      </c>
      <c r="B33" s="40" t="s">
        <v>353</v>
      </c>
      <c r="C33" s="41" t="s">
        <v>354</v>
      </c>
      <c r="D33" s="40" t="s">
        <v>355</v>
      </c>
      <c r="E33" s="42">
        <v>44027.687013888892</v>
      </c>
      <c r="F33" s="40"/>
      <c r="G33" s="40"/>
      <c r="H33" s="40" t="s">
        <v>356</v>
      </c>
      <c r="I33" s="40" t="s">
        <v>357</v>
      </c>
      <c r="J33" s="40" t="s">
        <v>358</v>
      </c>
      <c r="K33" s="40" t="s">
        <v>359</v>
      </c>
      <c r="L33" s="43" t="s">
        <v>59</v>
      </c>
      <c r="M33" s="45" t="s">
        <v>360</v>
      </c>
      <c r="N33" s="40">
        <v>50</v>
      </c>
      <c r="O33" s="40">
        <v>84</v>
      </c>
      <c r="P33" s="40" t="s">
        <v>361</v>
      </c>
      <c r="Q33" s="46" t="s">
        <v>362</v>
      </c>
      <c r="R33" s="43" t="s">
        <v>363</v>
      </c>
    </row>
    <row r="34" spans="1:18" ht="15.75" customHeight="1">
      <c r="A34" s="44" t="s">
        <v>364</v>
      </c>
      <c r="B34" s="40" t="s">
        <v>365</v>
      </c>
      <c r="C34" s="41" t="s">
        <v>366</v>
      </c>
      <c r="D34" s="40" t="s">
        <v>367</v>
      </c>
      <c r="E34" s="42">
        <v>44027.686886574069</v>
      </c>
      <c r="F34" s="40"/>
      <c r="G34" s="40"/>
      <c r="H34" s="40"/>
      <c r="I34" s="40"/>
      <c r="J34" s="40" t="s">
        <v>368</v>
      </c>
      <c r="K34" s="40"/>
      <c r="L34" s="43" t="s">
        <v>72</v>
      </c>
      <c r="M34" s="45" t="s">
        <v>369</v>
      </c>
      <c r="N34" s="40">
        <v>3799</v>
      </c>
      <c r="O34" s="40">
        <v>4828</v>
      </c>
      <c r="P34" s="40"/>
      <c r="Q34" s="46" t="s">
        <v>370</v>
      </c>
      <c r="R34" s="43" t="s">
        <v>371</v>
      </c>
    </row>
    <row r="35" spans="1:18" ht="15.75" customHeight="1">
      <c r="A35" s="44" t="s">
        <v>372</v>
      </c>
      <c r="B35" s="40" t="s">
        <v>373</v>
      </c>
      <c r="C35" s="41" t="s">
        <v>374</v>
      </c>
      <c r="D35" s="40" t="s">
        <v>375</v>
      </c>
      <c r="E35" s="42">
        <v>44027.68686342593</v>
      </c>
      <c r="F35" s="40"/>
      <c r="G35" s="40"/>
      <c r="H35" s="40" t="s">
        <v>376</v>
      </c>
      <c r="I35" s="40" t="s">
        <v>377</v>
      </c>
      <c r="J35" s="40" t="s">
        <v>378</v>
      </c>
      <c r="K35" s="40" t="s">
        <v>379</v>
      </c>
      <c r="L35" s="43" t="s">
        <v>82</v>
      </c>
      <c r="M35" s="45" t="s">
        <v>380</v>
      </c>
      <c r="N35" s="40">
        <v>1663</v>
      </c>
      <c r="O35" s="40">
        <v>1182</v>
      </c>
      <c r="P35" s="40"/>
      <c r="Q35" s="46" t="s">
        <v>381</v>
      </c>
      <c r="R35" s="43" t="s">
        <v>382</v>
      </c>
    </row>
    <row r="36" spans="1:18" ht="15.75" customHeight="1">
      <c r="A36" s="44" t="s">
        <v>383</v>
      </c>
      <c r="B36" s="40" t="s">
        <v>234</v>
      </c>
      <c r="C36" s="41" t="s">
        <v>384</v>
      </c>
      <c r="D36" s="40" t="s">
        <v>385</v>
      </c>
      <c r="E36" s="42">
        <v>44027.686828703707</v>
      </c>
      <c r="F36" s="40"/>
      <c r="G36" s="40"/>
      <c r="H36" s="40" t="s">
        <v>386</v>
      </c>
      <c r="I36" s="40" t="s">
        <v>387</v>
      </c>
      <c r="J36" s="40" t="s">
        <v>239</v>
      </c>
      <c r="K36" s="40"/>
      <c r="L36" s="43" t="s">
        <v>72</v>
      </c>
      <c r="M36" s="45" t="s">
        <v>240</v>
      </c>
      <c r="N36" s="40">
        <v>664</v>
      </c>
      <c r="O36" s="40">
        <v>537</v>
      </c>
      <c r="P36" s="40" t="s">
        <v>241</v>
      </c>
      <c r="Q36" s="46" t="s">
        <v>388</v>
      </c>
      <c r="R36" s="43" t="s">
        <v>389</v>
      </c>
    </row>
    <row r="37" spans="1:18" ht="15.75" customHeight="1">
      <c r="A37" s="44" t="s">
        <v>390</v>
      </c>
      <c r="B37" s="40" t="s">
        <v>391</v>
      </c>
      <c r="C37" s="41" t="s">
        <v>392</v>
      </c>
      <c r="D37" s="40" t="s">
        <v>393</v>
      </c>
      <c r="E37" s="42">
        <v>44027.68681712963</v>
      </c>
      <c r="F37" s="40"/>
      <c r="G37" s="40"/>
      <c r="H37" s="40" t="s">
        <v>394</v>
      </c>
      <c r="I37" s="40" t="s">
        <v>395</v>
      </c>
      <c r="J37" s="40" t="s">
        <v>396</v>
      </c>
      <c r="K37" s="40" t="s">
        <v>397</v>
      </c>
      <c r="L37" s="43" t="s">
        <v>59</v>
      </c>
      <c r="M37" s="45" t="s">
        <v>398</v>
      </c>
      <c r="N37" s="40">
        <v>300</v>
      </c>
      <c r="O37" s="40">
        <v>229</v>
      </c>
      <c r="P37" s="40" t="s">
        <v>399</v>
      </c>
      <c r="Q37" s="46" t="s">
        <v>400</v>
      </c>
      <c r="R37" s="43" t="s">
        <v>401</v>
      </c>
    </row>
    <row r="38" spans="1:18" ht="15.75" customHeight="1">
      <c r="A38" s="44" t="s">
        <v>402</v>
      </c>
      <c r="B38" s="40" t="s">
        <v>403</v>
      </c>
      <c r="C38" s="41" t="s">
        <v>404</v>
      </c>
      <c r="D38" s="40" t="s">
        <v>405</v>
      </c>
      <c r="E38" s="42">
        <v>44027.686782407407</v>
      </c>
      <c r="F38" s="40"/>
      <c r="G38" s="40"/>
      <c r="H38" s="40"/>
      <c r="I38" s="40"/>
      <c r="J38" s="40" t="s">
        <v>406</v>
      </c>
      <c r="K38" s="40"/>
      <c r="L38" s="43" t="s">
        <v>59</v>
      </c>
      <c r="M38" s="45" t="s">
        <v>407</v>
      </c>
      <c r="N38" s="40">
        <v>6905</v>
      </c>
      <c r="O38" s="40">
        <v>7381</v>
      </c>
      <c r="P38" s="40" t="s">
        <v>408</v>
      </c>
      <c r="Q38" s="46" t="s">
        <v>409</v>
      </c>
      <c r="R38" s="43" t="s">
        <v>410</v>
      </c>
    </row>
    <row r="39" spans="1:18" ht="90">
      <c r="A39" s="44" t="s">
        <v>411</v>
      </c>
      <c r="B39" s="40" t="s">
        <v>412</v>
      </c>
      <c r="C39" s="41" t="s">
        <v>413</v>
      </c>
      <c r="D39" s="40" t="s">
        <v>414</v>
      </c>
      <c r="E39" s="42">
        <v>44027.686562499999</v>
      </c>
      <c r="F39" s="40"/>
      <c r="G39" s="40"/>
      <c r="H39" s="40"/>
      <c r="I39" s="40"/>
      <c r="J39" s="40" t="s">
        <v>415</v>
      </c>
      <c r="K39" s="40"/>
      <c r="L39" s="43" t="s">
        <v>72</v>
      </c>
      <c r="M39" s="45" t="s">
        <v>416</v>
      </c>
      <c r="N39" s="40">
        <v>5605</v>
      </c>
      <c r="O39" s="40">
        <v>6163</v>
      </c>
      <c r="P39" s="40" t="s">
        <v>417</v>
      </c>
      <c r="Q39" s="46" t="s">
        <v>418</v>
      </c>
      <c r="R39" s="43" t="s">
        <v>419</v>
      </c>
    </row>
    <row r="40" spans="1:18" ht="45">
      <c r="A40" s="44" t="s">
        <v>420</v>
      </c>
      <c r="B40" s="40" t="s">
        <v>421</v>
      </c>
      <c r="C40" s="41" t="s">
        <v>422</v>
      </c>
      <c r="D40" s="40" t="s">
        <v>423</v>
      </c>
      <c r="E40" s="42">
        <v>44027.68649305556</v>
      </c>
      <c r="F40" s="40"/>
      <c r="G40" s="40"/>
      <c r="H40" s="40" t="s">
        <v>424</v>
      </c>
      <c r="I40" s="40" t="s">
        <v>425</v>
      </c>
      <c r="J40" s="40" t="s">
        <v>426</v>
      </c>
      <c r="K40" s="40" t="s">
        <v>427</v>
      </c>
      <c r="L40" s="43" t="s">
        <v>59</v>
      </c>
      <c r="M40" s="45" t="s">
        <v>428</v>
      </c>
      <c r="N40" s="40">
        <v>18</v>
      </c>
      <c r="O40" s="40">
        <v>10</v>
      </c>
      <c r="P40" s="40"/>
      <c r="Q40" s="46" t="s">
        <v>429</v>
      </c>
      <c r="R40" s="43" t="s">
        <v>430</v>
      </c>
    </row>
    <row r="41" spans="1:18" ht="22.5">
      <c r="A41" s="44" t="s">
        <v>431</v>
      </c>
      <c r="B41" s="40" t="s">
        <v>432</v>
      </c>
      <c r="C41" s="41" t="s">
        <v>433</v>
      </c>
      <c r="D41" s="40" t="s">
        <v>434</v>
      </c>
      <c r="E41" s="42">
        <v>44027.686435185184</v>
      </c>
      <c r="F41" s="40"/>
      <c r="G41" s="40"/>
      <c r="H41" s="40"/>
      <c r="I41" s="40"/>
      <c r="J41" s="40" t="s">
        <v>435</v>
      </c>
      <c r="K41" s="40"/>
      <c r="L41" s="43" t="s">
        <v>259</v>
      </c>
      <c r="M41" s="45" t="s">
        <v>436</v>
      </c>
      <c r="N41" s="40">
        <v>351</v>
      </c>
      <c r="O41" s="40">
        <v>1037</v>
      </c>
      <c r="P41" s="40"/>
      <c r="Q41" s="46" t="s">
        <v>437</v>
      </c>
      <c r="R41" s="43" t="s">
        <v>438</v>
      </c>
    </row>
    <row r="42" spans="1:18" ht="12.75">
      <c r="A42" s="44" t="s">
        <v>439</v>
      </c>
      <c r="B42" s="40" t="s">
        <v>440</v>
      </c>
      <c r="C42" s="41" t="s">
        <v>441</v>
      </c>
      <c r="D42" s="40" t="s">
        <v>442</v>
      </c>
      <c r="E42" s="42">
        <v>44027.686354166668</v>
      </c>
      <c r="F42" s="40"/>
      <c r="G42" s="40"/>
      <c r="H42" s="40"/>
      <c r="I42" s="40"/>
      <c r="J42" s="40" t="s">
        <v>443</v>
      </c>
      <c r="K42" s="40"/>
      <c r="L42" s="43" t="s">
        <v>72</v>
      </c>
      <c r="M42" s="45" t="s">
        <v>444</v>
      </c>
      <c r="N42" s="40">
        <v>115</v>
      </c>
      <c r="O42" s="40">
        <v>216</v>
      </c>
      <c r="P42" s="40"/>
      <c r="Q42" s="46" t="s">
        <v>445</v>
      </c>
      <c r="R42" s="43" t="s">
        <v>446</v>
      </c>
    </row>
    <row r="43" spans="1:18" ht="168.75">
      <c r="A43" s="44" t="s">
        <v>447</v>
      </c>
      <c r="B43" s="40" t="s">
        <v>448</v>
      </c>
      <c r="C43" s="41" t="s">
        <v>449</v>
      </c>
      <c r="D43" s="40" t="s">
        <v>450</v>
      </c>
      <c r="E43" s="42">
        <v>44027.686342592591</v>
      </c>
      <c r="F43" s="40"/>
      <c r="G43" s="40"/>
      <c r="H43" s="40" t="s">
        <v>451</v>
      </c>
      <c r="I43" s="40" t="s">
        <v>452</v>
      </c>
      <c r="J43" s="40" t="s">
        <v>453</v>
      </c>
      <c r="K43" s="40" t="s">
        <v>454</v>
      </c>
      <c r="L43" s="43" t="s">
        <v>72</v>
      </c>
      <c r="M43" s="45" t="s">
        <v>455</v>
      </c>
      <c r="N43" s="40">
        <v>54982</v>
      </c>
      <c r="O43" s="40">
        <v>44778</v>
      </c>
      <c r="P43" s="40" t="s">
        <v>113</v>
      </c>
      <c r="Q43" s="46" t="s">
        <v>456</v>
      </c>
      <c r="R43" s="43" t="s">
        <v>457</v>
      </c>
    </row>
    <row r="44" spans="1:18" ht="56.25">
      <c r="A44" s="44" t="s">
        <v>458</v>
      </c>
      <c r="B44" s="40" t="s">
        <v>234</v>
      </c>
      <c r="C44" s="41" t="s">
        <v>459</v>
      </c>
      <c r="D44" s="40" t="s">
        <v>460</v>
      </c>
      <c r="E44" s="42">
        <v>44027.686226851853</v>
      </c>
      <c r="F44" s="40"/>
      <c r="G44" s="40"/>
      <c r="H44" s="40" t="s">
        <v>461</v>
      </c>
      <c r="I44" s="40" t="s">
        <v>462</v>
      </c>
      <c r="J44" s="40" t="s">
        <v>239</v>
      </c>
      <c r="K44" s="40"/>
      <c r="L44" s="43" t="s">
        <v>72</v>
      </c>
      <c r="M44" s="45" t="s">
        <v>240</v>
      </c>
      <c r="N44" s="40">
        <v>664</v>
      </c>
      <c r="O44" s="40">
        <v>537</v>
      </c>
      <c r="P44" s="40" t="s">
        <v>241</v>
      </c>
      <c r="Q44" s="46" t="s">
        <v>463</v>
      </c>
      <c r="R44" s="43" t="s">
        <v>464</v>
      </c>
    </row>
    <row r="45" spans="1:18" ht="22.5">
      <c r="A45" s="44" t="s">
        <v>465</v>
      </c>
      <c r="B45" s="40" t="s">
        <v>466</v>
      </c>
      <c r="C45" s="41" t="s">
        <v>467</v>
      </c>
      <c r="D45" s="40" t="s">
        <v>468</v>
      </c>
      <c r="E45" s="42">
        <v>44027.686157407406</v>
      </c>
      <c r="F45" s="40"/>
      <c r="G45" s="40"/>
      <c r="H45" s="40"/>
      <c r="I45" s="40"/>
      <c r="J45" s="40" t="s">
        <v>469</v>
      </c>
      <c r="K45" s="40"/>
      <c r="L45" s="43" t="s">
        <v>82</v>
      </c>
      <c r="M45" s="45" t="s">
        <v>470</v>
      </c>
      <c r="N45" s="40">
        <v>540</v>
      </c>
      <c r="O45" s="40">
        <v>372</v>
      </c>
      <c r="P45" s="40" t="s">
        <v>471</v>
      </c>
      <c r="Q45" s="46" t="s">
        <v>472</v>
      </c>
      <c r="R45" s="43" t="s">
        <v>473</v>
      </c>
    </row>
    <row r="46" spans="1:18" ht="33.75">
      <c r="A46" s="44" t="s">
        <v>474</v>
      </c>
      <c r="B46" s="40" t="s">
        <v>475</v>
      </c>
      <c r="C46" s="41" t="s">
        <v>476</v>
      </c>
      <c r="D46" s="40" t="s">
        <v>477</v>
      </c>
      <c r="E46" s="42">
        <v>44027.686087962968</v>
      </c>
      <c r="F46" s="40"/>
      <c r="G46" s="40"/>
      <c r="H46" s="40"/>
      <c r="I46" s="40"/>
      <c r="J46" s="40" t="s">
        <v>478</v>
      </c>
      <c r="K46" s="40"/>
      <c r="L46" s="43" t="s">
        <v>72</v>
      </c>
      <c r="M46" s="45" t="s">
        <v>479</v>
      </c>
      <c r="N46" s="40">
        <v>368</v>
      </c>
      <c r="O46" s="40">
        <v>997</v>
      </c>
      <c r="P46" s="40"/>
      <c r="Q46" s="46" t="s">
        <v>480</v>
      </c>
      <c r="R46" s="43" t="s">
        <v>481</v>
      </c>
    </row>
    <row r="47" spans="1:18" ht="45">
      <c r="A47" s="44" t="s">
        <v>482</v>
      </c>
      <c r="B47" s="40" t="s">
        <v>483</v>
      </c>
      <c r="C47" s="41" t="s">
        <v>484</v>
      </c>
      <c r="D47" s="40" t="s">
        <v>485</v>
      </c>
      <c r="E47" s="42">
        <v>44027.686076388884</v>
      </c>
      <c r="F47" s="40"/>
      <c r="G47" s="40"/>
      <c r="H47" s="40"/>
      <c r="I47" s="40"/>
      <c r="J47" s="40" t="s">
        <v>486</v>
      </c>
      <c r="K47" s="40"/>
      <c r="L47" s="43" t="s">
        <v>82</v>
      </c>
      <c r="M47" s="45" t="s">
        <v>487</v>
      </c>
      <c r="N47" s="40">
        <v>1815</v>
      </c>
      <c r="O47" s="40">
        <v>2964</v>
      </c>
      <c r="P47" s="40" t="s">
        <v>488</v>
      </c>
      <c r="Q47" s="46" t="s">
        <v>489</v>
      </c>
      <c r="R47" s="43" t="s">
        <v>490</v>
      </c>
    </row>
    <row r="48" spans="1:18" ht="33.75">
      <c r="A48" s="44" t="s">
        <v>491</v>
      </c>
      <c r="B48" s="40" t="s">
        <v>492</v>
      </c>
      <c r="C48" s="41" t="s">
        <v>493</v>
      </c>
      <c r="D48" s="40" t="s">
        <v>494</v>
      </c>
      <c r="E48" s="42">
        <v>44027.686064814814</v>
      </c>
      <c r="F48" s="40"/>
      <c r="G48" s="40"/>
      <c r="H48" s="40"/>
      <c r="I48" s="40"/>
      <c r="J48" s="40" t="s">
        <v>495</v>
      </c>
      <c r="K48" s="40"/>
      <c r="L48" s="43" t="s">
        <v>72</v>
      </c>
      <c r="M48" s="45" t="s">
        <v>496</v>
      </c>
      <c r="N48" s="40">
        <v>72</v>
      </c>
      <c r="O48" s="40">
        <v>1165</v>
      </c>
      <c r="P48" s="40" t="s">
        <v>497</v>
      </c>
      <c r="Q48" s="46" t="s">
        <v>498</v>
      </c>
      <c r="R48" s="43" t="s">
        <v>499</v>
      </c>
    </row>
    <row r="49" spans="1:18" ht="78.75">
      <c r="A49" s="44" t="s">
        <v>500</v>
      </c>
      <c r="B49" s="40" t="s">
        <v>501</v>
      </c>
      <c r="C49" s="41" t="s">
        <v>502</v>
      </c>
      <c r="D49" s="40" t="s">
        <v>503</v>
      </c>
      <c r="E49" s="42">
        <v>44027.685810185183</v>
      </c>
      <c r="F49" s="40"/>
      <c r="G49" s="40"/>
      <c r="H49" s="40"/>
      <c r="I49" s="40"/>
      <c r="J49" s="40" t="s">
        <v>504</v>
      </c>
      <c r="K49" s="40"/>
      <c r="L49" s="43" t="s">
        <v>82</v>
      </c>
      <c r="M49" s="45" t="s">
        <v>505</v>
      </c>
      <c r="N49" s="40">
        <v>1024</v>
      </c>
      <c r="O49" s="40">
        <v>4999</v>
      </c>
      <c r="P49" s="40" t="s">
        <v>506</v>
      </c>
      <c r="Q49" s="46" t="s">
        <v>507</v>
      </c>
      <c r="R49" s="43" t="s">
        <v>508</v>
      </c>
    </row>
    <row r="50" spans="1:18" ht="56.25">
      <c r="A50" s="44" t="s">
        <v>509</v>
      </c>
      <c r="B50" s="40" t="s">
        <v>234</v>
      </c>
      <c r="C50" s="41" t="s">
        <v>510</v>
      </c>
      <c r="D50" s="40" t="s">
        <v>511</v>
      </c>
      <c r="E50" s="42">
        <v>44027.685624999998</v>
      </c>
      <c r="F50" s="40"/>
      <c r="G50" s="40"/>
      <c r="H50" s="40" t="s">
        <v>512</v>
      </c>
      <c r="I50" s="40" t="s">
        <v>513</v>
      </c>
      <c r="J50" s="40" t="s">
        <v>239</v>
      </c>
      <c r="K50" s="40"/>
      <c r="L50" s="43" t="s">
        <v>72</v>
      </c>
      <c r="M50" s="45" t="s">
        <v>240</v>
      </c>
      <c r="N50" s="40">
        <v>664</v>
      </c>
      <c r="O50" s="40">
        <v>537</v>
      </c>
      <c r="P50" s="40" t="s">
        <v>241</v>
      </c>
      <c r="Q50" s="46" t="s">
        <v>514</v>
      </c>
      <c r="R50" s="43" t="s">
        <v>515</v>
      </c>
    </row>
    <row r="51" spans="1:18" ht="56.25">
      <c r="A51" s="44" t="s">
        <v>516</v>
      </c>
      <c r="B51" s="40" t="s">
        <v>517</v>
      </c>
      <c r="C51" s="41" t="s">
        <v>518</v>
      </c>
      <c r="D51" s="40" t="s">
        <v>519</v>
      </c>
      <c r="E51" s="42">
        <v>44027.685555555552</v>
      </c>
      <c r="F51" s="40"/>
      <c r="G51" s="40"/>
      <c r="H51" s="40"/>
      <c r="I51" s="40"/>
      <c r="J51" s="40" t="s">
        <v>520</v>
      </c>
      <c r="K51" s="40"/>
      <c r="L51" s="43" t="s">
        <v>259</v>
      </c>
      <c r="M51" s="45" t="s">
        <v>521</v>
      </c>
      <c r="N51" s="40">
        <v>81</v>
      </c>
      <c r="O51" s="40">
        <v>218</v>
      </c>
      <c r="P51" s="40" t="s">
        <v>522</v>
      </c>
      <c r="Q51" s="46" t="s">
        <v>523</v>
      </c>
      <c r="R51" s="43" t="s">
        <v>524</v>
      </c>
    </row>
    <row r="52" spans="1:18" ht="12.75">
      <c r="A52" s="44" t="s">
        <v>525</v>
      </c>
      <c r="B52" s="40" t="s">
        <v>526</v>
      </c>
      <c r="C52" s="41" t="s">
        <v>527</v>
      </c>
      <c r="D52" s="40" t="s">
        <v>528</v>
      </c>
      <c r="E52" s="42">
        <v>44027.685532407406</v>
      </c>
      <c r="F52" s="40"/>
      <c r="G52" s="40"/>
      <c r="H52" s="40"/>
      <c r="I52" s="40"/>
      <c r="J52" s="40" t="s">
        <v>529</v>
      </c>
      <c r="K52" s="40"/>
      <c r="L52" s="43" t="s">
        <v>72</v>
      </c>
      <c r="M52" s="45" t="s">
        <v>530</v>
      </c>
      <c r="N52" s="40">
        <v>201</v>
      </c>
      <c r="O52" s="40">
        <v>203</v>
      </c>
      <c r="P52" s="40" t="s">
        <v>531</v>
      </c>
      <c r="Q52" s="46" t="s">
        <v>532</v>
      </c>
      <c r="R52" s="43" t="s">
        <v>533</v>
      </c>
    </row>
    <row r="53" spans="1:18" ht="56.25">
      <c r="A53" s="44" t="s">
        <v>534</v>
      </c>
      <c r="B53" s="40" t="s">
        <v>535</v>
      </c>
      <c r="C53" s="41" t="s">
        <v>536</v>
      </c>
      <c r="D53" s="40" t="s">
        <v>537</v>
      </c>
      <c r="E53" s="42">
        <v>44027.685520833329</v>
      </c>
      <c r="F53" s="40"/>
      <c r="G53" s="40"/>
      <c r="H53" s="40" t="s">
        <v>538</v>
      </c>
      <c r="I53" s="40" t="s">
        <v>539</v>
      </c>
      <c r="J53" s="40" t="s">
        <v>540</v>
      </c>
      <c r="K53" s="40" t="s">
        <v>541</v>
      </c>
      <c r="L53" s="43" t="s">
        <v>72</v>
      </c>
      <c r="M53" s="45" t="s">
        <v>542</v>
      </c>
      <c r="N53" s="40">
        <v>396</v>
      </c>
      <c r="O53" s="40">
        <v>317</v>
      </c>
      <c r="P53" s="40" t="s">
        <v>543</v>
      </c>
      <c r="Q53" s="46" t="s">
        <v>544</v>
      </c>
      <c r="R53" s="43" t="s">
        <v>545</v>
      </c>
    </row>
    <row r="54" spans="1:18" ht="78.75">
      <c r="A54" s="44" t="s">
        <v>546</v>
      </c>
      <c r="B54" s="40" t="s">
        <v>547</v>
      </c>
      <c r="C54" s="41" t="s">
        <v>548</v>
      </c>
      <c r="D54" s="40" t="s">
        <v>537</v>
      </c>
      <c r="E54" s="42">
        <v>44027.685520833329</v>
      </c>
      <c r="F54" s="40"/>
      <c r="G54" s="40"/>
      <c r="H54" s="40" t="s">
        <v>549</v>
      </c>
      <c r="I54" s="40" t="s">
        <v>547</v>
      </c>
      <c r="J54" s="40" t="s">
        <v>549</v>
      </c>
      <c r="K54" s="40" t="s">
        <v>550</v>
      </c>
      <c r="L54" s="43" t="s">
        <v>72</v>
      </c>
      <c r="M54" s="45" t="s">
        <v>551</v>
      </c>
      <c r="N54" s="40">
        <v>835</v>
      </c>
      <c r="O54" s="40">
        <v>1944</v>
      </c>
      <c r="P54" s="40" t="s">
        <v>552</v>
      </c>
      <c r="Q54" s="46" t="s">
        <v>553</v>
      </c>
      <c r="R54" s="43" t="s">
        <v>554</v>
      </c>
    </row>
    <row r="55" spans="1:18" ht="12.75">
      <c r="A55" s="44" t="s">
        <v>555</v>
      </c>
      <c r="B55" s="40" t="s">
        <v>556</v>
      </c>
      <c r="C55" s="41" t="s">
        <v>557</v>
      </c>
      <c r="D55" s="40" t="s">
        <v>558</v>
      </c>
      <c r="E55" s="42">
        <v>44027.68550925926</v>
      </c>
      <c r="F55" s="40"/>
      <c r="G55" s="40"/>
      <c r="H55" s="40"/>
      <c r="I55" s="40"/>
      <c r="J55" s="40" t="s">
        <v>559</v>
      </c>
      <c r="K55" s="40"/>
      <c r="L55" s="43" t="s">
        <v>82</v>
      </c>
      <c r="M55" s="45" t="s">
        <v>560</v>
      </c>
      <c r="N55" s="40">
        <v>162</v>
      </c>
      <c r="O55" s="40">
        <v>866</v>
      </c>
      <c r="P55" s="40" t="s">
        <v>506</v>
      </c>
      <c r="Q55" s="46" t="s">
        <v>561</v>
      </c>
      <c r="R55" s="43" t="s">
        <v>562</v>
      </c>
    </row>
    <row r="56" spans="1:18" ht="78.75">
      <c r="A56" s="44" t="s">
        <v>563</v>
      </c>
      <c r="B56" s="40" t="s">
        <v>564</v>
      </c>
      <c r="C56" s="41" t="s">
        <v>565</v>
      </c>
      <c r="D56" s="40" t="s">
        <v>566</v>
      </c>
      <c r="E56" s="42">
        <v>44027.68545138889</v>
      </c>
      <c r="F56" s="40"/>
      <c r="G56" s="40"/>
      <c r="H56" s="40"/>
      <c r="I56" s="40"/>
      <c r="J56" s="40" t="s">
        <v>567</v>
      </c>
      <c r="K56" s="40"/>
      <c r="L56" s="43" t="s">
        <v>72</v>
      </c>
      <c r="M56" s="45" t="s">
        <v>568</v>
      </c>
      <c r="N56" s="40">
        <v>765</v>
      </c>
      <c r="O56" s="40">
        <v>300</v>
      </c>
      <c r="P56" s="40" t="s">
        <v>569</v>
      </c>
      <c r="Q56" s="46" t="s">
        <v>570</v>
      </c>
      <c r="R56" s="43" t="s">
        <v>571</v>
      </c>
    </row>
    <row r="57" spans="1:18" ht="56.25">
      <c r="A57" s="44" t="s">
        <v>572</v>
      </c>
      <c r="B57" s="40" t="s">
        <v>573</v>
      </c>
      <c r="C57" s="41" t="s">
        <v>574</v>
      </c>
      <c r="D57" s="40" t="s">
        <v>575</v>
      </c>
      <c r="E57" s="42">
        <v>44027.685428240744</v>
      </c>
      <c r="F57" s="40"/>
      <c r="G57" s="40"/>
      <c r="H57" s="40"/>
      <c r="I57" s="40"/>
      <c r="J57" s="40" t="s">
        <v>576</v>
      </c>
      <c r="K57" s="40"/>
      <c r="L57" s="43" t="s">
        <v>82</v>
      </c>
      <c r="M57" s="45" t="s">
        <v>577</v>
      </c>
      <c r="N57" s="40">
        <v>226</v>
      </c>
      <c r="O57" s="40">
        <v>578</v>
      </c>
      <c r="P57" s="40" t="s">
        <v>578</v>
      </c>
      <c r="Q57" s="46" t="s">
        <v>579</v>
      </c>
      <c r="R57" s="43" t="s">
        <v>580</v>
      </c>
    </row>
    <row r="58" spans="1:18" ht="22.5">
      <c r="A58" s="44" t="s">
        <v>581</v>
      </c>
      <c r="B58" s="40" t="s">
        <v>582</v>
      </c>
      <c r="C58" s="41" t="s">
        <v>583</v>
      </c>
      <c r="D58" s="40" t="s">
        <v>584</v>
      </c>
      <c r="E58" s="42">
        <v>44027.685243055559</v>
      </c>
      <c r="F58" s="40"/>
      <c r="G58" s="40"/>
      <c r="H58" s="40" t="s">
        <v>585</v>
      </c>
      <c r="I58" s="40" t="s">
        <v>582</v>
      </c>
      <c r="J58" s="40" t="s">
        <v>585</v>
      </c>
      <c r="K58" s="40" t="s">
        <v>586</v>
      </c>
      <c r="L58" s="43" t="s">
        <v>82</v>
      </c>
      <c r="M58" s="45" t="s">
        <v>587</v>
      </c>
      <c r="N58" s="40">
        <v>630</v>
      </c>
      <c r="O58" s="40">
        <v>4173</v>
      </c>
      <c r="P58" s="40" t="s">
        <v>588</v>
      </c>
      <c r="Q58" s="46" t="s">
        <v>589</v>
      </c>
      <c r="R58" s="43" t="s">
        <v>590</v>
      </c>
    </row>
    <row r="59" spans="1:18" ht="22.5">
      <c r="A59" s="44" t="s">
        <v>591</v>
      </c>
      <c r="B59" s="40" t="s">
        <v>592</v>
      </c>
      <c r="C59" s="41" t="s">
        <v>593</v>
      </c>
      <c r="D59" s="40" t="s">
        <v>594</v>
      </c>
      <c r="E59" s="42">
        <v>44027.685231481482</v>
      </c>
      <c r="F59" s="40"/>
      <c r="G59" s="40"/>
      <c r="H59" s="40"/>
      <c r="I59" s="40"/>
      <c r="J59" s="40" t="s">
        <v>595</v>
      </c>
      <c r="K59" s="40"/>
      <c r="L59" s="43" t="s">
        <v>59</v>
      </c>
      <c r="M59" s="45" t="s">
        <v>596</v>
      </c>
      <c r="N59" s="40">
        <v>69</v>
      </c>
      <c r="O59" s="40">
        <v>203</v>
      </c>
      <c r="P59" s="40" t="s">
        <v>597</v>
      </c>
      <c r="Q59" s="46" t="s">
        <v>598</v>
      </c>
      <c r="R59" s="43" t="s">
        <v>599</v>
      </c>
    </row>
    <row r="60" spans="1:18" ht="33.75">
      <c r="A60" s="44" t="s">
        <v>600</v>
      </c>
      <c r="B60" s="40" t="s">
        <v>601</v>
      </c>
      <c r="C60" s="41" t="s">
        <v>602</v>
      </c>
      <c r="D60" s="40" t="s">
        <v>603</v>
      </c>
      <c r="E60" s="42">
        <v>44027.685208333336</v>
      </c>
      <c r="F60" s="40"/>
      <c r="G60" s="40"/>
      <c r="H60" s="40"/>
      <c r="I60" s="40"/>
      <c r="J60" s="40" t="s">
        <v>604</v>
      </c>
      <c r="K60" s="40"/>
      <c r="L60" s="43" t="s">
        <v>72</v>
      </c>
      <c r="M60" s="45" t="s">
        <v>605</v>
      </c>
      <c r="N60" s="40">
        <v>316</v>
      </c>
      <c r="O60" s="40">
        <v>1239</v>
      </c>
      <c r="P60" s="40" t="s">
        <v>606</v>
      </c>
      <c r="Q60" s="46" t="s">
        <v>607</v>
      </c>
      <c r="R60" s="43" t="s">
        <v>608</v>
      </c>
    </row>
    <row r="61" spans="1:18" ht="22.5">
      <c r="A61" s="44" t="s">
        <v>609</v>
      </c>
      <c r="B61" s="40" t="s">
        <v>610</v>
      </c>
      <c r="C61" s="41" t="s">
        <v>611</v>
      </c>
      <c r="D61" s="40" t="s">
        <v>612</v>
      </c>
      <c r="E61" s="42">
        <v>44027.685196759259</v>
      </c>
      <c r="F61" s="40"/>
      <c r="G61" s="40"/>
      <c r="H61" s="40"/>
      <c r="I61" s="40"/>
      <c r="J61" s="40" t="s">
        <v>613</v>
      </c>
      <c r="K61" s="40"/>
      <c r="L61" s="43" t="s">
        <v>82</v>
      </c>
      <c r="M61" s="45" t="s">
        <v>614</v>
      </c>
      <c r="N61" s="40">
        <v>37</v>
      </c>
      <c r="O61" s="40">
        <v>127</v>
      </c>
      <c r="P61" s="40"/>
      <c r="Q61" s="46" t="s">
        <v>615</v>
      </c>
      <c r="R61" s="43" t="s">
        <v>616</v>
      </c>
    </row>
    <row r="62" spans="1:18" ht="56.25">
      <c r="A62" s="44" t="s">
        <v>617</v>
      </c>
      <c r="B62" s="40" t="s">
        <v>618</v>
      </c>
      <c r="C62" s="41" t="s">
        <v>619</v>
      </c>
      <c r="D62" s="40" t="s">
        <v>620</v>
      </c>
      <c r="E62" s="42">
        <v>44027.685185185182</v>
      </c>
      <c r="F62" s="40"/>
      <c r="G62" s="40"/>
      <c r="H62" s="40"/>
      <c r="I62" s="40"/>
      <c r="J62" s="40" t="s">
        <v>621</v>
      </c>
      <c r="K62" s="40"/>
      <c r="L62" s="43" t="s">
        <v>72</v>
      </c>
      <c r="M62" s="45" t="s">
        <v>622</v>
      </c>
      <c r="N62" s="40">
        <v>5266</v>
      </c>
      <c r="O62" s="40">
        <v>5097</v>
      </c>
      <c r="P62" s="40"/>
      <c r="Q62" s="46" t="s">
        <v>623</v>
      </c>
      <c r="R62" s="43" t="s">
        <v>624</v>
      </c>
    </row>
    <row r="63" spans="1:18" ht="33.75">
      <c r="A63" s="44" t="s">
        <v>625</v>
      </c>
      <c r="B63" s="40" t="s">
        <v>626</v>
      </c>
      <c r="C63" s="41" t="s">
        <v>627</v>
      </c>
      <c r="D63" s="40" t="s">
        <v>628</v>
      </c>
      <c r="E63" s="42">
        <v>44027.685115740736</v>
      </c>
      <c r="F63" s="40"/>
      <c r="G63" s="40"/>
      <c r="H63" s="40"/>
      <c r="I63" s="40"/>
      <c r="J63" s="40" t="s">
        <v>629</v>
      </c>
      <c r="K63" s="40"/>
      <c r="L63" s="43" t="s">
        <v>630</v>
      </c>
      <c r="M63" s="45" t="s">
        <v>631</v>
      </c>
      <c r="N63" s="40">
        <v>326</v>
      </c>
      <c r="O63" s="40">
        <v>263</v>
      </c>
      <c r="P63" s="40" t="s">
        <v>632</v>
      </c>
      <c r="Q63" s="46" t="s">
        <v>633</v>
      </c>
      <c r="R63" s="43" t="s">
        <v>634</v>
      </c>
    </row>
    <row r="64" spans="1:18" ht="56.25">
      <c r="A64" s="44" t="s">
        <v>635</v>
      </c>
      <c r="B64" s="40" t="s">
        <v>636</v>
      </c>
      <c r="C64" s="41" t="s">
        <v>637</v>
      </c>
      <c r="D64" s="40" t="s">
        <v>638</v>
      </c>
      <c r="E64" s="42">
        <v>44027.685104166667</v>
      </c>
      <c r="F64" s="40"/>
      <c r="G64" s="40"/>
      <c r="H64" s="40" t="s">
        <v>639</v>
      </c>
      <c r="I64" s="40" t="s">
        <v>640</v>
      </c>
      <c r="J64" s="40" t="s">
        <v>641</v>
      </c>
      <c r="K64" s="40" t="s">
        <v>642</v>
      </c>
      <c r="L64" s="43" t="s">
        <v>82</v>
      </c>
      <c r="M64" s="45" t="s">
        <v>643</v>
      </c>
      <c r="N64" s="40">
        <v>657</v>
      </c>
      <c r="O64" s="40">
        <v>1000</v>
      </c>
      <c r="P64" s="40" t="s">
        <v>644</v>
      </c>
      <c r="Q64" s="46" t="s">
        <v>645</v>
      </c>
      <c r="R64" s="43" t="s">
        <v>646</v>
      </c>
    </row>
    <row r="65" spans="1:18" ht="90">
      <c r="A65" s="44" t="s">
        <v>647</v>
      </c>
      <c r="B65" s="40" t="s">
        <v>648</v>
      </c>
      <c r="C65" s="41" t="s">
        <v>649</v>
      </c>
      <c r="D65" s="40" t="s">
        <v>650</v>
      </c>
      <c r="E65" s="42">
        <v>44027.685092592597</v>
      </c>
      <c r="F65" s="40"/>
      <c r="G65" s="40"/>
      <c r="H65" s="40" t="s">
        <v>651</v>
      </c>
      <c r="I65" s="40" t="s">
        <v>652</v>
      </c>
      <c r="J65" s="40" t="s">
        <v>653</v>
      </c>
      <c r="K65" s="40" t="s">
        <v>654</v>
      </c>
      <c r="L65" s="43" t="s">
        <v>72</v>
      </c>
      <c r="M65" s="45" t="s">
        <v>655</v>
      </c>
      <c r="N65" s="40">
        <v>9</v>
      </c>
      <c r="O65" s="40">
        <v>14</v>
      </c>
      <c r="P65" s="40"/>
      <c r="Q65" s="46" t="s">
        <v>656</v>
      </c>
      <c r="R65" s="43" t="s">
        <v>657</v>
      </c>
    </row>
    <row r="66" spans="1:18" ht="12.75">
      <c r="A66" s="44" t="s">
        <v>658</v>
      </c>
      <c r="B66" s="40" t="s">
        <v>659</v>
      </c>
      <c r="C66" s="41" t="s">
        <v>660</v>
      </c>
      <c r="D66" s="40" t="s">
        <v>650</v>
      </c>
      <c r="E66" s="42">
        <v>44027.685092592597</v>
      </c>
      <c r="F66" s="40"/>
      <c r="G66" s="40"/>
      <c r="H66" s="40" t="s">
        <v>661</v>
      </c>
      <c r="I66" s="40" t="s">
        <v>662</v>
      </c>
      <c r="J66" s="40" t="s">
        <v>663</v>
      </c>
      <c r="K66" s="40" t="s">
        <v>664</v>
      </c>
      <c r="L66" s="43" t="s">
        <v>59</v>
      </c>
      <c r="M66" s="45" t="s">
        <v>665</v>
      </c>
      <c r="N66" s="40">
        <v>203</v>
      </c>
      <c r="O66" s="40">
        <v>1012</v>
      </c>
      <c r="P66" s="40" t="s">
        <v>666</v>
      </c>
      <c r="Q66" s="46" t="s">
        <v>667</v>
      </c>
      <c r="R66" s="43" t="s">
        <v>668</v>
      </c>
    </row>
    <row r="67" spans="1:18" ht="33.75">
      <c r="A67" s="44" t="s">
        <v>669</v>
      </c>
      <c r="B67" s="40" t="s">
        <v>670</v>
      </c>
      <c r="C67" s="41" t="s">
        <v>671</v>
      </c>
      <c r="D67" s="40" t="s">
        <v>672</v>
      </c>
      <c r="E67" s="42">
        <v>44027.685081018513</v>
      </c>
      <c r="F67" s="40"/>
      <c r="G67" s="40"/>
      <c r="H67" s="40" t="s">
        <v>673</v>
      </c>
      <c r="I67" s="40" t="s">
        <v>674</v>
      </c>
      <c r="J67" s="40" t="s">
        <v>675</v>
      </c>
      <c r="K67" s="40" t="s">
        <v>676</v>
      </c>
      <c r="L67" s="43" t="s">
        <v>59</v>
      </c>
      <c r="M67" s="45" t="s">
        <v>677</v>
      </c>
      <c r="N67" s="40">
        <v>561</v>
      </c>
      <c r="O67" s="40">
        <v>1035</v>
      </c>
      <c r="P67" s="40"/>
      <c r="Q67" s="46" t="s">
        <v>678</v>
      </c>
      <c r="R67" s="43" t="s">
        <v>679</v>
      </c>
    </row>
    <row r="68" spans="1:18" ht="33.75">
      <c r="A68" s="44" t="s">
        <v>680</v>
      </c>
      <c r="B68" s="40" t="s">
        <v>681</v>
      </c>
      <c r="C68" s="41" t="s">
        <v>682</v>
      </c>
      <c r="D68" s="40" t="s">
        <v>683</v>
      </c>
      <c r="E68" s="42">
        <v>44027.685057870374</v>
      </c>
      <c r="F68" s="40"/>
      <c r="G68" s="40"/>
      <c r="H68" s="40"/>
      <c r="I68" s="40"/>
      <c r="J68" s="40" t="s">
        <v>684</v>
      </c>
      <c r="K68" s="40"/>
      <c r="L68" s="43" t="s">
        <v>685</v>
      </c>
      <c r="M68" s="45" t="s">
        <v>686</v>
      </c>
      <c r="N68" s="40">
        <v>3931</v>
      </c>
      <c r="O68" s="40">
        <v>650</v>
      </c>
      <c r="P68" s="40" t="s">
        <v>687</v>
      </c>
      <c r="Q68" s="46" t="s">
        <v>688</v>
      </c>
      <c r="R68" s="43" t="s">
        <v>689</v>
      </c>
    </row>
    <row r="69" spans="1:18" ht="56.25">
      <c r="A69" s="44" t="s">
        <v>690</v>
      </c>
      <c r="B69" s="40" t="s">
        <v>691</v>
      </c>
      <c r="C69" s="41" t="s">
        <v>692</v>
      </c>
      <c r="D69" s="40" t="s">
        <v>693</v>
      </c>
      <c r="E69" s="42">
        <v>44027.684999999998</v>
      </c>
      <c r="F69" s="40"/>
      <c r="G69" s="40"/>
      <c r="H69" s="40"/>
      <c r="I69" s="40"/>
      <c r="J69" s="40" t="s">
        <v>694</v>
      </c>
      <c r="K69" s="40"/>
      <c r="L69" s="43" t="s">
        <v>72</v>
      </c>
      <c r="M69" s="45" t="s">
        <v>695</v>
      </c>
      <c r="N69" s="40">
        <v>112</v>
      </c>
      <c r="O69" s="40">
        <v>260</v>
      </c>
      <c r="P69" s="40" t="s">
        <v>696</v>
      </c>
      <c r="Q69" s="46" t="s">
        <v>697</v>
      </c>
      <c r="R69" s="43" t="s">
        <v>698</v>
      </c>
    </row>
    <row r="70" spans="1:18" ht="78.75">
      <c r="A70" s="44" t="s">
        <v>699</v>
      </c>
      <c r="B70" s="40" t="s">
        <v>700</v>
      </c>
      <c r="C70" s="41" t="s">
        <v>701</v>
      </c>
      <c r="D70" s="40" t="s">
        <v>702</v>
      </c>
      <c r="E70" s="42">
        <v>44027.684976851851</v>
      </c>
      <c r="F70" s="40"/>
      <c r="G70" s="40"/>
      <c r="H70" s="40" t="s">
        <v>703</v>
      </c>
      <c r="I70" s="40" t="s">
        <v>704</v>
      </c>
      <c r="J70" s="40" t="s">
        <v>705</v>
      </c>
      <c r="K70" s="40" t="s">
        <v>706</v>
      </c>
      <c r="L70" s="43" t="s">
        <v>82</v>
      </c>
      <c r="M70" s="45" t="s">
        <v>707</v>
      </c>
      <c r="N70" s="40">
        <v>53</v>
      </c>
      <c r="O70" s="40">
        <v>957</v>
      </c>
      <c r="P70" s="40"/>
      <c r="Q70" s="46" t="s">
        <v>708</v>
      </c>
      <c r="R70" s="43" t="s">
        <v>709</v>
      </c>
    </row>
    <row r="71" spans="1:18" ht="67.5">
      <c r="A71" s="44" t="s">
        <v>710</v>
      </c>
      <c r="B71" s="40" t="s">
        <v>711</v>
      </c>
      <c r="C71" s="41" t="s">
        <v>712</v>
      </c>
      <c r="D71" s="40" t="s">
        <v>702</v>
      </c>
      <c r="E71" s="42">
        <v>44027.684976851851</v>
      </c>
      <c r="F71" s="40"/>
      <c r="G71" s="40"/>
      <c r="H71" s="40"/>
      <c r="I71" s="40"/>
      <c r="J71" s="40" t="s">
        <v>713</v>
      </c>
      <c r="K71" s="40"/>
      <c r="L71" s="43" t="s">
        <v>72</v>
      </c>
      <c r="M71" s="45" t="s">
        <v>714</v>
      </c>
      <c r="N71" s="40">
        <v>219</v>
      </c>
      <c r="O71" s="40">
        <v>570</v>
      </c>
      <c r="P71" s="40" t="s">
        <v>122</v>
      </c>
      <c r="Q71" s="46" t="s">
        <v>715</v>
      </c>
      <c r="R71" s="43" t="s">
        <v>716</v>
      </c>
    </row>
    <row r="72" spans="1:18" ht="12.75">
      <c r="A72" s="44" t="s">
        <v>717</v>
      </c>
      <c r="B72" s="40" t="s">
        <v>718</v>
      </c>
      <c r="C72" s="41" t="s">
        <v>719</v>
      </c>
      <c r="D72" s="40" t="s">
        <v>720</v>
      </c>
      <c r="E72" s="42">
        <v>44027.684895833328</v>
      </c>
      <c r="F72" s="40"/>
      <c r="G72" s="40"/>
      <c r="H72" s="40"/>
      <c r="I72" s="40"/>
      <c r="J72" s="40" t="s">
        <v>721</v>
      </c>
      <c r="K72" s="40"/>
      <c r="L72" s="43" t="s">
        <v>72</v>
      </c>
      <c r="M72" s="45" t="s">
        <v>722</v>
      </c>
      <c r="N72" s="40"/>
      <c r="O72" s="40">
        <v>15</v>
      </c>
      <c r="P72" s="40"/>
      <c r="Q72" s="46" t="s">
        <v>723</v>
      </c>
      <c r="R72" s="43" t="s">
        <v>724</v>
      </c>
    </row>
    <row r="73" spans="1:18" ht="112.5">
      <c r="A73" s="44" t="s">
        <v>725</v>
      </c>
      <c r="B73" s="40" t="s">
        <v>726</v>
      </c>
      <c r="C73" s="41" t="s">
        <v>727</v>
      </c>
      <c r="D73" s="40" t="s">
        <v>728</v>
      </c>
      <c r="E73" s="42">
        <v>44027.68478009259</v>
      </c>
      <c r="F73" s="40"/>
      <c r="G73" s="40"/>
      <c r="H73" s="40"/>
      <c r="I73" s="40"/>
      <c r="J73" s="40" t="s">
        <v>729</v>
      </c>
      <c r="K73" s="40"/>
      <c r="L73" s="43" t="s">
        <v>59</v>
      </c>
      <c r="M73" s="45" t="s">
        <v>730</v>
      </c>
      <c r="N73" s="40">
        <v>654</v>
      </c>
      <c r="O73" s="40">
        <v>2145</v>
      </c>
      <c r="P73" s="40"/>
      <c r="Q73" s="46" t="s">
        <v>731</v>
      </c>
      <c r="R73" s="43" t="s">
        <v>732</v>
      </c>
    </row>
    <row r="74" spans="1:18" ht="22.5">
      <c r="A74" s="44" t="s">
        <v>733</v>
      </c>
      <c r="B74" s="40" t="s">
        <v>734</v>
      </c>
      <c r="C74" s="41" t="s">
        <v>735</v>
      </c>
      <c r="D74" s="40" t="s">
        <v>736</v>
      </c>
      <c r="E74" s="42">
        <v>44027.684699074074</v>
      </c>
      <c r="F74" s="40"/>
      <c r="G74" s="40"/>
      <c r="H74" s="40"/>
      <c r="I74" s="40"/>
      <c r="J74" s="40" t="s">
        <v>737</v>
      </c>
      <c r="K74" s="40"/>
      <c r="L74" s="43" t="s">
        <v>82</v>
      </c>
      <c r="M74" s="45" t="s">
        <v>738</v>
      </c>
      <c r="N74" s="40">
        <v>309</v>
      </c>
      <c r="O74" s="40">
        <v>1193</v>
      </c>
      <c r="P74" s="40" t="s">
        <v>739</v>
      </c>
      <c r="Q74" s="46" t="s">
        <v>740</v>
      </c>
      <c r="R74" s="43" t="s">
        <v>741</v>
      </c>
    </row>
    <row r="75" spans="1:18" ht="101.25">
      <c r="A75" s="44" t="s">
        <v>742</v>
      </c>
      <c r="B75" s="40" t="s">
        <v>743</v>
      </c>
      <c r="C75" s="41" t="s">
        <v>744</v>
      </c>
      <c r="D75" s="40" t="s">
        <v>745</v>
      </c>
      <c r="E75" s="42">
        <v>44027.684479166666</v>
      </c>
      <c r="F75" s="40"/>
      <c r="G75" s="40"/>
      <c r="H75" s="40"/>
      <c r="I75" s="40"/>
      <c r="J75" s="40" t="s">
        <v>746</v>
      </c>
      <c r="K75" s="40"/>
      <c r="L75" s="43" t="s">
        <v>59</v>
      </c>
      <c r="M75" s="45" t="s">
        <v>747</v>
      </c>
      <c r="N75" s="40">
        <v>23991</v>
      </c>
      <c r="O75" s="40">
        <v>6486</v>
      </c>
      <c r="P75" s="40" t="s">
        <v>748</v>
      </c>
      <c r="Q75" s="46" t="s">
        <v>749</v>
      </c>
      <c r="R75" s="43" t="s">
        <v>750</v>
      </c>
    </row>
    <row r="76" spans="1:18" ht="22.5">
      <c r="A76" s="44" t="s">
        <v>751</v>
      </c>
      <c r="B76" s="40" t="s">
        <v>78</v>
      </c>
      <c r="C76" s="41" t="s">
        <v>752</v>
      </c>
      <c r="D76" s="40" t="s">
        <v>753</v>
      </c>
      <c r="E76" s="42">
        <v>44027.684432870374</v>
      </c>
      <c r="F76" s="40"/>
      <c r="G76" s="40"/>
      <c r="H76" s="40"/>
      <c r="I76" s="40"/>
      <c r="J76" s="40" t="s">
        <v>81</v>
      </c>
      <c r="K76" s="40"/>
      <c r="L76" s="43" t="s">
        <v>82</v>
      </c>
      <c r="M76" s="45" t="s">
        <v>83</v>
      </c>
      <c r="N76" s="40">
        <v>58</v>
      </c>
      <c r="O76" s="40">
        <v>352</v>
      </c>
      <c r="P76" s="40" t="s">
        <v>84</v>
      </c>
      <c r="Q76" s="46" t="s">
        <v>754</v>
      </c>
      <c r="R76" s="43" t="s">
        <v>755</v>
      </c>
    </row>
    <row r="77" spans="1:18" ht="56.25">
      <c r="A77" s="44" t="s">
        <v>756</v>
      </c>
      <c r="B77" s="40" t="s">
        <v>757</v>
      </c>
      <c r="C77" s="41" t="s">
        <v>758</v>
      </c>
      <c r="D77" s="40" t="s">
        <v>759</v>
      </c>
      <c r="E77" s="42">
        <v>44027.684328703705</v>
      </c>
      <c r="F77" s="40"/>
      <c r="G77" s="40"/>
      <c r="H77" s="40"/>
      <c r="I77" s="40"/>
      <c r="J77" s="40" t="s">
        <v>760</v>
      </c>
      <c r="K77" s="40"/>
      <c r="L77" s="43" t="s">
        <v>59</v>
      </c>
      <c r="M77" s="45" t="s">
        <v>761</v>
      </c>
      <c r="N77" s="40">
        <v>646</v>
      </c>
      <c r="O77" s="40">
        <v>1333</v>
      </c>
      <c r="P77" s="40" t="s">
        <v>762</v>
      </c>
      <c r="Q77" s="46" t="s">
        <v>763</v>
      </c>
      <c r="R77" s="43" t="s">
        <v>764</v>
      </c>
    </row>
    <row r="78" spans="1:18" ht="45">
      <c r="A78" s="44" t="s">
        <v>765</v>
      </c>
      <c r="B78" s="40" t="s">
        <v>766</v>
      </c>
      <c r="C78" s="41" t="s">
        <v>767</v>
      </c>
      <c r="D78" s="40" t="s">
        <v>768</v>
      </c>
      <c r="E78" s="42">
        <v>44027.684178240743</v>
      </c>
      <c r="F78" s="40"/>
      <c r="G78" s="40"/>
      <c r="H78" s="40" t="s">
        <v>769</v>
      </c>
      <c r="I78" s="40" t="s">
        <v>770</v>
      </c>
      <c r="J78" s="40" t="s">
        <v>771</v>
      </c>
      <c r="K78" s="40" t="s">
        <v>772</v>
      </c>
      <c r="L78" s="43" t="s">
        <v>72</v>
      </c>
      <c r="M78" s="45" t="s">
        <v>773</v>
      </c>
      <c r="N78" s="40">
        <v>1422</v>
      </c>
      <c r="O78" s="40">
        <v>1312</v>
      </c>
      <c r="P78" s="40" t="s">
        <v>774</v>
      </c>
      <c r="Q78" s="46" t="s">
        <v>775</v>
      </c>
      <c r="R78" s="43" t="s">
        <v>776</v>
      </c>
    </row>
    <row r="79" spans="1:18" ht="33.75">
      <c r="A79" s="44" t="s">
        <v>777</v>
      </c>
      <c r="B79" s="40" t="s">
        <v>778</v>
      </c>
      <c r="C79" s="41" t="s">
        <v>779</v>
      </c>
      <c r="D79" s="40" t="s">
        <v>780</v>
      </c>
      <c r="E79" s="42">
        <v>44027.684131944443</v>
      </c>
      <c r="F79" s="40"/>
      <c r="G79" s="40"/>
      <c r="H79" s="40"/>
      <c r="I79" s="40"/>
      <c r="J79" s="40" t="s">
        <v>781</v>
      </c>
      <c r="K79" s="40"/>
      <c r="L79" s="43" t="s">
        <v>685</v>
      </c>
      <c r="M79" s="45" t="s">
        <v>782</v>
      </c>
      <c r="N79" s="40">
        <v>630</v>
      </c>
      <c r="O79" s="40">
        <v>806</v>
      </c>
      <c r="P79" s="40" t="s">
        <v>783</v>
      </c>
      <c r="Q79" s="46" t="s">
        <v>784</v>
      </c>
      <c r="R79" s="43" t="s">
        <v>785</v>
      </c>
    </row>
    <row r="80" spans="1:18" ht="78.75">
      <c r="A80" s="44" t="s">
        <v>786</v>
      </c>
      <c r="B80" s="40" t="s">
        <v>787</v>
      </c>
      <c r="C80" s="41" t="s">
        <v>788</v>
      </c>
      <c r="D80" s="40" t="s">
        <v>789</v>
      </c>
      <c r="E80" s="42">
        <v>44027.684050925927</v>
      </c>
      <c r="F80" s="40"/>
      <c r="G80" s="40"/>
      <c r="H80" s="40"/>
      <c r="I80" s="40"/>
      <c r="J80" s="40" t="s">
        <v>790</v>
      </c>
      <c r="K80" s="40"/>
      <c r="L80" s="43" t="s">
        <v>72</v>
      </c>
      <c r="M80" s="45" t="s">
        <v>791</v>
      </c>
      <c r="N80" s="40">
        <v>3</v>
      </c>
      <c r="O80" s="40">
        <v>201</v>
      </c>
      <c r="P80" s="40"/>
      <c r="Q80" s="46" t="s">
        <v>792</v>
      </c>
      <c r="R80" s="43" t="s">
        <v>793</v>
      </c>
    </row>
    <row r="81" spans="1:18" ht="56.25">
      <c r="A81" s="44" t="s">
        <v>794</v>
      </c>
      <c r="B81" s="40" t="s">
        <v>795</v>
      </c>
      <c r="C81" s="41" t="s">
        <v>796</v>
      </c>
      <c r="D81" s="40" t="s">
        <v>797</v>
      </c>
      <c r="E81" s="42">
        <v>44027.684039351851</v>
      </c>
      <c r="F81" s="40"/>
      <c r="G81" s="40"/>
      <c r="H81" s="40"/>
      <c r="I81" s="40"/>
      <c r="J81" s="40" t="s">
        <v>798</v>
      </c>
      <c r="K81" s="40"/>
      <c r="L81" s="43" t="s">
        <v>82</v>
      </c>
      <c r="M81" s="45" t="s">
        <v>799</v>
      </c>
      <c r="N81" s="40">
        <v>1344</v>
      </c>
      <c r="O81" s="40">
        <v>2279</v>
      </c>
      <c r="P81" s="40" t="s">
        <v>800</v>
      </c>
      <c r="Q81" s="46" t="s">
        <v>801</v>
      </c>
      <c r="R81" s="43" t="s">
        <v>802</v>
      </c>
    </row>
    <row r="82" spans="1:18" ht="22.5">
      <c r="A82" s="44" t="s">
        <v>803</v>
      </c>
      <c r="B82" s="40" t="s">
        <v>592</v>
      </c>
      <c r="C82" s="41" t="s">
        <v>804</v>
      </c>
      <c r="D82" s="40" t="s">
        <v>805</v>
      </c>
      <c r="E82" s="42">
        <v>44027.684027777781</v>
      </c>
      <c r="F82" s="40"/>
      <c r="G82" s="40"/>
      <c r="H82" s="40"/>
      <c r="I82" s="40"/>
      <c r="J82" s="40" t="s">
        <v>595</v>
      </c>
      <c r="K82" s="40"/>
      <c r="L82" s="43" t="s">
        <v>59</v>
      </c>
      <c r="M82" s="45" t="s">
        <v>596</v>
      </c>
      <c r="N82" s="40">
        <v>69</v>
      </c>
      <c r="O82" s="40">
        <v>203</v>
      </c>
      <c r="P82" s="40" t="s">
        <v>597</v>
      </c>
      <c r="Q82" s="46" t="s">
        <v>806</v>
      </c>
      <c r="R82" s="43" t="s">
        <v>807</v>
      </c>
    </row>
    <row r="83" spans="1:18" ht="33.75">
      <c r="A83" s="44" t="s">
        <v>808</v>
      </c>
      <c r="B83" s="40" t="s">
        <v>809</v>
      </c>
      <c r="C83" s="41" t="s">
        <v>810</v>
      </c>
      <c r="D83" s="40" t="s">
        <v>811</v>
      </c>
      <c r="E83" s="42">
        <v>44027.684004629627</v>
      </c>
      <c r="F83" s="40"/>
      <c r="G83" s="40"/>
      <c r="H83" s="40"/>
      <c r="I83" s="40"/>
      <c r="J83" s="40" t="s">
        <v>812</v>
      </c>
      <c r="K83" s="40"/>
      <c r="L83" s="43" t="s">
        <v>72</v>
      </c>
      <c r="M83" s="45" t="s">
        <v>813</v>
      </c>
      <c r="N83" s="40">
        <v>145</v>
      </c>
      <c r="O83" s="40">
        <v>187</v>
      </c>
      <c r="P83" s="40" t="s">
        <v>814</v>
      </c>
      <c r="Q83" s="46" t="s">
        <v>815</v>
      </c>
      <c r="R83" s="43" t="s">
        <v>816</v>
      </c>
    </row>
    <row r="84" spans="1:18" ht="45">
      <c r="A84" s="44" t="s">
        <v>817</v>
      </c>
      <c r="B84" s="40" t="s">
        <v>818</v>
      </c>
      <c r="C84" s="41" t="s">
        <v>819</v>
      </c>
      <c r="D84" s="40" t="s">
        <v>811</v>
      </c>
      <c r="E84" s="42">
        <v>44027.684004629627</v>
      </c>
      <c r="F84" s="40"/>
      <c r="G84" s="40"/>
      <c r="H84" s="40" t="s">
        <v>820</v>
      </c>
      <c r="I84" s="40" t="s">
        <v>821</v>
      </c>
      <c r="J84" s="40" t="s">
        <v>822</v>
      </c>
      <c r="K84" s="40" t="s">
        <v>823</v>
      </c>
      <c r="L84" s="43" t="s">
        <v>82</v>
      </c>
      <c r="M84" s="45" t="s">
        <v>824</v>
      </c>
      <c r="N84" s="40">
        <v>218</v>
      </c>
      <c r="O84" s="40">
        <v>347</v>
      </c>
      <c r="P84" s="40" t="s">
        <v>825</v>
      </c>
      <c r="Q84" s="46" t="s">
        <v>826</v>
      </c>
      <c r="R84" s="43" t="s">
        <v>827</v>
      </c>
    </row>
    <row r="85" spans="1:18" ht="12.75">
      <c r="A85" s="44" t="s">
        <v>828</v>
      </c>
      <c r="B85" s="40" t="s">
        <v>829</v>
      </c>
      <c r="C85" s="41" t="s">
        <v>830</v>
      </c>
      <c r="D85" s="40" t="s">
        <v>831</v>
      </c>
      <c r="E85" s="42">
        <v>44027.683912037042</v>
      </c>
      <c r="F85" s="40"/>
      <c r="G85" s="40"/>
      <c r="H85" s="40"/>
      <c r="I85" s="40"/>
      <c r="J85" s="40" t="s">
        <v>832</v>
      </c>
      <c r="K85" s="40"/>
      <c r="L85" s="43" t="s">
        <v>82</v>
      </c>
      <c r="M85" s="45" t="s">
        <v>833</v>
      </c>
      <c r="N85" s="40">
        <v>353</v>
      </c>
      <c r="O85" s="40">
        <v>338</v>
      </c>
      <c r="P85" s="40" t="s">
        <v>834</v>
      </c>
      <c r="Q85" s="46" t="s">
        <v>835</v>
      </c>
      <c r="R85" s="43" t="s">
        <v>836</v>
      </c>
    </row>
    <row r="86" spans="1:18" ht="12.75">
      <c r="A86" s="44" t="s">
        <v>837</v>
      </c>
      <c r="B86" s="40" t="s">
        <v>838</v>
      </c>
      <c r="C86" s="41" t="s">
        <v>839</v>
      </c>
      <c r="D86" s="40" t="s">
        <v>831</v>
      </c>
      <c r="E86" s="42">
        <v>44027.683912037042</v>
      </c>
      <c r="F86" s="40"/>
      <c r="G86" s="40"/>
      <c r="H86" s="40"/>
      <c r="I86" s="40"/>
      <c r="J86" s="40" t="s">
        <v>840</v>
      </c>
      <c r="K86" s="40"/>
      <c r="L86" s="43" t="s">
        <v>82</v>
      </c>
      <c r="M86" s="45" t="s">
        <v>841</v>
      </c>
      <c r="N86" s="40">
        <v>1494</v>
      </c>
      <c r="O86" s="40">
        <v>1281</v>
      </c>
      <c r="P86" s="40" t="s">
        <v>578</v>
      </c>
      <c r="Q86" s="46" t="s">
        <v>842</v>
      </c>
      <c r="R86" s="43" t="s">
        <v>843</v>
      </c>
    </row>
    <row r="87" spans="1:18" ht="67.5">
      <c r="A87" s="44" t="s">
        <v>844</v>
      </c>
      <c r="B87" s="40" t="s">
        <v>845</v>
      </c>
      <c r="C87" s="41" t="s">
        <v>846</v>
      </c>
      <c r="D87" s="40" t="s">
        <v>847</v>
      </c>
      <c r="E87" s="42">
        <v>44027.683831018519</v>
      </c>
      <c r="F87" s="40"/>
      <c r="G87" s="40"/>
      <c r="H87" s="40"/>
      <c r="I87" s="40"/>
      <c r="J87" s="40" t="s">
        <v>848</v>
      </c>
      <c r="K87" s="40"/>
      <c r="L87" s="43" t="s">
        <v>82</v>
      </c>
      <c r="M87" s="45" t="s">
        <v>849</v>
      </c>
      <c r="N87" s="40">
        <v>3056</v>
      </c>
      <c r="O87" s="40">
        <v>730</v>
      </c>
      <c r="P87" s="40" t="s">
        <v>142</v>
      </c>
      <c r="Q87" s="46" t="s">
        <v>850</v>
      </c>
      <c r="R87" s="43" t="s">
        <v>851</v>
      </c>
    </row>
    <row r="88" spans="1:18" ht="56.25">
      <c r="A88" s="44" t="s">
        <v>852</v>
      </c>
      <c r="B88" s="40" t="s">
        <v>853</v>
      </c>
      <c r="C88" s="41" t="s">
        <v>854</v>
      </c>
      <c r="D88" s="40" t="s">
        <v>855</v>
      </c>
      <c r="E88" s="42">
        <v>44027.683749999997</v>
      </c>
      <c r="F88" s="40"/>
      <c r="G88" s="40"/>
      <c r="H88" s="40" t="s">
        <v>856</v>
      </c>
      <c r="I88" s="40" t="s">
        <v>857</v>
      </c>
      <c r="J88" s="40" t="s">
        <v>858</v>
      </c>
      <c r="K88" s="40" t="s">
        <v>859</v>
      </c>
      <c r="L88" s="43" t="s">
        <v>72</v>
      </c>
      <c r="M88" s="45" t="s">
        <v>860</v>
      </c>
      <c r="N88" s="40">
        <v>1</v>
      </c>
      <c r="O88" s="40">
        <v>13</v>
      </c>
      <c r="P88" s="40" t="s">
        <v>861</v>
      </c>
      <c r="Q88" s="46" t="s">
        <v>862</v>
      </c>
      <c r="R88" s="43" t="s">
        <v>863</v>
      </c>
    </row>
    <row r="89" spans="1:18" ht="101.25">
      <c r="A89" s="44" t="s">
        <v>864</v>
      </c>
      <c r="B89" s="40" t="s">
        <v>865</v>
      </c>
      <c r="C89" s="41" t="s">
        <v>866</v>
      </c>
      <c r="D89" s="40" t="s">
        <v>867</v>
      </c>
      <c r="E89" s="42">
        <v>44027.683738425927</v>
      </c>
      <c r="F89" s="40"/>
      <c r="G89" s="40"/>
      <c r="H89" s="40"/>
      <c r="I89" s="40"/>
      <c r="J89" s="40" t="s">
        <v>868</v>
      </c>
      <c r="K89" s="40"/>
      <c r="L89" s="43" t="s">
        <v>72</v>
      </c>
      <c r="M89" s="45" t="s">
        <v>869</v>
      </c>
      <c r="N89" s="40">
        <v>50</v>
      </c>
      <c r="O89" s="40">
        <v>132</v>
      </c>
      <c r="P89" s="40" t="s">
        <v>870</v>
      </c>
      <c r="Q89" s="46" t="s">
        <v>871</v>
      </c>
      <c r="R89" s="43" t="s">
        <v>872</v>
      </c>
    </row>
    <row r="90" spans="1:18" ht="45">
      <c r="A90" s="44" t="s">
        <v>873</v>
      </c>
      <c r="B90" s="40" t="s">
        <v>874</v>
      </c>
      <c r="C90" s="41" t="s">
        <v>875</v>
      </c>
      <c r="D90" s="40" t="s">
        <v>876</v>
      </c>
      <c r="E90" s="42">
        <v>44027.683715277773</v>
      </c>
      <c r="F90" s="40"/>
      <c r="G90" s="40"/>
      <c r="H90" s="40"/>
      <c r="I90" s="40"/>
      <c r="J90" s="40" t="s">
        <v>877</v>
      </c>
      <c r="K90" s="40"/>
      <c r="L90" s="43" t="s">
        <v>82</v>
      </c>
      <c r="M90" s="45" t="s">
        <v>878</v>
      </c>
      <c r="N90" s="40">
        <v>408</v>
      </c>
      <c r="O90" s="40">
        <v>349</v>
      </c>
      <c r="P90" s="40" t="s">
        <v>879</v>
      </c>
      <c r="Q90" s="46" t="s">
        <v>880</v>
      </c>
      <c r="R90" s="43" t="s">
        <v>881</v>
      </c>
    </row>
    <row r="91" spans="1:18" ht="22.5">
      <c r="A91" s="44" t="s">
        <v>882</v>
      </c>
      <c r="B91" s="40" t="s">
        <v>883</v>
      </c>
      <c r="C91" s="41" t="s">
        <v>884</v>
      </c>
      <c r="D91" s="40" t="s">
        <v>885</v>
      </c>
      <c r="E91" s="42">
        <v>44027.683634259258</v>
      </c>
      <c r="F91" s="40"/>
      <c r="G91" s="40"/>
      <c r="H91" s="40" t="s">
        <v>886</v>
      </c>
      <c r="I91" s="40" t="s">
        <v>887</v>
      </c>
      <c r="J91" s="40" t="s">
        <v>888</v>
      </c>
      <c r="K91" s="40" t="s">
        <v>889</v>
      </c>
      <c r="L91" s="43" t="s">
        <v>259</v>
      </c>
      <c r="M91" s="45" t="s">
        <v>890</v>
      </c>
      <c r="N91" s="40">
        <v>147</v>
      </c>
      <c r="O91" s="40">
        <v>1173</v>
      </c>
      <c r="P91" s="40" t="s">
        <v>891</v>
      </c>
      <c r="Q91" s="46" t="s">
        <v>892</v>
      </c>
      <c r="R91" s="43" t="s">
        <v>893</v>
      </c>
    </row>
    <row r="92" spans="1:18" ht="78.75">
      <c r="A92" s="44" t="s">
        <v>894</v>
      </c>
      <c r="B92" s="40" t="s">
        <v>895</v>
      </c>
      <c r="C92" s="41" t="s">
        <v>896</v>
      </c>
      <c r="D92" s="40" t="s">
        <v>897</v>
      </c>
      <c r="E92" s="42">
        <v>44027.683530092589</v>
      </c>
      <c r="F92" s="40"/>
      <c r="G92" s="40"/>
      <c r="H92" s="40"/>
      <c r="I92" s="40"/>
      <c r="J92" s="40" t="s">
        <v>898</v>
      </c>
      <c r="K92" s="40"/>
      <c r="L92" s="43" t="s">
        <v>82</v>
      </c>
      <c r="M92" s="45" t="s">
        <v>899</v>
      </c>
      <c r="N92" s="40">
        <v>192</v>
      </c>
      <c r="O92" s="40">
        <v>436</v>
      </c>
      <c r="P92" s="40" t="s">
        <v>900</v>
      </c>
      <c r="Q92" s="46" t="s">
        <v>901</v>
      </c>
      <c r="R92" s="43" t="s">
        <v>902</v>
      </c>
    </row>
    <row r="93" spans="1:18" ht="22.5">
      <c r="A93" s="44" t="s">
        <v>903</v>
      </c>
      <c r="B93" s="40" t="s">
        <v>904</v>
      </c>
      <c r="C93" s="41" t="s">
        <v>905</v>
      </c>
      <c r="D93" s="40" t="s">
        <v>897</v>
      </c>
      <c r="E93" s="42">
        <v>44027.683530092589</v>
      </c>
      <c r="F93" s="40"/>
      <c r="G93" s="40"/>
      <c r="H93" s="40"/>
      <c r="I93" s="40"/>
      <c r="J93" s="40" t="s">
        <v>906</v>
      </c>
      <c r="K93" s="40"/>
      <c r="L93" s="43" t="s">
        <v>82</v>
      </c>
      <c r="M93" s="45" t="s">
        <v>907</v>
      </c>
      <c r="N93" s="40">
        <v>395</v>
      </c>
      <c r="O93" s="40">
        <v>541</v>
      </c>
      <c r="P93" s="40" t="s">
        <v>908</v>
      </c>
      <c r="Q93" s="46" t="s">
        <v>909</v>
      </c>
      <c r="R93" s="43" t="s">
        <v>910</v>
      </c>
    </row>
    <row r="94" spans="1:18" ht="33.75">
      <c r="A94" s="44" t="s">
        <v>911</v>
      </c>
      <c r="B94" s="40" t="s">
        <v>912</v>
      </c>
      <c r="C94" s="41" t="s">
        <v>913</v>
      </c>
      <c r="D94" s="40" t="s">
        <v>914</v>
      </c>
      <c r="E94" s="42">
        <v>44027.683379629627</v>
      </c>
      <c r="F94" s="40"/>
      <c r="G94" s="40"/>
      <c r="H94" s="40"/>
      <c r="I94" s="40"/>
      <c r="J94" s="40" t="s">
        <v>915</v>
      </c>
      <c r="K94" s="40"/>
      <c r="L94" s="43" t="s">
        <v>59</v>
      </c>
      <c r="M94" s="45" t="s">
        <v>916</v>
      </c>
      <c r="N94" s="40"/>
      <c r="O94" s="40">
        <v>13</v>
      </c>
      <c r="P94" s="40"/>
      <c r="Q94" s="46" t="s">
        <v>917</v>
      </c>
      <c r="R94" s="43" t="s">
        <v>918</v>
      </c>
    </row>
    <row r="95" spans="1:18" ht="56.25">
      <c r="A95" s="44" t="s">
        <v>919</v>
      </c>
      <c r="B95" s="40" t="s">
        <v>920</v>
      </c>
      <c r="C95" s="41" t="s">
        <v>921</v>
      </c>
      <c r="D95" s="40" t="s">
        <v>922</v>
      </c>
      <c r="E95" s="42">
        <v>44027.683356481481</v>
      </c>
      <c r="F95" s="40"/>
      <c r="G95" s="40"/>
      <c r="H95" s="40"/>
      <c r="I95" s="40"/>
      <c r="J95" s="40" t="s">
        <v>923</v>
      </c>
      <c r="K95" s="40"/>
      <c r="L95" s="43" t="s">
        <v>72</v>
      </c>
      <c r="M95" s="45" t="s">
        <v>924</v>
      </c>
      <c r="N95" s="40">
        <v>3639</v>
      </c>
      <c r="O95" s="40">
        <v>4998</v>
      </c>
      <c r="P95" s="40" t="s">
        <v>925</v>
      </c>
      <c r="Q95" s="46" t="s">
        <v>926</v>
      </c>
      <c r="R95" s="43" t="s">
        <v>927</v>
      </c>
    </row>
    <row r="96" spans="1:18" ht="33.75">
      <c r="A96" s="44" t="s">
        <v>928</v>
      </c>
      <c r="B96" s="40" t="s">
        <v>929</v>
      </c>
      <c r="C96" s="41" t="s">
        <v>930</v>
      </c>
      <c r="D96" s="40" t="s">
        <v>931</v>
      </c>
      <c r="E96" s="42">
        <v>44027.683171296296</v>
      </c>
      <c r="F96" s="40"/>
      <c r="G96" s="40"/>
      <c r="H96" s="40"/>
      <c r="I96" s="40"/>
      <c r="J96" s="40" t="s">
        <v>932</v>
      </c>
      <c r="K96" s="40"/>
      <c r="L96" s="43" t="s">
        <v>59</v>
      </c>
      <c r="M96" s="45" t="s">
        <v>933</v>
      </c>
      <c r="N96" s="40">
        <v>8866</v>
      </c>
      <c r="O96" s="40">
        <v>9336</v>
      </c>
      <c r="P96" s="40" t="s">
        <v>934</v>
      </c>
      <c r="Q96" s="46" t="s">
        <v>935</v>
      </c>
      <c r="R96" s="43" t="s">
        <v>936</v>
      </c>
    </row>
    <row r="97" spans="1:18" ht="33.75">
      <c r="A97" s="44" t="s">
        <v>937</v>
      </c>
      <c r="B97" s="40" t="s">
        <v>938</v>
      </c>
      <c r="C97" s="41" t="s">
        <v>939</v>
      </c>
      <c r="D97" s="40" t="s">
        <v>940</v>
      </c>
      <c r="E97" s="42">
        <v>44027.683148148149</v>
      </c>
      <c r="F97" s="40"/>
      <c r="G97" s="40"/>
      <c r="H97" s="40"/>
      <c r="I97" s="40"/>
      <c r="J97" s="40" t="s">
        <v>941</v>
      </c>
      <c r="K97" s="40"/>
      <c r="L97" s="43" t="s">
        <v>82</v>
      </c>
      <c r="M97" s="45" t="s">
        <v>942</v>
      </c>
      <c r="N97" s="40">
        <v>25</v>
      </c>
      <c r="O97" s="40">
        <v>59</v>
      </c>
      <c r="P97" s="40" t="s">
        <v>943</v>
      </c>
      <c r="Q97" s="46" t="s">
        <v>944</v>
      </c>
      <c r="R97" s="43" t="s">
        <v>945</v>
      </c>
    </row>
    <row r="98" spans="1:18" ht="45">
      <c r="A98" s="44" t="s">
        <v>946</v>
      </c>
      <c r="B98" s="40" t="s">
        <v>947</v>
      </c>
      <c r="C98" s="41" t="s">
        <v>948</v>
      </c>
      <c r="D98" s="40" t="s">
        <v>949</v>
      </c>
      <c r="E98" s="42">
        <v>44027.682997685188</v>
      </c>
      <c r="F98" s="40"/>
      <c r="G98" s="40"/>
      <c r="H98" s="40" t="s">
        <v>950</v>
      </c>
      <c r="I98" s="40" t="s">
        <v>951</v>
      </c>
      <c r="J98" s="40" t="s">
        <v>952</v>
      </c>
      <c r="K98" s="40" t="s">
        <v>953</v>
      </c>
      <c r="L98" s="43" t="s">
        <v>82</v>
      </c>
      <c r="M98" s="45" t="s">
        <v>860</v>
      </c>
      <c r="N98" s="40">
        <v>12</v>
      </c>
      <c r="O98" s="40">
        <v>10</v>
      </c>
      <c r="P98" s="40"/>
      <c r="Q98" s="46" t="s">
        <v>954</v>
      </c>
      <c r="R98" s="43" t="s">
        <v>955</v>
      </c>
    </row>
    <row r="99" spans="1:18" ht="22.5">
      <c r="A99" s="44" t="s">
        <v>956</v>
      </c>
      <c r="B99" s="40" t="s">
        <v>556</v>
      </c>
      <c r="C99" s="41" t="s">
        <v>957</v>
      </c>
      <c r="D99" s="40" t="s">
        <v>958</v>
      </c>
      <c r="E99" s="42">
        <v>44027.682986111111</v>
      </c>
      <c r="F99" s="40"/>
      <c r="G99" s="40"/>
      <c r="H99" s="40"/>
      <c r="I99" s="40"/>
      <c r="J99" s="40" t="s">
        <v>559</v>
      </c>
      <c r="K99" s="40"/>
      <c r="L99" s="43" t="s">
        <v>82</v>
      </c>
      <c r="M99" s="45" t="s">
        <v>560</v>
      </c>
      <c r="N99" s="40">
        <v>162</v>
      </c>
      <c r="O99" s="40">
        <v>866</v>
      </c>
      <c r="P99" s="40" t="s">
        <v>506</v>
      </c>
      <c r="Q99" s="46" t="s">
        <v>959</v>
      </c>
      <c r="R99" s="43" t="s">
        <v>960</v>
      </c>
    </row>
    <row r="100" spans="1:18" ht="78.75">
      <c r="A100" s="44" t="s">
        <v>961</v>
      </c>
      <c r="B100" s="40" t="s">
        <v>962</v>
      </c>
      <c r="C100" s="41" t="s">
        <v>963</v>
      </c>
      <c r="D100" s="40" t="s">
        <v>964</v>
      </c>
      <c r="E100" s="42">
        <v>44027.682951388888</v>
      </c>
      <c r="F100" s="40"/>
      <c r="G100" s="40"/>
      <c r="H100" s="40" t="s">
        <v>965</v>
      </c>
      <c r="I100" s="40" t="s">
        <v>962</v>
      </c>
      <c r="J100" s="40" t="s">
        <v>965</v>
      </c>
      <c r="K100" s="40" t="s">
        <v>966</v>
      </c>
      <c r="L100" s="43" t="s">
        <v>59</v>
      </c>
      <c r="M100" s="45" t="s">
        <v>967</v>
      </c>
      <c r="N100" s="40">
        <v>1239</v>
      </c>
      <c r="O100" s="40">
        <v>1234</v>
      </c>
      <c r="P100" s="40"/>
      <c r="Q100" s="46" t="s">
        <v>968</v>
      </c>
      <c r="R100" s="43" t="s">
        <v>969</v>
      </c>
    </row>
    <row r="101" spans="1:18" ht="56.25">
      <c r="A101" s="44" t="s">
        <v>970</v>
      </c>
      <c r="B101" s="40" t="s">
        <v>971</v>
      </c>
      <c r="C101" s="41" t="s">
        <v>972</v>
      </c>
      <c r="D101" s="40" t="s">
        <v>973</v>
      </c>
      <c r="E101" s="42">
        <v>44027.682916666672</v>
      </c>
      <c r="F101" s="40"/>
      <c r="G101" s="40"/>
      <c r="H101" s="40"/>
      <c r="I101" s="40"/>
      <c r="J101" s="40" t="s">
        <v>974</v>
      </c>
      <c r="K101" s="40"/>
      <c r="L101" s="43" t="s">
        <v>59</v>
      </c>
      <c r="M101" s="45" t="s">
        <v>975</v>
      </c>
      <c r="N101" s="40">
        <v>2042</v>
      </c>
      <c r="O101" s="40">
        <v>3433</v>
      </c>
      <c r="P101" s="40" t="s">
        <v>976</v>
      </c>
      <c r="Q101" s="46" t="s">
        <v>977</v>
      </c>
      <c r="R101" s="43" t="s">
        <v>978</v>
      </c>
    </row>
    <row r="102" spans="1:18" ht="56.25">
      <c r="A102" s="44" t="s">
        <v>979</v>
      </c>
      <c r="B102" s="40" t="s">
        <v>980</v>
      </c>
      <c r="C102" s="41" t="s">
        <v>981</v>
      </c>
      <c r="D102" s="40" t="s">
        <v>982</v>
      </c>
      <c r="E102" s="42">
        <v>44027.682893518519</v>
      </c>
      <c r="F102" s="40"/>
      <c r="G102" s="40"/>
      <c r="H102" s="40"/>
      <c r="I102" s="40"/>
      <c r="J102" s="40" t="s">
        <v>983</v>
      </c>
      <c r="K102" s="40"/>
      <c r="L102" s="43" t="s">
        <v>685</v>
      </c>
      <c r="M102" s="45" t="s">
        <v>984</v>
      </c>
      <c r="N102" s="40">
        <v>45</v>
      </c>
      <c r="O102" s="40">
        <v>209</v>
      </c>
      <c r="P102" s="40" t="s">
        <v>985</v>
      </c>
      <c r="Q102" s="46" t="s">
        <v>986</v>
      </c>
      <c r="R102" s="43" t="s">
        <v>987</v>
      </c>
    </row>
    <row r="103" spans="1:18" ht="45">
      <c r="A103" s="44" t="s">
        <v>988</v>
      </c>
      <c r="B103" s="40" t="s">
        <v>989</v>
      </c>
      <c r="C103" s="41" t="s">
        <v>990</v>
      </c>
      <c r="D103" s="40" t="s">
        <v>991</v>
      </c>
      <c r="E103" s="42">
        <v>44027.682812500003</v>
      </c>
      <c r="F103" s="40"/>
      <c r="G103" s="40"/>
      <c r="H103" s="40"/>
      <c r="I103" s="40"/>
      <c r="J103" s="40" t="s">
        <v>992</v>
      </c>
      <c r="K103" s="40"/>
      <c r="L103" s="43" t="s">
        <v>685</v>
      </c>
      <c r="M103" s="45" t="s">
        <v>993</v>
      </c>
      <c r="N103" s="40">
        <v>1164</v>
      </c>
      <c r="O103" s="40">
        <v>2409</v>
      </c>
      <c r="P103" s="40" t="s">
        <v>994</v>
      </c>
      <c r="Q103" s="46" t="s">
        <v>995</v>
      </c>
      <c r="R103" s="43" t="s">
        <v>996</v>
      </c>
    </row>
    <row r="104" spans="1:18" ht="56.25">
      <c r="A104" s="44" t="s">
        <v>997</v>
      </c>
      <c r="B104" s="40" t="s">
        <v>998</v>
      </c>
      <c r="C104" s="41" t="s">
        <v>999</v>
      </c>
      <c r="D104" s="40" t="s">
        <v>1000</v>
      </c>
      <c r="E104" s="42">
        <v>44027.68277777778</v>
      </c>
      <c r="F104" s="40"/>
      <c r="G104" s="40"/>
      <c r="H104" s="40"/>
      <c r="I104" s="40"/>
      <c r="J104" s="40" t="s">
        <v>1001</v>
      </c>
      <c r="K104" s="40"/>
      <c r="L104" s="43" t="s">
        <v>82</v>
      </c>
      <c r="M104" s="45" t="s">
        <v>1002</v>
      </c>
      <c r="N104" s="40">
        <v>631</v>
      </c>
      <c r="O104" s="40">
        <v>92</v>
      </c>
      <c r="P104" s="40" t="s">
        <v>122</v>
      </c>
      <c r="Q104" s="46" t="s">
        <v>1003</v>
      </c>
      <c r="R104" s="43" t="s">
        <v>1004</v>
      </c>
    </row>
    <row r="105" spans="1:18" ht="33.75">
      <c r="A105" s="44" t="s">
        <v>1005</v>
      </c>
      <c r="B105" s="40" t="s">
        <v>1006</v>
      </c>
      <c r="C105" s="41" t="s">
        <v>1007</v>
      </c>
      <c r="D105" s="40" t="s">
        <v>1008</v>
      </c>
      <c r="E105" s="42">
        <v>44027.682743055557</v>
      </c>
      <c r="F105" s="40"/>
      <c r="G105" s="40"/>
      <c r="H105" s="40" t="s">
        <v>1009</v>
      </c>
      <c r="I105" s="40" t="s">
        <v>1010</v>
      </c>
      <c r="J105" s="40" t="s">
        <v>1011</v>
      </c>
      <c r="K105" s="40"/>
      <c r="L105" s="43" t="s">
        <v>72</v>
      </c>
      <c r="M105" s="45" t="s">
        <v>1012</v>
      </c>
      <c r="N105" s="40">
        <v>121</v>
      </c>
      <c r="O105" s="40">
        <v>705</v>
      </c>
      <c r="P105" s="40"/>
      <c r="Q105" s="46" t="s">
        <v>1013</v>
      </c>
      <c r="R105" s="43" t="s">
        <v>1014</v>
      </c>
    </row>
    <row r="106" spans="1:18" ht="45">
      <c r="A106" s="44" t="s">
        <v>1015</v>
      </c>
      <c r="B106" s="40" t="s">
        <v>1016</v>
      </c>
      <c r="C106" s="41" t="s">
        <v>1017</v>
      </c>
      <c r="D106" s="40" t="s">
        <v>1018</v>
      </c>
      <c r="E106" s="42">
        <v>44027.682615740741</v>
      </c>
      <c r="F106" s="40"/>
      <c r="G106" s="40"/>
      <c r="H106" s="40" t="s">
        <v>950</v>
      </c>
      <c r="I106" s="40" t="s">
        <v>951</v>
      </c>
      <c r="J106" s="40" t="s">
        <v>1019</v>
      </c>
      <c r="K106" s="40"/>
      <c r="L106" s="43" t="s">
        <v>82</v>
      </c>
      <c r="M106" s="45" t="s">
        <v>1020</v>
      </c>
      <c r="N106" s="40">
        <v>261</v>
      </c>
      <c r="O106" s="40">
        <v>420</v>
      </c>
      <c r="P106" s="40"/>
      <c r="Q106" s="46" t="s">
        <v>1021</v>
      </c>
      <c r="R106" s="43" t="s">
        <v>1022</v>
      </c>
    </row>
    <row r="107" spans="1:18" ht="45">
      <c r="A107" s="44" t="s">
        <v>1023</v>
      </c>
      <c r="B107" s="40" t="s">
        <v>670</v>
      </c>
      <c r="C107" s="41" t="s">
        <v>1024</v>
      </c>
      <c r="D107" s="40" t="s">
        <v>1025</v>
      </c>
      <c r="E107" s="42">
        <v>44027.682604166665</v>
      </c>
      <c r="F107" s="40"/>
      <c r="G107" s="40"/>
      <c r="H107" s="40" t="s">
        <v>1026</v>
      </c>
      <c r="I107" s="40" t="s">
        <v>1027</v>
      </c>
      <c r="J107" s="40" t="s">
        <v>675</v>
      </c>
      <c r="K107" s="40"/>
      <c r="L107" s="43" t="s">
        <v>59</v>
      </c>
      <c r="M107" s="45" t="s">
        <v>677</v>
      </c>
      <c r="N107" s="40">
        <v>561</v>
      </c>
      <c r="O107" s="40">
        <v>1035</v>
      </c>
      <c r="P107" s="40"/>
      <c r="Q107" s="46" t="s">
        <v>1028</v>
      </c>
      <c r="R107" s="43" t="s">
        <v>1029</v>
      </c>
    </row>
    <row r="108" spans="1:18" ht="22.5">
      <c r="A108" s="44" t="s">
        <v>1030</v>
      </c>
      <c r="B108" s="40" t="s">
        <v>1031</v>
      </c>
      <c r="C108" s="41" t="s">
        <v>1032</v>
      </c>
      <c r="D108" s="40" t="s">
        <v>1033</v>
      </c>
      <c r="E108" s="42">
        <v>44027.68240740741</v>
      </c>
      <c r="F108" s="40"/>
      <c r="G108" s="40"/>
      <c r="H108" s="40"/>
      <c r="I108" s="40"/>
      <c r="J108" s="40" t="s">
        <v>1034</v>
      </c>
      <c r="K108" s="40"/>
      <c r="L108" s="43" t="s">
        <v>82</v>
      </c>
      <c r="M108" s="45" t="s">
        <v>1035</v>
      </c>
      <c r="N108" s="40">
        <v>526</v>
      </c>
      <c r="O108" s="40">
        <v>1150</v>
      </c>
      <c r="P108" s="40" t="s">
        <v>1036</v>
      </c>
      <c r="Q108" s="46" t="s">
        <v>1037</v>
      </c>
      <c r="R108" s="43" t="s">
        <v>1038</v>
      </c>
    </row>
    <row r="109" spans="1:18" ht="112.5">
      <c r="A109" s="44" t="s">
        <v>1039</v>
      </c>
      <c r="B109" s="40" t="s">
        <v>1040</v>
      </c>
      <c r="C109" s="41" t="s">
        <v>1041</v>
      </c>
      <c r="D109" s="40" t="s">
        <v>1033</v>
      </c>
      <c r="E109" s="42">
        <v>44027.68240740741</v>
      </c>
      <c r="F109" s="40"/>
      <c r="G109" s="40"/>
      <c r="H109" s="40" t="s">
        <v>1042</v>
      </c>
      <c r="I109" s="40" t="s">
        <v>1043</v>
      </c>
      <c r="J109" s="40" t="s">
        <v>1044</v>
      </c>
      <c r="K109" s="40" t="s">
        <v>1045</v>
      </c>
      <c r="L109" s="43" t="s">
        <v>72</v>
      </c>
      <c r="M109" s="45" t="s">
        <v>1046</v>
      </c>
      <c r="N109" s="40">
        <v>2409</v>
      </c>
      <c r="O109" s="40">
        <v>3278</v>
      </c>
      <c r="P109" s="40" t="s">
        <v>1047</v>
      </c>
      <c r="Q109" s="46" t="s">
        <v>1048</v>
      </c>
      <c r="R109" s="43" t="s">
        <v>1049</v>
      </c>
    </row>
    <row r="110" spans="1:18" ht="67.5">
      <c r="A110" s="44" t="s">
        <v>1050</v>
      </c>
      <c r="B110" s="40" t="s">
        <v>1051</v>
      </c>
      <c r="C110" s="41" t="s">
        <v>1052</v>
      </c>
      <c r="D110" s="40" t="s">
        <v>1053</v>
      </c>
      <c r="E110" s="42">
        <v>44027.682372685187</v>
      </c>
      <c r="F110" s="40"/>
      <c r="G110" s="40"/>
      <c r="H110" s="40" t="s">
        <v>1054</v>
      </c>
      <c r="I110" s="40" t="s">
        <v>1055</v>
      </c>
      <c r="J110" s="40" t="s">
        <v>1056</v>
      </c>
      <c r="K110" s="40" t="s">
        <v>1057</v>
      </c>
      <c r="L110" s="43" t="s">
        <v>59</v>
      </c>
      <c r="M110" s="45" t="s">
        <v>1058</v>
      </c>
      <c r="N110" s="40">
        <v>668</v>
      </c>
      <c r="O110" s="40">
        <v>1265</v>
      </c>
      <c r="P110" s="40"/>
      <c r="Q110" s="46" t="s">
        <v>1059</v>
      </c>
      <c r="R110" s="43" t="s">
        <v>1060</v>
      </c>
    </row>
    <row r="111" spans="1:18" ht="22.5">
      <c r="A111" s="44" t="s">
        <v>1061</v>
      </c>
      <c r="B111" s="40" t="s">
        <v>1062</v>
      </c>
      <c r="C111" s="41" t="s">
        <v>1063</v>
      </c>
      <c r="D111" s="40" t="s">
        <v>1064</v>
      </c>
      <c r="E111" s="42">
        <v>44027.682291666672</v>
      </c>
      <c r="F111" s="40"/>
      <c r="G111" s="40"/>
      <c r="H111" s="40" t="s">
        <v>1065</v>
      </c>
      <c r="I111" s="40" t="s">
        <v>1066</v>
      </c>
      <c r="J111" s="40" t="s">
        <v>1067</v>
      </c>
      <c r="K111" s="40" t="s">
        <v>1068</v>
      </c>
      <c r="L111" s="43" t="s">
        <v>82</v>
      </c>
      <c r="M111" s="45" t="s">
        <v>1069</v>
      </c>
      <c r="N111" s="40">
        <v>1786</v>
      </c>
      <c r="O111" s="40">
        <v>2361</v>
      </c>
      <c r="P111" s="40" t="s">
        <v>1070</v>
      </c>
      <c r="Q111" s="46" t="s">
        <v>1071</v>
      </c>
      <c r="R111" s="43" t="s">
        <v>1072</v>
      </c>
    </row>
    <row r="112" spans="1:18" ht="112.5">
      <c r="A112" s="44" t="s">
        <v>1073</v>
      </c>
      <c r="B112" s="40" t="s">
        <v>1074</v>
      </c>
      <c r="C112" s="41" t="s">
        <v>1075</v>
      </c>
      <c r="D112" s="40" t="s">
        <v>1076</v>
      </c>
      <c r="E112" s="42">
        <v>44027.682222222225</v>
      </c>
      <c r="F112" s="40"/>
      <c r="G112" s="40"/>
      <c r="H112" s="40" t="s">
        <v>1077</v>
      </c>
      <c r="I112" s="40" t="s">
        <v>1078</v>
      </c>
      <c r="J112" s="40" t="s">
        <v>1079</v>
      </c>
      <c r="K112" s="40" t="s">
        <v>1080</v>
      </c>
      <c r="L112" s="43" t="s">
        <v>72</v>
      </c>
      <c r="M112" s="45" t="s">
        <v>1081</v>
      </c>
      <c r="N112" s="40">
        <v>193</v>
      </c>
      <c r="O112" s="40">
        <v>706</v>
      </c>
      <c r="P112" s="40"/>
      <c r="Q112" s="46" t="s">
        <v>1082</v>
      </c>
      <c r="R112" s="43" t="s">
        <v>1083</v>
      </c>
    </row>
    <row r="113" spans="1:18" ht="56.25">
      <c r="A113" s="44" t="s">
        <v>1084</v>
      </c>
      <c r="B113" s="40" t="s">
        <v>1085</v>
      </c>
      <c r="C113" s="41" t="s">
        <v>1086</v>
      </c>
      <c r="D113" s="40" t="s">
        <v>1087</v>
      </c>
      <c r="E113" s="42">
        <v>44027.682210648149</v>
      </c>
      <c r="F113" s="40"/>
      <c r="G113" s="40"/>
      <c r="H113" s="40"/>
      <c r="I113" s="40"/>
      <c r="J113" s="40" t="s">
        <v>1088</v>
      </c>
      <c r="K113" s="40"/>
      <c r="L113" s="43" t="s">
        <v>72</v>
      </c>
      <c r="M113" s="45" t="s">
        <v>1089</v>
      </c>
      <c r="N113" s="40">
        <v>1991</v>
      </c>
      <c r="O113" s="40">
        <v>4255</v>
      </c>
      <c r="P113" s="40" t="s">
        <v>1090</v>
      </c>
      <c r="Q113" s="46" t="s">
        <v>1091</v>
      </c>
      <c r="R113" s="43" t="s">
        <v>1092</v>
      </c>
    </row>
    <row r="114" spans="1:18" ht="45">
      <c r="A114" s="44" t="s">
        <v>1093</v>
      </c>
      <c r="B114" s="40" t="s">
        <v>1094</v>
      </c>
      <c r="C114" s="41" t="s">
        <v>1095</v>
      </c>
      <c r="D114" s="40" t="s">
        <v>1096</v>
      </c>
      <c r="E114" s="42">
        <v>44027.681979166664</v>
      </c>
      <c r="F114" s="40"/>
      <c r="G114" s="40"/>
      <c r="H114" s="40"/>
      <c r="I114" s="40"/>
      <c r="J114" s="40" t="s">
        <v>1097</v>
      </c>
      <c r="K114" s="40"/>
      <c r="L114" s="43" t="s">
        <v>82</v>
      </c>
      <c r="M114" s="45" t="s">
        <v>1098</v>
      </c>
      <c r="N114" s="40">
        <v>417</v>
      </c>
      <c r="O114" s="40">
        <v>708</v>
      </c>
      <c r="P114" s="40"/>
      <c r="Q114" s="46" t="s">
        <v>1099</v>
      </c>
      <c r="R114" s="43" t="s">
        <v>1100</v>
      </c>
    </row>
    <row r="115" spans="1:18" ht="45">
      <c r="A115" s="44" t="s">
        <v>1101</v>
      </c>
      <c r="B115" s="40" t="s">
        <v>1102</v>
      </c>
      <c r="C115" s="41" t="s">
        <v>1103</v>
      </c>
      <c r="D115" s="40" t="s">
        <v>1104</v>
      </c>
      <c r="E115" s="42">
        <v>44027.681967592594</v>
      </c>
      <c r="F115" s="40"/>
      <c r="G115" s="40"/>
      <c r="H115" s="40"/>
      <c r="I115" s="40"/>
      <c r="J115" s="40" t="s">
        <v>1105</v>
      </c>
      <c r="K115" s="40"/>
      <c r="L115" s="43" t="s">
        <v>82</v>
      </c>
      <c r="M115" s="45" t="s">
        <v>1106</v>
      </c>
      <c r="N115" s="40">
        <v>87</v>
      </c>
      <c r="O115" s="40">
        <v>91</v>
      </c>
      <c r="P115" s="40"/>
      <c r="Q115" s="46" t="s">
        <v>1107</v>
      </c>
      <c r="R115" s="43" t="s">
        <v>1108</v>
      </c>
    </row>
    <row r="116" spans="1:18" ht="135">
      <c r="A116" s="44" t="s">
        <v>1109</v>
      </c>
      <c r="B116" s="40" t="s">
        <v>1110</v>
      </c>
      <c r="C116" s="41" t="s">
        <v>1111</v>
      </c>
      <c r="D116" s="40" t="s">
        <v>1112</v>
      </c>
      <c r="E116" s="42">
        <v>44027.681944444441</v>
      </c>
      <c r="F116" s="40"/>
      <c r="G116" s="40"/>
      <c r="H116" s="40"/>
      <c r="I116" s="40"/>
      <c r="J116" s="40" t="s">
        <v>1113</v>
      </c>
      <c r="K116" s="40"/>
      <c r="L116" s="43" t="s">
        <v>82</v>
      </c>
      <c r="M116" s="45" t="s">
        <v>1114</v>
      </c>
      <c r="N116" s="40">
        <v>34</v>
      </c>
      <c r="O116" s="40">
        <v>72</v>
      </c>
      <c r="P116" s="40"/>
      <c r="Q116" s="46" t="s">
        <v>1115</v>
      </c>
      <c r="R116" s="43" t="s">
        <v>1116</v>
      </c>
    </row>
    <row r="117" spans="1:18" ht="67.5">
      <c r="A117" s="44" t="s">
        <v>1117</v>
      </c>
      <c r="B117" s="40" t="s">
        <v>1118</v>
      </c>
      <c r="C117" s="41" t="s">
        <v>1119</v>
      </c>
      <c r="D117" s="40" t="s">
        <v>1120</v>
      </c>
      <c r="E117" s="42">
        <v>44027.681886574079</v>
      </c>
      <c r="F117" s="40"/>
      <c r="G117" s="40"/>
      <c r="H117" s="40" t="s">
        <v>1121</v>
      </c>
      <c r="I117" s="40" t="s">
        <v>1122</v>
      </c>
      <c r="J117" s="40" t="s">
        <v>1123</v>
      </c>
      <c r="K117" s="40" t="s">
        <v>1124</v>
      </c>
      <c r="L117" s="43" t="s">
        <v>72</v>
      </c>
      <c r="M117" s="45" t="s">
        <v>1125</v>
      </c>
      <c r="N117" s="40">
        <v>30</v>
      </c>
      <c r="O117" s="40">
        <v>198</v>
      </c>
      <c r="P117" s="40" t="s">
        <v>1126</v>
      </c>
      <c r="Q117" s="46" t="s">
        <v>1127</v>
      </c>
      <c r="R117" s="43" t="s">
        <v>1128</v>
      </c>
    </row>
    <row r="118" spans="1:18" ht="12.75">
      <c r="A118" s="44" t="s">
        <v>1129</v>
      </c>
      <c r="B118" s="40" t="s">
        <v>1130</v>
      </c>
      <c r="C118" s="41" t="s">
        <v>1131</v>
      </c>
      <c r="D118" s="40" t="s">
        <v>1132</v>
      </c>
      <c r="E118" s="42">
        <v>44027.681712962964</v>
      </c>
      <c r="F118" s="40"/>
      <c r="G118" s="40"/>
      <c r="H118" s="40"/>
      <c r="I118" s="40"/>
      <c r="J118" s="40" t="s">
        <v>1133</v>
      </c>
      <c r="K118" s="40"/>
      <c r="L118" s="43" t="s">
        <v>82</v>
      </c>
      <c r="M118" s="45" t="s">
        <v>1134</v>
      </c>
      <c r="N118" s="40">
        <v>72</v>
      </c>
      <c r="O118" s="40">
        <v>397</v>
      </c>
      <c r="P118" s="40"/>
      <c r="Q118" s="46" t="s">
        <v>1135</v>
      </c>
      <c r="R118" s="43" t="s">
        <v>1136</v>
      </c>
    </row>
    <row r="119" spans="1:18" ht="33.75">
      <c r="A119" s="44" t="s">
        <v>1137</v>
      </c>
      <c r="B119" s="40" t="s">
        <v>1138</v>
      </c>
      <c r="C119" s="41" t="s">
        <v>1139</v>
      </c>
      <c r="D119" s="40" t="s">
        <v>1140</v>
      </c>
      <c r="E119" s="42">
        <v>44027.681585648148</v>
      </c>
      <c r="F119" s="40"/>
      <c r="G119" s="40"/>
      <c r="H119" s="40"/>
      <c r="I119" s="40"/>
      <c r="J119" s="40" t="s">
        <v>1141</v>
      </c>
      <c r="K119" s="40"/>
      <c r="L119" s="43" t="s">
        <v>82</v>
      </c>
      <c r="M119" s="45" t="s">
        <v>1142</v>
      </c>
      <c r="N119" s="40">
        <v>103</v>
      </c>
      <c r="O119" s="40">
        <v>218</v>
      </c>
      <c r="P119" s="40" t="s">
        <v>762</v>
      </c>
      <c r="Q119" s="46" t="s">
        <v>1143</v>
      </c>
      <c r="R119" s="43" t="s">
        <v>1144</v>
      </c>
    </row>
    <row r="120" spans="1:18" ht="56.25">
      <c r="A120" s="44" t="s">
        <v>1145</v>
      </c>
      <c r="B120" s="40" t="s">
        <v>1146</v>
      </c>
      <c r="C120" s="41" t="s">
        <v>1147</v>
      </c>
      <c r="D120" s="40" t="s">
        <v>1148</v>
      </c>
      <c r="E120" s="42">
        <v>44027.681493055556</v>
      </c>
      <c r="F120" s="40"/>
      <c r="G120" s="40"/>
      <c r="H120" s="40" t="s">
        <v>1149</v>
      </c>
      <c r="I120" s="40" t="s">
        <v>1150</v>
      </c>
      <c r="J120" s="40" t="s">
        <v>1151</v>
      </c>
      <c r="K120" s="40" t="s">
        <v>1152</v>
      </c>
      <c r="L120" s="43" t="s">
        <v>82</v>
      </c>
      <c r="M120" s="45" t="s">
        <v>1153</v>
      </c>
      <c r="N120" s="40">
        <v>48</v>
      </c>
      <c r="O120" s="40">
        <v>54</v>
      </c>
      <c r="P120" s="40" t="s">
        <v>1154</v>
      </c>
      <c r="Q120" s="46" t="s">
        <v>1155</v>
      </c>
      <c r="R120" s="43" t="s">
        <v>1156</v>
      </c>
    </row>
    <row r="121" spans="1:18" ht="22.5">
      <c r="A121" s="44" t="s">
        <v>1157</v>
      </c>
      <c r="B121" s="40" t="s">
        <v>1158</v>
      </c>
      <c r="C121" s="41" t="s">
        <v>1159</v>
      </c>
      <c r="D121" s="40" t="s">
        <v>1160</v>
      </c>
      <c r="E121" s="42">
        <v>44027.681435185186</v>
      </c>
      <c r="F121" s="40"/>
      <c r="G121" s="40"/>
      <c r="H121" s="40"/>
      <c r="I121" s="40"/>
      <c r="J121" s="40" t="s">
        <v>1161</v>
      </c>
      <c r="K121" s="40"/>
      <c r="L121" s="43" t="s">
        <v>72</v>
      </c>
      <c r="M121" s="45" t="s">
        <v>1162</v>
      </c>
      <c r="N121" s="40">
        <v>1414</v>
      </c>
      <c r="O121" s="40">
        <v>1320</v>
      </c>
      <c r="P121" s="40" t="s">
        <v>1163</v>
      </c>
      <c r="Q121" s="46" t="s">
        <v>1164</v>
      </c>
      <c r="R121" s="43" t="s">
        <v>1165</v>
      </c>
    </row>
    <row r="122" spans="1:18" ht="22.5">
      <c r="A122" s="44" t="s">
        <v>1166</v>
      </c>
      <c r="B122" s="40" t="s">
        <v>1167</v>
      </c>
      <c r="C122" s="41" t="s">
        <v>1168</v>
      </c>
      <c r="D122" s="40" t="s">
        <v>1169</v>
      </c>
      <c r="E122" s="42">
        <v>44027.68131944444</v>
      </c>
      <c r="F122" s="40"/>
      <c r="G122" s="40"/>
      <c r="H122" s="40"/>
      <c r="I122" s="40"/>
      <c r="J122" s="40" t="s">
        <v>1170</v>
      </c>
      <c r="K122" s="40"/>
      <c r="L122" s="43" t="s">
        <v>72</v>
      </c>
      <c r="M122" s="45" t="s">
        <v>1171</v>
      </c>
      <c r="N122" s="40">
        <v>45827</v>
      </c>
      <c r="O122" s="40">
        <v>45133</v>
      </c>
      <c r="P122" s="40" t="s">
        <v>1172</v>
      </c>
      <c r="Q122" s="46" t="s">
        <v>1173</v>
      </c>
      <c r="R122" s="43" t="s">
        <v>1174</v>
      </c>
    </row>
    <row r="123" spans="1:18" ht="67.5">
      <c r="A123" s="44" t="s">
        <v>1175</v>
      </c>
      <c r="B123" s="40" t="s">
        <v>1176</v>
      </c>
      <c r="C123" s="41" t="s">
        <v>1177</v>
      </c>
      <c r="D123" s="40" t="s">
        <v>1178</v>
      </c>
      <c r="E123" s="42">
        <v>44027.681307870371</v>
      </c>
      <c r="F123" s="40"/>
      <c r="G123" s="40"/>
      <c r="H123" s="40"/>
      <c r="I123" s="40"/>
      <c r="J123" s="40" t="s">
        <v>1179</v>
      </c>
      <c r="K123" s="40"/>
      <c r="L123" s="43" t="s">
        <v>82</v>
      </c>
      <c r="M123" s="45" t="s">
        <v>1180</v>
      </c>
      <c r="N123" s="40">
        <v>217</v>
      </c>
      <c r="O123" s="40">
        <v>949</v>
      </c>
      <c r="P123" s="40"/>
      <c r="Q123" s="46" t="s">
        <v>1181</v>
      </c>
      <c r="R123" s="43" t="s">
        <v>1182</v>
      </c>
    </row>
    <row r="124" spans="1:18" ht="33.75">
      <c r="A124" s="44" t="s">
        <v>1183</v>
      </c>
      <c r="B124" s="40" t="s">
        <v>1184</v>
      </c>
      <c r="C124" s="41" t="s">
        <v>1185</v>
      </c>
      <c r="D124" s="40" t="s">
        <v>1186</v>
      </c>
      <c r="E124" s="42">
        <v>44027.681261574078</v>
      </c>
      <c r="F124" s="40"/>
      <c r="G124" s="40"/>
      <c r="H124" s="40" t="s">
        <v>1187</v>
      </c>
      <c r="I124" s="40" t="s">
        <v>1188</v>
      </c>
      <c r="J124" s="40" t="s">
        <v>1189</v>
      </c>
      <c r="K124" s="40" t="s">
        <v>1190</v>
      </c>
      <c r="L124" s="43" t="s">
        <v>72</v>
      </c>
      <c r="M124" s="45" t="s">
        <v>1191</v>
      </c>
      <c r="N124" s="40">
        <v>575</v>
      </c>
      <c r="O124" s="40">
        <v>926</v>
      </c>
      <c r="P124" s="40" t="s">
        <v>1192</v>
      </c>
      <c r="Q124" s="46" t="s">
        <v>1193</v>
      </c>
      <c r="R124" s="43" t="s">
        <v>1194</v>
      </c>
    </row>
    <row r="125" spans="1:18" ht="45">
      <c r="A125" s="44" t="s">
        <v>1195</v>
      </c>
      <c r="B125" s="40" t="s">
        <v>1196</v>
      </c>
      <c r="C125" s="41" t="s">
        <v>1197</v>
      </c>
      <c r="D125" s="40" t="s">
        <v>1198</v>
      </c>
      <c r="E125" s="42">
        <v>44027.680983796294</v>
      </c>
      <c r="F125" s="40"/>
      <c r="G125" s="40"/>
      <c r="H125" s="40" t="s">
        <v>1199</v>
      </c>
      <c r="I125" s="40" t="s">
        <v>1200</v>
      </c>
      <c r="J125" s="40" t="s">
        <v>1201</v>
      </c>
      <c r="K125" s="40" t="s">
        <v>1202</v>
      </c>
      <c r="L125" s="43" t="s">
        <v>59</v>
      </c>
      <c r="M125" s="45" t="s">
        <v>1203</v>
      </c>
      <c r="N125" s="40">
        <v>273</v>
      </c>
      <c r="O125" s="40">
        <v>199</v>
      </c>
      <c r="P125" s="40"/>
      <c r="Q125" s="46" t="s">
        <v>1204</v>
      </c>
      <c r="R125" s="43" t="s">
        <v>1205</v>
      </c>
    </row>
    <row r="126" spans="1:18" ht="56.25">
      <c r="A126" s="44" t="s">
        <v>1206</v>
      </c>
      <c r="B126" s="40" t="s">
        <v>1207</v>
      </c>
      <c r="C126" s="41" t="s">
        <v>1208</v>
      </c>
      <c r="D126" s="40" t="s">
        <v>1198</v>
      </c>
      <c r="E126" s="42">
        <v>44027.680983796294</v>
      </c>
      <c r="F126" s="40"/>
      <c r="G126" s="40"/>
      <c r="H126" s="40" t="s">
        <v>1209</v>
      </c>
      <c r="I126" s="40" t="s">
        <v>1210</v>
      </c>
      <c r="J126" s="40" t="s">
        <v>1211</v>
      </c>
      <c r="K126" s="40" t="s">
        <v>1212</v>
      </c>
      <c r="L126" s="43" t="s">
        <v>59</v>
      </c>
      <c r="M126" s="45" t="s">
        <v>1213</v>
      </c>
      <c r="N126" s="40">
        <v>2</v>
      </c>
      <c r="O126" s="40">
        <v>29</v>
      </c>
      <c r="P126" s="40"/>
      <c r="Q126" s="46" t="s">
        <v>1214</v>
      </c>
      <c r="R126" s="43" t="s">
        <v>1215</v>
      </c>
    </row>
    <row r="127" spans="1:18" ht="56.25">
      <c r="A127" s="44" t="s">
        <v>1216</v>
      </c>
      <c r="B127" s="40" t="s">
        <v>234</v>
      </c>
      <c r="C127" s="41" t="s">
        <v>1217</v>
      </c>
      <c r="D127" s="40" t="s">
        <v>1218</v>
      </c>
      <c r="E127" s="42">
        <v>44027.680925925924</v>
      </c>
      <c r="F127" s="40"/>
      <c r="G127" s="40"/>
      <c r="H127" s="40" t="s">
        <v>1219</v>
      </c>
      <c r="I127" s="40" t="s">
        <v>1220</v>
      </c>
      <c r="J127" s="40" t="s">
        <v>239</v>
      </c>
      <c r="K127" s="40"/>
      <c r="L127" s="43" t="s">
        <v>72</v>
      </c>
      <c r="M127" s="45" t="s">
        <v>240</v>
      </c>
      <c r="N127" s="40">
        <v>664</v>
      </c>
      <c r="O127" s="40">
        <v>537</v>
      </c>
      <c r="P127" s="40" t="s">
        <v>241</v>
      </c>
      <c r="Q127" s="46" t="s">
        <v>1221</v>
      </c>
      <c r="R127" s="43" t="s">
        <v>1222</v>
      </c>
    </row>
    <row r="128" spans="1:18" ht="12.75">
      <c r="A128" s="44" t="s">
        <v>1223</v>
      </c>
      <c r="B128" s="40" t="s">
        <v>1224</v>
      </c>
      <c r="C128" s="41" t="s">
        <v>1225</v>
      </c>
      <c r="D128" s="40" t="s">
        <v>1226</v>
      </c>
      <c r="E128" s="42">
        <v>44027.680879629625</v>
      </c>
      <c r="F128" s="40"/>
      <c r="G128" s="40"/>
      <c r="H128" s="40"/>
      <c r="I128" s="40"/>
      <c r="J128" s="40" t="s">
        <v>1227</v>
      </c>
      <c r="K128" s="40"/>
      <c r="L128" s="43" t="s">
        <v>82</v>
      </c>
      <c r="M128" s="45" t="s">
        <v>1228</v>
      </c>
      <c r="N128" s="40">
        <v>548</v>
      </c>
      <c r="O128" s="40">
        <v>493</v>
      </c>
      <c r="P128" s="40" t="s">
        <v>1229</v>
      </c>
      <c r="Q128" s="46" t="s">
        <v>1230</v>
      </c>
      <c r="R128" s="43" t="s">
        <v>1231</v>
      </c>
    </row>
    <row r="129" spans="1:18" ht="33.75">
      <c r="A129" s="44" t="s">
        <v>1232</v>
      </c>
      <c r="B129" s="40" t="s">
        <v>1233</v>
      </c>
      <c r="C129" s="41" t="s">
        <v>1234</v>
      </c>
      <c r="D129" s="40" t="s">
        <v>1235</v>
      </c>
      <c r="E129" s="42">
        <v>44027.680868055555</v>
      </c>
      <c r="F129" s="40"/>
      <c r="G129" s="40"/>
      <c r="H129" s="40"/>
      <c r="I129" s="40"/>
      <c r="J129" s="40" t="s">
        <v>1236</v>
      </c>
      <c r="K129" s="40"/>
      <c r="L129" s="43" t="s">
        <v>82</v>
      </c>
      <c r="M129" s="45" t="s">
        <v>1237</v>
      </c>
      <c r="N129" s="40">
        <v>952</v>
      </c>
      <c r="O129" s="40">
        <v>693</v>
      </c>
      <c r="P129" s="40"/>
      <c r="Q129" s="46" t="s">
        <v>1238</v>
      </c>
      <c r="R129" s="43" t="s">
        <v>1239</v>
      </c>
    </row>
    <row r="130" spans="1:18" ht="78.75">
      <c r="A130" s="44" t="s">
        <v>1240</v>
      </c>
      <c r="B130" s="40" t="s">
        <v>1241</v>
      </c>
      <c r="C130" s="41" t="s">
        <v>1242</v>
      </c>
      <c r="D130" s="40" t="s">
        <v>1243</v>
      </c>
      <c r="E130" s="42">
        <v>44027.680856481486</v>
      </c>
      <c r="F130" s="40"/>
      <c r="G130" s="40"/>
      <c r="H130" s="40"/>
      <c r="I130" s="40"/>
      <c r="J130" s="40" t="s">
        <v>1244</v>
      </c>
      <c r="K130" s="40"/>
      <c r="L130" s="43" t="s">
        <v>82</v>
      </c>
      <c r="M130" s="45" t="s">
        <v>1245</v>
      </c>
      <c r="N130" s="40">
        <v>375</v>
      </c>
      <c r="O130" s="40">
        <v>892</v>
      </c>
      <c r="P130" s="40"/>
      <c r="Q130" s="46" t="s">
        <v>1246</v>
      </c>
      <c r="R130" s="43" t="s">
        <v>1247</v>
      </c>
    </row>
    <row r="131" spans="1:18" ht="22.5">
      <c r="A131" s="44" t="s">
        <v>1248</v>
      </c>
      <c r="B131" s="40" t="s">
        <v>1249</v>
      </c>
      <c r="C131" s="41" t="s">
        <v>1250</v>
      </c>
      <c r="D131" s="40" t="s">
        <v>1251</v>
      </c>
      <c r="E131" s="42">
        <v>44027.68074074074</v>
      </c>
      <c r="F131" s="40"/>
      <c r="G131" s="40"/>
      <c r="H131" s="40"/>
      <c r="I131" s="40"/>
      <c r="J131" s="40" t="s">
        <v>1252</v>
      </c>
      <c r="K131" s="40"/>
      <c r="L131" s="43" t="s">
        <v>72</v>
      </c>
      <c r="M131" s="45" t="s">
        <v>1253</v>
      </c>
      <c r="N131" s="40">
        <v>7575</v>
      </c>
      <c r="O131" s="40">
        <v>7545</v>
      </c>
      <c r="P131" s="40" t="s">
        <v>142</v>
      </c>
      <c r="Q131" s="46" t="s">
        <v>1254</v>
      </c>
      <c r="R131" s="43" t="s">
        <v>1255</v>
      </c>
    </row>
    <row r="132" spans="1:18" ht="45">
      <c r="A132" s="44" t="s">
        <v>1256</v>
      </c>
      <c r="B132" s="40" t="s">
        <v>1257</v>
      </c>
      <c r="C132" s="41" t="s">
        <v>1258</v>
      </c>
      <c r="D132" s="40" t="s">
        <v>1259</v>
      </c>
      <c r="E132" s="42">
        <v>44027.680659722224</v>
      </c>
      <c r="F132" s="40"/>
      <c r="G132" s="40"/>
      <c r="H132" s="40"/>
      <c r="I132" s="40"/>
      <c r="J132" s="40" t="s">
        <v>1260</v>
      </c>
      <c r="K132" s="40"/>
      <c r="L132" s="43" t="s">
        <v>82</v>
      </c>
      <c r="M132" s="45" t="s">
        <v>1261</v>
      </c>
      <c r="N132" s="40">
        <v>408</v>
      </c>
      <c r="O132" s="40">
        <v>742</v>
      </c>
      <c r="P132" s="40" t="s">
        <v>1262</v>
      </c>
      <c r="Q132" s="46" t="s">
        <v>1263</v>
      </c>
      <c r="R132" s="43" t="s">
        <v>1264</v>
      </c>
    </row>
    <row r="133" spans="1:18" ht="56.25">
      <c r="A133" s="44" t="s">
        <v>1265</v>
      </c>
      <c r="B133" s="40" t="s">
        <v>1266</v>
      </c>
      <c r="C133" s="41" t="s">
        <v>1267</v>
      </c>
      <c r="D133" s="40" t="s">
        <v>1259</v>
      </c>
      <c r="E133" s="42">
        <v>44027.680659722224</v>
      </c>
      <c r="F133" s="40"/>
      <c r="G133" s="40"/>
      <c r="H133" s="40" t="s">
        <v>1268</v>
      </c>
      <c r="I133" s="40" t="s">
        <v>1269</v>
      </c>
      <c r="J133" s="40" t="s">
        <v>1270</v>
      </c>
      <c r="K133" s="40"/>
      <c r="L133" s="43" t="s">
        <v>72</v>
      </c>
      <c r="M133" s="45" t="s">
        <v>1271</v>
      </c>
      <c r="N133" s="40">
        <v>67</v>
      </c>
      <c r="O133" s="40">
        <v>476</v>
      </c>
      <c r="P133" s="40" t="s">
        <v>1272</v>
      </c>
      <c r="Q133" s="46" t="s">
        <v>1273</v>
      </c>
      <c r="R133" s="43" t="s">
        <v>1274</v>
      </c>
    </row>
    <row r="134" spans="1:18" ht="56.25">
      <c r="A134" s="44" t="s">
        <v>1275</v>
      </c>
      <c r="B134" s="40" t="s">
        <v>1276</v>
      </c>
      <c r="C134" s="41" t="s">
        <v>1277</v>
      </c>
      <c r="D134" s="40" t="s">
        <v>1278</v>
      </c>
      <c r="E134" s="42">
        <v>44027.680648148147</v>
      </c>
      <c r="F134" s="40"/>
      <c r="G134" s="40"/>
      <c r="H134" s="40"/>
      <c r="I134" s="40"/>
      <c r="J134" s="40" t="s">
        <v>1279</v>
      </c>
      <c r="K134" s="40"/>
      <c r="L134" s="43" t="s">
        <v>72</v>
      </c>
      <c r="M134" s="45" t="s">
        <v>1280</v>
      </c>
      <c r="N134" s="40">
        <v>1043</v>
      </c>
      <c r="O134" s="40">
        <v>1248</v>
      </c>
      <c r="P134" s="40"/>
      <c r="Q134" s="46" t="s">
        <v>1281</v>
      </c>
      <c r="R134" s="43" t="s">
        <v>1282</v>
      </c>
    </row>
    <row r="135" spans="1:18" ht="56.25">
      <c r="A135" s="44" t="s">
        <v>1283</v>
      </c>
      <c r="B135" s="40" t="s">
        <v>1284</v>
      </c>
      <c r="C135" s="41" t="s">
        <v>1285</v>
      </c>
      <c r="D135" s="40" t="s">
        <v>1286</v>
      </c>
      <c r="E135" s="42">
        <v>44027.680601851855</v>
      </c>
      <c r="F135" s="40"/>
      <c r="G135" s="40"/>
      <c r="H135" s="40"/>
      <c r="I135" s="40"/>
      <c r="J135" s="40" t="s">
        <v>1287</v>
      </c>
      <c r="K135" s="40"/>
      <c r="L135" s="43" t="s">
        <v>82</v>
      </c>
      <c r="M135" s="45" t="s">
        <v>1288</v>
      </c>
      <c r="N135" s="40">
        <v>888</v>
      </c>
      <c r="O135" s="40">
        <v>388</v>
      </c>
      <c r="P135" s="40"/>
      <c r="Q135" s="46" t="s">
        <v>1289</v>
      </c>
      <c r="R135" s="43" t="s">
        <v>1290</v>
      </c>
    </row>
    <row r="136" spans="1:18" ht="56.25">
      <c r="A136" s="44" t="s">
        <v>1291</v>
      </c>
      <c r="B136" s="40" t="s">
        <v>1292</v>
      </c>
      <c r="C136" s="41" t="s">
        <v>1293</v>
      </c>
      <c r="D136" s="40" t="s">
        <v>1294</v>
      </c>
      <c r="E136" s="42">
        <v>44027.680451388893</v>
      </c>
      <c r="F136" s="40"/>
      <c r="G136" s="40"/>
      <c r="H136" s="40"/>
      <c r="I136" s="40"/>
      <c r="J136" s="40" t="s">
        <v>1295</v>
      </c>
      <c r="K136" s="40"/>
      <c r="L136" s="43" t="s">
        <v>82</v>
      </c>
      <c r="M136" s="45" t="s">
        <v>1296</v>
      </c>
      <c r="N136" s="40">
        <v>59</v>
      </c>
      <c r="O136" s="40">
        <v>105</v>
      </c>
      <c r="P136" s="40"/>
      <c r="Q136" s="46" t="s">
        <v>1297</v>
      </c>
      <c r="R136" s="43" t="s">
        <v>1298</v>
      </c>
    </row>
    <row r="137" spans="1:18" ht="33.75">
      <c r="A137" s="44" t="s">
        <v>1299</v>
      </c>
      <c r="B137" s="40" t="s">
        <v>1300</v>
      </c>
      <c r="C137" s="41" t="s">
        <v>1301</v>
      </c>
      <c r="D137" s="40" t="s">
        <v>1302</v>
      </c>
      <c r="E137" s="42">
        <v>44027.68037037037</v>
      </c>
      <c r="F137" s="40"/>
      <c r="G137" s="40"/>
      <c r="H137" s="40"/>
      <c r="I137" s="40"/>
      <c r="J137" s="40" t="s">
        <v>1303</v>
      </c>
      <c r="K137" s="40"/>
      <c r="L137" s="43" t="s">
        <v>82</v>
      </c>
      <c r="M137" s="45" t="s">
        <v>1304</v>
      </c>
      <c r="N137" s="40">
        <v>668</v>
      </c>
      <c r="O137" s="40">
        <v>555</v>
      </c>
      <c r="P137" s="40" t="s">
        <v>1305</v>
      </c>
      <c r="Q137" s="46" t="s">
        <v>1306</v>
      </c>
      <c r="R137" s="43" t="s">
        <v>1307</v>
      </c>
    </row>
    <row r="138" spans="1:18" ht="33.75">
      <c r="A138" s="44" t="s">
        <v>1308</v>
      </c>
      <c r="B138" s="40" t="s">
        <v>1309</v>
      </c>
      <c r="C138" s="41" t="s">
        <v>1310</v>
      </c>
      <c r="D138" s="40" t="s">
        <v>1311</v>
      </c>
      <c r="E138" s="42">
        <v>44027.680347222224</v>
      </c>
      <c r="F138" s="40"/>
      <c r="G138" s="40"/>
      <c r="H138" s="40"/>
      <c r="I138" s="40"/>
      <c r="J138" s="40" t="s">
        <v>1312</v>
      </c>
      <c r="K138" s="40"/>
      <c r="L138" s="43" t="s">
        <v>72</v>
      </c>
      <c r="M138" s="45" t="s">
        <v>1313</v>
      </c>
      <c r="N138" s="40">
        <v>1297</v>
      </c>
      <c r="O138" s="40">
        <v>1919</v>
      </c>
      <c r="P138" s="40" t="s">
        <v>1314</v>
      </c>
      <c r="Q138" s="46" t="s">
        <v>1315</v>
      </c>
      <c r="R138" s="43" t="s">
        <v>1316</v>
      </c>
    </row>
    <row r="139" spans="1:18" ht="33.75">
      <c r="A139" s="44" t="s">
        <v>1317</v>
      </c>
      <c r="B139" s="40" t="s">
        <v>1318</v>
      </c>
      <c r="C139" s="41" t="s">
        <v>1319</v>
      </c>
      <c r="D139" s="40" t="s">
        <v>1320</v>
      </c>
      <c r="E139" s="42">
        <v>44027.679930555554</v>
      </c>
      <c r="F139" s="40"/>
      <c r="G139" s="40"/>
      <c r="H139" s="40"/>
      <c r="I139" s="40"/>
      <c r="J139" s="40" t="s">
        <v>1321</v>
      </c>
      <c r="K139" s="40"/>
      <c r="L139" s="43" t="s">
        <v>82</v>
      </c>
      <c r="M139" s="45" t="s">
        <v>1322</v>
      </c>
      <c r="N139" s="40">
        <v>1329</v>
      </c>
      <c r="O139" s="40">
        <v>921</v>
      </c>
      <c r="P139" s="40" t="s">
        <v>1323</v>
      </c>
      <c r="Q139" s="46" t="s">
        <v>1324</v>
      </c>
      <c r="R139" s="43" t="s">
        <v>1325</v>
      </c>
    </row>
    <row r="140" spans="1:18" ht="45">
      <c r="A140" s="44" t="s">
        <v>1326</v>
      </c>
      <c r="B140" s="40" t="s">
        <v>1327</v>
      </c>
      <c r="C140" s="41" t="s">
        <v>1328</v>
      </c>
      <c r="D140" s="40" t="s">
        <v>1329</v>
      </c>
      <c r="E140" s="42">
        <v>44027.679895833338</v>
      </c>
      <c r="F140" s="40"/>
      <c r="G140" s="40"/>
      <c r="H140" s="40"/>
      <c r="I140" s="40"/>
      <c r="J140" s="40" t="s">
        <v>1330</v>
      </c>
      <c r="K140" s="40"/>
      <c r="L140" s="43" t="s">
        <v>82</v>
      </c>
      <c r="M140" s="45" t="s">
        <v>1331</v>
      </c>
      <c r="N140" s="40">
        <v>712</v>
      </c>
      <c r="O140" s="40">
        <v>359</v>
      </c>
      <c r="P140" s="40" t="s">
        <v>1332</v>
      </c>
      <c r="Q140" s="46" t="s">
        <v>1333</v>
      </c>
      <c r="R140" s="43" t="s">
        <v>1334</v>
      </c>
    </row>
    <row r="141" spans="1:18" ht="33.75">
      <c r="A141" s="44" t="s">
        <v>1335</v>
      </c>
      <c r="B141" s="40" t="s">
        <v>1300</v>
      </c>
      <c r="C141" s="41" t="s">
        <v>1336</v>
      </c>
      <c r="D141" s="40" t="s">
        <v>1337</v>
      </c>
      <c r="E141" s="42">
        <v>44027.679872685185</v>
      </c>
      <c r="F141" s="40"/>
      <c r="G141" s="40"/>
      <c r="H141" s="40"/>
      <c r="I141" s="40"/>
      <c r="J141" s="40" t="s">
        <v>1303</v>
      </c>
      <c r="K141" s="40"/>
      <c r="L141" s="43" t="s">
        <v>82</v>
      </c>
      <c r="M141" s="45" t="s">
        <v>1304</v>
      </c>
      <c r="N141" s="40">
        <v>668</v>
      </c>
      <c r="O141" s="40">
        <v>555</v>
      </c>
      <c r="P141" s="40" t="s">
        <v>1305</v>
      </c>
      <c r="Q141" s="46" t="s">
        <v>1338</v>
      </c>
      <c r="R141" s="43" t="s">
        <v>1339</v>
      </c>
    </row>
    <row r="142" spans="1:18" ht="22.5">
      <c r="A142" s="44" t="s">
        <v>1340</v>
      </c>
      <c r="B142" s="40" t="s">
        <v>1341</v>
      </c>
      <c r="C142" s="41" t="s">
        <v>1342</v>
      </c>
      <c r="D142" s="40" t="s">
        <v>1343</v>
      </c>
      <c r="E142" s="42">
        <v>44027.679722222223</v>
      </c>
      <c r="F142" s="40"/>
      <c r="G142" s="40"/>
      <c r="H142" s="40"/>
      <c r="I142" s="40"/>
      <c r="J142" s="40" t="s">
        <v>1344</v>
      </c>
      <c r="K142" s="40"/>
      <c r="L142" s="43" t="s">
        <v>82</v>
      </c>
      <c r="M142" s="45" t="s">
        <v>1345</v>
      </c>
      <c r="N142" s="40">
        <v>97</v>
      </c>
      <c r="O142" s="40">
        <v>65</v>
      </c>
      <c r="P142" s="40" t="s">
        <v>1346</v>
      </c>
      <c r="Q142" s="46" t="s">
        <v>1347</v>
      </c>
      <c r="R142" s="43" t="s">
        <v>1348</v>
      </c>
    </row>
    <row r="143" spans="1:18" ht="22.5">
      <c r="A143" s="44" t="s">
        <v>1349</v>
      </c>
      <c r="B143" s="40" t="s">
        <v>1350</v>
      </c>
      <c r="C143" s="41" t="s">
        <v>1351</v>
      </c>
      <c r="D143" s="40" t="s">
        <v>1343</v>
      </c>
      <c r="E143" s="42">
        <v>44027.679722222223</v>
      </c>
      <c r="F143" s="40"/>
      <c r="G143" s="40"/>
      <c r="H143" s="40" t="s">
        <v>1352</v>
      </c>
      <c r="I143" s="40" t="s">
        <v>1353</v>
      </c>
      <c r="J143" s="40" t="s">
        <v>1354</v>
      </c>
      <c r="K143" s="40" t="s">
        <v>1355</v>
      </c>
      <c r="L143" s="43" t="s">
        <v>82</v>
      </c>
      <c r="M143" s="45" t="s">
        <v>1356</v>
      </c>
      <c r="N143" s="40"/>
      <c r="O143" s="40">
        <v>2</v>
      </c>
      <c r="P143" s="40"/>
      <c r="Q143" s="46" t="s">
        <v>1357</v>
      </c>
      <c r="R143" s="43" t="s">
        <v>1358</v>
      </c>
    </row>
    <row r="144" spans="1:18" ht="12.75">
      <c r="A144" s="44" t="s">
        <v>1359</v>
      </c>
      <c r="B144" s="40" t="s">
        <v>1360</v>
      </c>
      <c r="C144" s="41" t="s">
        <v>1361</v>
      </c>
      <c r="D144" s="40" t="s">
        <v>1362</v>
      </c>
      <c r="E144" s="42">
        <v>44027.679664351846</v>
      </c>
      <c r="F144" s="40"/>
      <c r="G144" s="40"/>
      <c r="H144" s="40"/>
      <c r="I144" s="40"/>
      <c r="J144" s="40" t="s">
        <v>1363</v>
      </c>
      <c r="K144" s="40"/>
      <c r="L144" s="43" t="s">
        <v>82</v>
      </c>
      <c r="M144" s="45" t="s">
        <v>1364</v>
      </c>
      <c r="N144" s="40">
        <v>437</v>
      </c>
      <c r="O144" s="40">
        <v>405</v>
      </c>
      <c r="P144" s="40"/>
      <c r="Q144" s="46" t="s">
        <v>1365</v>
      </c>
      <c r="R144" s="43" t="s">
        <v>1366</v>
      </c>
    </row>
    <row r="145" spans="1:18" ht="101.25">
      <c r="A145" s="44" t="s">
        <v>1367</v>
      </c>
      <c r="B145" s="40" t="s">
        <v>1368</v>
      </c>
      <c r="C145" s="41" t="s">
        <v>1369</v>
      </c>
      <c r="D145" s="40" t="s">
        <v>1370</v>
      </c>
      <c r="E145" s="42">
        <v>44027.679548611108</v>
      </c>
      <c r="F145" s="40"/>
      <c r="G145" s="40"/>
      <c r="H145" s="40" t="s">
        <v>1371</v>
      </c>
      <c r="I145" s="40" t="s">
        <v>1372</v>
      </c>
      <c r="J145" s="40" t="s">
        <v>1373</v>
      </c>
      <c r="K145" s="40" t="s">
        <v>1374</v>
      </c>
      <c r="L145" s="43" t="s">
        <v>72</v>
      </c>
      <c r="M145" s="45" t="s">
        <v>1375</v>
      </c>
      <c r="N145" s="40">
        <v>103</v>
      </c>
      <c r="O145" s="40">
        <v>69</v>
      </c>
      <c r="P145" s="40"/>
      <c r="Q145" s="46" t="s">
        <v>1376</v>
      </c>
      <c r="R145" s="43" t="s">
        <v>1377</v>
      </c>
    </row>
    <row r="146" spans="1:18" ht="33.75">
      <c r="A146" s="44" t="s">
        <v>1378</v>
      </c>
      <c r="B146" s="40" t="s">
        <v>1379</v>
      </c>
      <c r="C146" s="41" t="s">
        <v>1380</v>
      </c>
      <c r="D146" s="40" t="s">
        <v>1381</v>
      </c>
      <c r="E146" s="42">
        <v>44027.679513888885</v>
      </c>
      <c r="F146" s="40"/>
      <c r="G146" s="40"/>
      <c r="H146" s="40"/>
      <c r="I146" s="40"/>
      <c r="J146" s="40" t="s">
        <v>1382</v>
      </c>
      <c r="K146" s="40"/>
      <c r="L146" s="43" t="s">
        <v>72</v>
      </c>
      <c r="M146" s="45" t="s">
        <v>1383</v>
      </c>
      <c r="N146" s="40">
        <v>354</v>
      </c>
      <c r="O146" s="40">
        <v>475</v>
      </c>
      <c r="P146" s="40" t="s">
        <v>1384</v>
      </c>
      <c r="Q146" s="46" t="s">
        <v>1385</v>
      </c>
      <c r="R146" s="43" t="s">
        <v>1386</v>
      </c>
    </row>
    <row r="147" spans="1:18" ht="33.75">
      <c r="A147" s="44" t="s">
        <v>1387</v>
      </c>
      <c r="B147" s="40" t="s">
        <v>1388</v>
      </c>
      <c r="C147" s="41" t="s">
        <v>1389</v>
      </c>
      <c r="D147" s="40" t="s">
        <v>1390</v>
      </c>
      <c r="E147" s="42">
        <v>44027.6794212963</v>
      </c>
      <c r="F147" s="40"/>
      <c r="G147" s="40"/>
      <c r="H147" s="40"/>
      <c r="I147" s="40"/>
      <c r="J147" s="40" t="s">
        <v>1391</v>
      </c>
      <c r="K147" s="40"/>
      <c r="L147" s="43" t="s">
        <v>72</v>
      </c>
      <c r="M147" s="45" t="s">
        <v>1392</v>
      </c>
      <c r="N147" s="40">
        <v>229</v>
      </c>
      <c r="O147" s="40">
        <v>238</v>
      </c>
      <c r="P147" s="40" t="s">
        <v>1393</v>
      </c>
      <c r="Q147" s="46" t="s">
        <v>1394</v>
      </c>
      <c r="R147" s="43" t="s">
        <v>1395</v>
      </c>
    </row>
    <row r="148" spans="1:18" ht="45">
      <c r="A148" s="44" t="s">
        <v>1396</v>
      </c>
      <c r="B148" s="40" t="s">
        <v>1397</v>
      </c>
      <c r="C148" s="41" t="s">
        <v>1398</v>
      </c>
      <c r="D148" s="40" t="s">
        <v>1399</v>
      </c>
      <c r="E148" s="42">
        <v>44027.679363425923</v>
      </c>
      <c r="F148" s="40"/>
      <c r="G148" s="40"/>
      <c r="H148" s="40" t="s">
        <v>1400</v>
      </c>
      <c r="I148" s="40" t="s">
        <v>1401</v>
      </c>
      <c r="J148" s="40" t="s">
        <v>1402</v>
      </c>
      <c r="K148" s="40" t="s">
        <v>1403</v>
      </c>
      <c r="L148" s="43" t="s">
        <v>82</v>
      </c>
      <c r="M148" s="45" t="s">
        <v>1404</v>
      </c>
      <c r="N148" s="40">
        <v>27127</v>
      </c>
      <c r="O148" s="40">
        <v>1334</v>
      </c>
      <c r="P148" s="40" t="s">
        <v>1405</v>
      </c>
      <c r="Q148" s="46" t="s">
        <v>1406</v>
      </c>
      <c r="R148" s="43" t="s">
        <v>1407</v>
      </c>
    </row>
    <row r="149" spans="1:18" ht="45">
      <c r="A149" s="44" t="s">
        <v>1408</v>
      </c>
      <c r="B149" s="40" t="s">
        <v>1409</v>
      </c>
      <c r="C149" s="41" t="s">
        <v>1410</v>
      </c>
      <c r="D149" s="40" t="s">
        <v>1411</v>
      </c>
      <c r="E149" s="42">
        <v>44027.679340277777</v>
      </c>
      <c r="F149" s="40"/>
      <c r="G149" s="40"/>
      <c r="H149" s="40"/>
      <c r="I149" s="40"/>
      <c r="J149" s="40" t="s">
        <v>1412</v>
      </c>
      <c r="K149" s="40"/>
      <c r="L149" s="43" t="s">
        <v>82</v>
      </c>
      <c r="M149" s="45" t="s">
        <v>1413</v>
      </c>
      <c r="N149" s="40">
        <v>288</v>
      </c>
      <c r="O149" s="40">
        <v>3</v>
      </c>
      <c r="P149" s="40" t="s">
        <v>1414</v>
      </c>
      <c r="Q149" s="46" t="s">
        <v>1415</v>
      </c>
      <c r="R149" s="43" t="s">
        <v>1416</v>
      </c>
    </row>
    <row r="150" spans="1:18" ht="56.25">
      <c r="A150" s="44" t="s">
        <v>1417</v>
      </c>
      <c r="B150" s="40" t="s">
        <v>1418</v>
      </c>
      <c r="C150" s="41" t="s">
        <v>1419</v>
      </c>
      <c r="D150" s="40" t="s">
        <v>1420</v>
      </c>
      <c r="E150" s="42">
        <v>44027.679039351853</v>
      </c>
      <c r="F150" s="40"/>
      <c r="G150" s="40"/>
      <c r="H150" s="40" t="s">
        <v>1421</v>
      </c>
      <c r="I150" s="40" t="s">
        <v>1422</v>
      </c>
      <c r="J150" s="40" t="s">
        <v>1423</v>
      </c>
      <c r="K150" s="40"/>
      <c r="L150" s="43" t="s">
        <v>82</v>
      </c>
      <c r="M150" s="45" t="s">
        <v>1424</v>
      </c>
      <c r="N150" s="40">
        <v>177</v>
      </c>
      <c r="O150" s="40">
        <v>702</v>
      </c>
      <c r="P150" s="40" t="s">
        <v>1425</v>
      </c>
      <c r="Q150" s="46" t="s">
        <v>1426</v>
      </c>
      <c r="R150" s="43" t="s">
        <v>1427</v>
      </c>
    </row>
    <row r="151" spans="1:18" ht="33.75">
      <c r="A151" s="44" t="s">
        <v>1428</v>
      </c>
      <c r="B151" s="40" t="s">
        <v>1429</v>
      </c>
      <c r="C151" s="41" t="s">
        <v>1430</v>
      </c>
      <c r="D151" s="40" t="s">
        <v>1420</v>
      </c>
      <c r="E151" s="42">
        <v>44027.679039351853</v>
      </c>
      <c r="F151" s="40"/>
      <c r="G151" s="40"/>
      <c r="H151" s="40" t="s">
        <v>1431</v>
      </c>
      <c r="I151" s="40" t="s">
        <v>1432</v>
      </c>
      <c r="J151" s="40" t="s">
        <v>1433</v>
      </c>
      <c r="K151" s="40" t="s">
        <v>1434</v>
      </c>
      <c r="L151" s="43" t="s">
        <v>82</v>
      </c>
      <c r="M151" s="45" t="s">
        <v>860</v>
      </c>
      <c r="N151" s="40">
        <v>2</v>
      </c>
      <c r="O151" s="40">
        <v>31</v>
      </c>
      <c r="P151" s="40" t="s">
        <v>1435</v>
      </c>
      <c r="Q151" s="46" t="s">
        <v>1436</v>
      </c>
      <c r="R151" s="43" t="s">
        <v>1437</v>
      </c>
    </row>
    <row r="152" spans="1:18" ht="56.25">
      <c r="A152" s="44" t="s">
        <v>1438</v>
      </c>
      <c r="B152" s="40" t="s">
        <v>1439</v>
      </c>
      <c r="C152" s="41" t="s">
        <v>1440</v>
      </c>
      <c r="D152" s="40" t="s">
        <v>1441</v>
      </c>
      <c r="E152" s="42">
        <v>44027.679016203707</v>
      </c>
      <c r="F152" s="40"/>
      <c r="G152" s="40"/>
      <c r="H152" s="40"/>
      <c r="I152" s="40"/>
      <c r="J152" s="40" t="s">
        <v>1442</v>
      </c>
      <c r="K152" s="40"/>
      <c r="L152" s="43" t="s">
        <v>82</v>
      </c>
      <c r="M152" s="45" t="s">
        <v>1443</v>
      </c>
      <c r="N152" s="40">
        <v>18099</v>
      </c>
      <c r="O152" s="40">
        <v>17988</v>
      </c>
      <c r="P152" s="40" t="s">
        <v>1444</v>
      </c>
      <c r="Q152" s="46" t="s">
        <v>1445</v>
      </c>
      <c r="R152" s="43" t="s">
        <v>1446</v>
      </c>
    </row>
    <row r="153" spans="1:18" ht="12.75">
      <c r="A153" s="44" t="s">
        <v>1447</v>
      </c>
      <c r="B153" s="40" t="s">
        <v>1448</v>
      </c>
      <c r="C153" s="41" t="s">
        <v>1449</v>
      </c>
      <c r="D153" s="40" t="s">
        <v>1450</v>
      </c>
      <c r="E153" s="42">
        <v>44027.678888888884</v>
      </c>
      <c r="F153" s="40"/>
      <c r="G153" s="40"/>
      <c r="H153" s="40"/>
      <c r="I153" s="40"/>
      <c r="J153" s="40" t="s">
        <v>1451</v>
      </c>
      <c r="K153" s="40"/>
      <c r="L153" s="43" t="s">
        <v>82</v>
      </c>
      <c r="M153" s="45" t="s">
        <v>1452</v>
      </c>
      <c r="N153" s="40">
        <v>184</v>
      </c>
      <c r="O153" s="40">
        <v>456</v>
      </c>
      <c r="P153" s="40"/>
      <c r="Q153" s="46" t="s">
        <v>1453</v>
      </c>
      <c r="R153" s="43" t="s">
        <v>1454</v>
      </c>
    </row>
    <row r="154" spans="1:18" ht="45">
      <c r="A154" s="44" t="s">
        <v>1455</v>
      </c>
      <c r="B154" s="40" t="s">
        <v>1456</v>
      </c>
      <c r="C154" s="41" t="s">
        <v>1457</v>
      </c>
      <c r="D154" s="40" t="s">
        <v>1458</v>
      </c>
      <c r="E154" s="42">
        <v>44027.678819444445</v>
      </c>
      <c r="F154" s="40"/>
      <c r="G154" s="40"/>
      <c r="H154" s="40" t="s">
        <v>1459</v>
      </c>
      <c r="I154" s="40" t="s">
        <v>1460</v>
      </c>
      <c r="J154" s="40" t="s">
        <v>1461</v>
      </c>
      <c r="K154" s="40" t="s">
        <v>1462</v>
      </c>
      <c r="L154" s="43" t="s">
        <v>72</v>
      </c>
      <c r="M154" s="45" t="s">
        <v>1463</v>
      </c>
      <c r="N154" s="40">
        <v>61</v>
      </c>
      <c r="O154" s="40">
        <v>53</v>
      </c>
      <c r="P154" s="40" t="s">
        <v>1464</v>
      </c>
      <c r="Q154" s="46" t="s">
        <v>1465</v>
      </c>
      <c r="R154" s="43" t="s">
        <v>1466</v>
      </c>
    </row>
    <row r="155" spans="1:18" ht="45">
      <c r="A155" s="44" t="s">
        <v>1467</v>
      </c>
      <c r="B155" s="40" t="s">
        <v>1468</v>
      </c>
      <c r="C155" s="41" t="s">
        <v>1469</v>
      </c>
      <c r="D155" s="40" t="s">
        <v>1470</v>
      </c>
      <c r="E155" s="42">
        <v>44027.678796296299</v>
      </c>
      <c r="F155" s="40"/>
      <c r="G155" s="40"/>
      <c r="H155" s="40"/>
      <c r="I155" s="40"/>
      <c r="J155" s="40" t="s">
        <v>1471</v>
      </c>
      <c r="K155" s="40"/>
      <c r="L155" s="43" t="s">
        <v>82</v>
      </c>
      <c r="M155" s="45" t="s">
        <v>1472</v>
      </c>
      <c r="N155" s="40">
        <v>33</v>
      </c>
      <c r="O155" s="40">
        <v>188</v>
      </c>
      <c r="P155" s="40"/>
      <c r="Q155" s="46" t="s">
        <v>1473</v>
      </c>
      <c r="R155" s="43" t="s">
        <v>1474</v>
      </c>
    </row>
    <row r="156" spans="1:18" ht="22.5">
      <c r="A156" s="44" t="s">
        <v>1475</v>
      </c>
      <c r="B156" s="40" t="s">
        <v>1476</v>
      </c>
      <c r="C156" s="41" t="s">
        <v>1477</v>
      </c>
      <c r="D156" s="40" t="s">
        <v>1478</v>
      </c>
      <c r="E156" s="42">
        <v>44027.678773148145</v>
      </c>
      <c r="F156" s="40"/>
      <c r="G156" s="40"/>
      <c r="H156" s="40" t="s">
        <v>1479</v>
      </c>
      <c r="I156" s="40" t="s">
        <v>1480</v>
      </c>
      <c r="J156" s="40" t="s">
        <v>1481</v>
      </c>
      <c r="K156" s="40" t="s">
        <v>1482</v>
      </c>
      <c r="L156" s="43" t="s">
        <v>82</v>
      </c>
      <c r="M156" s="45" t="s">
        <v>1483</v>
      </c>
      <c r="N156" s="40">
        <v>17</v>
      </c>
      <c r="O156" s="40">
        <v>139</v>
      </c>
      <c r="P156" s="40" t="s">
        <v>1484</v>
      </c>
      <c r="Q156" s="46" t="s">
        <v>1485</v>
      </c>
      <c r="R156" s="43" t="s">
        <v>1486</v>
      </c>
    </row>
    <row r="157" spans="1:18" ht="90">
      <c r="A157" s="44" t="s">
        <v>1487</v>
      </c>
      <c r="B157" s="40" t="s">
        <v>1488</v>
      </c>
      <c r="C157" s="41" t="s">
        <v>1489</v>
      </c>
      <c r="D157" s="40" t="s">
        <v>1490</v>
      </c>
      <c r="E157" s="42">
        <v>44027.67863425926</v>
      </c>
      <c r="F157" s="40"/>
      <c r="G157" s="40"/>
      <c r="H157" s="40" t="s">
        <v>1491</v>
      </c>
      <c r="I157" s="40" t="s">
        <v>1492</v>
      </c>
      <c r="J157" s="40" t="s">
        <v>1493</v>
      </c>
      <c r="K157" s="40" t="s">
        <v>1494</v>
      </c>
      <c r="L157" s="43" t="s">
        <v>72</v>
      </c>
      <c r="M157" s="45" t="s">
        <v>1495</v>
      </c>
      <c r="N157" s="40">
        <v>721</v>
      </c>
      <c r="O157" s="40">
        <v>1269</v>
      </c>
      <c r="P157" s="40"/>
      <c r="Q157" s="46" t="s">
        <v>1496</v>
      </c>
      <c r="R157" s="43" t="s">
        <v>1497</v>
      </c>
    </row>
    <row r="158" spans="1:18" ht="45">
      <c r="A158" s="44" t="s">
        <v>1498</v>
      </c>
      <c r="B158" s="40" t="s">
        <v>1499</v>
      </c>
      <c r="C158" s="41" t="s">
        <v>1500</v>
      </c>
      <c r="D158" s="40" t="s">
        <v>1501</v>
      </c>
      <c r="E158" s="42">
        <v>44027.678553240738</v>
      </c>
      <c r="F158" s="40"/>
      <c r="G158" s="40"/>
      <c r="H158" s="40"/>
      <c r="I158" s="40"/>
      <c r="J158" s="40" t="s">
        <v>1502</v>
      </c>
      <c r="K158" s="40"/>
      <c r="L158" s="43" t="s">
        <v>72</v>
      </c>
      <c r="M158" s="45" t="s">
        <v>1503</v>
      </c>
      <c r="N158" s="40">
        <v>129</v>
      </c>
      <c r="O158" s="40">
        <v>388</v>
      </c>
      <c r="P158" s="40" t="s">
        <v>142</v>
      </c>
      <c r="Q158" s="46" t="s">
        <v>1504</v>
      </c>
      <c r="R158" s="43" t="s">
        <v>1505</v>
      </c>
    </row>
    <row r="159" spans="1:18" ht="22.5">
      <c r="A159" s="44" t="s">
        <v>1506</v>
      </c>
      <c r="B159" s="40" t="s">
        <v>1507</v>
      </c>
      <c r="C159" s="41" t="s">
        <v>1508</v>
      </c>
      <c r="D159" s="40" t="s">
        <v>1509</v>
      </c>
      <c r="E159" s="42">
        <v>44027.678530092591</v>
      </c>
      <c r="F159" s="40"/>
      <c r="G159" s="40"/>
      <c r="H159" s="40"/>
      <c r="I159" s="40"/>
      <c r="J159" s="40" t="s">
        <v>1510</v>
      </c>
      <c r="K159" s="40"/>
      <c r="L159" s="43" t="s">
        <v>72</v>
      </c>
      <c r="M159" s="45" t="s">
        <v>1511</v>
      </c>
      <c r="N159" s="40">
        <v>4477</v>
      </c>
      <c r="O159" s="40">
        <v>4939</v>
      </c>
      <c r="P159" s="40"/>
      <c r="Q159" s="46" t="s">
        <v>1512</v>
      </c>
      <c r="R159" s="43" t="s">
        <v>1513</v>
      </c>
    </row>
    <row r="160" spans="1:18" ht="101.25">
      <c r="A160" s="44" t="s">
        <v>1514</v>
      </c>
      <c r="B160" s="40" t="s">
        <v>1515</v>
      </c>
      <c r="C160" s="41" t="s">
        <v>1516</v>
      </c>
      <c r="D160" s="40" t="s">
        <v>1517</v>
      </c>
      <c r="E160" s="42">
        <v>44027.678495370375</v>
      </c>
      <c r="F160" s="40"/>
      <c r="G160" s="40"/>
      <c r="H160" s="40" t="s">
        <v>1518</v>
      </c>
      <c r="I160" s="40" t="s">
        <v>1519</v>
      </c>
      <c r="J160" s="40" t="s">
        <v>1520</v>
      </c>
      <c r="K160" s="40" t="s">
        <v>1521</v>
      </c>
      <c r="L160" s="43" t="s">
        <v>259</v>
      </c>
      <c r="M160" s="45" t="s">
        <v>1522</v>
      </c>
      <c r="N160" s="40">
        <v>89030</v>
      </c>
      <c r="O160" s="40">
        <v>48307</v>
      </c>
      <c r="P160" s="40" t="s">
        <v>113</v>
      </c>
      <c r="Q160" s="46" t="s">
        <v>1523</v>
      </c>
      <c r="R160" s="43" t="s">
        <v>1524</v>
      </c>
    </row>
    <row r="161" spans="1:18" ht="33.75">
      <c r="A161" s="44" t="s">
        <v>1525</v>
      </c>
      <c r="B161" s="40" t="s">
        <v>1526</v>
      </c>
      <c r="C161" s="41" t="s">
        <v>1527</v>
      </c>
      <c r="D161" s="40" t="s">
        <v>1528</v>
      </c>
      <c r="E161" s="42">
        <v>44027.678483796291</v>
      </c>
      <c r="F161" s="40"/>
      <c r="G161" s="40"/>
      <c r="H161" s="40"/>
      <c r="I161" s="40"/>
      <c r="J161" s="40" t="s">
        <v>1529</v>
      </c>
      <c r="K161" s="40"/>
      <c r="L161" s="43" t="s">
        <v>111</v>
      </c>
      <c r="M161" s="45" t="s">
        <v>1530</v>
      </c>
      <c r="N161" s="40">
        <v>2105</v>
      </c>
      <c r="O161" s="40">
        <v>1591</v>
      </c>
      <c r="P161" s="40" t="s">
        <v>1531</v>
      </c>
      <c r="Q161" s="46" t="s">
        <v>1532</v>
      </c>
      <c r="R161" s="43" t="s">
        <v>1533</v>
      </c>
    </row>
    <row r="162" spans="1:18" ht="45">
      <c r="A162" s="44" t="s">
        <v>1534</v>
      </c>
      <c r="B162" s="40" t="s">
        <v>1535</v>
      </c>
      <c r="C162" s="41" t="s">
        <v>1536</v>
      </c>
      <c r="D162" s="40" t="s">
        <v>1537</v>
      </c>
      <c r="E162" s="42">
        <v>44027.678472222222</v>
      </c>
      <c r="F162" s="40"/>
      <c r="G162" s="40"/>
      <c r="H162" s="40"/>
      <c r="I162" s="40"/>
      <c r="J162" s="40" t="s">
        <v>1538</v>
      </c>
      <c r="K162" s="40"/>
      <c r="L162" s="43" t="s">
        <v>59</v>
      </c>
      <c r="M162" s="45" t="s">
        <v>1539</v>
      </c>
      <c r="N162" s="40">
        <v>2</v>
      </c>
      <c r="O162" s="40">
        <v>73</v>
      </c>
      <c r="P162" s="40" t="s">
        <v>1540</v>
      </c>
      <c r="Q162" s="46" t="s">
        <v>1541</v>
      </c>
      <c r="R162" s="43" t="s">
        <v>1542</v>
      </c>
    </row>
    <row r="163" spans="1:18" ht="22.5">
      <c r="A163" s="44" t="s">
        <v>1543</v>
      </c>
      <c r="B163" s="40" t="s">
        <v>1544</v>
      </c>
      <c r="C163" s="41" t="s">
        <v>1545</v>
      </c>
      <c r="D163" s="40" t="s">
        <v>1546</v>
      </c>
      <c r="E163" s="42">
        <v>44027.678344907406</v>
      </c>
      <c r="F163" s="40"/>
      <c r="G163" s="40"/>
      <c r="H163" s="40"/>
      <c r="I163" s="40"/>
      <c r="J163" s="40" t="s">
        <v>1547</v>
      </c>
      <c r="K163" s="40"/>
      <c r="L163" s="43" t="s">
        <v>59</v>
      </c>
      <c r="M163" s="45" t="s">
        <v>1548</v>
      </c>
      <c r="N163" s="40">
        <v>11760</v>
      </c>
      <c r="O163" s="40">
        <v>11248</v>
      </c>
      <c r="P163" s="40" t="s">
        <v>1549</v>
      </c>
      <c r="Q163" s="46" t="s">
        <v>1550</v>
      </c>
      <c r="R163" s="43" t="s">
        <v>1551</v>
      </c>
    </row>
    <row r="164" spans="1:18" ht="56.25">
      <c r="A164" s="44" t="s">
        <v>1552</v>
      </c>
      <c r="B164" s="40" t="s">
        <v>1553</v>
      </c>
      <c r="C164" s="41" t="s">
        <v>1554</v>
      </c>
      <c r="D164" s="40" t="s">
        <v>1555</v>
      </c>
      <c r="E164" s="42">
        <v>44027.678252314814</v>
      </c>
      <c r="F164" s="40"/>
      <c r="G164" s="40"/>
      <c r="H164" s="40"/>
      <c r="I164" s="40"/>
      <c r="J164" s="40" t="s">
        <v>1556</v>
      </c>
      <c r="K164" s="40"/>
      <c r="L164" s="43" t="s">
        <v>82</v>
      </c>
      <c r="M164" s="45" t="s">
        <v>1557</v>
      </c>
      <c r="N164" s="40">
        <v>118</v>
      </c>
      <c r="O164" s="40">
        <v>309</v>
      </c>
      <c r="P164" s="40" t="s">
        <v>1558</v>
      </c>
      <c r="Q164" s="46" t="s">
        <v>1559</v>
      </c>
      <c r="R164" s="43" t="s">
        <v>1560</v>
      </c>
    </row>
    <row r="165" spans="1:18" ht="22.5">
      <c r="A165" s="44" t="s">
        <v>1561</v>
      </c>
      <c r="B165" s="40" t="s">
        <v>1562</v>
      </c>
      <c r="C165" s="41" t="s">
        <v>1563</v>
      </c>
      <c r="D165" s="40" t="s">
        <v>1564</v>
      </c>
      <c r="E165" s="42">
        <v>44027.678240740745</v>
      </c>
      <c r="F165" s="40"/>
      <c r="G165" s="40"/>
      <c r="H165" s="40"/>
      <c r="I165" s="40"/>
      <c r="J165" s="40" t="s">
        <v>1565</v>
      </c>
      <c r="K165" s="40"/>
      <c r="L165" s="43" t="s">
        <v>72</v>
      </c>
      <c r="M165" s="45" t="s">
        <v>1566</v>
      </c>
      <c r="N165" s="40">
        <v>39518</v>
      </c>
      <c r="O165" s="40">
        <v>74250</v>
      </c>
      <c r="P165" s="40" t="s">
        <v>1567</v>
      </c>
      <c r="Q165" s="46" t="s">
        <v>1568</v>
      </c>
      <c r="R165" s="43" t="s">
        <v>1569</v>
      </c>
    </row>
    <row r="166" spans="1:18" ht="12.75">
      <c r="A166" s="44" t="s">
        <v>1570</v>
      </c>
      <c r="B166" s="40" t="s">
        <v>1571</v>
      </c>
      <c r="C166" s="41" t="s">
        <v>1572</v>
      </c>
      <c r="D166" s="40" t="s">
        <v>1573</v>
      </c>
      <c r="E166" s="42">
        <v>44027.678206018521</v>
      </c>
      <c r="F166" s="40"/>
      <c r="G166" s="40"/>
      <c r="H166" s="40"/>
      <c r="I166" s="40"/>
      <c r="J166" s="40" t="s">
        <v>1574</v>
      </c>
      <c r="K166" s="40"/>
      <c r="L166" s="43" t="s">
        <v>82</v>
      </c>
      <c r="M166" s="45" t="s">
        <v>1575</v>
      </c>
      <c r="N166" s="40">
        <v>1030</v>
      </c>
      <c r="O166" s="40">
        <v>1042</v>
      </c>
      <c r="P166" s="40" t="s">
        <v>1576</v>
      </c>
      <c r="Q166" s="46" t="s">
        <v>1577</v>
      </c>
      <c r="R166" s="43" t="s">
        <v>1578</v>
      </c>
    </row>
    <row r="167" spans="1:18" ht="22.5">
      <c r="A167" s="44" t="s">
        <v>1579</v>
      </c>
      <c r="B167" s="40" t="s">
        <v>1580</v>
      </c>
      <c r="C167" s="41" t="s">
        <v>1581</v>
      </c>
      <c r="D167" s="40" t="s">
        <v>1582</v>
      </c>
      <c r="E167" s="42">
        <v>44027.678136574075</v>
      </c>
      <c r="F167" s="40"/>
      <c r="G167" s="40"/>
      <c r="H167" s="40"/>
      <c r="I167" s="40"/>
      <c r="J167" s="40" t="s">
        <v>1583</v>
      </c>
      <c r="K167" s="40"/>
      <c r="L167" s="43" t="s">
        <v>72</v>
      </c>
      <c r="M167" s="45" t="s">
        <v>1584</v>
      </c>
      <c r="N167" s="40">
        <v>2363</v>
      </c>
      <c r="O167" s="40">
        <v>1170</v>
      </c>
      <c r="P167" s="40" t="s">
        <v>1585</v>
      </c>
      <c r="Q167" s="46" t="s">
        <v>1586</v>
      </c>
      <c r="R167" s="43" t="s">
        <v>1587</v>
      </c>
    </row>
    <row r="168" spans="1:18" ht="67.5">
      <c r="A168" s="44" t="s">
        <v>1588</v>
      </c>
      <c r="B168" s="40" t="s">
        <v>1589</v>
      </c>
      <c r="C168" s="41" t="s">
        <v>1590</v>
      </c>
      <c r="D168" s="40" t="s">
        <v>1591</v>
      </c>
      <c r="E168" s="42">
        <v>44027.677916666667</v>
      </c>
      <c r="F168" s="40"/>
      <c r="G168" s="40"/>
      <c r="H168" s="40" t="s">
        <v>1592</v>
      </c>
      <c r="I168" s="40" t="s">
        <v>1593</v>
      </c>
      <c r="J168" s="40" t="s">
        <v>1594</v>
      </c>
      <c r="K168" s="40"/>
      <c r="L168" s="43" t="s">
        <v>72</v>
      </c>
      <c r="M168" s="45" t="s">
        <v>1595</v>
      </c>
      <c r="N168" s="40">
        <v>8</v>
      </c>
      <c r="O168" s="40">
        <v>43</v>
      </c>
      <c r="P168" s="40" t="s">
        <v>1596</v>
      </c>
      <c r="Q168" s="46" t="s">
        <v>1597</v>
      </c>
      <c r="R168" s="43" t="s">
        <v>1598</v>
      </c>
    </row>
    <row r="169" spans="1:18" ht="67.5">
      <c r="A169" s="44" t="s">
        <v>1599</v>
      </c>
      <c r="B169" s="40" t="s">
        <v>1600</v>
      </c>
      <c r="C169" s="41" t="s">
        <v>1601</v>
      </c>
      <c r="D169" s="40" t="s">
        <v>1591</v>
      </c>
      <c r="E169" s="42">
        <v>44027.677916666667</v>
      </c>
      <c r="F169" s="40"/>
      <c r="G169" s="40"/>
      <c r="H169" s="40"/>
      <c r="I169" s="40"/>
      <c r="J169" s="40" t="s">
        <v>1602</v>
      </c>
      <c r="K169" s="40"/>
      <c r="L169" s="43" t="s">
        <v>72</v>
      </c>
      <c r="M169" s="45" t="s">
        <v>1603</v>
      </c>
      <c r="N169" s="40">
        <v>3714</v>
      </c>
      <c r="O169" s="40">
        <v>1634</v>
      </c>
      <c r="P169" s="40" t="s">
        <v>578</v>
      </c>
      <c r="Q169" s="46" t="s">
        <v>1604</v>
      </c>
      <c r="R169" s="43" t="s">
        <v>1605</v>
      </c>
    </row>
    <row r="170" spans="1:18" ht="33.75">
      <c r="A170" s="44" t="s">
        <v>1606</v>
      </c>
      <c r="B170" s="40" t="s">
        <v>1607</v>
      </c>
      <c r="C170" s="41" t="s">
        <v>1608</v>
      </c>
      <c r="D170" s="40" t="s">
        <v>1609</v>
      </c>
      <c r="E170" s="42">
        <v>44027.677870370375</v>
      </c>
      <c r="F170" s="40"/>
      <c r="G170" s="40"/>
      <c r="H170" s="40"/>
      <c r="I170" s="40"/>
      <c r="J170" s="40" t="s">
        <v>1610</v>
      </c>
      <c r="K170" s="40"/>
      <c r="L170" s="43" t="s">
        <v>82</v>
      </c>
      <c r="M170" s="45" t="s">
        <v>1611</v>
      </c>
      <c r="N170" s="40">
        <v>286</v>
      </c>
      <c r="O170" s="40">
        <v>346</v>
      </c>
      <c r="P170" s="40"/>
      <c r="Q170" s="46" t="s">
        <v>1612</v>
      </c>
      <c r="R170" s="43" t="s">
        <v>1613</v>
      </c>
    </row>
    <row r="171" spans="1:18" ht="22.5">
      <c r="A171" s="44" t="s">
        <v>1614</v>
      </c>
      <c r="B171" s="40" t="s">
        <v>1615</v>
      </c>
      <c r="C171" s="41" t="s">
        <v>1616</v>
      </c>
      <c r="D171" s="40" t="s">
        <v>1617</v>
      </c>
      <c r="E171" s="42">
        <v>44027.677789351852</v>
      </c>
      <c r="F171" s="40"/>
      <c r="G171" s="40"/>
      <c r="H171" s="40" t="s">
        <v>1618</v>
      </c>
      <c r="I171" s="40" t="s">
        <v>1619</v>
      </c>
      <c r="J171" s="40" t="s">
        <v>1620</v>
      </c>
      <c r="K171" s="40" t="s">
        <v>1621</v>
      </c>
      <c r="L171" s="43" t="s">
        <v>82</v>
      </c>
      <c r="M171" s="45" t="s">
        <v>1622</v>
      </c>
      <c r="N171" s="40">
        <v>1035</v>
      </c>
      <c r="O171" s="40">
        <v>1063</v>
      </c>
      <c r="P171" s="40"/>
      <c r="Q171" s="46" t="s">
        <v>1623</v>
      </c>
      <c r="R171" s="43" t="s">
        <v>1624</v>
      </c>
    </row>
    <row r="172" spans="1:18" ht="67.5">
      <c r="A172" s="44" t="s">
        <v>1625</v>
      </c>
      <c r="B172" s="40" t="s">
        <v>1626</v>
      </c>
      <c r="C172" s="41" t="s">
        <v>1627</v>
      </c>
      <c r="D172" s="40" t="s">
        <v>1628</v>
      </c>
      <c r="E172" s="42">
        <v>44027.677465277782</v>
      </c>
      <c r="F172" s="40"/>
      <c r="G172" s="40"/>
      <c r="H172" s="40"/>
      <c r="I172" s="40"/>
      <c r="J172" s="40" t="s">
        <v>1629</v>
      </c>
      <c r="K172" s="40"/>
      <c r="L172" s="43" t="s">
        <v>72</v>
      </c>
      <c r="M172" s="45" t="s">
        <v>1630</v>
      </c>
      <c r="N172" s="40">
        <v>59</v>
      </c>
      <c r="O172" s="40">
        <v>127</v>
      </c>
      <c r="P172" s="40" t="s">
        <v>1631</v>
      </c>
      <c r="Q172" s="46" t="s">
        <v>1632</v>
      </c>
      <c r="R172" s="43" t="s">
        <v>1633</v>
      </c>
    </row>
    <row r="173" spans="1:18" ht="56.25">
      <c r="A173" s="44" t="s">
        <v>1634</v>
      </c>
      <c r="B173" s="40" t="s">
        <v>1635</v>
      </c>
      <c r="C173" s="41" t="s">
        <v>1636</v>
      </c>
      <c r="D173" s="40" t="s">
        <v>1637</v>
      </c>
      <c r="E173" s="42">
        <v>44027.677418981482</v>
      </c>
      <c r="F173" s="40"/>
      <c r="G173" s="40"/>
      <c r="H173" s="40"/>
      <c r="I173" s="40"/>
      <c r="J173" s="40" t="s">
        <v>1638</v>
      </c>
      <c r="K173" s="40"/>
      <c r="L173" s="43" t="s">
        <v>59</v>
      </c>
      <c r="M173" s="45" t="s">
        <v>1639</v>
      </c>
      <c r="N173" s="40">
        <v>14</v>
      </c>
      <c r="O173" s="40">
        <v>36</v>
      </c>
      <c r="P173" s="40"/>
      <c r="Q173" s="46" t="s">
        <v>1640</v>
      </c>
      <c r="R173" s="43" t="s">
        <v>1641</v>
      </c>
    </row>
    <row r="174" spans="1:18" ht="45">
      <c r="A174" s="44" t="s">
        <v>1642</v>
      </c>
      <c r="B174" s="40" t="s">
        <v>88</v>
      </c>
      <c r="C174" s="41" t="s">
        <v>1643</v>
      </c>
      <c r="D174" s="40" t="s">
        <v>1637</v>
      </c>
      <c r="E174" s="42">
        <v>44027.677418981482</v>
      </c>
      <c r="F174" s="40"/>
      <c r="G174" s="40"/>
      <c r="H174" s="40"/>
      <c r="I174" s="40"/>
      <c r="J174" s="40" t="s">
        <v>93</v>
      </c>
      <c r="K174" s="40"/>
      <c r="L174" s="43" t="s">
        <v>72</v>
      </c>
      <c r="M174" s="45" t="s">
        <v>95</v>
      </c>
      <c r="N174" s="40">
        <v>5</v>
      </c>
      <c r="O174" s="40">
        <v>31</v>
      </c>
      <c r="P174" s="40"/>
      <c r="Q174" s="46" t="s">
        <v>1644</v>
      </c>
      <c r="R174" s="43" t="s">
        <v>1645</v>
      </c>
    </row>
    <row r="175" spans="1:18" ht="45">
      <c r="A175" s="44" t="s">
        <v>1646</v>
      </c>
      <c r="B175" s="40" t="s">
        <v>1647</v>
      </c>
      <c r="C175" s="41" t="s">
        <v>1648</v>
      </c>
      <c r="D175" s="40" t="s">
        <v>1649</v>
      </c>
      <c r="E175" s="42">
        <v>44027.677187499998</v>
      </c>
      <c r="F175" s="40"/>
      <c r="G175" s="40"/>
      <c r="H175" s="40"/>
      <c r="I175" s="40"/>
      <c r="J175" s="40" t="s">
        <v>1650</v>
      </c>
      <c r="K175" s="40"/>
      <c r="L175" s="43" t="s">
        <v>82</v>
      </c>
      <c r="M175" s="45" t="s">
        <v>1651</v>
      </c>
      <c r="N175" s="40">
        <v>727</v>
      </c>
      <c r="O175" s="40">
        <v>765</v>
      </c>
      <c r="P175" s="40" t="s">
        <v>1652</v>
      </c>
      <c r="Q175" s="46" t="s">
        <v>1653</v>
      </c>
      <c r="R175" s="43" t="s">
        <v>1654</v>
      </c>
    </row>
    <row r="176" spans="1:18" ht="22.5">
      <c r="A176" s="44" t="s">
        <v>1655</v>
      </c>
      <c r="B176" s="40" t="s">
        <v>1656</v>
      </c>
      <c r="C176" s="41" t="s">
        <v>1657</v>
      </c>
      <c r="D176" s="40" t="s">
        <v>1658</v>
      </c>
      <c r="E176" s="42">
        <v>44027.677152777775</v>
      </c>
      <c r="F176" s="40"/>
      <c r="G176" s="40"/>
      <c r="H176" s="40" t="s">
        <v>1659</v>
      </c>
      <c r="I176" s="40" t="s">
        <v>1660</v>
      </c>
      <c r="J176" s="40" t="s">
        <v>1661</v>
      </c>
      <c r="K176" s="40" t="s">
        <v>1662</v>
      </c>
      <c r="L176" s="43" t="s">
        <v>259</v>
      </c>
      <c r="M176" s="45" t="s">
        <v>1663</v>
      </c>
      <c r="N176" s="40">
        <v>1631</v>
      </c>
      <c r="O176" s="40">
        <v>1957</v>
      </c>
      <c r="P176" s="40"/>
      <c r="Q176" s="46" t="s">
        <v>1664</v>
      </c>
      <c r="R176" s="43" t="s">
        <v>1665</v>
      </c>
    </row>
    <row r="177" spans="1:18" ht="33.75">
      <c r="A177" s="44" t="s">
        <v>1666</v>
      </c>
      <c r="B177" s="40" t="s">
        <v>1667</v>
      </c>
      <c r="C177" s="41" t="s">
        <v>1668</v>
      </c>
      <c r="D177" s="40" t="s">
        <v>1669</v>
      </c>
      <c r="E177" s="42">
        <v>44027.676921296297</v>
      </c>
      <c r="F177" s="40"/>
      <c r="G177" s="40"/>
      <c r="H177" s="40"/>
      <c r="I177" s="40"/>
      <c r="J177" s="40" t="s">
        <v>1670</v>
      </c>
      <c r="K177" s="40"/>
      <c r="L177" s="43" t="s">
        <v>259</v>
      </c>
      <c r="M177" s="45" t="s">
        <v>1671</v>
      </c>
      <c r="N177" s="40">
        <v>16049</v>
      </c>
      <c r="O177" s="40">
        <v>15400</v>
      </c>
      <c r="P177" s="40" t="s">
        <v>1672</v>
      </c>
      <c r="Q177" s="46" t="s">
        <v>1673</v>
      </c>
      <c r="R177" s="43" t="s">
        <v>1674</v>
      </c>
    </row>
    <row r="178" spans="1:18" ht="56.25">
      <c r="A178" s="44" t="s">
        <v>1675</v>
      </c>
      <c r="B178" s="40" t="s">
        <v>1676</v>
      </c>
      <c r="C178" s="41" t="s">
        <v>1677</v>
      </c>
      <c r="D178" s="40" t="s">
        <v>1678</v>
      </c>
      <c r="E178" s="42">
        <v>44027.676724537036</v>
      </c>
      <c r="F178" s="40"/>
      <c r="G178" s="40"/>
      <c r="H178" s="40" t="s">
        <v>1679</v>
      </c>
      <c r="I178" s="40" t="s">
        <v>1680</v>
      </c>
      <c r="J178" s="40" t="s">
        <v>1681</v>
      </c>
      <c r="K178" s="40" t="s">
        <v>1682</v>
      </c>
      <c r="L178" s="43" t="s">
        <v>82</v>
      </c>
      <c r="M178" s="45" t="s">
        <v>1683</v>
      </c>
      <c r="N178" s="40">
        <v>27</v>
      </c>
      <c r="O178" s="40">
        <v>38</v>
      </c>
      <c r="P178" s="40" t="s">
        <v>578</v>
      </c>
      <c r="Q178" s="46" t="s">
        <v>1684</v>
      </c>
      <c r="R178" s="43" t="s">
        <v>1685</v>
      </c>
    </row>
    <row r="179" spans="1:18" ht="45">
      <c r="A179" s="44" t="s">
        <v>1686</v>
      </c>
      <c r="B179" s="40" t="s">
        <v>1687</v>
      </c>
      <c r="C179" s="41" t="s">
        <v>1688</v>
      </c>
      <c r="D179" s="40" t="s">
        <v>1689</v>
      </c>
      <c r="E179" s="42">
        <v>44027.67664351852</v>
      </c>
      <c r="F179" s="40"/>
      <c r="G179" s="40"/>
      <c r="H179" s="40" t="s">
        <v>1690</v>
      </c>
      <c r="I179" s="40" t="s">
        <v>1691</v>
      </c>
      <c r="J179" s="40" t="s">
        <v>1692</v>
      </c>
      <c r="K179" s="40" t="s">
        <v>1693</v>
      </c>
      <c r="L179" s="43" t="s">
        <v>259</v>
      </c>
      <c r="M179" s="45" t="s">
        <v>1694</v>
      </c>
      <c r="N179" s="40">
        <v>79</v>
      </c>
      <c r="O179" s="40">
        <v>317</v>
      </c>
      <c r="P179" s="40" t="s">
        <v>1695</v>
      </c>
      <c r="Q179" s="46" t="s">
        <v>1696</v>
      </c>
      <c r="R179" s="43" t="s">
        <v>1697</v>
      </c>
    </row>
    <row r="180" spans="1:18" ht="45">
      <c r="A180" s="44" t="s">
        <v>1698</v>
      </c>
      <c r="B180" s="40" t="s">
        <v>1699</v>
      </c>
      <c r="C180" s="41" t="s">
        <v>1700</v>
      </c>
      <c r="D180" s="40" t="s">
        <v>1701</v>
      </c>
      <c r="E180" s="42">
        <v>44027.676550925928</v>
      </c>
      <c r="F180" s="40"/>
      <c r="G180" s="40"/>
      <c r="H180" s="40"/>
      <c r="I180" s="40"/>
      <c r="J180" s="40" t="s">
        <v>1702</v>
      </c>
      <c r="K180" s="40"/>
      <c r="L180" s="43" t="s">
        <v>1703</v>
      </c>
      <c r="M180" s="45" t="s">
        <v>1704</v>
      </c>
      <c r="N180" s="40">
        <v>402</v>
      </c>
      <c r="O180" s="40">
        <v>362</v>
      </c>
      <c r="P180" s="40" t="s">
        <v>1705</v>
      </c>
      <c r="Q180" s="46" t="s">
        <v>1706</v>
      </c>
      <c r="R180" s="43" t="s">
        <v>1707</v>
      </c>
    </row>
    <row r="181" spans="1:18" ht="67.5">
      <c r="A181" s="44" t="s">
        <v>1708</v>
      </c>
      <c r="B181" s="40" t="s">
        <v>1709</v>
      </c>
      <c r="C181" s="41" t="s">
        <v>1710</v>
      </c>
      <c r="D181" s="40" t="s">
        <v>1711</v>
      </c>
      <c r="E181" s="42">
        <v>44027.676365740743</v>
      </c>
      <c r="F181" s="40"/>
      <c r="G181" s="40"/>
      <c r="H181" s="40" t="s">
        <v>1712</v>
      </c>
      <c r="I181" s="40" t="s">
        <v>1713</v>
      </c>
      <c r="J181" s="40" t="s">
        <v>1714</v>
      </c>
      <c r="K181" s="40" t="s">
        <v>1715</v>
      </c>
      <c r="L181" s="43" t="s">
        <v>82</v>
      </c>
      <c r="M181" s="45" t="s">
        <v>1716</v>
      </c>
      <c r="N181" s="40">
        <v>969</v>
      </c>
      <c r="O181" s="40">
        <v>1681</v>
      </c>
      <c r="P181" s="40" t="s">
        <v>762</v>
      </c>
      <c r="Q181" s="46" t="s">
        <v>1717</v>
      </c>
      <c r="R181" s="43" t="s">
        <v>1718</v>
      </c>
    </row>
    <row r="182" spans="1:18" ht="56.25">
      <c r="A182" s="44" t="s">
        <v>1719</v>
      </c>
      <c r="B182" s="40" t="s">
        <v>1720</v>
      </c>
      <c r="C182" s="41" t="s">
        <v>1721</v>
      </c>
      <c r="D182" s="40" t="s">
        <v>1722</v>
      </c>
      <c r="E182" s="42">
        <v>44027.67633101852</v>
      </c>
      <c r="F182" s="40"/>
      <c r="G182" s="40"/>
      <c r="H182" s="40" t="s">
        <v>1723</v>
      </c>
      <c r="I182" s="40" t="s">
        <v>1724</v>
      </c>
      <c r="J182" s="40" t="s">
        <v>1725</v>
      </c>
      <c r="K182" s="40" t="s">
        <v>1726</v>
      </c>
      <c r="L182" s="43" t="s">
        <v>59</v>
      </c>
      <c r="M182" s="45" t="s">
        <v>1727</v>
      </c>
      <c r="N182" s="40">
        <v>37</v>
      </c>
      <c r="O182" s="40">
        <v>94</v>
      </c>
      <c r="P182" s="40" t="s">
        <v>1728</v>
      </c>
      <c r="Q182" s="46" t="s">
        <v>1729</v>
      </c>
      <c r="R182" s="43" t="s">
        <v>1730</v>
      </c>
    </row>
    <row r="183" spans="1:18" ht="56.25">
      <c r="A183" s="44" t="s">
        <v>1731</v>
      </c>
      <c r="B183" s="40" t="s">
        <v>1732</v>
      </c>
      <c r="C183" s="41" t="s">
        <v>1733</v>
      </c>
      <c r="D183" s="40" t="s">
        <v>1734</v>
      </c>
      <c r="E183" s="42">
        <v>44027.676250000004</v>
      </c>
      <c r="F183" s="40"/>
      <c r="G183" s="40"/>
      <c r="H183" s="40" t="s">
        <v>1735</v>
      </c>
      <c r="I183" s="40" t="s">
        <v>1736</v>
      </c>
      <c r="J183" s="40" t="s">
        <v>1737</v>
      </c>
      <c r="K183" s="40" t="s">
        <v>1738</v>
      </c>
      <c r="L183" s="43" t="s">
        <v>82</v>
      </c>
      <c r="M183" s="45" t="s">
        <v>1739</v>
      </c>
      <c r="N183" s="40">
        <v>1251</v>
      </c>
      <c r="O183" s="40">
        <v>1084</v>
      </c>
      <c r="P183" s="40"/>
      <c r="Q183" s="46" t="s">
        <v>1740</v>
      </c>
      <c r="R183" s="43" t="s">
        <v>1741</v>
      </c>
    </row>
    <row r="184" spans="1:18" ht="33.75">
      <c r="A184" s="44" t="s">
        <v>1742</v>
      </c>
      <c r="B184" s="40" t="s">
        <v>1743</v>
      </c>
      <c r="C184" s="41" t="s">
        <v>1744</v>
      </c>
      <c r="D184" s="40" t="s">
        <v>1745</v>
      </c>
      <c r="E184" s="42">
        <v>44027.676215277781</v>
      </c>
      <c r="F184" s="40"/>
      <c r="G184" s="40"/>
      <c r="H184" s="40" t="s">
        <v>1746</v>
      </c>
      <c r="I184" s="40" t="s">
        <v>1747</v>
      </c>
      <c r="J184" s="40" t="s">
        <v>1748</v>
      </c>
      <c r="K184" s="40" t="s">
        <v>1749</v>
      </c>
      <c r="L184" s="43" t="s">
        <v>82</v>
      </c>
      <c r="M184" s="45" t="s">
        <v>1750</v>
      </c>
      <c r="N184" s="40">
        <v>2903</v>
      </c>
      <c r="O184" s="40">
        <v>2895</v>
      </c>
      <c r="P184" s="40"/>
      <c r="Q184" s="46" t="s">
        <v>1751</v>
      </c>
      <c r="R184" s="43" t="s">
        <v>1752</v>
      </c>
    </row>
    <row r="185" spans="1:18" ht="45">
      <c r="A185" s="44" t="s">
        <v>1753</v>
      </c>
      <c r="B185" s="40" t="s">
        <v>1754</v>
      </c>
      <c r="C185" s="41" t="s">
        <v>1755</v>
      </c>
      <c r="D185" s="40" t="s">
        <v>1756</v>
      </c>
      <c r="E185" s="42">
        <v>44027.676168981481</v>
      </c>
      <c r="F185" s="40"/>
      <c r="G185" s="40"/>
      <c r="H185" s="40"/>
      <c r="I185" s="40"/>
      <c r="J185" s="40" t="s">
        <v>1757</v>
      </c>
      <c r="K185" s="40"/>
      <c r="L185" s="43" t="s">
        <v>72</v>
      </c>
      <c r="M185" s="45" t="s">
        <v>1758</v>
      </c>
      <c r="N185" s="40">
        <v>1646</v>
      </c>
      <c r="O185" s="40">
        <v>1097</v>
      </c>
      <c r="P185" s="40" t="s">
        <v>1759</v>
      </c>
      <c r="Q185" s="46" t="s">
        <v>1760</v>
      </c>
      <c r="R185" s="43" t="s">
        <v>1761</v>
      </c>
    </row>
    <row r="186" spans="1:18" ht="67.5">
      <c r="A186" s="44" t="s">
        <v>1762</v>
      </c>
      <c r="B186" s="40" t="s">
        <v>1763</v>
      </c>
      <c r="C186" s="41" t="s">
        <v>1764</v>
      </c>
      <c r="D186" s="40" t="s">
        <v>1765</v>
      </c>
      <c r="E186" s="42">
        <v>44027.676087962958</v>
      </c>
      <c r="F186" s="40"/>
      <c r="G186" s="40"/>
      <c r="H186" s="40" t="s">
        <v>1766</v>
      </c>
      <c r="I186" s="40" t="s">
        <v>1767</v>
      </c>
      <c r="J186" s="40" t="s">
        <v>1768</v>
      </c>
      <c r="K186" s="40" t="s">
        <v>1769</v>
      </c>
      <c r="L186" s="43" t="s">
        <v>59</v>
      </c>
      <c r="M186" s="45" t="s">
        <v>1770</v>
      </c>
      <c r="N186" s="40">
        <v>108</v>
      </c>
      <c r="O186" s="40">
        <v>861</v>
      </c>
      <c r="P186" s="40" t="s">
        <v>142</v>
      </c>
      <c r="Q186" s="46" t="s">
        <v>1771</v>
      </c>
      <c r="R186" s="43" t="s">
        <v>1772</v>
      </c>
    </row>
    <row r="187" spans="1:18" ht="67.5">
      <c r="A187" s="44" t="s">
        <v>1773</v>
      </c>
      <c r="B187" s="40" t="s">
        <v>1774</v>
      </c>
      <c r="C187" s="41" t="s">
        <v>1775</v>
      </c>
      <c r="D187" s="40" t="s">
        <v>1776</v>
      </c>
      <c r="E187" s="42">
        <v>44027.676006944443</v>
      </c>
      <c r="F187" s="40"/>
      <c r="G187" s="40"/>
      <c r="H187" s="40" t="s">
        <v>1777</v>
      </c>
      <c r="I187" s="40" t="s">
        <v>1778</v>
      </c>
      <c r="J187" s="40" t="s">
        <v>1779</v>
      </c>
      <c r="K187" s="40" t="s">
        <v>1780</v>
      </c>
      <c r="L187" s="43" t="s">
        <v>82</v>
      </c>
      <c r="M187" s="45" t="s">
        <v>1781</v>
      </c>
      <c r="N187" s="40">
        <v>283</v>
      </c>
      <c r="O187" s="40">
        <v>843</v>
      </c>
      <c r="P187" s="40"/>
      <c r="Q187" s="46" t="s">
        <v>1782</v>
      </c>
      <c r="R187" s="43" t="s">
        <v>1783</v>
      </c>
    </row>
    <row r="188" spans="1:18" ht="78.75">
      <c r="A188" s="44" t="s">
        <v>1784</v>
      </c>
      <c r="B188" s="40" t="s">
        <v>1785</v>
      </c>
      <c r="C188" s="41" t="s">
        <v>1786</v>
      </c>
      <c r="D188" s="40" t="s">
        <v>1787</v>
      </c>
      <c r="E188" s="42">
        <v>44027.675937499997</v>
      </c>
      <c r="F188" s="40"/>
      <c r="G188" s="40"/>
      <c r="H188" s="40"/>
      <c r="I188" s="40"/>
      <c r="J188" s="40" t="s">
        <v>1788</v>
      </c>
      <c r="K188" s="40"/>
      <c r="L188" s="43" t="s">
        <v>72</v>
      </c>
      <c r="M188" s="45" t="s">
        <v>1789</v>
      </c>
      <c r="N188" s="40">
        <v>390</v>
      </c>
      <c r="O188" s="40">
        <v>1022</v>
      </c>
      <c r="P188" s="40"/>
      <c r="Q188" s="46" t="s">
        <v>1790</v>
      </c>
      <c r="R188" s="43" t="s">
        <v>1791</v>
      </c>
    </row>
    <row r="189" spans="1:18" ht="22.5">
      <c r="A189" s="44" t="s">
        <v>1792</v>
      </c>
      <c r="B189" s="40" t="s">
        <v>1562</v>
      </c>
      <c r="C189" s="41" t="s">
        <v>1793</v>
      </c>
      <c r="D189" s="40" t="s">
        <v>1794</v>
      </c>
      <c r="E189" s="42">
        <v>44027.675821759258</v>
      </c>
      <c r="F189" s="40"/>
      <c r="G189" s="40"/>
      <c r="H189" s="40"/>
      <c r="I189" s="40"/>
      <c r="J189" s="40" t="s">
        <v>1565</v>
      </c>
      <c r="K189" s="40"/>
      <c r="L189" s="43" t="s">
        <v>72</v>
      </c>
      <c r="M189" s="45" t="s">
        <v>1566</v>
      </c>
      <c r="N189" s="40">
        <v>39518</v>
      </c>
      <c r="O189" s="40">
        <v>74250</v>
      </c>
      <c r="P189" s="40" t="s">
        <v>1567</v>
      </c>
      <c r="Q189" s="46" t="s">
        <v>1795</v>
      </c>
      <c r="R189" s="43" t="s">
        <v>1796</v>
      </c>
    </row>
    <row r="190" spans="1:18" ht="56.25">
      <c r="A190" s="44" t="s">
        <v>1797</v>
      </c>
      <c r="B190" s="40" t="s">
        <v>1798</v>
      </c>
      <c r="C190" s="41" t="s">
        <v>1799</v>
      </c>
      <c r="D190" s="40" t="s">
        <v>1800</v>
      </c>
      <c r="E190" s="42">
        <v>44027.675810185188</v>
      </c>
      <c r="F190" s="40"/>
      <c r="G190" s="40"/>
      <c r="H190" s="40" t="s">
        <v>1801</v>
      </c>
      <c r="I190" s="40" t="s">
        <v>1802</v>
      </c>
      <c r="J190" s="40" t="s">
        <v>1803</v>
      </c>
      <c r="K190" s="40" t="s">
        <v>1804</v>
      </c>
      <c r="L190" s="43" t="s">
        <v>82</v>
      </c>
      <c r="M190" s="45" t="s">
        <v>1805</v>
      </c>
      <c r="N190" s="40">
        <v>10</v>
      </c>
      <c r="O190" s="40">
        <v>65</v>
      </c>
      <c r="P190" s="40"/>
      <c r="Q190" s="46" t="s">
        <v>1806</v>
      </c>
      <c r="R190" s="43" t="s">
        <v>1807</v>
      </c>
    </row>
    <row r="191" spans="1:18" ht="33.75">
      <c r="A191" s="44" t="s">
        <v>1808</v>
      </c>
      <c r="B191" s="40" t="s">
        <v>1809</v>
      </c>
      <c r="C191" s="41" t="s">
        <v>1810</v>
      </c>
      <c r="D191" s="40" t="s">
        <v>1811</v>
      </c>
      <c r="E191" s="42">
        <v>44027.675787037035</v>
      </c>
      <c r="F191" s="40"/>
      <c r="G191" s="40"/>
      <c r="H191" s="40"/>
      <c r="I191" s="40"/>
      <c r="J191" s="40" t="s">
        <v>1812</v>
      </c>
      <c r="K191" s="40"/>
      <c r="L191" s="43" t="s">
        <v>59</v>
      </c>
      <c r="M191" s="45" t="s">
        <v>1813</v>
      </c>
      <c r="N191" s="40">
        <v>12</v>
      </c>
      <c r="O191" s="40">
        <v>105</v>
      </c>
      <c r="P191" s="40"/>
      <c r="Q191" s="46" t="s">
        <v>1814</v>
      </c>
      <c r="R191" s="43" t="s">
        <v>1815</v>
      </c>
    </row>
    <row r="192" spans="1:18" ht="22.5">
      <c r="A192" s="44" t="s">
        <v>1816</v>
      </c>
      <c r="B192" s="40" t="s">
        <v>1817</v>
      </c>
      <c r="C192" s="41" t="s">
        <v>1818</v>
      </c>
      <c r="D192" s="40" t="s">
        <v>1819</v>
      </c>
      <c r="E192" s="42">
        <v>44027.675740740742</v>
      </c>
      <c r="F192" s="40"/>
      <c r="G192" s="40"/>
      <c r="H192" s="40" t="s">
        <v>1820</v>
      </c>
      <c r="I192" s="40" t="s">
        <v>1821</v>
      </c>
      <c r="J192" s="40" t="s">
        <v>1822</v>
      </c>
      <c r="K192" s="40" t="s">
        <v>1823</v>
      </c>
      <c r="L192" s="43" t="s">
        <v>82</v>
      </c>
      <c r="M192" s="45" t="s">
        <v>1824</v>
      </c>
      <c r="N192" s="40">
        <v>780</v>
      </c>
      <c r="O192" s="40">
        <v>650</v>
      </c>
      <c r="P192" s="40"/>
      <c r="Q192" s="46" t="s">
        <v>1825</v>
      </c>
      <c r="R192" s="43" t="s">
        <v>1826</v>
      </c>
    </row>
    <row r="193" spans="1:18" ht="78.75">
      <c r="A193" s="44" t="s">
        <v>1827</v>
      </c>
      <c r="B193" s="40" t="s">
        <v>1828</v>
      </c>
      <c r="C193" s="41" t="s">
        <v>1829</v>
      </c>
      <c r="D193" s="40" t="s">
        <v>1830</v>
      </c>
      <c r="E193" s="42">
        <v>44027.67564814815</v>
      </c>
      <c r="F193" s="40"/>
      <c r="G193" s="40"/>
      <c r="H193" s="40"/>
      <c r="I193" s="40"/>
      <c r="J193" s="40" t="s">
        <v>1831</v>
      </c>
      <c r="K193" s="40"/>
      <c r="L193" s="43" t="s">
        <v>59</v>
      </c>
      <c r="M193" s="45" t="s">
        <v>1832</v>
      </c>
      <c r="N193" s="40">
        <v>79</v>
      </c>
      <c r="O193" s="40">
        <v>766</v>
      </c>
      <c r="P193" s="40" t="s">
        <v>1833</v>
      </c>
      <c r="Q193" s="46" t="s">
        <v>1834</v>
      </c>
      <c r="R193" s="43" t="s">
        <v>1835</v>
      </c>
    </row>
    <row r="194" spans="1:18" ht="56.25">
      <c r="A194" s="44" t="s">
        <v>1836</v>
      </c>
      <c r="B194" s="40" t="s">
        <v>1837</v>
      </c>
      <c r="C194" s="41" t="s">
        <v>1838</v>
      </c>
      <c r="D194" s="40" t="s">
        <v>1830</v>
      </c>
      <c r="E194" s="42">
        <v>44027.67564814815</v>
      </c>
      <c r="F194" s="40"/>
      <c r="G194" s="40"/>
      <c r="H194" s="40" t="s">
        <v>1839</v>
      </c>
      <c r="I194" s="40" t="s">
        <v>1840</v>
      </c>
      <c r="J194" s="40" t="s">
        <v>1841</v>
      </c>
      <c r="K194" s="40" t="s">
        <v>1842</v>
      </c>
      <c r="L194" s="43" t="s">
        <v>72</v>
      </c>
      <c r="M194" s="45" t="s">
        <v>1843</v>
      </c>
      <c r="N194" s="40">
        <v>70</v>
      </c>
      <c r="O194" s="40">
        <v>105</v>
      </c>
      <c r="P194" s="40"/>
      <c r="Q194" s="46" t="s">
        <v>1844</v>
      </c>
      <c r="R194" s="43" t="s">
        <v>1845</v>
      </c>
    </row>
    <row r="195" spans="1:18" ht="22.5">
      <c r="A195" s="44" t="s">
        <v>1846</v>
      </c>
      <c r="B195" s="40" t="s">
        <v>1847</v>
      </c>
      <c r="C195" s="41" t="s">
        <v>1848</v>
      </c>
      <c r="D195" s="40" t="s">
        <v>1849</v>
      </c>
      <c r="E195" s="42">
        <v>44027.675636574073</v>
      </c>
      <c r="F195" s="40"/>
      <c r="G195" s="40"/>
      <c r="H195" s="40"/>
      <c r="I195" s="40"/>
      <c r="J195" s="40" t="s">
        <v>1850</v>
      </c>
      <c r="K195" s="40"/>
      <c r="L195" s="43" t="s">
        <v>72</v>
      </c>
      <c r="M195" s="45" t="s">
        <v>1851</v>
      </c>
      <c r="N195" s="40">
        <v>155</v>
      </c>
      <c r="O195" s="40">
        <v>445</v>
      </c>
      <c r="P195" s="40" t="s">
        <v>1852</v>
      </c>
      <c r="Q195" s="46" t="s">
        <v>1853</v>
      </c>
      <c r="R195" s="43" t="s">
        <v>1854</v>
      </c>
    </row>
    <row r="196" spans="1:18" ht="56.25">
      <c r="A196" s="44" t="s">
        <v>1855</v>
      </c>
      <c r="B196" s="40" t="s">
        <v>1856</v>
      </c>
      <c r="C196" s="41" t="s">
        <v>1857</v>
      </c>
      <c r="D196" s="40" t="s">
        <v>1858</v>
      </c>
      <c r="E196" s="42">
        <v>44027.675625000003</v>
      </c>
      <c r="F196" s="40"/>
      <c r="G196" s="40"/>
      <c r="H196" s="40" t="s">
        <v>1859</v>
      </c>
      <c r="I196" s="40" t="s">
        <v>1860</v>
      </c>
      <c r="J196" s="40" t="s">
        <v>1861</v>
      </c>
      <c r="K196" s="40"/>
      <c r="L196" s="43" t="s">
        <v>82</v>
      </c>
      <c r="M196" s="45" t="s">
        <v>1862</v>
      </c>
      <c r="N196" s="40">
        <v>719</v>
      </c>
      <c r="O196" s="40">
        <v>777</v>
      </c>
      <c r="P196" s="40" t="s">
        <v>1863</v>
      </c>
      <c r="Q196" s="46" t="s">
        <v>1864</v>
      </c>
      <c r="R196" s="43" t="s">
        <v>1865</v>
      </c>
    </row>
    <row r="197" spans="1:18" ht="12.75">
      <c r="A197" s="44" t="s">
        <v>1866</v>
      </c>
      <c r="B197" s="40" t="s">
        <v>1867</v>
      </c>
      <c r="C197" s="41" t="s">
        <v>1868</v>
      </c>
      <c r="D197" s="40" t="s">
        <v>1869</v>
      </c>
      <c r="E197" s="42">
        <v>44027.675451388888</v>
      </c>
      <c r="F197" s="40"/>
      <c r="G197" s="40"/>
      <c r="H197" s="40" t="s">
        <v>1870</v>
      </c>
      <c r="I197" s="40" t="s">
        <v>1871</v>
      </c>
      <c r="J197" s="40" t="s">
        <v>1872</v>
      </c>
      <c r="K197" s="40" t="s">
        <v>1873</v>
      </c>
      <c r="L197" s="43" t="s">
        <v>82</v>
      </c>
      <c r="M197" s="45" t="s">
        <v>1874</v>
      </c>
      <c r="N197" s="40">
        <v>46</v>
      </c>
      <c r="O197" s="40">
        <v>109</v>
      </c>
      <c r="P197" s="40" t="s">
        <v>1875</v>
      </c>
      <c r="Q197" s="46" t="s">
        <v>1876</v>
      </c>
      <c r="R197" s="43" t="s">
        <v>1877</v>
      </c>
    </row>
    <row r="198" spans="1:18" ht="56.25">
      <c r="A198" s="44" t="s">
        <v>1878</v>
      </c>
      <c r="B198" s="40" t="s">
        <v>1879</v>
      </c>
      <c r="C198" s="41" t="s">
        <v>1880</v>
      </c>
      <c r="D198" s="40" t="s">
        <v>1881</v>
      </c>
      <c r="E198" s="42">
        <v>44027.675439814819</v>
      </c>
      <c r="F198" s="40"/>
      <c r="G198" s="40"/>
      <c r="H198" s="40"/>
      <c r="I198" s="40"/>
      <c r="J198" s="40" t="s">
        <v>1882</v>
      </c>
      <c r="K198" s="40"/>
      <c r="L198" s="43" t="s">
        <v>82</v>
      </c>
      <c r="M198" s="45" t="s">
        <v>1883</v>
      </c>
      <c r="N198" s="40">
        <v>11</v>
      </c>
      <c r="O198" s="40">
        <v>58</v>
      </c>
      <c r="P198" s="40" t="s">
        <v>1728</v>
      </c>
      <c r="Q198" s="46" t="s">
        <v>1884</v>
      </c>
      <c r="R198" s="43" t="s">
        <v>1885</v>
      </c>
    </row>
    <row r="199" spans="1:18" ht="56.25">
      <c r="A199" s="44" t="s">
        <v>1886</v>
      </c>
      <c r="B199" s="40" t="s">
        <v>1887</v>
      </c>
      <c r="C199" s="41" t="s">
        <v>1888</v>
      </c>
      <c r="D199" s="40" t="s">
        <v>1889</v>
      </c>
      <c r="E199" s="42">
        <v>44027.675324074073</v>
      </c>
      <c r="F199" s="40"/>
      <c r="G199" s="40"/>
      <c r="H199" s="40"/>
      <c r="I199" s="40"/>
      <c r="J199" s="40" t="s">
        <v>1890</v>
      </c>
      <c r="K199" s="40"/>
      <c r="L199" s="43" t="s">
        <v>82</v>
      </c>
      <c r="M199" s="45" t="s">
        <v>1891</v>
      </c>
      <c r="N199" s="40">
        <v>3066</v>
      </c>
      <c r="O199" s="40">
        <v>2965</v>
      </c>
      <c r="P199" s="40" t="s">
        <v>142</v>
      </c>
      <c r="Q199" s="46" t="s">
        <v>1892</v>
      </c>
      <c r="R199" s="43" t="s">
        <v>1893</v>
      </c>
    </row>
    <row r="200" spans="1:18" ht="12.75">
      <c r="A200" s="44" t="s">
        <v>1894</v>
      </c>
      <c r="B200" s="40" t="s">
        <v>1895</v>
      </c>
      <c r="C200" s="41" t="s">
        <v>1896</v>
      </c>
      <c r="D200" s="40" t="s">
        <v>1897</v>
      </c>
      <c r="E200" s="42">
        <v>44027.675277777773</v>
      </c>
      <c r="F200" s="40"/>
      <c r="G200" s="40"/>
      <c r="H200" s="40" t="s">
        <v>1898</v>
      </c>
      <c r="I200" s="40" t="s">
        <v>1899</v>
      </c>
      <c r="J200" s="40" t="s">
        <v>1900</v>
      </c>
      <c r="K200" s="40" t="s">
        <v>1901</v>
      </c>
      <c r="L200" s="43" t="s">
        <v>82</v>
      </c>
      <c r="M200" s="45" t="s">
        <v>1902</v>
      </c>
      <c r="N200" s="40">
        <v>233</v>
      </c>
      <c r="O200" s="40">
        <v>194</v>
      </c>
      <c r="P200" s="40" t="s">
        <v>1903</v>
      </c>
      <c r="Q200" s="46" t="s">
        <v>1904</v>
      </c>
      <c r="R200" s="43" t="s">
        <v>1905</v>
      </c>
    </row>
    <row r="201" spans="1:18" ht="123.75">
      <c r="A201" s="44" t="s">
        <v>1906</v>
      </c>
      <c r="B201" s="40" t="s">
        <v>1907</v>
      </c>
      <c r="C201" s="41" t="s">
        <v>1908</v>
      </c>
      <c r="D201" s="40" t="s">
        <v>1909</v>
      </c>
      <c r="E201" s="42">
        <v>44027.675243055557</v>
      </c>
      <c r="F201" s="40"/>
      <c r="G201" s="40"/>
      <c r="H201" s="40" t="s">
        <v>1910</v>
      </c>
      <c r="I201" s="40" t="s">
        <v>1907</v>
      </c>
      <c r="J201" s="40" t="s">
        <v>1910</v>
      </c>
      <c r="K201" s="40" t="s">
        <v>1911</v>
      </c>
      <c r="L201" s="43" t="s">
        <v>82</v>
      </c>
      <c r="M201" s="45" t="s">
        <v>1912</v>
      </c>
      <c r="N201" s="40">
        <v>2952</v>
      </c>
      <c r="O201" s="40">
        <v>2191</v>
      </c>
      <c r="P201" s="40" t="s">
        <v>1913</v>
      </c>
      <c r="Q201" s="46" t="s">
        <v>1914</v>
      </c>
      <c r="R201" s="43" t="s">
        <v>1915</v>
      </c>
    </row>
    <row r="202" spans="1:18" ht="33.75">
      <c r="A202" s="44" t="s">
        <v>1916</v>
      </c>
      <c r="B202" s="40" t="s">
        <v>1917</v>
      </c>
      <c r="C202" s="41" t="s">
        <v>1918</v>
      </c>
      <c r="D202" s="40" t="s">
        <v>1919</v>
      </c>
      <c r="E202" s="42">
        <v>44027.675046296295</v>
      </c>
      <c r="F202" s="40"/>
      <c r="G202" s="40"/>
      <c r="H202" s="40" t="s">
        <v>1920</v>
      </c>
      <c r="I202" s="40" t="s">
        <v>1921</v>
      </c>
      <c r="J202" s="40" t="s">
        <v>1922</v>
      </c>
      <c r="K202" s="40" t="s">
        <v>1923</v>
      </c>
      <c r="L202" s="43" t="s">
        <v>72</v>
      </c>
      <c r="M202" s="45" t="s">
        <v>1924</v>
      </c>
      <c r="N202" s="40">
        <v>297</v>
      </c>
      <c r="O202" s="40">
        <v>304</v>
      </c>
      <c r="P202" s="40" t="s">
        <v>1925</v>
      </c>
      <c r="Q202" s="46" t="s">
        <v>1926</v>
      </c>
      <c r="R202" s="43" t="s">
        <v>1927</v>
      </c>
    </row>
    <row r="203" spans="1:18" ht="33.75">
      <c r="A203" s="44" t="s">
        <v>1928</v>
      </c>
      <c r="B203" s="40" t="s">
        <v>1929</v>
      </c>
      <c r="C203" s="41" t="s">
        <v>1930</v>
      </c>
      <c r="D203" s="40" t="s">
        <v>1931</v>
      </c>
      <c r="E203" s="42">
        <v>44027.675000000003</v>
      </c>
      <c r="F203" s="40"/>
      <c r="G203" s="40"/>
      <c r="H203" s="40"/>
      <c r="I203" s="40"/>
      <c r="J203" s="40" t="s">
        <v>1932</v>
      </c>
      <c r="K203" s="40"/>
      <c r="L203" s="43" t="s">
        <v>259</v>
      </c>
      <c r="M203" s="45" t="s">
        <v>1933</v>
      </c>
      <c r="N203" s="40">
        <v>23</v>
      </c>
      <c r="O203" s="40">
        <v>30</v>
      </c>
      <c r="P203" s="40"/>
      <c r="Q203" s="46" t="s">
        <v>1934</v>
      </c>
      <c r="R203" s="43" t="s">
        <v>1935</v>
      </c>
    </row>
    <row r="204" spans="1:18" ht="67.5">
      <c r="A204" s="44" t="s">
        <v>1936</v>
      </c>
      <c r="B204" s="40" t="s">
        <v>1937</v>
      </c>
      <c r="C204" s="41" t="s">
        <v>1938</v>
      </c>
      <c r="D204" s="40" t="s">
        <v>1939</v>
      </c>
      <c r="E204" s="42">
        <v>44027.674953703703</v>
      </c>
      <c r="F204" s="40"/>
      <c r="G204" s="40"/>
      <c r="H204" s="40"/>
      <c r="I204" s="40"/>
      <c r="J204" s="40" t="s">
        <v>1940</v>
      </c>
      <c r="K204" s="40"/>
      <c r="L204" s="43" t="s">
        <v>72</v>
      </c>
      <c r="M204" s="45" t="s">
        <v>1941</v>
      </c>
      <c r="N204" s="40">
        <v>1357</v>
      </c>
      <c r="O204" s="40">
        <v>1387</v>
      </c>
      <c r="P204" s="40" t="s">
        <v>1942</v>
      </c>
      <c r="Q204" s="46" t="s">
        <v>1943</v>
      </c>
      <c r="R204" s="43" t="s">
        <v>1944</v>
      </c>
    </row>
    <row r="205" spans="1:18" ht="45">
      <c r="A205" s="44" t="s">
        <v>1945</v>
      </c>
      <c r="B205" s="40" t="s">
        <v>1946</v>
      </c>
      <c r="C205" s="41" t="s">
        <v>1947</v>
      </c>
      <c r="D205" s="40" t="s">
        <v>1948</v>
      </c>
      <c r="E205" s="42">
        <v>44027.674942129626</v>
      </c>
      <c r="F205" s="40"/>
      <c r="G205" s="40"/>
      <c r="H205" s="40" t="s">
        <v>1949</v>
      </c>
      <c r="I205" s="40" t="s">
        <v>1950</v>
      </c>
      <c r="J205" s="40" t="s">
        <v>1951</v>
      </c>
      <c r="K205" s="40" t="s">
        <v>1952</v>
      </c>
      <c r="L205" s="43" t="s">
        <v>82</v>
      </c>
      <c r="M205" s="45" t="s">
        <v>1953</v>
      </c>
      <c r="N205" s="40">
        <v>4289</v>
      </c>
      <c r="O205" s="40">
        <v>1861</v>
      </c>
      <c r="P205" s="40" t="s">
        <v>122</v>
      </c>
      <c r="Q205" s="46" t="s">
        <v>1954</v>
      </c>
      <c r="R205" s="43" t="s">
        <v>1955</v>
      </c>
    </row>
    <row r="206" spans="1:18" ht="45">
      <c r="A206" s="44" t="s">
        <v>1956</v>
      </c>
      <c r="B206" s="40" t="s">
        <v>1957</v>
      </c>
      <c r="C206" s="41" t="s">
        <v>1958</v>
      </c>
      <c r="D206" s="40" t="s">
        <v>1959</v>
      </c>
      <c r="E206" s="42">
        <v>44027.67491898148</v>
      </c>
      <c r="F206" s="40"/>
      <c r="G206" s="40"/>
      <c r="H206" s="40" t="s">
        <v>1960</v>
      </c>
      <c r="I206" s="40" t="s">
        <v>1961</v>
      </c>
      <c r="J206" s="40" t="s">
        <v>1962</v>
      </c>
      <c r="K206" s="40" t="s">
        <v>1963</v>
      </c>
      <c r="L206" s="43" t="s">
        <v>82</v>
      </c>
      <c r="M206" s="45" t="s">
        <v>1964</v>
      </c>
      <c r="N206" s="40">
        <v>487</v>
      </c>
      <c r="O206" s="40">
        <v>1051</v>
      </c>
      <c r="P206" s="40" t="s">
        <v>142</v>
      </c>
      <c r="Q206" s="46" t="s">
        <v>1965</v>
      </c>
      <c r="R206" s="43" t="s">
        <v>1966</v>
      </c>
    </row>
    <row r="207" spans="1:18" ht="67.5">
      <c r="A207" s="44" t="s">
        <v>1967</v>
      </c>
      <c r="B207" s="40" t="s">
        <v>1968</v>
      </c>
      <c r="C207" s="41" t="s">
        <v>1969</v>
      </c>
      <c r="D207" s="40" t="s">
        <v>1970</v>
      </c>
      <c r="E207" s="42">
        <v>44027.674895833334</v>
      </c>
      <c r="F207" s="40"/>
      <c r="G207" s="40"/>
      <c r="H207" s="40" t="s">
        <v>1971</v>
      </c>
      <c r="I207" s="40" t="s">
        <v>1972</v>
      </c>
      <c r="J207" s="40" t="s">
        <v>1973</v>
      </c>
      <c r="K207" s="40"/>
      <c r="L207" s="43" t="s">
        <v>72</v>
      </c>
      <c r="M207" s="45" t="s">
        <v>1974</v>
      </c>
      <c r="N207" s="40">
        <v>13</v>
      </c>
      <c r="O207" s="40">
        <v>521</v>
      </c>
      <c r="P207" s="40" t="s">
        <v>1975</v>
      </c>
      <c r="Q207" s="46" t="s">
        <v>1976</v>
      </c>
      <c r="R207" s="43" t="s">
        <v>1977</v>
      </c>
    </row>
    <row r="208" spans="1:18" ht="67.5">
      <c r="A208" s="44" t="s">
        <v>1978</v>
      </c>
      <c r="B208" s="40" t="s">
        <v>1979</v>
      </c>
      <c r="C208" s="41" t="s">
        <v>1980</v>
      </c>
      <c r="D208" s="40" t="s">
        <v>1981</v>
      </c>
      <c r="E208" s="42">
        <v>44027.674884259264</v>
      </c>
      <c r="F208" s="40"/>
      <c r="G208" s="40"/>
      <c r="H208" s="40" t="s">
        <v>1982</v>
      </c>
      <c r="I208" s="40" t="s">
        <v>1979</v>
      </c>
      <c r="J208" s="40" t="s">
        <v>1982</v>
      </c>
      <c r="K208" s="40" t="s">
        <v>1983</v>
      </c>
      <c r="L208" s="43" t="s">
        <v>59</v>
      </c>
      <c r="M208" s="45" t="s">
        <v>1984</v>
      </c>
      <c r="N208" s="40">
        <v>50</v>
      </c>
      <c r="O208" s="40">
        <v>30</v>
      </c>
      <c r="P208" s="40"/>
      <c r="Q208" s="46" t="s">
        <v>1985</v>
      </c>
      <c r="R208" s="43" t="s">
        <v>1986</v>
      </c>
    </row>
    <row r="209" spans="1:18" ht="22.5">
      <c r="A209" s="44" t="s">
        <v>1987</v>
      </c>
      <c r="B209" s="40" t="s">
        <v>1988</v>
      </c>
      <c r="C209" s="41" t="s">
        <v>1989</v>
      </c>
      <c r="D209" s="40" t="s">
        <v>1990</v>
      </c>
      <c r="E209" s="42">
        <v>44027.67487268518</v>
      </c>
      <c r="F209" s="40"/>
      <c r="G209" s="40"/>
      <c r="H209" s="40" t="s">
        <v>1991</v>
      </c>
      <c r="I209" s="40" t="s">
        <v>1992</v>
      </c>
      <c r="J209" s="40" t="s">
        <v>1993</v>
      </c>
      <c r="K209" s="40" t="s">
        <v>1994</v>
      </c>
      <c r="L209" s="43" t="s">
        <v>82</v>
      </c>
      <c r="M209" s="45" t="s">
        <v>1995</v>
      </c>
      <c r="N209" s="40">
        <v>429</v>
      </c>
      <c r="O209" s="40">
        <v>884</v>
      </c>
      <c r="P209" s="40" t="s">
        <v>1996</v>
      </c>
      <c r="Q209" s="46" t="s">
        <v>1997</v>
      </c>
      <c r="R209" s="43" t="s">
        <v>1998</v>
      </c>
    </row>
    <row r="210" spans="1:18" ht="101.25">
      <c r="A210" s="44" t="s">
        <v>1999</v>
      </c>
      <c r="B210" s="40" t="s">
        <v>2000</v>
      </c>
      <c r="C210" s="41" t="s">
        <v>2001</v>
      </c>
      <c r="D210" s="40" t="s">
        <v>2002</v>
      </c>
      <c r="E210" s="42">
        <v>44027.674803240741</v>
      </c>
      <c r="F210" s="40"/>
      <c r="G210" s="40"/>
      <c r="H210" s="40" t="s">
        <v>2003</v>
      </c>
      <c r="I210" s="40" t="s">
        <v>2004</v>
      </c>
      <c r="J210" s="40" t="s">
        <v>2005</v>
      </c>
      <c r="K210" s="40" t="s">
        <v>2006</v>
      </c>
      <c r="L210" s="43" t="s">
        <v>59</v>
      </c>
      <c r="M210" s="45" t="s">
        <v>2007</v>
      </c>
      <c r="N210" s="40">
        <v>71</v>
      </c>
      <c r="O210" s="40">
        <v>220</v>
      </c>
      <c r="P210" s="40" t="s">
        <v>2008</v>
      </c>
      <c r="Q210" s="46" t="s">
        <v>2009</v>
      </c>
      <c r="R210" s="43" t="s">
        <v>2010</v>
      </c>
    </row>
    <row r="211" spans="1:18" ht="12.75">
      <c r="A211" s="44" t="s">
        <v>2011</v>
      </c>
      <c r="B211" s="40" t="s">
        <v>2012</v>
      </c>
      <c r="C211" s="41" t="s">
        <v>2013</v>
      </c>
      <c r="D211" s="40" t="s">
        <v>2014</v>
      </c>
      <c r="E211" s="42">
        <v>44027.674479166672</v>
      </c>
      <c r="F211" s="40"/>
      <c r="G211" s="40"/>
      <c r="H211" s="40"/>
      <c r="I211" s="40"/>
      <c r="J211" s="40" t="s">
        <v>2015</v>
      </c>
      <c r="K211" s="40"/>
      <c r="L211" s="43" t="s">
        <v>72</v>
      </c>
      <c r="M211" s="45" t="s">
        <v>2016</v>
      </c>
      <c r="N211" s="40">
        <v>145</v>
      </c>
      <c r="O211" s="40">
        <v>280</v>
      </c>
      <c r="P211" s="40" t="s">
        <v>2017</v>
      </c>
      <c r="Q211" s="46" t="s">
        <v>2018</v>
      </c>
      <c r="R211" s="43" t="s">
        <v>2019</v>
      </c>
    </row>
    <row r="212" spans="1:18" ht="45">
      <c r="A212" s="44" t="s">
        <v>2020</v>
      </c>
      <c r="B212" s="40" t="s">
        <v>1929</v>
      </c>
      <c r="C212" s="41" t="s">
        <v>2021</v>
      </c>
      <c r="D212" s="40" t="s">
        <v>2022</v>
      </c>
      <c r="E212" s="42">
        <v>44027.674212962964</v>
      </c>
      <c r="F212" s="40"/>
      <c r="G212" s="40"/>
      <c r="H212" s="40"/>
      <c r="I212" s="40"/>
      <c r="J212" s="40" t="s">
        <v>1932</v>
      </c>
      <c r="K212" s="40"/>
      <c r="L212" s="43" t="s">
        <v>259</v>
      </c>
      <c r="M212" s="45" t="s">
        <v>1933</v>
      </c>
      <c r="N212" s="40">
        <v>23</v>
      </c>
      <c r="O212" s="40">
        <v>30</v>
      </c>
      <c r="P212" s="40"/>
      <c r="Q212" s="46" t="s">
        <v>2023</v>
      </c>
      <c r="R212" s="43" t="s">
        <v>2024</v>
      </c>
    </row>
    <row r="213" spans="1:18" ht="45">
      <c r="A213" s="44" t="s">
        <v>2025</v>
      </c>
      <c r="B213" s="40" t="s">
        <v>2026</v>
      </c>
      <c r="C213" s="41" t="s">
        <v>2027</v>
      </c>
      <c r="D213" s="40" t="s">
        <v>2028</v>
      </c>
      <c r="E213" s="42">
        <v>44027.674189814818</v>
      </c>
      <c r="F213" s="40"/>
      <c r="G213" s="40"/>
      <c r="H213" s="40" t="s">
        <v>2029</v>
      </c>
      <c r="I213" s="40" t="s">
        <v>2030</v>
      </c>
      <c r="J213" s="40" t="s">
        <v>2031</v>
      </c>
      <c r="K213" s="40"/>
      <c r="L213" s="43" t="s">
        <v>82</v>
      </c>
      <c r="M213" s="45" t="s">
        <v>2032</v>
      </c>
      <c r="N213" s="40">
        <v>153</v>
      </c>
      <c r="O213" s="40">
        <v>193</v>
      </c>
      <c r="P213" s="40" t="s">
        <v>2033</v>
      </c>
      <c r="Q213" s="46" t="s">
        <v>2034</v>
      </c>
      <c r="R213" s="43" t="s">
        <v>2035</v>
      </c>
    </row>
    <row r="214" spans="1:18" ht="45">
      <c r="A214" s="44" t="s">
        <v>2036</v>
      </c>
      <c r="B214" s="40" t="s">
        <v>2037</v>
      </c>
      <c r="C214" s="41" t="s">
        <v>2038</v>
      </c>
      <c r="D214" s="40" t="s">
        <v>2039</v>
      </c>
      <c r="E214" s="42">
        <v>44027.674050925925</v>
      </c>
      <c r="F214" s="40"/>
      <c r="G214" s="40"/>
      <c r="H214" s="40"/>
      <c r="I214" s="40"/>
      <c r="J214" s="40" t="s">
        <v>2040</v>
      </c>
      <c r="K214" s="40"/>
      <c r="L214" s="43" t="s">
        <v>72</v>
      </c>
      <c r="M214" s="45" t="s">
        <v>2041</v>
      </c>
      <c r="N214" s="40">
        <v>1286</v>
      </c>
      <c r="O214" s="40">
        <v>1802</v>
      </c>
      <c r="P214" s="40" t="s">
        <v>2042</v>
      </c>
      <c r="Q214" s="46" t="s">
        <v>2043</v>
      </c>
      <c r="R214" s="43" t="s">
        <v>2044</v>
      </c>
    </row>
    <row r="215" spans="1:18" ht="56.25">
      <c r="A215" s="44" t="s">
        <v>2045</v>
      </c>
      <c r="B215" s="40" t="s">
        <v>2046</v>
      </c>
      <c r="C215" s="41" t="s">
        <v>2047</v>
      </c>
      <c r="D215" s="40" t="s">
        <v>2048</v>
      </c>
      <c r="E215" s="42">
        <v>44027.674016203702</v>
      </c>
      <c r="F215" s="40"/>
      <c r="G215" s="40"/>
      <c r="H215" s="40"/>
      <c r="I215" s="40"/>
      <c r="J215" s="40" t="s">
        <v>2049</v>
      </c>
      <c r="K215" s="40"/>
      <c r="L215" s="43" t="s">
        <v>82</v>
      </c>
      <c r="M215" s="45" t="s">
        <v>2050</v>
      </c>
      <c r="N215" s="40">
        <v>65</v>
      </c>
      <c r="O215" s="40">
        <v>298</v>
      </c>
      <c r="P215" s="40"/>
      <c r="Q215" s="46" t="s">
        <v>2051</v>
      </c>
      <c r="R215" s="43" t="s">
        <v>2052</v>
      </c>
    </row>
    <row r="216" spans="1:18" ht="56.25">
      <c r="A216" s="44" t="s">
        <v>2053</v>
      </c>
      <c r="B216" s="40" t="s">
        <v>2054</v>
      </c>
      <c r="C216" s="41" t="s">
        <v>2055</v>
      </c>
      <c r="D216" s="40" t="s">
        <v>2056</v>
      </c>
      <c r="E216" s="42">
        <v>44027.674004629633</v>
      </c>
      <c r="F216" s="40"/>
      <c r="G216" s="40"/>
      <c r="H216" s="40"/>
      <c r="I216" s="40"/>
      <c r="J216" s="40" t="s">
        <v>2057</v>
      </c>
      <c r="K216" s="40"/>
      <c r="L216" s="43" t="s">
        <v>72</v>
      </c>
      <c r="M216" s="45" t="s">
        <v>2058</v>
      </c>
      <c r="N216" s="40">
        <v>427</v>
      </c>
      <c r="O216" s="40">
        <v>18</v>
      </c>
      <c r="P216" s="40" t="s">
        <v>318</v>
      </c>
      <c r="Q216" s="46" t="s">
        <v>2059</v>
      </c>
      <c r="R216" s="43" t="s">
        <v>2060</v>
      </c>
    </row>
    <row r="217" spans="1:18" ht="33.75">
      <c r="A217" s="44" t="s">
        <v>2061</v>
      </c>
      <c r="B217" s="40" t="s">
        <v>2062</v>
      </c>
      <c r="C217" s="41" t="s">
        <v>2063</v>
      </c>
      <c r="D217" s="40" t="s">
        <v>2064</v>
      </c>
      <c r="E217" s="42">
        <v>44027.673657407402</v>
      </c>
      <c r="F217" s="40"/>
      <c r="G217" s="40"/>
      <c r="H217" s="40" t="s">
        <v>2065</v>
      </c>
      <c r="I217" s="40" t="s">
        <v>2066</v>
      </c>
      <c r="J217" s="40" t="s">
        <v>2067</v>
      </c>
      <c r="K217" s="40" t="s">
        <v>2068</v>
      </c>
      <c r="L217" s="43" t="s">
        <v>2069</v>
      </c>
      <c r="M217" s="45" t="s">
        <v>2070</v>
      </c>
      <c r="N217" s="40">
        <v>552</v>
      </c>
      <c r="O217" s="40">
        <v>2462</v>
      </c>
      <c r="P217" s="40" t="s">
        <v>289</v>
      </c>
      <c r="Q217" s="46" t="s">
        <v>2071</v>
      </c>
      <c r="R217" s="43" t="s">
        <v>2072</v>
      </c>
    </row>
    <row r="218" spans="1:18" ht="168.75">
      <c r="A218" s="44" t="s">
        <v>2073</v>
      </c>
      <c r="B218" s="40" t="s">
        <v>2074</v>
      </c>
      <c r="C218" s="41" t="s">
        <v>2075</v>
      </c>
      <c r="D218" s="40" t="s">
        <v>2076</v>
      </c>
      <c r="E218" s="42">
        <v>44027.673518518517</v>
      </c>
      <c r="F218" s="40"/>
      <c r="G218" s="40"/>
      <c r="H218" s="40" t="s">
        <v>2077</v>
      </c>
      <c r="I218" s="40" t="s">
        <v>2074</v>
      </c>
      <c r="J218" s="40" t="s">
        <v>2077</v>
      </c>
      <c r="K218" s="40" t="s">
        <v>2078</v>
      </c>
      <c r="L218" s="43" t="s">
        <v>59</v>
      </c>
      <c r="M218" s="45" t="s">
        <v>2079</v>
      </c>
      <c r="N218" s="40">
        <v>5629</v>
      </c>
      <c r="O218" s="40">
        <v>4996</v>
      </c>
      <c r="P218" s="40" t="s">
        <v>2080</v>
      </c>
      <c r="Q218" s="46" t="s">
        <v>2081</v>
      </c>
      <c r="R218" s="43" t="s">
        <v>2082</v>
      </c>
    </row>
    <row r="219" spans="1:18" ht="78.75">
      <c r="A219" s="44" t="s">
        <v>2083</v>
      </c>
      <c r="B219" s="40" t="s">
        <v>2084</v>
      </c>
      <c r="C219" s="41" t="s">
        <v>2085</v>
      </c>
      <c r="D219" s="40" t="s">
        <v>2086</v>
      </c>
      <c r="E219" s="42">
        <v>44027.673472222217</v>
      </c>
      <c r="F219" s="40"/>
      <c r="G219" s="40"/>
      <c r="H219" s="40"/>
      <c r="I219" s="40"/>
      <c r="J219" s="40" t="s">
        <v>2087</v>
      </c>
      <c r="K219" s="40"/>
      <c r="L219" s="43" t="s">
        <v>72</v>
      </c>
      <c r="M219" s="45" t="s">
        <v>2088</v>
      </c>
      <c r="N219" s="40">
        <v>180</v>
      </c>
      <c r="O219" s="40">
        <v>78</v>
      </c>
      <c r="P219" s="40" t="s">
        <v>2089</v>
      </c>
      <c r="Q219" s="46" t="s">
        <v>2090</v>
      </c>
      <c r="R219" s="43" t="s">
        <v>2091</v>
      </c>
    </row>
    <row r="220" spans="1:18" ht="33.75">
      <c r="A220" s="44" t="s">
        <v>2092</v>
      </c>
      <c r="B220" s="40" t="s">
        <v>2093</v>
      </c>
      <c r="C220" s="41" t="s">
        <v>2094</v>
      </c>
      <c r="D220" s="40" t="s">
        <v>2095</v>
      </c>
      <c r="E220" s="42">
        <v>44027.673356481479</v>
      </c>
      <c r="F220" s="40"/>
      <c r="G220" s="40"/>
      <c r="H220" s="40"/>
      <c r="I220" s="40"/>
      <c r="J220" s="40" t="s">
        <v>2096</v>
      </c>
      <c r="K220" s="40"/>
      <c r="L220" s="43" t="s">
        <v>82</v>
      </c>
      <c r="M220" s="45" t="s">
        <v>2097</v>
      </c>
      <c r="N220" s="40">
        <v>345</v>
      </c>
      <c r="O220" s="40">
        <v>1286</v>
      </c>
      <c r="P220" s="40"/>
      <c r="Q220" s="46" t="s">
        <v>2098</v>
      </c>
      <c r="R220" s="43" t="s">
        <v>2099</v>
      </c>
    </row>
    <row r="221" spans="1:18" ht="22.5">
      <c r="A221" s="44" t="s">
        <v>2100</v>
      </c>
      <c r="B221" s="40" t="s">
        <v>2101</v>
      </c>
      <c r="C221" s="41" t="s">
        <v>2102</v>
      </c>
      <c r="D221" s="40" t="s">
        <v>2103</v>
      </c>
      <c r="E221" s="42">
        <v>44027.673287037032</v>
      </c>
      <c r="F221" s="40"/>
      <c r="G221" s="40"/>
      <c r="H221" s="40"/>
      <c r="I221" s="40"/>
      <c r="J221" s="40" t="s">
        <v>2104</v>
      </c>
      <c r="K221" s="40"/>
      <c r="L221" s="43" t="s">
        <v>82</v>
      </c>
      <c r="M221" s="45" t="s">
        <v>2105</v>
      </c>
      <c r="N221" s="40">
        <v>356</v>
      </c>
      <c r="O221" s="40">
        <v>704</v>
      </c>
      <c r="P221" s="40" t="s">
        <v>2106</v>
      </c>
      <c r="Q221" s="46" t="s">
        <v>2107</v>
      </c>
      <c r="R221" s="43" t="s">
        <v>2108</v>
      </c>
    </row>
    <row r="222" spans="1:18" ht="12.75">
      <c r="A222" s="44" t="s">
        <v>2109</v>
      </c>
      <c r="B222" s="40" t="s">
        <v>2110</v>
      </c>
      <c r="C222" s="41" t="s">
        <v>2111</v>
      </c>
      <c r="D222" s="40" t="s">
        <v>2112</v>
      </c>
      <c r="E222" s="42">
        <v>44027.673113425924</v>
      </c>
      <c r="F222" s="40"/>
      <c r="G222" s="40"/>
      <c r="H222" s="40" t="s">
        <v>2113</v>
      </c>
      <c r="I222" s="40" t="s">
        <v>2114</v>
      </c>
      <c r="J222" s="40" t="s">
        <v>2115</v>
      </c>
      <c r="K222" s="40" t="s">
        <v>2116</v>
      </c>
      <c r="L222" s="43" t="s">
        <v>82</v>
      </c>
      <c r="M222" s="45" t="s">
        <v>2117</v>
      </c>
      <c r="N222" s="40">
        <v>5273</v>
      </c>
      <c r="O222" s="40">
        <v>5678</v>
      </c>
      <c r="P222" s="40"/>
      <c r="Q222" s="46" t="s">
        <v>2118</v>
      </c>
      <c r="R222" s="43" t="s">
        <v>2119</v>
      </c>
    </row>
    <row r="223" spans="1:18" ht="90">
      <c r="A223" s="44" t="s">
        <v>2120</v>
      </c>
      <c r="B223" s="40" t="s">
        <v>2121</v>
      </c>
      <c r="C223" s="41" t="s">
        <v>2122</v>
      </c>
      <c r="D223" s="40" t="s">
        <v>2123</v>
      </c>
      <c r="E223" s="42">
        <v>44027.673032407409</v>
      </c>
      <c r="F223" s="40"/>
      <c r="G223" s="40"/>
      <c r="H223" s="40" t="s">
        <v>2124</v>
      </c>
      <c r="I223" s="40" t="s">
        <v>2121</v>
      </c>
      <c r="J223" s="40" t="s">
        <v>2124</v>
      </c>
      <c r="K223" s="40" t="s">
        <v>2125</v>
      </c>
      <c r="L223" s="43" t="s">
        <v>82</v>
      </c>
      <c r="M223" s="45" t="s">
        <v>2126</v>
      </c>
      <c r="N223" s="40">
        <v>4696</v>
      </c>
      <c r="O223" s="40">
        <v>614</v>
      </c>
      <c r="P223" s="40" t="s">
        <v>2127</v>
      </c>
      <c r="Q223" s="46" t="s">
        <v>2128</v>
      </c>
      <c r="R223" s="43" t="s">
        <v>2129</v>
      </c>
    </row>
    <row r="224" spans="1:18" ht="22.5">
      <c r="A224" s="44" t="s">
        <v>2130</v>
      </c>
      <c r="B224" s="40" t="s">
        <v>2131</v>
      </c>
      <c r="C224" s="41" t="s">
        <v>2132</v>
      </c>
      <c r="D224" s="40" t="s">
        <v>2133</v>
      </c>
      <c r="E224" s="42">
        <v>44027.672974537039</v>
      </c>
      <c r="F224" s="40"/>
      <c r="G224" s="40"/>
      <c r="H224" s="40"/>
      <c r="I224" s="40"/>
      <c r="J224" s="40" t="s">
        <v>2134</v>
      </c>
      <c r="K224" s="40"/>
      <c r="L224" s="43" t="s">
        <v>259</v>
      </c>
      <c r="M224" s="45" t="s">
        <v>2135</v>
      </c>
      <c r="N224" s="40">
        <v>6</v>
      </c>
      <c r="O224" s="40">
        <v>27</v>
      </c>
      <c r="P224" s="40"/>
      <c r="Q224" s="46" t="s">
        <v>2136</v>
      </c>
      <c r="R224" s="43" t="s">
        <v>2137</v>
      </c>
    </row>
    <row r="225" spans="1:18" ht="12.75">
      <c r="A225" s="44" t="s">
        <v>2138</v>
      </c>
      <c r="B225" s="40" t="s">
        <v>2139</v>
      </c>
      <c r="C225" s="41" t="s">
        <v>2140</v>
      </c>
      <c r="D225" s="40" t="s">
        <v>2141</v>
      </c>
      <c r="E225" s="42">
        <v>44027.672777777778</v>
      </c>
      <c r="F225" s="40"/>
      <c r="G225" s="40"/>
      <c r="H225" s="40" t="s">
        <v>2142</v>
      </c>
      <c r="I225" s="40" t="s">
        <v>2143</v>
      </c>
      <c r="J225" s="40" t="s">
        <v>2144</v>
      </c>
      <c r="K225" s="40" t="s">
        <v>2145</v>
      </c>
      <c r="L225" s="43" t="s">
        <v>59</v>
      </c>
      <c r="M225" s="45" t="s">
        <v>2146</v>
      </c>
      <c r="N225" s="40">
        <v>271</v>
      </c>
      <c r="O225" s="40">
        <v>427</v>
      </c>
      <c r="P225" s="40"/>
      <c r="Q225" s="46" t="s">
        <v>2147</v>
      </c>
      <c r="R225" s="43" t="s">
        <v>2148</v>
      </c>
    </row>
    <row r="226" spans="1:18" ht="67.5">
      <c r="A226" s="44" t="s">
        <v>2149</v>
      </c>
      <c r="B226" s="40" t="s">
        <v>2150</v>
      </c>
      <c r="C226" s="41" t="s">
        <v>2151</v>
      </c>
      <c r="D226" s="40" t="s">
        <v>2152</v>
      </c>
      <c r="E226" s="42">
        <v>44027.672754629632</v>
      </c>
      <c r="F226" s="40"/>
      <c r="G226" s="40"/>
      <c r="H226" s="40" t="s">
        <v>2153</v>
      </c>
      <c r="I226" s="40" t="s">
        <v>2154</v>
      </c>
      <c r="J226" s="40" t="s">
        <v>2155</v>
      </c>
      <c r="K226" s="40" t="s">
        <v>2156</v>
      </c>
      <c r="L226" s="43" t="s">
        <v>59</v>
      </c>
      <c r="M226" s="45" t="s">
        <v>2157</v>
      </c>
      <c r="N226" s="40">
        <v>9248</v>
      </c>
      <c r="O226" s="40">
        <v>8420</v>
      </c>
      <c r="P226" s="40" t="s">
        <v>2158</v>
      </c>
      <c r="Q226" s="46" t="s">
        <v>2159</v>
      </c>
      <c r="R226" s="43" t="s">
        <v>2160</v>
      </c>
    </row>
    <row r="227" spans="1:18" ht="33.75">
      <c r="A227" s="44" t="s">
        <v>2161</v>
      </c>
      <c r="B227" s="40" t="s">
        <v>2162</v>
      </c>
      <c r="C227" s="41" t="s">
        <v>2163</v>
      </c>
      <c r="D227" s="40" t="s">
        <v>2152</v>
      </c>
      <c r="E227" s="42">
        <v>44027.672754629632</v>
      </c>
      <c r="F227" s="40"/>
      <c r="G227" s="40"/>
      <c r="H227" s="40" t="s">
        <v>2164</v>
      </c>
      <c r="I227" s="40" t="s">
        <v>2165</v>
      </c>
      <c r="J227" s="40" t="s">
        <v>2166</v>
      </c>
      <c r="K227" s="40" t="s">
        <v>2167</v>
      </c>
      <c r="L227" s="43" t="s">
        <v>82</v>
      </c>
      <c r="M227" s="45" t="s">
        <v>2168</v>
      </c>
      <c r="N227" s="40">
        <v>9442</v>
      </c>
      <c r="O227" s="40">
        <v>9534</v>
      </c>
      <c r="P227" s="40" t="s">
        <v>2169</v>
      </c>
      <c r="Q227" s="46" t="s">
        <v>2170</v>
      </c>
      <c r="R227" s="43" t="s">
        <v>2171</v>
      </c>
    </row>
    <row r="228" spans="1:18" ht="67.5">
      <c r="A228" s="44" t="s">
        <v>2172</v>
      </c>
      <c r="B228" s="40" t="s">
        <v>2173</v>
      </c>
      <c r="C228" s="41" t="s">
        <v>2174</v>
      </c>
      <c r="D228" s="40" t="s">
        <v>2175</v>
      </c>
      <c r="E228" s="42">
        <v>44027.672650462962</v>
      </c>
      <c r="F228" s="40"/>
      <c r="G228" s="40"/>
      <c r="H228" s="40" t="s">
        <v>2176</v>
      </c>
      <c r="I228" s="40" t="s">
        <v>2177</v>
      </c>
      <c r="J228" s="40" t="s">
        <v>2178</v>
      </c>
      <c r="K228" s="40" t="s">
        <v>2179</v>
      </c>
      <c r="L228" s="43" t="s">
        <v>72</v>
      </c>
      <c r="M228" s="45" t="s">
        <v>2180</v>
      </c>
      <c r="N228" s="40">
        <v>41</v>
      </c>
      <c r="O228" s="40">
        <v>115</v>
      </c>
      <c r="P228" s="40" t="s">
        <v>2181</v>
      </c>
      <c r="Q228" s="46" t="s">
        <v>2182</v>
      </c>
      <c r="R228" s="43" t="s">
        <v>2183</v>
      </c>
    </row>
    <row r="229" spans="1:18" ht="22.5">
      <c r="A229" s="44" t="s">
        <v>2184</v>
      </c>
      <c r="B229" s="40" t="s">
        <v>2185</v>
      </c>
      <c r="C229" s="41" t="s">
        <v>2186</v>
      </c>
      <c r="D229" s="40" t="s">
        <v>2187</v>
      </c>
      <c r="E229" s="42">
        <v>44027.672638888893</v>
      </c>
      <c r="F229" s="40"/>
      <c r="G229" s="40"/>
      <c r="H229" s="40" t="s">
        <v>2188</v>
      </c>
      <c r="I229" s="40" t="s">
        <v>2189</v>
      </c>
      <c r="J229" s="40" t="s">
        <v>2190</v>
      </c>
      <c r="K229" s="40" t="s">
        <v>2191</v>
      </c>
      <c r="L229" s="43" t="s">
        <v>82</v>
      </c>
      <c r="M229" s="45" t="s">
        <v>2192</v>
      </c>
      <c r="N229" s="40">
        <v>159</v>
      </c>
      <c r="O229" s="40">
        <v>1163</v>
      </c>
      <c r="P229" s="40" t="s">
        <v>2193</v>
      </c>
      <c r="Q229" s="46" t="s">
        <v>2194</v>
      </c>
      <c r="R229" s="43" t="s">
        <v>2195</v>
      </c>
    </row>
    <row r="230" spans="1:18" ht="90">
      <c r="A230" s="44" t="s">
        <v>2196</v>
      </c>
      <c r="B230" s="40" t="s">
        <v>2197</v>
      </c>
      <c r="C230" s="41" t="s">
        <v>2198</v>
      </c>
      <c r="D230" s="40" t="s">
        <v>2199</v>
      </c>
      <c r="E230" s="42">
        <v>44027.672615740739</v>
      </c>
      <c r="F230" s="40"/>
      <c r="G230" s="40"/>
      <c r="H230" s="40"/>
      <c r="I230" s="40"/>
      <c r="J230" s="40" t="s">
        <v>2200</v>
      </c>
      <c r="K230" s="40"/>
      <c r="L230" s="43" t="s">
        <v>72</v>
      </c>
      <c r="M230" s="45" t="s">
        <v>2201</v>
      </c>
      <c r="N230" s="40">
        <v>1916</v>
      </c>
      <c r="O230" s="40">
        <v>5000</v>
      </c>
      <c r="P230" s="40" t="s">
        <v>2202</v>
      </c>
      <c r="Q230" s="46" t="s">
        <v>2203</v>
      </c>
      <c r="R230" s="43" t="s">
        <v>2204</v>
      </c>
    </row>
    <row r="231" spans="1:18" ht="78.75">
      <c r="A231" s="44" t="s">
        <v>2205</v>
      </c>
      <c r="B231" s="40" t="s">
        <v>2206</v>
      </c>
      <c r="C231" s="41" t="s">
        <v>2207</v>
      </c>
      <c r="D231" s="40" t="s">
        <v>2208</v>
      </c>
      <c r="E231" s="42">
        <v>44027.672592592593</v>
      </c>
      <c r="F231" s="40"/>
      <c r="G231" s="40"/>
      <c r="H231" s="40" t="s">
        <v>2209</v>
      </c>
      <c r="I231" s="40" t="s">
        <v>2210</v>
      </c>
      <c r="J231" s="40" t="s">
        <v>2211</v>
      </c>
      <c r="K231" s="40" t="s">
        <v>2212</v>
      </c>
      <c r="L231" s="43" t="s">
        <v>82</v>
      </c>
      <c r="M231" s="45" t="s">
        <v>2213</v>
      </c>
      <c r="N231" s="40">
        <v>8399</v>
      </c>
      <c r="O231" s="40">
        <v>8026</v>
      </c>
      <c r="P231" s="40" t="s">
        <v>1852</v>
      </c>
      <c r="Q231" s="46" t="s">
        <v>2214</v>
      </c>
      <c r="R231" s="43" t="s">
        <v>2215</v>
      </c>
    </row>
    <row r="232" spans="1:18" ht="33.75">
      <c r="A232" s="44" t="s">
        <v>2216</v>
      </c>
      <c r="B232" s="40" t="s">
        <v>2217</v>
      </c>
      <c r="C232" s="41" t="s">
        <v>2218</v>
      </c>
      <c r="D232" s="40" t="s">
        <v>2219</v>
      </c>
      <c r="E232" s="42">
        <v>44027.672581018516</v>
      </c>
      <c r="F232" s="40"/>
      <c r="G232" s="40"/>
      <c r="H232" s="40"/>
      <c r="I232" s="40"/>
      <c r="J232" s="40" t="s">
        <v>2220</v>
      </c>
      <c r="K232" s="40"/>
      <c r="L232" s="43" t="s">
        <v>82</v>
      </c>
      <c r="M232" s="45" t="s">
        <v>2221</v>
      </c>
      <c r="N232" s="40">
        <v>296</v>
      </c>
      <c r="O232" s="40">
        <v>412</v>
      </c>
      <c r="P232" s="40" t="s">
        <v>2222</v>
      </c>
      <c r="Q232" s="46" t="s">
        <v>2223</v>
      </c>
      <c r="R232" s="43" t="s">
        <v>2224</v>
      </c>
    </row>
    <row r="233" spans="1:18" ht="56.25">
      <c r="A233" s="44" t="s">
        <v>2225</v>
      </c>
      <c r="B233" s="40" t="s">
        <v>2226</v>
      </c>
      <c r="C233" s="41" t="s">
        <v>2227</v>
      </c>
      <c r="D233" s="40" t="s">
        <v>2228</v>
      </c>
      <c r="E233" s="42">
        <v>44027.67251157407</v>
      </c>
      <c r="F233" s="40"/>
      <c r="G233" s="40"/>
      <c r="H233" s="40" t="s">
        <v>2229</v>
      </c>
      <c r="I233" s="40" t="s">
        <v>2230</v>
      </c>
      <c r="J233" s="40" t="s">
        <v>2231</v>
      </c>
      <c r="K233" s="40" t="s">
        <v>2232</v>
      </c>
      <c r="L233" s="43" t="s">
        <v>59</v>
      </c>
      <c r="M233" s="45" t="s">
        <v>2233</v>
      </c>
      <c r="N233" s="40">
        <v>147</v>
      </c>
      <c r="O233" s="40">
        <v>312</v>
      </c>
      <c r="P233" s="40" t="s">
        <v>2234</v>
      </c>
      <c r="Q233" s="46" t="s">
        <v>2235</v>
      </c>
      <c r="R233" s="43" t="s">
        <v>2236</v>
      </c>
    </row>
    <row r="234" spans="1:18" ht="56.25">
      <c r="A234" s="44" t="s">
        <v>2237</v>
      </c>
      <c r="B234" s="40" t="s">
        <v>2238</v>
      </c>
      <c r="C234" s="41" t="s">
        <v>2239</v>
      </c>
      <c r="D234" s="40" t="s">
        <v>2240</v>
      </c>
      <c r="E234" s="42">
        <v>44027.672500000001</v>
      </c>
      <c r="F234" s="40"/>
      <c r="G234" s="40"/>
      <c r="H234" s="40" t="s">
        <v>2241</v>
      </c>
      <c r="I234" s="40" t="s">
        <v>2238</v>
      </c>
      <c r="J234" s="40" t="s">
        <v>2241</v>
      </c>
      <c r="K234" s="40" t="s">
        <v>2242</v>
      </c>
      <c r="L234" s="43" t="s">
        <v>59</v>
      </c>
      <c r="M234" s="45" t="s">
        <v>2243</v>
      </c>
      <c r="N234" s="40">
        <v>106</v>
      </c>
      <c r="O234" s="40">
        <v>49</v>
      </c>
      <c r="P234" s="40" t="s">
        <v>2244</v>
      </c>
      <c r="Q234" s="46" t="s">
        <v>2245</v>
      </c>
      <c r="R234" s="43" t="s">
        <v>2246</v>
      </c>
    </row>
    <row r="235" spans="1:18" ht="12.75">
      <c r="A235" s="44" t="s">
        <v>2247</v>
      </c>
      <c r="B235" s="40" t="s">
        <v>2248</v>
      </c>
      <c r="C235" s="41" t="s">
        <v>2249</v>
      </c>
      <c r="D235" s="40" t="s">
        <v>2250</v>
      </c>
      <c r="E235" s="42">
        <v>44027.672407407408</v>
      </c>
      <c r="F235" s="40"/>
      <c r="G235" s="40"/>
      <c r="H235" s="40" t="s">
        <v>2251</v>
      </c>
      <c r="I235" s="40" t="s">
        <v>2252</v>
      </c>
      <c r="J235" s="40" t="s">
        <v>2253</v>
      </c>
      <c r="K235" s="40" t="s">
        <v>2254</v>
      </c>
      <c r="L235" s="43" t="s">
        <v>259</v>
      </c>
      <c r="M235" s="45" t="s">
        <v>2255</v>
      </c>
      <c r="N235" s="40">
        <v>136</v>
      </c>
      <c r="O235" s="40">
        <v>422</v>
      </c>
      <c r="P235" s="40" t="s">
        <v>2256</v>
      </c>
      <c r="Q235" s="46" t="s">
        <v>2257</v>
      </c>
      <c r="R235" s="43" t="s">
        <v>2258</v>
      </c>
    </row>
    <row r="236" spans="1:18" ht="12.75">
      <c r="A236" s="44" t="s">
        <v>2259</v>
      </c>
      <c r="B236" s="40" t="s">
        <v>2260</v>
      </c>
      <c r="C236" s="41" t="s">
        <v>2261</v>
      </c>
      <c r="D236" s="40" t="s">
        <v>2262</v>
      </c>
      <c r="E236" s="42">
        <v>44027.672395833331</v>
      </c>
      <c r="F236" s="40"/>
      <c r="G236" s="40"/>
      <c r="H236" s="40"/>
      <c r="I236" s="40"/>
      <c r="J236" s="40" t="s">
        <v>2263</v>
      </c>
      <c r="K236" s="40"/>
      <c r="L236" s="43" t="s">
        <v>72</v>
      </c>
      <c r="M236" s="45" t="s">
        <v>2264</v>
      </c>
      <c r="N236" s="40"/>
      <c r="O236" s="40">
        <v>1</v>
      </c>
      <c r="P236" s="40" t="s">
        <v>2265</v>
      </c>
      <c r="Q236" s="46" t="s">
        <v>2266</v>
      </c>
      <c r="R236" s="43" t="s">
        <v>2267</v>
      </c>
    </row>
    <row r="237" spans="1:18" ht="56.25">
      <c r="A237" s="44" t="s">
        <v>2268</v>
      </c>
      <c r="B237" s="40" t="s">
        <v>2269</v>
      </c>
      <c r="C237" s="41" t="s">
        <v>2270</v>
      </c>
      <c r="D237" s="40" t="s">
        <v>2271</v>
      </c>
      <c r="E237" s="42">
        <v>44027.672280092593</v>
      </c>
      <c r="F237" s="40"/>
      <c r="G237" s="40"/>
      <c r="H237" s="40" t="s">
        <v>2272</v>
      </c>
      <c r="I237" s="40" t="s">
        <v>2273</v>
      </c>
      <c r="J237" s="40" t="s">
        <v>2274</v>
      </c>
      <c r="K237" s="40" t="s">
        <v>2275</v>
      </c>
      <c r="L237" s="43" t="s">
        <v>259</v>
      </c>
      <c r="M237" s="45" t="s">
        <v>2276</v>
      </c>
      <c r="N237" s="40">
        <v>1597</v>
      </c>
      <c r="O237" s="40">
        <v>3014</v>
      </c>
      <c r="P237" s="40" t="s">
        <v>2277</v>
      </c>
      <c r="Q237" s="46" t="s">
        <v>2278</v>
      </c>
      <c r="R237" s="43" t="s">
        <v>2279</v>
      </c>
    </row>
    <row r="238" spans="1:18" ht="12.75">
      <c r="A238" s="44" t="s">
        <v>2280</v>
      </c>
      <c r="B238" s="40" t="s">
        <v>2281</v>
      </c>
      <c r="C238" s="41" t="s">
        <v>2282</v>
      </c>
      <c r="D238" s="40" t="s">
        <v>2283</v>
      </c>
      <c r="E238" s="42">
        <v>44027.672152777777</v>
      </c>
      <c r="F238" s="40"/>
      <c r="G238" s="40"/>
      <c r="H238" s="40"/>
      <c r="I238" s="40"/>
      <c r="J238" s="40" t="s">
        <v>2284</v>
      </c>
      <c r="K238" s="40"/>
      <c r="L238" s="43" t="s">
        <v>59</v>
      </c>
      <c r="M238" s="45" t="s">
        <v>2285</v>
      </c>
      <c r="N238" s="40">
        <v>2062</v>
      </c>
      <c r="O238" s="40">
        <v>1949</v>
      </c>
      <c r="P238" s="40" t="s">
        <v>2286</v>
      </c>
      <c r="Q238" s="46" t="s">
        <v>2287</v>
      </c>
      <c r="R238" s="43" t="s">
        <v>2288</v>
      </c>
    </row>
    <row r="239" spans="1:18" ht="56.25">
      <c r="A239" s="44" t="s">
        <v>2289</v>
      </c>
      <c r="B239" s="40" t="s">
        <v>2290</v>
      </c>
      <c r="C239" s="41" t="s">
        <v>2291</v>
      </c>
      <c r="D239" s="40" t="s">
        <v>2292</v>
      </c>
      <c r="E239" s="42">
        <v>44027.672037037039</v>
      </c>
      <c r="F239" s="40"/>
      <c r="G239" s="40"/>
      <c r="H239" s="40"/>
      <c r="I239" s="40"/>
      <c r="J239" s="40" t="s">
        <v>2293</v>
      </c>
      <c r="K239" s="40"/>
      <c r="L239" s="43" t="s">
        <v>82</v>
      </c>
      <c r="M239" s="45" t="s">
        <v>2294</v>
      </c>
      <c r="N239" s="40">
        <v>882</v>
      </c>
      <c r="O239" s="40">
        <v>452</v>
      </c>
      <c r="P239" s="40" t="s">
        <v>578</v>
      </c>
      <c r="Q239" s="46" t="s">
        <v>2295</v>
      </c>
      <c r="R239" s="43" t="s">
        <v>2296</v>
      </c>
    </row>
    <row r="240" spans="1:18" ht="33.75">
      <c r="A240" s="44" t="s">
        <v>2297</v>
      </c>
      <c r="B240" s="40" t="s">
        <v>2298</v>
      </c>
      <c r="C240" s="41" t="s">
        <v>2299</v>
      </c>
      <c r="D240" s="40" t="s">
        <v>2300</v>
      </c>
      <c r="E240" s="42">
        <v>44027.671875</v>
      </c>
      <c r="F240" s="40"/>
      <c r="G240" s="40"/>
      <c r="H240" s="40"/>
      <c r="I240" s="40"/>
      <c r="J240" s="40" t="s">
        <v>2301</v>
      </c>
      <c r="K240" s="40"/>
      <c r="L240" s="43" t="s">
        <v>82</v>
      </c>
      <c r="M240" s="45" t="s">
        <v>2302</v>
      </c>
      <c r="N240" s="40">
        <v>146</v>
      </c>
      <c r="O240" s="40">
        <v>268</v>
      </c>
      <c r="P240" s="40" t="s">
        <v>1852</v>
      </c>
      <c r="Q240" s="46" t="s">
        <v>2303</v>
      </c>
      <c r="R240" s="43" t="s">
        <v>2304</v>
      </c>
    </row>
    <row r="241" spans="1:18" ht="56.25">
      <c r="A241" s="44" t="s">
        <v>2305</v>
      </c>
      <c r="B241" s="40" t="s">
        <v>2306</v>
      </c>
      <c r="C241" s="41" t="s">
        <v>2307</v>
      </c>
      <c r="D241" s="40" t="s">
        <v>2300</v>
      </c>
      <c r="E241" s="42">
        <v>44027.671875</v>
      </c>
      <c r="F241" s="40"/>
      <c r="G241" s="40"/>
      <c r="H241" s="40"/>
      <c r="I241" s="40"/>
      <c r="J241" s="40" t="s">
        <v>2308</v>
      </c>
      <c r="K241" s="40"/>
      <c r="L241" s="43" t="s">
        <v>82</v>
      </c>
      <c r="M241" s="45" t="s">
        <v>2309</v>
      </c>
      <c r="N241" s="40">
        <v>12852</v>
      </c>
      <c r="O241" s="40">
        <v>1235</v>
      </c>
      <c r="P241" s="40" t="s">
        <v>2310</v>
      </c>
      <c r="Q241" s="46" t="s">
        <v>2311</v>
      </c>
      <c r="R241" s="43" t="s">
        <v>2312</v>
      </c>
    </row>
    <row r="242" spans="1:18" ht="12.75">
      <c r="A242" s="44" t="s">
        <v>2313</v>
      </c>
      <c r="B242" s="40" t="s">
        <v>2314</v>
      </c>
      <c r="C242" s="41" t="s">
        <v>2315</v>
      </c>
      <c r="D242" s="40" t="s">
        <v>2316</v>
      </c>
      <c r="E242" s="42">
        <v>44027.671840277777</v>
      </c>
      <c r="F242" s="40"/>
      <c r="G242" s="40"/>
      <c r="H242" s="40"/>
      <c r="I242" s="40"/>
      <c r="J242" s="40" t="s">
        <v>2317</v>
      </c>
      <c r="K242" s="40"/>
      <c r="L242" s="43" t="s">
        <v>82</v>
      </c>
      <c r="M242" s="45" t="s">
        <v>2318</v>
      </c>
      <c r="N242" s="40">
        <v>803</v>
      </c>
      <c r="O242" s="40">
        <v>647</v>
      </c>
      <c r="P242" s="40" t="s">
        <v>2319</v>
      </c>
      <c r="Q242" s="46" t="s">
        <v>2320</v>
      </c>
      <c r="R242" s="43" t="s">
        <v>2321</v>
      </c>
    </row>
    <row r="243" spans="1:18" ht="56.25">
      <c r="A243" s="44" t="s">
        <v>2322</v>
      </c>
      <c r="B243" s="40" t="s">
        <v>2323</v>
      </c>
      <c r="C243" s="41" t="s">
        <v>2324</v>
      </c>
      <c r="D243" s="40" t="s">
        <v>2325</v>
      </c>
      <c r="E243" s="42">
        <v>44027.671828703707</v>
      </c>
      <c r="F243" s="40"/>
      <c r="G243" s="40"/>
      <c r="H243" s="40"/>
      <c r="I243" s="40"/>
      <c r="J243" s="40" t="s">
        <v>2326</v>
      </c>
      <c r="K243" s="40"/>
      <c r="L243" s="43" t="s">
        <v>59</v>
      </c>
      <c r="M243" s="45" t="s">
        <v>2327</v>
      </c>
      <c r="N243" s="40">
        <v>46</v>
      </c>
      <c r="O243" s="40">
        <v>121</v>
      </c>
      <c r="P243" s="40" t="s">
        <v>2328</v>
      </c>
      <c r="Q243" s="46" t="s">
        <v>2329</v>
      </c>
      <c r="R243" s="43" t="s">
        <v>2330</v>
      </c>
    </row>
    <row r="244" spans="1:18" ht="45">
      <c r="A244" s="44" t="s">
        <v>2331</v>
      </c>
      <c r="B244" s="40" t="s">
        <v>2332</v>
      </c>
      <c r="C244" s="41" t="s">
        <v>2333</v>
      </c>
      <c r="D244" s="40" t="s">
        <v>2325</v>
      </c>
      <c r="E244" s="42">
        <v>44027.671828703707</v>
      </c>
      <c r="F244" s="40"/>
      <c r="G244" s="40"/>
      <c r="H244" s="40" t="s">
        <v>2334</v>
      </c>
      <c r="I244" s="40" t="s">
        <v>2335</v>
      </c>
      <c r="J244" s="40" t="s">
        <v>2336</v>
      </c>
      <c r="K244" s="40" t="s">
        <v>2337</v>
      </c>
      <c r="L244" s="43" t="s">
        <v>82</v>
      </c>
      <c r="M244" s="45" t="s">
        <v>2338</v>
      </c>
      <c r="N244" s="40">
        <v>27</v>
      </c>
      <c r="O244" s="40">
        <v>406</v>
      </c>
      <c r="P244" s="40" t="s">
        <v>2277</v>
      </c>
      <c r="Q244" s="46" t="s">
        <v>2339</v>
      </c>
      <c r="R244" s="43" t="s">
        <v>2340</v>
      </c>
    </row>
    <row r="245" spans="1:18" ht="67.5">
      <c r="A245" s="44" t="s">
        <v>2341</v>
      </c>
      <c r="B245" s="40" t="s">
        <v>2342</v>
      </c>
      <c r="C245" s="41" t="s">
        <v>2343</v>
      </c>
      <c r="D245" s="40" t="s">
        <v>2344</v>
      </c>
      <c r="E245" s="42">
        <v>44027.671805555554</v>
      </c>
      <c r="F245" s="40"/>
      <c r="G245" s="40"/>
      <c r="H245" s="40" t="s">
        <v>2345</v>
      </c>
      <c r="I245" s="40" t="s">
        <v>2346</v>
      </c>
      <c r="J245" s="40" t="s">
        <v>2347</v>
      </c>
      <c r="K245" s="40" t="s">
        <v>2348</v>
      </c>
      <c r="L245" s="43" t="s">
        <v>82</v>
      </c>
      <c r="M245" s="45" t="s">
        <v>2349</v>
      </c>
      <c r="N245" s="40">
        <v>21</v>
      </c>
      <c r="O245" s="40">
        <v>194</v>
      </c>
      <c r="P245" s="40" t="s">
        <v>2350</v>
      </c>
      <c r="Q245" s="46" t="s">
        <v>2351</v>
      </c>
      <c r="R245" s="43" t="s">
        <v>2352</v>
      </c>
    </row>
    <row r="246" spans="1:18" ht="22.5">
      <c r="A246" s="44" t="s">
        <v>2353</v>
      </c>
      <c r="B246" s="40" t="s">
        <v>2354</v>
      </c>
      <c r="C246" s="41" t="s">
        <v>2355</v>
      </c>
      <c r="D246" s="40" t="s">
        <v>2356</v>
      </c>
      <c r="E246" s="42">
        <v>44027.671689814815</v>
      </c>
      <c r="F246" s="40"/>
      <c r="G246" s="40"/>
      <c r="H246" s="40"/>
      <c r="I246" s="40"/>
      <c r="J246" s="40" t="s">
        <v>2357</v>
      </c>
      <c r="K246" s="40"/>
      <c r="L246" s="43" t="s">
        <v>82</v>
      </c>
      <c r="M246" s="45" t="s">
        <v>2358</v>
      </c>
      <c r="N246" s="40">
        <v>1892</v>
      </c>
      <c r="O246" s="40">
        <v>552</v>
      </c>
      <c r="P246" s="40" t="s">
        <v>2359</v>
      </c>
      <c r="Q246" s="46" t="s">
        <v>2360</v>
      </c>
      <c r="R246" s="43" t="s">
        <v>2361</v>
      </c>
    </row>
    <row r="247" spans="1:18" ht="67.5">
      <c r="A247" s="44" t="s">
        <v>2362</v>
      </c>
      <c r="B247" s="40" t="s">
        <v>2363</v>
      </c>
      <c r="C247" s="41" t="s">
        <v>2364</v>
      </c>
      <c r="D247" s="40" t="s">
        <v>2365</v>
      </c>
      <c r="E247" s="42">
        <v>44027.6715625</v>
      </c>
      <c r="F247" s="40"/>
      <c r="G247" s="40"/>
      <c r="H247" s="40"/>
      <c r="I247" s="40"/>
      <c r="J247" s="40" t="s">
        <v>2366</v>
      </c>
      <c r="K247" s="40"/>
      <c r="L247" s="43" t="s">
        <v>111</v>
      </c>
      <c r="M247" s="45" t="s">
        <v>2367</v>
      </c>
      <c r="N247" s="40">
        <v>1796</v>
      </c>
      <c r="O247" s="40">
        <v>3406</v>
      </c>
      <c r="P247" s="40" t="s">
        <v>2368</v>
      </c>
      <c r="Q247" s="46" t="s">
        <v>2369</v>
      </c>
      <c r="R247" s="43" t="s">
        <v>2370</v>
      </c>
    </row>
    <row r="248" spans="1:18" ht="22.5">
      <c r="A248" s="44" t="s">
        <v>2371</v>
      </c>
      <c r="B248" s="40" t="s">
        <v>2372</v>
      </c>
      <c r="C248" s="41" t="s">
        <v>2373</v>
      </c>
      <c r="D248" s="40" t="s">
        <v>2374</v>
      </c>
      <c r="E248" s="42">
        <v>44027.6715162037</v>
      </c>
      <c r="F248" s="40"/>
      <c r="G248" s="40"/>
      <c r="H248" s="40"/>
      <c r="I248" s="40"/>
      <c r="J248" s="40" t="s">
        <v>2375</v>
      </c>
      <c r="K248" s="40"/>
      <c r="L248" s="43" t="s">
        <v>630</v>
      </c>
      <c r="M248" s="45" t="s">
        <v>2376</v>
      </c>
      <c r="N248" s="40">
        <v>658</v>
      </c>
      <c r="O248" s="40">
        <v>468</v>
      </c>
      <c r="P248" s="40" t="s">
        <v>2377</v>
      </c>
      <c r="Q248" s="46" t="s">
        <v>2378</v>
      </c>
      <c r="R248" s="43" t="s">
        <v>2379</v>
      </c>
    </row>
    <row r="249" spans="1:18" ht="56.25">
      <c r="A249" s="44" t="s">
        <v>2380</v>
      </c>
      <c r="B249" s="40" t="s">
        <v>2381</v>
      </c>
      <c r="C249" s="41" t="s">
        <v>2382</v>
      </c>
      <c r="D249" s="40" t="s">
        <v>2383</v>
      </c>
      <c r="E249" s="42">
        <v>44027.671493055561</v>
      </c>
      <c r="F249" s="40"/>
      <c r="G249" s="40"/>
      <c r="H249" s="40" t="s">
        <v>2384</v>
      </c>
      <c r="I249" s="40" t="s">
        <v>2381</v>
      </c>
      <c r="J249" s="40" t="s">
        <v>2384</v>
      </c>
      <c r="K249" s="40" t="s">
        <v>2385</v>
      </c>
      <c r="L249" s="43" t="s">
        <v>82</v>
      </c>
      <c r="M249" s="45" t="s">
        <v>2386</v>
      </c>
      <c r="N249" s="40">
        <v>182</v>
      </c>
      <c r="O249" s="40">
        <v>197</v>
      </c>
      <c r="P249" s="40"/>
      <c r="Q249" s="46" t="s">
        <v>2387</v>
      </c>
      <c r="R249" s="43" t="s">
        <v>2388</v>
      </c>
    </row>
    <row r="250" spans="1:18" ht="45">
      <c r="A250" s="44" t="s">
        <v>2389</v>
      </c>
      <c r="B250" s="40" t="s">
        <v>2390</v>
      </c>
      <c r="C250" s="41" t="s">
        <v>2391</v>
      </c>
      <c r="D250" s="40" t="s">
        <v>2392</v>
      </c>
      <c r="E250" s="42">
        <v>44027.671319444446</v>
      </c>
      <c r="F250" s="40"/>
      <c r="G250" s="40"/>
      <c r="H250" s="40"/>
      <c r="I250" s="40"/>
      <c r="J250" s="40" t="s">
        <v>2393</v>
      </c>
      <c r="K250" s="40"/>
      <c r="L250" s="43" t="s">
        <v>59</v>
      </c>
      <c r="M250" s="45" t="s">
        <v>2394</v>
      </c>
      <c r="N250" s="40">
        <v>221</v>
      </c>
      <c r="O250" s="40">
        <v>475</v>
      </c>
      <c r="P250" s="40" t="s">
        <v>2395</v>
      </c>
      <c r="Q250" s="46" t="s">
        <v>2396</v>
      </c>
      <c r="R250" s="43" t="s">
        <v>2397</v>
      </c>
    </row>
    <row r="251" spans="1:18" ht="112.5">
      <c r="A251" s="44" t="s">
        <v>2398</v>
      </c>
      <c r="B251" s="40" t="s">
        <v>2399</v>
      </c>
      <c r="C251" s="41" t="s">
        <v>2400</v>
      </c>
      <c r="D251" s="40" t="s">
        <v>2401</v>
      </c>
      <c r="E251" s="42">
        <v>44027.671307870369</v>
      </c>
      <c r="F251" s="40"/>
      <c r="G251" s="40"/>
      <c r="H251" s="40"/>
      <c r="I251" s="40"/>
      <c r="J251" s="40" t="s">
        <v>2402</v>
      </c>
      <c r="K251" s="40"/>
      <c r="L251" s="43" t="s">
        <v>72</v>
      </c>
      <c r="M251" s="45" t="s">
        <v>2403</v>
      </c>
      <c r="N251" s="40">
        <v>5720</v>
      </c>
      <c r="O251" s="40">
        <v>4817</v>
      </c>
      <c r="P251" s="40" t="s">
        <v>2404</v>
      </c>
      <c r="Q251" s="46" t="s">
        <v>2405</v>
      </c>
      <c r="R251" s="43" t="s">
        <v>2406</v>
      </c>
    </row>
    <row r="252" spans="1:18" ht="56.25">
      <c r="A252" s="44" t="s">
        <v>2407</v>
      </c>
      <c r="B252" s="40" t="s">
        <v>2408</v>
      </c>
      <c r="C252" s="41" t="s">
        <v>2409</v>
      </c>
      <c r="D252" s="40" t="s">
        <v>2410</v>
      </c>
      <c r="E252" s="42">
        <v>44027.671157407407</v>
      </c>
      <c r="F252" s="40"/>
      <c r="G252" s="40"/>
      <c r="H252" s="40" t="s">
        <v>2411</v>
      </c>
      <c r="I252" s="40" t="s">
        <v>2412</v>
      </c>
      <c r="J252" s="40" t="s">
        <v>2413</v>
      </c>
      <c r="K252" s="40"/>
      <c r="L252" s="43" t="s">
        <v>259</v>
      </c>
      <c r="M252" s="45" t="s">
        <v>2414</v>
      </c>
      <c r="N252" s="40">
        <v>41</v>
      </c>
      <c r="O252" s="40">
        <v>199</v>
      </c>
      <c r="P252" s="40"/>
      <c r="Q252" s="46" t="s">
        <v>2415</v>
      </c>
      <c r="R252" s="43" t="s">
        <v>2416</v>
      </c>
    </row>
    <row r="253" spans="1:18" ht="56.25">
      <c r="A253" s="44" t="s">
        <v>2417</v>
      </c>
      <c r="B253" s="40" t="s">
        <v>2418</v>
      </c>
      <c r="C253" s="41" t="s">
        <v>2419</v>
      </c>
      <c r="D253" s="40" t="s">
        <v>2420</v>
      </c>
      <c r="E253" s="42">
        <v>44027.671111111107</v>
      </c>
      <c r="F253" s="40"/>
      <c r="G253" s="40"/>
      <c r="H253" s="40" t="s">
        <v>2421</v>
      </c>
      <c r="I253" s="40" t="s">
        <v>2422</v>
      </c>
      <c r="J253" s="40" t="s">
        <v>2423</v>
      </c>
      <c r="K253" s="40" t="s">
        <v>2424</v>
      </c>
      <c r="L253" s="43" t="s">
        <v>72</v>
      </c>
      <c r="M253" s="45" t="s">
        <v>2425</v>
      </c>
      <c r="N253" s="40">
        <v>21</v>
      </c>
      <c r="O253" s="40">
        <v>306</v>
      </c>
      <c r="P253" s="40" t="s">
        <v>2426</v>
      </c>
      <c r="Q253" s="46" t="s">
        <v>2427</v>
      </c>
      <c r="R253" s="43" t="s">
        <v>2428</v>
      </c>
    </row>
    <row r="254" spans="1:18" ht="45">
      <c r="A254" s="44" t="s">
        <v>2429</v>
      </c>
      <c r="B254" s="40" t="s">
        <v>2430</v>
      </c>
      <c r="C254" s="41" t="s">
        <v>2431</v>
      </c>
      <c r="D254" s="40" t="s">
        <v>2432</v>
      </c>
      <c r="E254" s="42">
        <v>44027.671076388884</v>
      </c>
      <c r="F254" s="40"/>
      <c r="G254" s="40"/>
      <c r="H254" s="40" t="s">
        <v>2433</v>
      </c>
      <c r="I254" s="40" t="s">
        <v>2434</v>
      </c>
      <c r="J254" s="40" t="s">
        <v>2435</v>
      </c>
      <c r="K254" s="40" t="s">
        <v>2436</v>
      </c>
      <c r="L254" s="43" t="s">
        <v>59</v>
      </c>
      <c r="M254" s="45" t="s">
        <v>2437</v>
      </c>
      <c r="N254" s="40">
        <v>255</v>
      </c>
      <c r="O254" s="40">
        <v>771</v>
      </c>
      <c r="P254" s="40" t="s">
        <v>2438</v>
      </c>
      <c r="Q254" s="46" t="s">
        <v>2439</v>
      </c>
      <c r="R254" s="43" t="s">
        <v>2440</v>
      </c>
    </row>
    <row r="255" spans="1:18" ht="45">
      <c r="A255" s="44" t="s">
        <v>2441</v>
      </c>
      <c r="B255" s="40" t="s">
        <v>2442</v>
      </c>
      <c r="C255" s="41" t="s">
        <v>2443</v>
      </c>
      <c r="D255" s="40" t="s">
        <v>2444</v>
      </c>
      <c r="E255" s="42">
        <v>44027.671030092592</v>
      </c>
      <c r="F255" s="40"/>
      <c r="G255" s="40"/>
      <c r="H255" s="40"/>
      <c r="I255" s="40"/>
      <c r="J255" s="40" t="s">
        <v>2445</v>
      </c>
      <c r="K255" s="40"/>
      <c r="L255" s="43" t="s">
        <v>72</v>
      </c>
      <c r="M255" s="45" t="s">
        <v>2446</v>
      </c>
      <c r="N255" s="40">
        <v>4813</v>
      </c>
      <c r="O255" s="40">
        <v>4396</v>
      </c>
      <c r="P255" s="40" t="s">
        <v>2447</v>
      </c>
      <c r="Q255" s="46" t="s">
        <v>2448</v>
      </c>
      <c r="R255" s="43" t="s">
        <v>2449</v>
      </c>
    </row>
    <row r="256" spans="1:18" ht="45">
      <c r="A256" s="44" t="s">
        <v>2450</v>
      </c>
      <c r="B256" s="40" t="s">
        <v>2451</v>
      </c>
      <c r="C256" s="41" t="s">
        <v>2452</v>
      </c>
      <c r="D256" s="40" t="s">
        <v>2453</v>
      </c>
      <c r="E256" s="42">
        <v>44027.670949074076</v>
      </c>
      <c r="F256" s="40"/>
      <c r="G256" s="40"/>
      <c r="H256" s="40"/>
      <c r="I256" s="40"/>
      <c r="J256" s="40" t="s">
        <v>2454</v>
      </c>
      <c r="K256" s="40"/>
      <c r="L256" s="43" t="s">
        <v>72</v>
      </c>
      <c r="M256" s="45" t="s">
        <v>2455</v>
      </c>
      <c r="N256" s="40">
        <v>1</v>
      </c>
      <c r="O256" s="40">
        <v>2</v>
      </c>
      <c r="P256" s="40"/>
      <c r="Q256" s="46" t="s">
        <v>2456</v>
      </c>
      <c r="R256" s="43" t="s">
        <v>2457</v>
      </c>
    </row>
    <row r="257" spans="1:18" ht="56.25">
      <c r="A257" s="44" t="s">
        <v>2458</v>
      </c>
      <c r="B257" s="40" t="s">
        <v>2459</v>
      </c>
      <c r="C257" s="41" t="s">
        <v>2460</v>
      </c>
      <c r="D257" s="40" t="s">
        <v>2461</v>
      </c>
      <c r="E257" s="42">
        <v>44027.670486111107</v>
      </c>
      <c r="F257" s="40"/>
      <c r="G257" s="40"/>
      <c r="H257" s="40" t="s">
        <v>2462</v>
      </c>
      <c r="I257" s="40" t="s">
        <v>2463</v>
      </c>
      <c r="J257" s="40" t="s">
        <v>2464</v>
      </c>
      <c r="K257" s="40"/>
      <c r="L257" s="43" t="s">
        <v>82</v>
      </c>
      <c r="M257" s="45" t="s">
        <v>2465</v>
      </c>
      <c r="N257" s="40">
        <v>790</v>
      </c>
      <c r="O257" s="40">
        <v>496</v>
      </c>
      <c r="P257" s="40"/>
      <c r="Q257" s="46" t="s">
        <v>2466</v>
      </c>
      <c r="R257" s="43" t="s">
        <v>2467</v>
      </c>
    </row>
    <row r="258" spans="1:18" ht="45">
      <c r="A258" s="44" t="s">
        <v>2468</v>
      </c>
      <c r="B258" s="40" t="s">
        <v>2469</v>
      </c>
      <c r="C258" s="41" t="s">
        <v>2470</v>
      </c>
      <c r="D258" s="40" t="s">
        <v>2471</v>
      </c>
      <c r="E258" s="42">
        <v>44027.670416666668</v>
      </c>
      <c r="F258" s="40"/>
      <c r="G258" s="40"/>
      <c r="H258" s="40"/>
      <c r="I258" s="40"/>
      <c r="J258" s="40" t="s">
        <v>2472</v>
      </c>
      <c r="K258" s="40"/>
      <c r="L258" s="43" t="s">
        <v>72</v>
      </c>
      <c r="M258" s="45" t="s">
        <v>2473</v>
      </c>
      <c r="N258" s="40">
        <v>142</v>
      </c>
      <c r="O258" s="40">
        <v>270</v>
      </c>
      <c r="P258" s="40" t="s">
        <v>2474</v>
      </c>
      <c r="Q258" s="46" t="s">
        <v>2475</v>
      </c>
      <c r="R258" s="43" t="s">
        <v>2476</v>
      </c>
    </row>
    <row r="259" spans="1:18" ht="33.75">
      <c r="A259" s="44" t="s">
        <v>2477</v>
      </c>
      <c r="B259" s="40" t="s">
        <v>2478</v>
      </c>
      <c r="C259" s="41" t="s">
        <v>2479</v>
      </c>
      <c r="D259" s="40" t="s">
        <v>2480</v>
      </c>
      <c r="E259" s="42">
        <v>44027.670393518521</v>
      </c>
      <c r="F259" s="40"/>
      <c r="G259" s="40"/>
      <c r="H259" s="40" t="s">
        <v>2481</v>
      </c>
      <c r="I259" s="40" t="s">
        <v>2478</v>
      </c>
      <c r="J259" s="40" t="s">
        <v>2481</v>
      </c>
      <c r="K259" s="40" t="s">
        <v>2482</v>
      </c>
      <c r="L259" s="43" t="s">
        <v>72</v>
      </c>
      <c r="M259" s="45" t="s">
        <v>2483</v>
      </c>
      <c r="N259" s="40">
        <v>20</v>
      </c>
      <c r="O259" s="40">
        <v>207</v>
      </c>
      <c r="P259" s="40" t="s">
        <v>2484</v>
      </c>
      <c r="Q259" s="46" t="s">
        <v>2485</v>
      </c>
      <c r="R259" s="43" t="s">
        <v>2486</v>
      </c>
    </row>
    <row r="260" spans="1:18" ht="45">
      <c r="A260" s="44" t="s">
        <v>2487</v>
      </c>
      <c r="B260" s="40" t="s">
        <v>2488</v>
      </c>
      <c r="C260" s="41" t="s">
        <v>2489</v>
      </c>
      <c r="D260" s="40" t="s">
        <v>2490</v>
      </c>
      <c r="E260" s="42">
        <v>44027.670370370368</v>
      </c>
      <c r="F260" s="40"/>
      <c r="G260" s="40"/>
      <c r="H260" s="40"/>
      <c r="I260" s="40"/>
      <c r="J260" s="40" t="s">
        <v>2491</v>
      </c>
      <c r="K260" s="40"/>
      <c r="L260" s="43" t="s">
        <v>2492</v>
      </c>
      <c r="M260" s="45" t="s">
        <v>2493</v>
      </c>
      <c r="N260" s="40">
        <v>296</v>
      </c>
      <c r="O260" s="40">
        <v>180</v>
      </c>
      <c r="P260" s="40" t="s">
        <v>2494</v>
      </c>
      <c r="Q260" s="46" t="s">
        <v>2495</v>
      </c>
      <c r="R260" s="43" t="s">
        <v>2496</v>
      </c>
    </row>
    <row r="261" spans="1:18" ht="56.25">
      <c r="A261" s="44" t="s">
        <v>2497</v>
      </c>
      <c r="B261" s="40" t="s">
        <v>2498</v>
      </c>
      <c r="C261" s="41" t="s">
        <v>2499</v>
      </c>
      <c r="D261" s="40" t="s">
        <v>2500</v>
      </c>
      <c r="E261" s="42">
        <v>44027.670358796298</v>
      </c>
      <c r="F261" s="40"/>
      <c r="G261" s="40"/>
      <c r="H261" s="40"/>
      <c r="I261" s="40"/>
      <c r="J261" s="40" t="s">
        <v>2501</v>
      </c>
      <c r="K261" s="40"/>
      <c r="L261" s="43" t="s">
        <v>59</v>
      </c>
      <c r="M261" s="45" t="s">
        <v>2502</v>
      </c>
      <c r="N261" s="40">
        <v>7877</v>
      </c>
      <c r="O261" s="40">
        <v>6909</v>
      </c>
      <c r="P261" s="40" t="s">
        <v>142</v>
      </c>
      <c r="Q261" s="46" t="s">
        <v>2503</v>
      </c>
      <c r="R261" s="43" t="s">
        <v>2504</v>
      </c>
    </row>
    <row r="262" spans="1:18" ht="45">
      <c r="A262" s="44" t="s">
        <v>2505</v>
      </c>
      <c r="B262" s="40" t="s">
        <v>2506</v>
      </c>
      <c r="C262" s="41" t="s">
        <v>2507</v>
      </c>
      <c r="D262" s="40" t="s">
        <v>2508</v>
      </c>
      <c r="E262" s="42">
        <v>44027.670092592598</v>
      </c>
      <c r="F262" s="40"/>
      <c r="G262" s="40"/>
      <c r="H262" s="40"/>
      <c r="I262" s="40"/>
      <c r="J262" s="40" t="s">
        <v>2509</v>
      </c>
      <c r="K262" s="40"/>
      <c r="L262" s="43" t="s">
        <v>82</v>
      </c>
      <c r="M262" s="45" t="s">
        <v>2510</v>
      </c>
      <c r="N262" s="40">
        <v>44</v>
      </c>
      <c r="O262" s="40">
        <v>72</v>
      </c>
      <c r="P262" s="40" t="s">
        <v>2511</v>
      </c>
      <c r="Q262" s="46" t="s">
        <v>2512</v>
      </c>
      <c r="R262" s="43" t="s">
        <v>2513</v>
      </c>
    </row>
    <row r="263" spans="1:18" ht="146.25">
      <c r="A263" s="44" t="s">
        <v>2514</v>
      </c>
      <c r="B263" s="40" t="s">
        <v>2515</v>
      </c>
      <c r="C263" s="41" t="s">
        <v>2516</v>
      </c>
      <c r="D263" s="40" t="s">
        <v>2517</v>
      </c>
      <c r="E263" s="42">
        <v>44027.670011574075</v>
      </c>
      <c r="F263" s="40"/>
      <c r="G263" s="40"/>
      <c r="H263" s="40"/>
      <c r="I263" s="40"/>
      <c r="J263" s="40" t="s">
        <v>2518</v>
      </c>
      <c r="K263" s="40"/>
      <c r="L263" s="43" t="s">
        <v>72</v>
      </c>
      <c r="M263" s="45" t="s">
        <v>2519</v>
      </c>
      <c r="N263" s="40">
        <v>272</v>
      </c>
      <c r="O263" s="40">
        <v>815</v>
      </c>
      <c r="P263" s="40"/>
      <c r="Q263" s="46" t="s">
        <v>2520</v>
      </c>
      <c r="R263" s="43" t="s">
        <v>2521</v>
      </c>
    </row>
    <row r="264" spans="1:18" ht="33.75">
      <c r="A264" s="44" t="s">
        <v>2522</v>
      </c>
      <c r="B264" s="40" t="s">
        <v>2523</v>
      </c>
      <c r="C264" s="41" t="s">
        <v>2524</v>
      </c>
      <c r="D264" s="40" t="s">
        <v>2525</v>
      </c>
      <c r="E264" s="42">
        <v>44027.669953703706</v>
      </c>
      <c r="F264" s="40"/>
      <c r="G264" s="40"/>
      <c r="H264" s="40"/>
      <c r="I264" s="40"/>
      <c r="J264" s="40" t="s">
        <v>2526</v>
      </c>
      <c r="K264" s="40"/>
      <c r="L264" s="43" t="s">
        <v>82</v>
      </c>
      <c r="M264" s="45" t="s">
        <v>2527</v>
      </c>
      <c r="N264" s="40">
        <v>82</v>
      </c>
      <c r="O264" s="40">
        <v>77</v>
      </c>
      <c r="P264" s="40" t="s">
        <v>2528</v>
      </c>
      <c r="Q264" s="46" t="s">
        <v>2529</v>
      </c>
      <c r="R264" s="43" t="s">
        <v>2530</v>
      </c>
    </row>
    <row r="265" spans="1:18" ht="90">
      <c r="A265" s="44" t="s">
        <v>2531</v>
      </c>
      <c r="B265" s="40" t="s">
        <v>2532</v>
      </c>
      <c r="C265" s="41" t="s">
        <v>2533</v>
      </c>
      <c r="D265" s="40" t="s">
        <v>2525</v>
      </c>
      <c r="E265" s="42">
        <v>44027.669953703706</v>
      </c>
      <c r="F265" s="40"/>
      <c r="G265" s="40"/>
      <c r="H265" s="40" t="s">
        <v>2534</v>
      </c>
      <c r="I265" s="40" t="s">
        <v>2535</v>
      </c>
      <c r="J265" s="40" t="s">
        <v>2536</v>
      </c>
      <c r="K265" s="40" t="s">
        <v>2537</v>
      </c>
      <c r="L265" s="43" t="s">
        <v>72</v>
      </c>
      <c r="M265" s="45" t="s">
        <v>2538</v>
      </c>
      <c r="N265" s="40">
        <v>219</v>
      </c>
      <c r="O265" s="40">
        <v>220</v>
      </c>
      <c r="P265" s="40" t="s">
        <v>230</v>
      </c>
      <c r="Q265" s="46" t="s">
        <v>2539</v>
      </c>
      <c r="R265" s="43" t="s">
        <v>2540</v>
      </c>
    </row>
    <row r="266" spans="1:18" ht="146.25">
      <c r="A266" s="44" t="s">
        <v>2541</v>
      </c>
      <c r="B266" s="40" t="s">
        <v>2542</v>
      </c>
      <c r="C266" s="41" t="s">
        <v>2543</v>
      </c>
      <c r="D266" s="40" t="s">
        <v>2544</v>
      </c>
      <c r="E266" s="42">
        <v>44027.669722222221</v>
      </c>
      <c r="F266" s="40"/>
      <c r="G266" s="40"/>
      <c r="H266" s="40"/>
      <c r="I266" s="40"/>
      <c r="J266" s="40" t="s">
        <v>2545</v>
      </c>
      <c r="K266" s="40"/>
      <c r="L266" s="43" t="s">
        <v>59</v>
      </c>
      <c r="M266" s="45" t="s">
        <v>2546</v>
      </c>
      <c r="N266" s="40">
        <v>139</v>
      </c>
      <c r="O266" s="40">
        <v>148</v>
      </c>
      <c r="P266" s="40" t="s">
        <v>2547</v>
      </c>
      <c r="Q266" s="46" t="s">
        <v>2548</v>
      </c>
      <c r="R266" s="43" t="s">
        <v>2549</v>
      </c>
    </row>
    <row r="267" spans="1:18" ht="22.5">
      <c r="A267" s="44" t="s">
        <v>2550</v>
      </c>
      <c r="B267" s="40" t="s">
        <v>2551</v>
      </c>
      <c r="C267" s="41" t="s">
        <v>2552</v>
      </c>
      <c r="D267" s="40" t="s">
        <v>2553</v>
      </c>
      <c r="E267" s="42">
        <v>44027.669537037036</v>
      </c>
      <c r="F267" s="40"/>
      <c r="G267" s="40"/>
      <c r="H267" s="40" t="s">
        <v>2554</v>
      </c>
      <c r="I267" s="40" t="s">
        <v>2555</v>
      </c>
      <c r="J267" s="40" t="s">
        <v>2556</v>
      </c>
      <c r="K267" s="40" t="s">
        <v>2557</v>
      </c>
      <c r="L267" s="43" t="s">
        <v>82</v>
      </c>
      <c r="M267" s="45" t="s">
        <v>2558</v>
      </c>
      <c r="N267" s="40">
        <v>4659</v>
      </c>
      <c r="O267" s="40">
        <v>5122</v>
      </c>
      <c r="P267" s="40"/>
      <c r="Q267" s="46" t="s">
        <v>2559</v>
      </c>
      <c r="R267" s="43" t="s">
        <v>2560</v>
      </c>
    </row>
    <row r="268" spans="1:18" ht="12.75">
      <c r="A268" s="44" t="s">
        <v>2561</v>
      </c>
      <c r="B268" s="40" t="s">
        <v>2562</v>
      </c>
      <c r="C268" s="41" t="s">
        <v>2563</v>
      </c>
      <c r="D268" s="40" t="s">
        <v>2564</v>
      </c>
      <c r="E268" s="42">
        <v>44027.669328703705</v>
      </c>
      <c r="F268" s="40"/>
      <c r="G268" s="40"/>
      <c r="H268" s="40"/>
      <c r="I268" s="40"/>
      <c r="J268" s="40" t="s">
        <v>2565</v>
      </c>
      <c r="K268" s="40"/>
      <c r="L268" s="43" t="s">
        <v>59</v>
      </c>
      <c r="M268" s="45" t="s">
        <v>2566</v>
      </c>
      <c r="N268" s="40">
        <v>35</v>
      </c>
      <c r="O268" s="40">
        <v>306</v>
      </c>
      <c r="P268" s="40" t="s">
        <v>2567</v>
      </c>
      <c r="Q268" s="46" t="s">
        <v>2568</v>
      </c>
      <c r="R268" s="43" t="s">
        <v>2569</v>
      </c>
    </row>
    <row r="269" spans="1:18" ht="33.75">
      <c r="A269" s="44" t="s">
        <v>2570</v>
      </c>
      <c r="B269" s="40" t="s">
        <v>2571</v>
      </c>
      <c r="C269" s="41" t="s">
        <v>2572</v>
      </c>
      <c r="D269" s="40" t="s">
        <v>2573</v>
      </c>
      <c r="E269" s="42">
        <v>44027.669259259259</v>
      </c>
      <c r="F269" s="40"/>
      <c r="G269" s="40"/>
      <c r="H269" s="40" t="s">
        <v>2574</v>
      </c>
      <c r="I269" s="40" t="s">
        <v>2575</v>
      </c>
      <c r="J269" s="40" t="s">
        <v>2576</v>
      </c>
      <c r="K269" s="40" t="s">
        <v>2577</v>
      </c>
      <c r="L269" s="43" t="s">
        <v>72</v>
      </c>
      <c r="M269" s="45" t="s">
        <v>2578</v>
      </c>
      <c r="N269" s="40">
        <v>55</v>
      </c>
      <c r="O269" s="40">
        <v>96</v>
      </c>
      <c r="P269" s="40" t="s">
        <v>2579</v>
      </c>
      <c r="Q269" s="46" t="s">
        <v>2580</v>
      </c>
      <c r="R269" s="43" t="s">
        <v>2581</v>
      </c>
    </row>
    <row r="270" spans="1:18" ht="56.25">
      <c r="A270" s="44" t="s">
        <v>2582</v>
      </c>
      <c r="B270" s="40" t="s">
        <v>2583</v>
      </c>
      <c r="C270" s="41" t="s">
        <v>2584</v>
      </c>
      <c r="D270" s="40" t="s">
        <v>2573</v>
      </c>
      <c r="E270" s="42">
        <v>44027.669259259259</v>
      </c>
      <c r="F270" s="40"/>
      <c r="G270" s="40"/>
      <c r="H270" s="40"/>
      <c r="I270" s="40"/>
      <c r="J270" s="40" t="s">
        <v>2585</v>
      </c>
      <c r="K270" s="40"/>
      <c r="L270" s="43" t="s">
        <v>685</v>
      </c>
      <c r="M270" s="45" t="s">
        <v>2586</v>
      </c>
      <c r="N270" s="40">
        <v>676</v>
      </c>
      <c r="O270" s="40">
        <v>1144</v>
      </c>
      <c r="P270" s="40" t="s">
        <v>2587</v>
      </c>
      <c r="Q270" s="46" t="s">
        <v>2588</v>
      </c>
      <c r="R270" s="43" t="s">
        <v>2589</v>
      </c>
    </row>
    <row r="271" spans="1:18" ht="45">
      <c r="A271" s="44" t="s">
        <v>2590</v>
      </c>
      <c r="B271" s="40" t="s">
        <v>2591</v>
      </c>
      <c r="C271" s="41" t="s">
        <v>2592</v>
      </c>
      <c r="D271" s="40" t="s">
        <v>2593</v>
      </c>
      <c r="E271" s="42">
        <v>44027.669236111113</v>
      </c>
      <c r="F271" s="40"/>
      <c r="G271" s="40"/>
      <c r="H271" s="40"/>
      <c r="I271" s="40"/>
      <c r="J271" s="40" t="s">
        <v>2594</v>
      </c>
      <c r="K271" s="40"/>
      <c r="L271" s="43" t="s">
        <v>72</v>
      </c>
      <c r="M271" s="45" t="s">
        <v>2595</v>
      </c>
      <c r="N271" s="40">
        <v>1007</v>
      </c>
      <c r="O271" s="40">
        <v>2141</v>
      </c>
      <c r="P271" s="40" t="s">
        <v>2596</v>
      </c>
      <c r="Q271" s="46" t="s">
        <v>2597</v>
      </c>
      <c r="R271" s="43" t="s">
        <v>2598</v>
      </c>
    </row>
    <row r="272" spans="1:18" ht="90">
      <c r="A272" s="44" t="s">
        <v>2599</v>
      </c>
      <c r="B272" s="40" t="s">
        <v>2600</v>
      </c>
      <c r="C272" s="41" t="s">
        <v>2601</v>
      </c>
      <c r="D272" s="40" t="s">
        <v>2602</v>
      </c>
      <c r="E272" s="42">
        <v>44027.669166666667</v>
      </c>
      <c r="F272" s="40"/>
      <c r="G272" s="40"/>
      <c r="H272" s="40"/>
      <c r="I272" s="40"/>
      <c r="J272" s="40" t="s">
        <v>2603</v>
      </c>
      <c r="K272" s="40"/>
      <c r="L272" s="43" t="s">
        <v>82</v>
      </c>
      <c r="M272" s="45" t="s">
        <v>2604</v>
      </c>
      <c r="N272" s="40">
        <v>18</v>
      </c>
      <c r="O272" s="40">
        <v>121</v>
      </c>
      <c r="P272" s="40" t="s">
        <v>2605</v>
      </c>
      <c r="Q272" s="46" t="s">
        <v>2606</v>
      </c>
      <c r="R272" s="43" t="s">
        <v>2607</v>
      </c>
    </row>
    <row r="273" spans="1:18" ht="12.75">
      <c r="A273" s="44" t="s">
        <v>2608</v>
      </c>
      <c r="B273" s="40" t="s">
        <v>2609</v>
      </c>
      <c r="C273" s="41" t="s">
        <v>2610</v>
      </c>
      <c r="D273" s="40" t="s">
        <v>2611</v>
      </c>
      <c r="E273" s="42">
        <v>44027.66915509259</v>
      </c>
      <c r="F273" s="40"/>
      <c r="G273" s="40"/>
      <c r="H273" s="40" t="s">
        <v>2612</v>
      </c>
      <c r="I273" s="40" t="s">
        <v>2613</v>
      </c>
      <c r="J273" s="40" t="s">
        <v>2614</v>
      </c>
      <c r="K273" s="40" t="s">
        <v>2615</v>
      </c>
      <c r="L273" s="43" t="s">
        <v>59</v>
      </c>
      <c r="M273" s="45" t="s">
        <v>2616</v>
      </c>
      <c r="N273" s="40">
        <v>1292</v>
      </c>
      <c r="O273" s="40">
        <v>270</v>
      </c>
      <c r="P273" s="40" t="s">
        <v>2617</v>
      </c>
      <c r="Q273" s="46" t="s">
        <v>2618</v>
      </c>
      <c r="R273" s="43" t="s">
        <v>2619</v>
      </c>
    </row>
    <row r="274" spans="1:18" ht="22.5">
      <c r="A274" s="44" t="s">
        <v>2620</v>
      </c>
      <c r="B274" s="40" t="s">
        <v>2621</v>
      </c>
      <c r="C274" s="41" t="s">
        <v>2622</v>
      </c>
      <c r="D274" s="40" t="s">
        <v>2623</v>
      </c>
      <c r="E274" s="42">
        <v>44027.669120370367</v>
      </c>
      <c r="F274" s="40"/>
      <c r="G274" s="40"/>
      <c r="H274" s="40" t="s">
        <v>2624</v>
      </c>
      <c r="I274" s="40" t="s">
        <v>2625</v>
      </c>
      <c r="J274" s="40" t="s">
        <v>2626</v>
      </c>
      <c r="K274" s="40" t="s">
        <v>2627</v>
      </c>
      <c r="L274" s="43" t="s">
        <v>72</v>
      </c>
      <c r="M274" s="45" t="s">
        <v>2628</v>
      </c>
      <c r="N274" s="40">
        <v>95</v>
      </c>
      <c r="O274" s="40">
        <v>173</v>
      </c>
      <c r="P274" s="40"/>
      <c r="Q274" s="46" t="s">
        <v>2629</v>
      </c>
      <c r="R274" s="43" t="s">
        <v>2630</v>
      </c>
    </row>
    <row r="275" spans="1:18" ht="22.5">
      <c r="A275" s="44" t="s">
        <v>2631</v>
      </c>
      <c r="B275" s="40" t="s">
        <v>2632</v>
      </c>
      <c r="C275" s="41" t="s">
        <v>2633</v>
      </c>
      <c r="D275" s="40" t="s">
        <v>2634</v>
      </c>
      <c r="E275" s="42">
        <v>44027.669050925921</v>
      </c>
      <c r="F275" s="40"/>
      <c r="G275" s="40"/>
      <c r="H275" s="40"/>
      <c r="I275" s="40"/>
      <c r="J275" s="40" t="s">
        <v>2635</v>
      </c>
      <c r="K275" s="40"/>
      <c r="L275" s="43" t="s">
        <v>72</v>
      </c>
      <c r="M275" s="45" t="s">
        <v>2636</v>
      </c>
      <c r="N275" s="40">
        <v>554</v>
      </c>
      <c r="O275" s="40">
        <v>614</v>
      </c>
      <c r="P275" s="40" t="s">
        <v>2637</v>
      </c>
      <c r="Q275" s="46" t="s">
        <v>2638</v>
      </c>
      <c r="R275" s="43" t="s">
        <v>2639</v>
      </c>
    </row>
    <row r="276" spans="1:18" ht="22.5">
      <c r="A276" s="44" t="s">
        <v>2640</v>
      </c>
      <c r="B276" s="40" t="s">
        <v>2641</v>
      </c>
      <c r="C276" s="41" t="s">
        <v>2642</v>
      </c>
      <c r="D276" s="40" t="s">
        <v>2643</v>
      </c>
      <c r="E276" s="42">
        <v>44027.668981481482</v>
      </c>
      <c r="F276" s="40"/>
      <c r="G276" s="40"/>
      <c r="H276" s="40"/>
      <c r="I276" s="40"/>
      <c r="J276" s="40" t="s">
        <v>2644</v>
      </c>
      <c r="K276" s="40"/>
      <c r="L276" s="43" t="s">
        <v>685</v>
      </c>
      <c r="M276" s="45" t="s">
        <v>2645</v>
      </c>
      <c r="N276" s="40">
        <v>638</v>
      </c>
      <c r="O276" s="40">
        <v>1174</v>
      </c>
      <c r="P276" s="40" t="s">
        <v>1484</v>
      </c>
      <c r="Q276" s="46" t="s">
        <v>2646</v>
      </c>
      <c r="R276" s="43" t="s">
        <v>2647</v>
      </c>
    </row>
    <row r="277" spans="1:18" ht="45">
      <c r="A277" s="44" t="s">
        <v>2648</v>
      </c>
      <c r="B277" s="40" t="s">
        <v>2649</v>
      </c>
      <c r="C277" s="41" t="s">
        <v>2650</v>
      </c>
      <c r="D277" s="40" t="s">
        <v>2651</v>
      </c>
      <c r="E277" s="42">
        <v>44027.668888888889</v>
      </c>
      <c r="F277" s="40"/>
      <c r="G277" s="40"/>
      <c r="H277" s="40" t="s">
        <v>2652</v>
      </c>
      <c r="I277" s="40" t="s">
        <v>2653</v>
      </c>
      <c r="J277" s="40" t="s">
        <v>2654</v>
      </c>
      <c r="K277" s="40" t="s">
        <v>2655</v>
      </c>
      <c r="L277" s="43" t="s">
        <v>72</v>
      </c>
      <c r="M277" s="45" t="s">
        <v>860</v>
      </c>
      <c r="N277" s="40">
        <v>3</v>
      </c>
      <c r="O277" s="40">
        <v>21</v>
      </c>
      <c r="P277" s="40"/>
      <c r="Q277" s="46" t="s">
        <v>2656</v>
      </c>
      <c r="R277" s="43" t="s">
        <v>2657</v>
      </c>
    </row>
    <row r="278" spans="1:18" ht="45">
      <c r="A278" s="44" t="s">
        <v>2658</v>
      </c>
      <c r="B278" s="40" t="s">
        <v>2659</v>
      </c>
      <c r="C278" s="41" t="s">
        <v>2660</v>
      </c>
      <c r="D278" s="40" t="s">
        <v>2661</v>
      </c>
      <c r="E278" s="42">
        <v>44027.668865740736</v>
      </c>
      <c r="F278" s="40"/>
      <c r="G278" s="40"/>
      <c r="H278" s="40"/>
      <c r="I278" s="40"/>
      <c r="J278" s="40" t="s">
        <v>2662</v>
      </c>
      <c r="K278" s="40"/>
      <c r="L278" s="43" t="s">
        <v>82</v>
      </c>
      <c r="M278" s="45" t="s">
        <v>2663</v>
      </c>
      <c r="N278" s="40">
        <v>54</v>
      </c>
      <c r="O278" s="40">
        <v>133</v>
      </c>
      <c r="P278" s="40" t="s">
        <v>2664</v>
      </c>
      <c r="Q278" s="46" t="s">
        <v>2665</v>
      </c>
      <c r="R278" s="43" t="s">
        <v>2666</v>
      </c>
    </row>
    <row r="279" spans="1:18" ht="56.25">
      <c r="A279" s="44" t="s">
        <v>2667</v>
      </c>
      <c r="B279" s="40" t="s">
        <v>2668</v>
      </c>
      <c r="C279" s="41" t="s">
        <v>2669</v>
      </c>
      <c r="D279" s="40" t="s">
        <v>2670</v>
      </c>
      <c r="E279" s="42">
        <v>44027.668761574074</v>
      </c>
      <c r="F279" s="40"/>
      <c r="G279" s="40"/>
      <c r="H279" s="40"/>
      <c r="I279" s="40"/>
      <c r="J279" s="40" t="s">
        <v>2671</v>
      </c>
      <c r="K279" s="40"/>
      <c r="L279" s="43" t="s">
        <v>59</v>
      </c>
      <c r="M279" s="45" t="s">
        <v>2672</v>
      </c>
      <c r="N279" s="40">
        <v>642</v>
      </c>
      <c r="O279" s="40">
        <v>614</v>
      </c>
      <c r="P279" s="40" t="s">
        <v>2673</v>
      </c>
      <c r="Q279" s="46" t="s">
        <v>2674</v>
      </c>
      <c r="R279" s="43" t="s">
        <v>2675</v>
      </c>
    </row>
    <row r="280" spans="1:18" ht="112.5">
      <c r="A280" s="44" t="s">
        <v>2676</v>
      </c>
      <c r="B280" s="40" t="s">
        <v>2677</v>
      </c>
      <c r="C280" s="41" t="s">
        <v>2678</v>
      </c>
      <c r="D280" s="40" t="s">
        <v>2679</v>
      </c>
      <c r="E280" s="42">
        <v>44027.668749999997</v>
      </c>
      <c r="F280" s="40"/>
      <c r="G280" s="40"/>
      <c r="H280" s="40"/>
      <c r="I280" s="40"/>
      <c r="J280" s="40" t="s">
        <v>2680</v>
      </c>
      <c r="K280" s="40"/>
      <c r="L280" s="43" t="s">
        <v>2069</v>
      </c>
      <c r="M280" s="45" t="s">
        <v>2681</v>
      </c>
      <c r="N280" s="40">
        <v>3153</v>
      </c>
      <c r="O280" s="40">
        <v>242</v>
      </c>
      <c r="P280" s="40"/>
      <c r="Q280" s="46" t="s">
        <v>2682</v>
      </c>
      <c r="R280" s="43" t="s">
        <v>2683</v>
      </c>
    </row>
    <row r="281" spans="1:18" ht="90">
      <c r="A281" s="44" t="s">
        <v>2684</v>
      </c>
      <c r="B281" s="40" t="s">
        <v>2685</v>
      </c>
      <c r="C281" s="41" t="s">
        <v>2686</v>
      </c>
      <c r="D281" s="40" t="s">
        <v>2687</v>
      </c>
      <c r="E281" s="42">
        <v>44027.668668981481</v>
      </c>
      <c r="F281" s="40"/>
      <c r="G281" s="40"/>
      <c r="H281" s="40"/>
      <c r="I281" s="40"/>
      <c r="J281" s="40" t="s">
        <v>2688</v>
      </c>
      <c r="K281" s="40"/>
      <c r="L281" s="43" t="s">
        <v>685</v>
      </c>
      <c r="M281" s="45" t="s">
        <v>2689</v>
      </c>
      <c r="N281" s="40">
        <v>701</v>
      </c>
      <c r="O281" s="40">
        <v>519</v>
      </c>
      <c r="P281" s="40" t="s">
        <v>2690</v>
      </c>
      <c r="Q281" s="46" t="s">
        <v>2691</v>
      </c>
      <c r="R281" s="43" t="s">
        <v>2692</v>
      </c>
    </row>
    <row r="282" spans="1:18" ht="67.5">
      <c r="A282" s="44" t="s">
        <v>2693</v>
      </c>
      <c r="B282" s="40" t="s">
        <v>2694</v>
      </c>
      <c r="C282" s="41" t="s">
        <v>2695</v>
      </c>
      <c r="D282" s="40" t="s">
        <v>2696</v>
      </c>
      <c r="E282" s="42">
        <v>44027.668634259258</v>
      </c>
      <c r="F282" s="40"/>
      <c r="G282" s="40"/>
      <c r="H282" s="40"/>
      <c r="I282" s="40"/>
      <c r="J282" s="40" t="s">
        <v>2697</v>
      </c>
      <c r="K282" s="40"/>
      <c r="L282" s="43" t="s">
        <v>82</v>
      </c>
      <c r="M282" s="45" t="s">
        <v>2698</v>
      </c>
      <c r="N282" s="40">
        <v>1045</v>
      </c>
      <c r="O282" s="40">
        <v>1006</v>
      </c>
      <c r="P282" s="40" t="s">
        <v>1672</v>
      </c>
      <c r="Q282" s="46" t="s">
        <v>2699</v>
      </c>
      <c r="R282" s="43" t="s">
        <v>2700</v>
      </c>
    </row>
    <row r="283" spans="1:18" ht="22.5">
      <c r="A283" s="44" t="s">
        <v>2701</v>
      </c>
      <c r="B283" s="40" t="s">
        <v>2702</v>
      </c>
      <c r="C283" s="41" t="s">
        <v>2703</v>
      </c>
      <c r="D283" s="40" t="s">
        <v>2704</v>
      </c>
      <c r="E283" s="42">
        <v>44027.668622685189</v>
      </c>
      <c r="F283" s="40"/>
      <c r="G283" s="40"/>
      <c r="H283" s="40"/>
      <c r="I283" s="40"/>
      <c r="J283" s="40" t="s">
        <v>2705</v>
      </c>
      <c r="K283" s="40"/>
      <c r="L283" s="43" t="s">
        <v>82</v>
      </c>
      <c r="M283" s="45" t="s">
        <v>2706</v>
      </c>
      <c r="N283" s="40">
        <v>2619</v>
      </c>
      <c r="O283" s="40">
        <v>2006</v>
      </c>
      <c r="P283" s="40" t="s">
        <v>2707</v>
      </c>
      <c r="Q283" s="46" t="s">
        <v>2708</v>
      </c>
      <c r="R283" s="43" t="s">
        <v>2709</v>
      </c>
    </row>
    <row r="284" spans="1:18" ht="56.25">
      <c r="A284" s="44" t="s">
        <v>2710</v>
      </c>
      <c r="B284" s="40" t="s">
        <v>2711</v>
      </c>
      <c r="C284" s="41" t="s">
        <v>2712</v>
      </c>
      <c r="D284" s="40" t="s">
        <v>2713</v>
      </c>
      <c r="E284" s="42">
        <v>44027.668587962966</v>
      </c>
      <c r="F284" s="40"/>
      <c r="G284" s="40"/>
      <c r="H284" s="40"/>
      <c r="I284" s="40"/>
      <c r="J284" s="40" t="s">
        <v>2714</v>
      </c>
      <c r="K284" s="40"/>
      <c r="L284" s="43" t="s">
        <v>59</v>
      </c>
      <c r="M284" s="45" t="s">
        <v>2715</v>
      </c>
      <c r="N284" s="40">
        <v>13</v>
      </c>
      <c r="O284" s="40">
        <v>334</v>
      </c>
      <c r="P284" s="40"/>
      <c r="Q284" s="46" t="s">
        <v>2716</v>
      </c>
      <c r="R284" s="43" t="s">
        <v>2717</v>
      </c>
    </row>
    <row r="285" spans="1:18" ht="56.25">
      <c r="A285" s="44" t="s">
        <v>2718</v>
      </c>
      <c r="B285" s="40" t="s">
        <v>2719</v>
      </c>
      <c r="C285" s="41" t="s">
        <v>2720</v>
      </c>
      <c r="D285" s="40" t="s">
        <v>2721</v>
      </c>
      <c r="E285" s="42">
        <v>44027.668564814812</v>
      </c>
      <c r="F285" s="40"/>
      <c r="G285" s="40"/>
      <c r="H285" s="40"/>
      <c r="I285" s="40"/>
      <c r="J285" s="40" t="s">
        <v>2722</v>
      </c>
      <c r="K285" s="40"/>
      <c r="L285" s="43" t="s">
        <v>82</v>
      </c>
      <c r="M285" s="45" t="s">
        <v>2723</v>
      </c>
      <c r="N285" s="40">
        <v>26</v>
      </c>
      <c r="O285" s="40">
        <v>268</v>
      </c>
      <c r="P285" s="40" t="s">
        <v>2724</v>
      </c>
      <c r="Q285" s="46" t="s">
        <v>2725</v>
      </c>
      <c r="R285" s="43" t="s">
        <v>2726</v>
      </c>
    </row>
    <row r="286" spans="1:18" ht="33.75">
      <c r="A286" s="44" t="s">
        <v>2727</v>
      </c>
      <c r="B286" s="40" t="s">
        <v>2728</v>
      </c>
      <c r="C286" s="41" t="s">
        <v>2729</v>
      </c>
      <c r="D286" s="40" t="s">
        <v>2730</v>
      </c>
      <c r="E286" s="42">
        <v>44027.668483796297</v>
      </c>
      <c r="F286" s="40"/>
      <c r="G286" s="40"/>
      <c r="H286" s="40" t="s">
        <v>2731</v>
      </c>
      <c r="I286" s="40" t="s">
        <v>2732</v>
      </c>
      <c r="J286" s="40" t="s">
        <v>2733</v>
      </c>
      <c r="K286" s="40" t="s">
        <v>2734</v>
      </c>
      <c r="L286" s="43" t="s">
        <v>259</v>
      </c>
      <c r="M286" s="45" t="s">
        <v>2735</v>
      </c>
      <c r="N286" s="40">
        <v>211</v>
      </c>
      <c r="O286" s="40">
        <v>224</v>
      </c>
      <c r="P286" s="40" t="s">
        <v>2736</v>
      </c>
      <c r="Q286" s="46" t="s">
        <v>2737</v>
      </c>
      <c r="R286" s="43" t="s">
        <v>2738</v>
      </c>
    </row>
    <row r="287" spans="1:18" ht="67.5">
      <c r="A287" s="44" t="s">
        <v>2739</v>
      </c>
      <c r="B287" s="40" t="s">
        <v>2740</v>
      </c>
      <c r="C287" s="41" t="s">
        <v>2741</v>
      </c>
      <c r="D287" s="40" t="s">
        <v>2742</v>
      </c>
      <c r="E287" s="42">
        <v>44027.668425925927</v>
      </c>
      <c r="F287" s="40"/>
      <c r="G287" s="40"/>
      <c r="H287" s="40"/>
      <c r="I287" s="40"/>
      <c r="J287" s="40" t="s">
        <v>2743</v>
      </c>
      <c r="K287" s="40"/>
      <c r="L287" s="43" t="s">
        <v>259</v>
      </c>
      <c r="M287" s="45" t="s">
        <v>2744</v>
      </c>
      <c r="N287" s="40">
        <v>6351</v>
      </c>
      <c r="O287" s="40">
        <v>6630</v>
      </c>
      <c r="P287" s="40" t="s">
        <v>2745</v>
      </c>
      <c r="Q287" s="46" t="s">
        <v>2746</v>
      </c>
      <c r="R287" s="43" t="s">
        <v>2747</v>
      </c>
    </row>
    <row r="288" spans="1:18" ht="112.5">
      <c r="A288" s="44" t="s">
        <v>2748</v>
      </c>
      <c r="B288" s="40" t="s">
        <v>2749</v>
      </c>
      <c r="C288" s="41" t="s">
        <v>2750</v>
      </c>
      <c r="D288" s="40" t="s">
        <v>2751</v>
      </c>
      <c r="E288" s="42">
        <v>44027.668298611112</v>
      </c>
      <c r="F288" s="40"/>
      <c r="G288" s="40"/>
      <c r="H288" s="40"/>
      <c r="I288" s="40"/>
      <c r="J288" s="40" t="s">
        <v>2752</v>
      </c>
      <c r="K288" s="40"/>
      <c r="L288" s="43" t="s">
        <v>82</v>
      </c>
      <c r="M288" s="45" t="s">
        <v>2753</v>
      </c>
      <c r="N288" s="40">
        <v>34</v>
      </c>
      <c r="O288" s="40">
        <v>312</v>
      </c>
      <c r="P288" s="40" t="s">
        <v>2754</v>
      </c>
      <c r="Q288" s="46" t="s">
        <v>2755</v>
      </c>
      <c r="R288" s="43" t="s">
        <v>2756</v>
      </c>
    </row>
    <row r="289" spans="1:18" ht="101.25">
      <c r="A289" s="44" t="s">
        <v>2757</v>
      </c>
      <c r="B289" s="40" t="s">
        <v>2758</v>
      </c>
      <c r="C289" s="41" t="s">
        <v>2759</v>
      </c>
      <c r="D289" s="40" t="s">
        <v>2760</v>
      </c>
      <c r="E289" s="42">
        <v>44027.668194444443</v>
      </c>
      <c r="F289" s="40"/>
      <c r="G289" s="40"/>
      <c r="H289" s="40" t="s">
        <v>2761</v>
      </c>
      <c r="I289" s="40" t="s">
        <v>2762</v>
      </c>
      <c r="J289" s="40" t="s">
        <v>2763</v>
      </c>
      <c r="K289" s="40" t="s">
        <v>2764</v>
      </c>
      <c r="L289" s="43" t="s">
        <v>82</v>
      </c>
      <c r="M289" s="45" t="s">
        <v>2765</v>
      </c>
      <c r="N289" s="40">
        <v>875</v>
      </c>
      <c r="O289" s="40">
        <v>1874</v>
      </c>
      <c r="P289" s="40"/>
      <c r="Q289" s="46" t="s">
        <v>2766</v>
      </c>
      <c r="R289" s="43" t="s">
        <v>2767</v>
      </c>
    </row>
    <row r="290" spans="1:18" ht="56.25">
      <c r="A290" s="44" t="s">
        <v>2768</v>
      </c>
      <c r="B290" s="40" t="s">
        <v>2769</v>
      </c>
      <c r="C290" s="41" t="s">
        <v>2770</v>
      </c>
      <c r="D290" s="40" t="s">
        <v>2760</v>
      </c>
      <c r="E290" s="42">
        <v>44027.668194444443</v>
      </c>
      <c r="F290" s="40"/>
      <c r="G290" s="40"/>
      <c r="H290" s="40" t="s">
        <v>2771</v>
      </c>
      <c r="I290" s="40" t="s">
        <v>2772</v>
      </c>
      <c r="J290" s="40" t="s">
        <v>2773</v>
      </c>
      <c r="K290" s="40" t="s">
        <v>2774</v>
      </c>
      <c r="L290" s="43" t="s">
        <v>82</v>
      </c>
      <c r="M290" s="45" t="s">
        <v>2775</v>
      </c>
      <c r="N290" s="40">
        <v>375</v>
      </c>
      <c r="O290" s="40">
        <v>1284</v>
      </c>
      <c r="P290" s="40"/>
      <c r="Q290" s="46" t="s">
        <v>2776</v>
      </c>
      <c r="R290" s="43" t="s">
        <v>2777</v>
      </c>
    </row>
    <row r="291" spans="1:18" ht="67.5">
      <c r="A291" s="44" t="s">
        <v>2778</v>
      </c>
      <c r="B291" s="40" t="s">
        <v>535</v>
      </c>
      <c r="C291" s="41" t="s">
        <v>2779</v>
      </c>
      <c r="D291" s="40" t="s">
        <v>2780</v>
      </c>
      <c r="E291" s="42">
        <v>44027.668171296296</v>
      </c>
      <c r="F291" s="40"/>
      <c r="G291" s="40"/>
      <c r="H291" s="40" t="s">
        <v>2781</v>
      </c>
      <c r="I291" s="40" t="s">
        <v>2782</v>
      </c>
      <c r="J291" s="40" t="s">
        <v>540</v>
      </c>
      <c r="K291" s="40" t="s">
        <v>2783</v>
      </c>
      <c r="L291" s="43" t="s">
        <v>72</v>
      </c>
      <c r="M291" s="45" t="s">
        <v>542</v>
      </c>
      <c r="N291" s="40">
        <v>396</v>
      </c>
      <c r="O291" s="40">
        <v>317</v>
      </c>
      <c r="P291" s="40" t="s">
        <v>543</v>
      </c>
      <c r="Q291" s="46" t="s">
        <v>2784</v>
      </c>
      <c r="R291" s="43" t="s">
        <v>2785</v>
      </c>
    </row>
    <row r="292" spans="1:18" ht="56.25">
      <c r="A292" s="44" t="s">
        <v>2786</v>
      </c>
      <c r="B292" s="40" t="s">
        <v>2787</v>
      </c>
      <c r="C292" s="41" t="s">
        <v>2788</v>
      </c>
      <c r="D292" s="40" t="s">
        <v>2789</v>
      </c>
      <c r="E292" s="42">
        <v>44027.667986111112</v>
      </c>
      <c r="F292" s="40"/>
      <c r="G292" s="40"/>
      <c r="H292" s="40"/>
      <c r="I292" s="40"/>
      <c r="J292" s="40" t="s">
        <v>2790</v>
      </c>
      <c r="K292" s="40"/>
      <c r="L292" s="43" t="s">
        <v>72</v>
      </c>
      <c r="M292" s="45" t="s">
        <v>2791</v>
      </c>
      <c r="N292" s="40">
        <v>57</v>
      </c>
      <c r="O292" s="40">
        <v>305</v>
      </c>
      <c r="P292" s="40" t="s">
        <v>122</v>
      </c>
      <c r="Q292" s="46" t="s">
        <v>2792</v>
      </c>
      <c r="R292" s="43" t="s">
        <v>2793</v>
      </c>
    </row>
    <row r="293" spans="1:18" ht="146.25">
      <c r="A293" s="44" t="s">
        <v>2794</v>
      </c>
      <c r="B293" s="40" t="s">
        <v>2795</v>
      </c>
      <c r="C293" s="41" t="s">
        <v>2796</v>
      </c>
      <c r="D293" s="40" t="s">
        <v>2797</v>
      </c>
      <c r="E293" s="42">
        <v>44027.667974537035</v>
      </c>
      <c r="F293" s="40"/>
      <c r="G293" s="40"/>
      <c r="H293" s="40"/>
      <c r="I293" s="40"/>
      <c r="J293" s="40" t="s">
        <v>2798</v>
      </c>
      <c r="K293" s="40"/>
      <c r="L293" s="43" t="s">
        <v>82</v>
      </c>
      <c r="M293" s="45" t="s">
        <v>2799</v>
      </c>
      <c r="N293" s="40">
        <v>15977</v>
      </c>
      <c r="O293" s="40">
        <v>16128</v>
      </c>
      <c r="P293" s="40" t="s">
        <v>825</v>
      </c>
      <c r="Q293" s="46" t="s">
        <v>2800</v>
      </c>
      <c r="R293" s="43" t="s">
        <v>2801</v>
      </c>
    </row>
    <row r="294" spans="1:18" ht="123.75">
      <c r="A294" s="44" t="s">
        <v>2802</v>
      </c>
      <c r="B294" s="40" t="s">
        <v>2803</v>
      </c>
      <c r="C294" s="41" t="s">
        <v>2804</v>
      </c>
      <c r="D294" s="40" t="s">
        <v>2805</v>
      </c>
      <c r="E294" s="42">
        <v>44027.667870370366</v>
      </c>
      <c r="F294" s="40"/>
      <c r="G294" s="40"/>
      <c r="H294" s="40"/>
      <c r="I294" s="40"/>
      <c r="J294" s="40" t="s">
        <v>2806</v>
      </c>
      <c r="K294" s="40"/>
      <c r="L294" s="43" t="s">
        <v>72</v>
      </c>
      <c r="M294" s="45" t="s">
        <v>860</v>
      </c>
      <c r="N294" s="40">
        <v>91</v>
      </c>
      <c r="O294" s="40">
        <v>325</v>
      </c>
      <c r="P294" s="40"/>
      <c r="Q294" s="46" t="s">
        <v>2807</v>
      </c>
      <c r="R294" s="43" t="s">
        <v>2808</v>
      </c>
    </row>
    <row r="295" spans="1:18" ht="45">
      <c r="A295" s="44" t="s">
        <v>2809</v>
      </c>
      <c r="B295" s="40" t="s">
        <v>2810</v>
      </c>
      <c r="C295" s="41" t="s">
        <v>2811</v>
      </c>
      <c r="D295" s="40" t="s">
        <v>2812</v>
      </c>
      <c r="E295" s="42">
        <v>44027.667858796296</v>
      </c>
      <c r="F295" s="40"/>
      <c r="G295" s="40"/>
      <c r="H295" s="40"/>
      <c r="I295" s="40"/>
      <c r="J295" s="40" t="s">
        <v>2813</v>
      </c>
      <c r="K295" s="40"/>
      <c r="L295" s="43" t="s">
        <v>82</v>
      </c>
      <c r="M295" s="45" t="s">
        <v>2814</v>
      </c>
      <c r="N295" s="40">
        <v>66</v>
      </c>
      <c r="O295" s="40">
        <v>715</v>
      </c>
      <c r="P295" s="40" t="s">
        <v>2815</v>
      </c>
      <c r="Q295" s="46" t="s">
        <v>2816</v>
      </c>
      <c r="R295" s="43" t="s">
        <v>2817</v>
      </c>
    </row>
    <row r="296" spans="1:18" ht="12.75">
      <c r="A296" s="44" t="s">
        <v>2818</v>
      </c>
      <c r="B296" s="40" t="s">
        <v>2819</v>
      </c>
      <c r="C296" s="41" t="s">
        <v>2820</v>
      </c>
      <c r="D296" s="40" t="s">
        <v>2821</v>
      </c>
      <c r="E296" s="42">
        <v>44027.66783564815</v>
      </c>
      <c r="F296" s="40"/>
      <c r="G296" s="40"/>
      <c r="H296" s="40" t="s">
        <v>2822</v>
      </c>
      <c r="I296" s="40" t="s">
        <v>2823</v>
      </c>
      <c r="J296" s="40" t="s">
        <v>2824</v>
      </c>
      <c r="K296" s="40" t="s">
        <v>2825</v>
      </c>
      <c r="L296" s="43" t="s">
        <v>82</v>
      </c>
      <c r="M296" s="45" t="s">
        <v>860</v>
      </c>
      <c r="N296" s="40">
        <v>9</v>
      </c>
      <c r="O296" s="40">
        <v>437</v>
      </c>
      <c r="P296" s="40" t="s">
        <v>142</v>
      </c>
      <c r="Q296" s="46" t="s">
        <v>2826</v>
      </c>
      <c r="R296" s="43" t="s">
        <v>2827</v>
      </c>
    </row>
    <row r="297" spans="1:18" ht="67.5">
      <c r="A297" s="44" t="s">
        <v>2828</v>
      </c>
      <c r="B297" s="40" t="s">
        <v>2829</v>
      </c>
      <c r="C297" s="41" t="s">
        <v>2830</v>
      </c>
      <c r="D297" s="40" t="s">
        <v>2831</v>
      </c>
      <c r="E297" s="42">
        <v>44027.667824074073</v>
      </c>
      <c r="F297" s="40"/>
      <c r="G297" s="40"/>
      <c r="H297" s="40" t="s">
        <v>2624</v>
      </c>
      <c r="I297" s="40" t="s">
        <v>2625</v>
      </c>
      <c r="J297" s="40" t="s">
        <v>2832</v>
      </c>
      <c r="K297" s="40" t="s">
        <v>2627</v>
      </c>
      <c r="L297" s="43" t="s">
        <v>82</v>
      </c>
      <c r="M297" s="45" t="s">
        <v>2833</v>
      </c>
      <c r="N297" s="40">
        <v>119037</v>
      </c>
      <c r="O297" s="40">
        <v>82621</v>
      </c>
      <c r="P297" s="40" t="s">
        <v>2834</v>
      </c>
      <c r="Q297" s="46" t="s">
        <v>2835</v>
      </c>
      <c r="R297" s="43" t="s">
        <v>2836</v>
      </c>
    </row>
    <row r="298" spans="1:18" ht="56.25">
      <c r="A298" s="44" t="s">
        <v>2837</v>
      </c>
      <c r="B298" s="40" t="s">
        <v>2838</v>
      </c>
      <c r="C298" s="41" t="s">
        <v>2839</v>
      </c>
      <c r="D298" s="40" t="s">
        <v>2840</v>
      </c>
      <c r="E298" s="42">
        <v>44027.667766203704</v>
      </c>
      <c r="F298" s="40"/>
      <c r="G298" s="40"/>
      <c r="H298" s="40"/>
      <c r="I298" s="40"/>
      <c r="J298" s="40" t="s">
        <v>2841</v>
      </c>
      <c r="K298" s="40"/>
      <c r="L298" s="43" t="s">
        <v>59</v>
      </c>
      <c r="M298" s="45" t="s">
        <v>2842</v>
      </c>
      <c r="N298" s="40">
        <v>41</v>
      </c>
      <c r="O298" s="40">
        <v>122</v>
      </c>
      <c r="P298" s="40"/>
      <c r="Q298" s="46" t="s">
        <v>2843</v>
      </c>
      <c r="R298" s="43" t="s">
        <v>2844</v>
      </c>
    </row>
    <row r="299" spans="1:18" ht="112.5">
      <c r="A299" s="44" t="s">
        <v>2845</v>
      </c>
      <c r="B299" s="40" t="s">
        <v>2846</v>
      </c>
      <c r="C299" s="41" t="s">
        <v>2847</v>
      </c>
      <c r="D299" s="40" t="s">
        <v>2848</v>
      </c>
      <c r="E299" s="42">
        <v>44027.667708333334</v>
      </c>
      <c r="F299" s="40"/>
      <c r="G299" s="40"/>
      <c r="H299" s="40" t="s">
        <v>2849</v>
      </c>
      <c r="I299" s="40" t="s">
        <v>2846</v>
      </c>
      <c r="J299" s="40" t="s">
        <v>2849</v>
      </c>
      <c r="K299" s="40" t="s">
        <v>2850</v>
      </c>
      <c r="L299" s="43" t="s">
        <v>72</v>
      </c>
      <c r="M299" s="45" t="s">
        <v>2851</v>
      </c>
      <c r="N299" s="40">
        <v>22533</v>
      </c>
      <c r="O299" s="40">
        <v>22549</v>
      </c>
      <c r="P299" s="40" t="s">
        <v>2852</v>
      </c>
      <c r="Q299" s="46" t="s">
        <v>2853</v>
      </c>
      <c r="R299" s="43" t="s">
        <v>2854</v>
      </c>
    </row>
    <row r="300" spans="1:18" ht="67.5">
      <c r="A300" s="44" t="s">
        <v>2855</v>
      </c>
      <c r="B300" s="40" t="s">
        <v>2856</v>
      </c>
      <c r="C300" s="41" t="s">
        <v>2857</v>
      </c>
      <c r="D300" s="40" t="s">
        <v>2858</v>
      </c>
      <c r="E300" s="42">
        <v>44027.667615740742</v>
      </c>
      <c r="F300" s="40"/>
      <c r="G300" s="40"/>
      <c r="H300" s="40"/>
      <c r="I300" s="40"/>
      <c r="J300" s="40" t="s">
        <v>2859</v>
      </c>
      <c r="K300" s="40"/>
      <c r="L300" s="43" t="s">
        <v>2860</v>
      </c>
      <c r="M300" s="45" t="s">
        <v>2861</v>
      </c>
      <c r="N300" s="40">
        <v>1283</v>
      </c>
      <c r="O300" s="40">
        <v>126</v>
      </c>
      <c r="P300" s="40" t="s">
        <v>2862</v>
      </c>
      <c r="Q300" s="46" t="s">
        <v>2863</v>
      </c>
      <c r="R300" s="43" t="s">
        <v>2864</v>
      </c>
    </row>
    <row r="301" spans="1:18" ht="90">
      <c r="A301" s="44" t="s">
        <v>2865</v>
      </c>
      <c r="B301" s="40" t="s">
        <v>2866</v>
      </c>
      <c r="C301" s="41" t="s">
        <v>2867</v>
      </c>
      <c r="D301" s="40" t="s">
        <v>2868</v>
      </c>
      <c r="E301" s="42">
        <v>44027.667581018519</v>
      </c>
      <c r="F301" s="40"/>
      <c r="G301" s="40"/>
      <c r="H301" s="40"/>
      <c r="I301" s="40"/>
      <c r="J301" s="40" t="s">
        <v>2869</v>
      </c>
      <c r="K301" s="40"/>
      <c r="L301" s="43" t="s">
        <v>82</v>
      </c>
      <c r="M301" s="45" t="s">
        <v>2870</v>
      </c>
      <c r="N301" s="40">
        <v>2017</v>
      </c>
      <c r="O301" s="40">
        <v>1385</v>
      </c>
      <c r="P301" s="40"/>
      <c r="Q301" s="46" t="s">
        <v>2871</v>
      </c>
      <c r="R301" s="43" t="s">
        <v>2872</v>
      </c>
    </row>
    <row r="302" spans="1:18" ht="33.75">
      <c r="A302" s="44" t="s">
        <v>2873</v>
      </c>
      <c r="B302" s="40" t="s">
        <v>2874</v>
      </c>
      <c r="C302" s="41" t="s">
        <v>2875</v>
      </c>
      <c r="D302" s="40" t="s">
        <v>2876</v>
      </c>
      <c r="E302" s="42">
        <v>44027.667476851857</v>
      </c>
      <c r="F302" s="40"/>
      <c r="G302" s="40"/>
      <c r="H302" s="40" t="s">
        <v>2877</v>
      </c>
      <c r="I302" s="40" t="s">
        <v>2878</v>
      </c>
      <c r="J302" s="40" t="s">
        <v>2879</v>
      </c>
      <c r="K302" s="40" t="s">
        <v>2880</v>
      </c>
      <c r="L302" s="43" t="s">
        <v>59</v>
      </c>
      <c r="M302" s="45" t="s">
        <v>2881</v>
      </c>
      <c r="N302" s="40">
        <v>154</v>
      </c>
      <c r="O302" s="40">
        <v>318</v>
      </c>
      <c r="P302" s="40" t="s">
        <v>2882</v>
      </c>
      <c r="Q302" s="46" t="s">
        <v>2883</v>
      </c>
      <c r="R302" s="43" t="s">
        <v>2884</v>
      </c>
    </row>
    <row r="303" spans="1:18" ht="45">
      <c r="A303" s="44" t="s">
        <v>2885</v>
      </c>
      <c r="B303" s="40" t="s">
        <v>2886</v>
      </c>
      <c r="C303" s="41" t="s">
        <v>2887</v>
      </c>
      <c r="D303" s="40" t="s">
        <v>2888</v>
      </c>
      <c r="E303" s="42">
        <v>44027.667465277773</v>
      </c>
      <c r="F303" s="40"/>
      <c r="G303" s="40"/>
      <c r="H303" s="40"/>
      <c r="I303" s="40"/>
      <c r="J303" s="40" t="s">
        <v>2889</v>
      </c>
      <c r="K303" s="40"/>
      <c r="L303" s="43" t="s">
        <v>72</v>
      </c>
      <c r="M303" s="45" t="s">
        <v>2890</v>
      </c>
      <c r="N303" s="40">
        <v>5209</v>
      </c>
      <c r="O303" s="40">
        <v>5641</v>
      </c>
      <c r="P303" s="40" t="s">
        <v>2891</v>
      </c>
      <c r="Q303" s="46" t="s">
        <v>2892</v>
      </c>
      <c r="R303" s="43" t="s">
        <v>2893</v>
      </c>
    </row>
    <row r="304" spans="1:18" ht="33.75">
      <c r="A304" s="44" t="s">
        <v>2894</v>
      </c>
      <c r="B304" s="40" t="s">
        <v>2895</v>
      </c>
      <c r="C304" s="41" t="s">
        <v>2896</v>
      </c>
      <c r="D304" s="40" t="s">
        <v>2897</v>
      </c>
      <c r="E304" s="42">
        <v>44027.667361111111</v>
      </c>
      <c r="F304" s="40"/>
      <c r="G304" s="40"/>
      <c r="H304" s="40"/>
      <c r="I304" s="40"/>
      <c r="J304" s="40" t="s">
        <v>2898</v>
      </c>
      <c r="K304" s="40"/>
      <c r="L304" s="43" t="s">
        <v>2069</v>
      </c>
      <c r="M304" s="45" t="s">
        <v>2899</v>
      </c>
      <c r="N304" s="40">
        <v>19227</v>
      </c>
      <c r="O304" s="40">
        <v>545</v>
      </c>
      <c r="P304" s="40"/>
      <c r="Q304" s="46" t="s">
        <v>2900</v>
      </c>
      <c r="R304" s="43" t="s">
        <v>2901</v>
      </c>
    </row>
    <row r="305" spans="1:18" ht="22.5">
      <c r="A305" s="44" t="s">
        <v>2902</v>
      </c>
      <c r="B305" s="40" t="s">
        <v>2903</v>
      </c>
      <c r="C305" s="41" t="s">
        <v>2904</v>
      </c>
      <c r="D305" s="40" t="s">
        <v>2905</v>
      </c>
      <c r="E305" s="42">
        <v>44027.667187500003</v>
      </c>
      <c r="F305" s="40"/>
      <c r="G305" s="40"/>
      <c r="H305" s="40" t="s">
        <v>2906</v>
      </c>
      <c r="I305" s="40" t="s">
        <v>2907</v>
      </c>
      <c r="J305" s="40" t="s">
        <v>2908</v>
      </c>
      <c r="K305" s="40" t="s">
        <v>2909</v>
      </c>
      <c r="L305" s="43" t="s">
        <v>72</v>
      </c>
      <c r="M305" s="45" t="s">
        <v>2910</v>
      </c>
      <c r="N305" s="40">
        <v>742</v>
      </c>
      <c r="O305" s="40">
        <v>148</v>
      </c>
      <c r="P305" s="40" t="s">
        <v>2911</v>
      </c>
      <c r="Q305" s="46" t="s">
        <v>2912</v>
      </c>
      <c r="R305" s="43" t="s">
        <v>2913</v>
      </c>
    </row>
    <row r="306" spans="1:18" ht="33.75">
      <c r="A306" s="44" t="s">
        <v>2914</v>
      </c>
      <c r="B306" s="40" t="s">
        <v>2915</v>
      </c>
      <c r="C306" s="41" t="s">
        <v>2916</v>
      </c>
      <c r="D306" s="40" t="s">
        <v>2917</v>
      </c>
      <c r="E306" s="42">
        <v>44027.667175925926</v>
      </c>
      <c r="F306" s="40"/>
      <c r="G306" s="40"/>
      <c r="H306" s="40"/>
      <c r="I306" s="40"/>
      <c r="J306" s="40" t="s">
        <v>2918</v>
      </c>
      <c r="K306" s="40"/>
      <c r="L306" s="43" t="s">
        <v>82</v>
      </c>
      <c r="M306" s="45" t="s">
        <v>2919</v>
      </c>
      <c r="N306" s="40">
        <v>697</v>
      </c>
      <c r="O306" s="40">
        <v>467</v>
      </c>
      <c r="P306" s="40" t="s">
        <v>2920</v>
      </c>
      <c r="Q306" s="46" t="s">
        <v>2921</v>
      </c>
      <c r="R306" s="43" t="s">
        <v>2922</v>
      </c>
    </row>
    <row r="307" spans="1:18" ht="56.25">
      <c r="A307" s="44" t="s">
        <v>2923</v>
      </c>
      <c r="B307" s="40" t="s">
        <v>2924</v>
      </c>
      <c r="C307" s="41" t="s">
        <v>2925</v>
      </c>
      <c r="D307" s="40" t="s">
        <v>2926</v>
      </c>
      <c r="E307" s="42">
        <v>44027.667129629626</v>
      </c>
      <c r="F307" s="40"/>
      <c r="G307" s="40"/>
      <c r="H307" s="40"/>
      <c r="I307" s="40"/>
      <c r="J307" s="40" t="s">
        <v>2927</v>
      </c>
      <c r="K307" s="40"/>
      <c r="L307" s="43" t="s">
        <v>72</v>
      </c>
      <c r="M307" s="45" t="s">
        <v>2928</v>
      </c>
      <c r="N307" s="40">
        <v>422</v>
      </c>
      <c r="O307" s="40">
        <v>319</v>
      </c>
      <c r="P307" s="40" t="s">
        <v>2929</v>
      </c>
      <c r="Q307" s="46" t="s">
        <v>2930</v>
      </c>
      <c r="R307" s="43" t="s">
        <v>2931</v>
      </c>
    </row>
    <row r="308" spans="1:18" ht="33.75">
      <c r="A308" s="44" t="s">
        <v>2932</v>
      </c>
      <c r="B308" s="40" t="s">
        <v>2933</v>
      </c>
      <c r="C308" s="41" t="s">
        <v>2934</v>
      </c>
      <c r="D308" s="40" t="s">
        <v>2935</v>
      </c>
      <c r="E308" s="42">
        <v>44027.667071759264</v>
      </c>
      <c r="F308" s="40"/>
      <c r="G308" s="40"/>
      <c r="H308" s="40"/>
      <c r="I308" s="40"/>
      <c r="J308" s="40" t="s">
        <v>2936</v>
      </c>
      <c r="K308" s="40"/>
      <c r="L308" s="43" t="s">
        <v>59</v>
      </c>
      <c r="M308" s="45" t="s">
        <v>2937</v>
      </c>
      <c r="N308" s="40">
        <v>38</v>
      </c>
      <c r="O308" s="40">
        <v>136</v>
      </c>
      <c r="P308" s="40" t="s">
        <v>2938</v>
      </c>
      <c r="Q308" s="46" t="s">
        <v>2939</v>
      </c>
      <c r="R308" s="43" t="s">
        <v>2940</v>
      </c>
    </row>
    <row r="309" spans="1:18" ht="90">
      <c r="A309" s="44" t="s">
        <v>2941</v>
      </c>
      <c r="B309" s="40" t="s">
        <v>2942</v>
      </c>
      <c r="C309" s="41" t="s">
        <v>2943</v>
      </c>
      <c r="D309" s="40" t="s">
        <v>2944</v>
      </c>
      <c r="E309" s="42">
        <v>44027.66706018518</v>
      </c>
      <c r="F309" s="40"/>
      <c r="G309" s="40"/>
      <c r="H309" s="40" t="s">
        <v>2945</v>
      </c>
      <c r="I309" s="40" t="s">
        <v>2942</v>
      </c>
      <c r="J309" s="40" t="s">
        <v>2945</v>
      </c>
      <c r="K309" s="40" t="s">
        <v>2946</v>
      </c>
      <c r="L309" s="43" t="s">
        <v>82</v>
      </c>
      <c r="M309" s="45" t="s">
        <v>2947</v>
      </c>
      <c r="N309" s="40">
        <v>7697</v>
      </c>
      <c r="O309" s="40">
        <v>7676</v>
      </c>
      <c r="P309" s="40" t="s">
        <v>2948</v>
      </c>
      <c r="Q309" s="46" t="s">
        <v>2949</v>
      </c>
      <c r="R309" s="43" t="s">
        <v>2950</v>
      </c>
    </row>
    <row r="310" spans="1:18" ht="56.25">
      <c r="A310" s="44" t="s">
        <v>2951</v>
      </c>
      <c r="B310" s="40" t="s">
        <v>2952</v>
      </c>
      <c r="C310" s="41" t="s">
        <v>2953</v>
      </c>
      <c r="D310" s="40" t="s">
        <v>2954</v>
      </c>
      <c r="E310" s="42">
        <v>44027.667048611111</v>
      </c>
      <c r="F310" s="40"/>
      <c r="G310" s="40"/>
      <c r="H310" s="40"/>
      <c r="I310" s="40"/>
      <c r="J310" s="40" t="s">
        <v>2955</v>
      </c>
      <c r="K310" s="40"/>
      <c r="L310" s="43" t="s">
        <v>82</v>
      </c>
      <c r="M310" s="45" t="s">
        <v>2956</v>
      </c>
      <c r="N310" s="40">
        <v>2723</v>
      </c>
      <c r="O310" s="40">
        <v>2954</v>
      </c>
      <c r="P310" s="40" t="s">
        <v>142</v>
      </c>
      <c r="Q310" s="46" t="s">
        <v>2957</v>
      </c>
      <c r="R310" s="43" t="s">
        <v>2958</v>
      </c>
    </row>
    <row r="311" spans="1:18" ht="33.75">
      <c r="A311" s="44" t="s">
        <v>2959</v>
      </c>
      <c r="B311" s="40" t="s">
        <v>2960</v>
      </c>
      <c r="C311" s="41" t="s">
        <v>2961</v>
      </c>
      <c r="D311" s="40" t="s">
        <v>2962</v>
      </c>
      <c r="E311" s="42">
        <v>44027.667002314818</v>
      </c>
      <c r="F311" s="40"/>
      <c r="G311" s="40"/>
      <c r="H311" s="40"/>
      <c r="I311" s="40"/>
      <c r="J311" s="40" t="s">
        <v>2963</v>
      </c>
      <c r="K311" s="40"/>
      <c r="L311" s="43" t="s">
        <v>2964</v>
      </c>
      <c r="M311" s="45" t="s">
        <v>2965</v>
      </c>
      <c r="N311" s="40">
        <v>9487</v>
      </c>
      <c r="O311" s="40">
        <v>4165</v>
      </c>
      <c r="P311" s="40" t="s">
        <v>2966</v>
      </c>
      <c r="Q311" s="46" t="s">
        <v>2967</v>
      </c>
      <c r="R311" s="43" t="s">
        <v>2968</v>
      </c>
    </row>
    <row r="312" spans="1:18" ht="12.75">
      <c r="A312" s="44" t="s">
        <v>2969</v>
      </c>
      <c r="B312" s="40" t="s">
        <v>2970</v>
      </c>
      <c r="C312" s="41" t="s">
        <v>2971</v>
      </c>
      <c r="D312" s="40" t="s">
        <v>2972</v>
      </c>
      <c r="E312" s="42">
        <v>44027.666909722218</v>
      </c>
      <c r="F312" s="40"/>
      <c r="G312" s="40"/>
      <c r="H312" s="40"/>
      <c r="I312" s="40"/>
      <c r="J312" s="40" t="s">
        <v>2973</v>
      </c>
      <c r="K312" s="40"/>
      <c r="L312" s="43" t="s">
        <v>82</v>
      </c>
      <c r="M312" s="45" t="s">
        <v>2974</v>
      </c>
      <c r="N312" s="40">
        <v>117</v>
      </c>
      <c r="O312" s="40">
        <v>110</v>
      </c>
      <c r="P312" s="40" t="s">
        <v>2975</v>
      </c>
      <c r="Q312" s="46" t="s">
        <v>2976</v>
      </c>
      <c r="R312" s="43" t="s">
        <v>2977</v>
      </c>
    </row>
    <row r="313" spans="1:18" ht="22.5">
      <c r="A313" s="44" t="s">
        <v>2978</v>
      </c>
      <c r="B313" s="40" t="s">
        <v>2979</v>
      </c>
      <c r="C313" s="41" t="s">
        <v>2980</v>
      </c>
      <c r="D313" s="40" t="s">
        <v>2981</v>
      </c>
      <c r="E313" s="42">
        <v>44027.666874999995</v>
      </c>
      <c r="F313" s="40"/>
      <c r="G313" s="40"/>
      <c r="H313" s="40"/>
      <c r="I313" s="40"/>
      <c r="J313" s="40" t="s">
        <v>2982</v>
      </c>
      <c r="K313" s="40"/>
      <c r="L313" s="43" t="s">
        <v>685</v>
      </c>
      <c r="M313" s="45" t="s">
        <v>2983</v>
      </c>
      <c r="N313" s="40">
        <v>656</v>
      </c>
      <c r="O313" s="40">
        <v>36</v>
      </c>
      <c r="P313" s="40"/>
      <c r="Q313" s="46" t="s">
        <v>2984</v>
      </c>
      <c r="R313" s="43" t="s">
        <v>2985</v>
      </c>
    </row>
    <row r="314" spans="1:18" ht="22.5">
      <c r="A314" s="44" t="s">
        <v>2986</v>
      </c>
      <c r="B314" s="40" t="s">
        <v>2987</v>
      </c>
      <c r="C314" s="41" t="s">
        <v>2988</v>
      </c>
      <c r="D314" s="40" t="s">
        <v>2989</v>
      </c>
      <c r="E314" s="42">
        <v>44027.66679398148</v>
      </c>
      <c r="F314" s="40"/>
      <c r="G314" s="40"/>
      <c r="H314" s="40"/>
      <c r="I314" s="40"/>
      <c r="J314" s="40" t="s">
        <v>2990</v>
      </c>
      <c r="K314" s="40"/>
      <c r="L314" s="43" t="s">
        <v>82</v>
      </c>
      <c r="M314" s="45" t="s">
        <v>2991</v>
      </c>
      <c r="N314" s="40">
        <v>1115</v>
      </c>
      <c r="O314" s="40">
        <v>1055</v>
      </c>
      <c r="P314" s="40" t="s">
        <v>2724</v>
      </c>
      <c r="Q314" s="46" t="s">
        <v>2992</v>
      </c>
      <c r="R314" s="43" t="s">
        <v>2993</v>
      </c>
    </row>
    <row r="315" spans="1:18" ht="67.5">
      <c r="A315" s="44" t="s">
        <v>2994</v>
      </c>
      <c r="B315" s="40" t="s">
        <v>2995</v>
      </c>
      <c r="C315" s="41" t="s">
        <v>2996</v>
      </c>
      <c r="D315" s="40" t="s">
        <v>2997</v>
      </c>
      <c r="E315" s="42">
        <v>44027.666759259257</v>
      </c>
      <c r="F315" s="40"/>
      <c r="G315" s="40"/>
      <c r="H315" s="40"/>
      <c r="I315" s="40"/>
      <c r="J315" s="40" t="s">
        <v>2998</v>
      </c>
      <c r="K315" s="40"/>
      <c r="L315" s="43" t="s">
        <v>72</v>
      </c>
      <c r="M315" s="45" t="s">
        <v>2999</v>
      </c>
      <c r="N315" s="40">
        <v>8</v>
      </c>
      <c r="O315" s="40">
        <v>77</v>
      </c>
      <c r="P315" s="40" t="s">
        <v>3000</v>
      </c>
      <c r="Q315" s="46" t="s">
        <v>3001</v>
      </c>
      <c r="R315" s="43" t="s">
        <v>3002</v>
      </c>
    </row>
    <row r="316" spans="1:18" ht="33.75">
      <c r="A316" s="44" t="s">
        <v>3003</v>
      </c>
      <c r="B316" s="40" t="s">
        <v>3004</v>
      </c>
      <c r="C316" s="41" t="s">
        <v>3005</v>
      </c>
      <c r="D316" s="40" t="s">
        <v>3006</v>
      </c>
      <c r="E316" s="42">
        <v>44027.666724537034</v>
      </c>
      <c r="F316" s="40"/>
      <c r="G316" s="40"/>
      <c r="H316" s="40"/>
      <c r="I316" s="40"/>
      <c r="J316" s="40" t="s">
        <v>3007</v>
      </c>
      <c r="K316" s="40"/>
      <c r="L316" s="43" t="s">
        <v>59</v>
      </c>
      <c r="M316" s="45" t="s">
        <v>3008</v>
      </c>
      <c r="N316" s="40">
        <v>2510</v>
      </c>
      <c r="O316" s="40">
        <v>4623</v>
      </c>
      <c r="P316" s="40" t="s">
        <v>3009</v>
      </c>
      <c r="Q316" s="46" t="s">
        <v>3010</v>
      </c>
      <c r="R316" s="43" t="s">
        <v>3011</v>
      </c>
    </row>
    <row r="317" spans="1:18" ht="157.5">
      <c r="A317" s="44" t="s">
        <v>3012</v>
      </c>
      <c r="B317" s="40" t="s">
        <v>3013</v>
      </c>
      <c r="C317" s="41" t="s">
        <v>3014</v>
      </c>
      <c r="D317" s="40" t="s">
        <v>3015</v>
      </c>
      <c r="E317" s="42">
        <v>44027.666678240741</v>
      </c>
      <c r="F317" s="40"/>
      <c r="G317" s="40"/>
      <c r="H317" s="40"/>
      <c r="I317" s="40"/>
      <c r="J317" s="40" t="s">
        <v>3016</v>
      </c>
      <c r="K317" s="40"/>
      <c r="L317" s="43" t="s">
        <v>2069</v>
      </c>
      <c r="M317" s="45" t="s">
        <v>3017</v>
      </c>
      <c r="N317" s="40">
        <v>395</v>
      </c>
      <c r="O317" s="40">
        <v>195</v>
      </c>
      <c r="P317" s="40" t="s">
        <v>3018</v>
      </c>
      <c r="Q317" s="46" t="s">
        <v>3019</v>
      </c>
      <c r="R317" s="43" t="s">
        <v>3020</v>
      </c>
    </row>
    <row r="318" spans="1:18" ht="33.75">
      <c r="A318" s="44" t="s">
        <v>3021</v>
      </c>
      <c r="B318" s="40" t="s">
        <v>3022</v>
      </c>
      <c r="C318" s="41" t="s">
        <v>3023</v>
      </c>
      <c r="D318" s="40" t="s">
        <v>3024</v>
      </c>
      <c r="E318" s="42">
        <v>44027.666631944448</v>
      </c>
      <c r="F318" s="40"/>
      <c r="G318" s="40"/>
      <c r="H318" s="40"/>
      <c r="I318" s="40"/>
      <c r="J318" s="40" t="s">
        <v>3025</v>
      </c>
      <c r="K318" s="40"/>
      <c r="L318" s="43" t="s">
        <v>72</v>
      </c>
      <c r="M318" s="45" t="s">
        <v>860</v>
      </c>
      <c r="N318" s="40">
        <v>50</v>
      </c>
      <c r="O318" s="40">
        <v>7</v>
      </c>
      <c r="P318" s="40"/>
      <c r="Q318" s="46" t="s">
        <v>3026</v>
      </c>
      <c r="R318" s="43" t="s">
        <v>3027</v>
      </c>
    </row>
    <row r="319" spans="1:18" ht="101.25">
      <c r="A319" s="44" t="s">
        <v>3028</v>
      </c>
      <c r="B319" s="40" t="s">
        <v>3029</v>
      </c>
      <c r="C319" s="41" t="s">
        <v>3030</v>
      </c>
      <c r="D319" s="40" t="s">
        <v>3024</v>
      </c>
      <c r="E319" s="42">
        <v>44027.666631944448</v>
      </c>
      <c r="F319" s="40"/>
      <c r="G319" s="40"/>
      <c r="H319" s="40"/>
      <c r="I319" s="40"/>
      <c r="J319" s="40" t="s">
        <v>3031</v>
      </c>
      <c r="K319" s="40"/>
      <c r="L319" s="43" t="s">
        <v>72</v>
      </c>
      <c r="M319" s="45" t="s">
        <v>3032</v>
      </c>
      <c r="N319" s="40">
        <v>5</v>
      </c>
      <c r="O319" s="40"/>
      <c r="P319" s="40" t="s">
        <v>3033</v>
      </c>
      <c r="Q319" s="46" t="s">
        <v>3034</v>
      </c>
      <c r="R319" s="43" t="s">
        <v>3035</v>
      </c>
    </row>
    <row r="320" spans="1:18" ht="78.75">
      <c r="A320" s="44" t="s">
        <v>3036</v>
      </c>
      <c r="B320" s="40" t="s">
        <v>3037</v>
      </c>
      <c r="C320" s="41" t="s">
        <v>3038</v>
      </c>
      <c r="D320" s="40" t="s">
        <v>3039</v>
      </c>
      <c r="E320" s="42">
        <v>44027.666620370372</v>
      </c>
      <c r="F320" s="40"/>
      <c r="G320" s="40"/>
      <c r="H320" s="40" t="s">
        <v>3040</v>
      </c>
      <c r="I320" s="40" t="s">
        <v>3041</v>
      </c>
      <c r="J320" s="40" t="s">
        <v>3042</v>
      </c>
      <c r="K320" s="40" t="s">
        <v>3043</v>
      </c>
      <c r="L320" s="43" t="s">
        <v>82</v>
      </c>
      <c r="M320" s="45" t="s">
        <v>3044</v>
      </c>
      <c r="N320" s="40">
        <v>784</v>
      </c>
      <c r="O320" s="40">
        <v>841</v>
      </c>
      <c r="P320" s="40" t="s">
        <v>3045</v>
      </c>
      <c r="Q320" s="46" t="s">
        <v>3046</v>
      </c>
      <c r="R320" s="43" t="s">
        <v>3047</v>
      </c>
    </row>
    <row r="321" spans="1:18" ht="12.75">
      <c r="A321" s="44" t="s">
        <v>3048</v>
      </c>
      <c r="B321" s="40" t="s">
        <v>883</v>
      </c>
      <c r="C321" s="41" t="s">
        <v>3049</v>
      </c>
      <c r="D321" s="40" t="s">
        <v>3050</v>
      </c>
      <c r="E321" s="42">
        <v>44027.666504629626</v>
      </c>
      <c r="F321" s="40"/>
      <c r="G321" s="40"/>
      <c r="H321" s="40" t="s">
        <v>3051</v>
      </c>
      <c r="I321" s="40" t="s">
        <v>3052</v>
      </c>
      <c r="J321" s="40" t="s">
        <v>888</v>
      </c>
      <c r="K321" s="40" t="s">
        <v>3053</v>
      </c>
      <c r="L321" s="43" t="s">
        <v>259</v>
      </c>
      <c r="M321" s="45" t="s">
        <v>890</v>
      </c>
      <c r="N321" s="40">
        <v>147</v>
      </c>
      <c r="O321" s="40">
        <v>1173</v>
      </c>
      <c r="P321" s="40" t="s">
        <v>891</v>
      </c>
      <c r="Q321" s="46" t="s">
        <v>3054</v>
      </c>
      <c r="R321" s="43" t="s">
        <v>3055</v>
      </c>
    </row>
    <row r="322" spans="1:18" ht="101.25">
      <c r="A322" s="44" t="s">
        <v>3056</v>
      </c>
      <c r="B322" s="40" t="s">
        <v>3057</v>
      </c>
      <c r="C322" s="41" t="s">
        <v>3058</v>
      </c>
      <c r="D322" s="40" t="s">
        <v>3059</v>
      </c>
      <c r="E322" s="42">
        <v>44027.666412037041</v>
      </c>
      <c r="F322" s="40"/>
      <c r="G322" s="40"/>
      <c r="H322" s="40" t="s">
        <v>3060</v>
      </c>
      <c r="I322" s="40" t="s">
        <v>3057</v>
      </c>
      <c r="J322" s="40" t="s">
        <v>3060</v>
      </c>
      <c r="K322" s="40" t="s">
        <v>3061</v>
      </c>
      <c r="L322" s="43" t="s">
        <v>59</v>
      </c>
      <c r="M322" s="45" t="s">
        <v>3062</v>
      </c>
      <c r="N322" s="40">
        <v>478</v>
      </c>
      <c r="O322" s="40">
        <v>2241</v>
      </c>
      <c r="P322" s="40" t="s">
        <v>3063</v>
      </c>
      <c r="Q322" s="46" t="s">
        <v>3064</v>
      </c>
      <c r="R322" s="43" t="s">
        <v>3065</v>
      </c>
    </row>
    <row r="323" spans="1:18" ht="22.5">
      <c r="A323" s="44" t="s">
        <v>3066</v>
      </c>
      <c r="B323" s="40" t="s">
        <v>3067</v>
      </c>
      <c r="C323" s="41" t="s">
        <v>3068</v>
      </c>
      <c r="D323" s="40" t="s">
        <v>3069</v>
      </c>
      <c r="E323" s="42">
        <v>44027.666284722218</v>
      </c>
      <c r="F323" s="40"/>
      <c r="G323" s="40"/>
      <c r="H323" s="40"/>
      <c r="I323" s="40"/>
      <c r="J323" s="40" t="s">
        <v>3070</v>
      </c>
      <c r="K323" s="40"/>
      <c r="L323" s="43" t="s">
        <v>82</v>
      </c>
      <c r="M323" s="45" t="s">
        <v>3071</v>
      </c>
      <c r="N323" s="40">
        <v>3</v>
      </c>
      <c r="O323" s="40">
        <v>25</v>
      </c>
      <c r="P323" s="40"/>
      <c r="Q323" s="46" t="s">
        <v>3072</v>
      </c>
      <c r="R323" s="43" t="s">
        <v>3073</v>
      </c>
    </row>
    <row r="324" spans="1:18" ht="56.25">
      <c r="A324" s="44" t="s">
        <v>3074</v>
      </c>
      <c r="B324" s="40" t="s">
        <v>3075</v>
      </c>
      <c r="C324" s="41" t="s">
        <v>3076</v>
      </c>
      <c r="D324" s="40" t="s">
        <v>3077</v>
      </c>
      <c r="E324" s="42">
        <v>44027.66615740741</v>
      </c>
      <c r="F324" s="40"/>
      <c r="G324" s="40"/>
      <c r="H324" s="40"/>
      <c r="I324" s="40"/>
      <c r="J324" s="40" t="s">
        <v>3078</v>
      </c>
      <c r="K324" s="40"/>
      <c r="L324" s="43" t="s">
        <v>82</v>
      </c>
      <c r="M324" s="45" t="s">
        <v>3079</v>
      </c>
      <c r="N324" s="40">
        <v>484</v>
      </c>
      <c r="O324" s="40">
        <v>1089</v>
      </c>
      <c r="P324" s="40"/>
      <c r="Q324" s="46" t="s">
        <v>3080</v>
      </c>
      <c r="R324" s="43" t="s">
        <v>3081</v>
      </c>
    </row>
    <row r="325" spans="1:18" ht="56.25">
      <c r="A325" s="44" t="s">
        <v>3082</v>
      </c>
      <c r="B325" s="40" t="s">
        <v>3083</v>
      </c>
      <c r="C325" s="41" t="s">
        <v>3084</v>
      </c>
      <c r="D325" s="40" t="s">
        <v>3085</v>
      </c>
      <c r="E325" s="42">
        <v>44027.66611111111</v>
      </c>
      <c r="F325" s="40"/>
      <c r="G325" s="40"/>
      <c r="H325" s="40"/>
      <c r="I325" s="40"/>
      <c r="J325" s="40" t="s">
        <v>3086</v>
      </c>
      <c r="K325" s="40"/>
      <c r="L325" s="43" t="s">
        <v>59</v>
      </c>
      <c r="M325" s="45" t="s">
        <v>3087</v>
      </c>
      <c r="N325" s="40">
        <v>14</v>
      </c>
      <c r="O325" s="40">
        <v>21</v>
      </c>
      <c r="P325" s="40"/>
      <c r="Q325" s="46" t="s">
        <v>3088</v>
      </c>
      <c r="R325" s="43" t="s">
        <v>3089</v>
      </c>
    </row>
    <row r="326" spans="1:18" ht="67.5">
      <c r="A326" s="44" t="s">
        <v>3090</v>
      </c>
      <c r="B326" s="40" t="s">
        <v>3091</v>
      </c>
      <c r="C326" s="41" t="s">
        <v>3092</v>
      </c>
      <c r="D326" s="40" t="s">
        <v>3093</v>
      </c>
      <c r="E326" s="42">
        <v>44027.666076388894</v>
      </c>
      <c r="F326" s="40"/>
      <c r="G326" s="40"/>
      <c r="H326" s="40" t="s">
        <v>3094</v>
      </c>
      <c r="I326" s="40" t="s">
        <v>3095</v>
      </c>
      <c r="J326" s="40" t="s">
        <v>3096</v>
      </c>
      <c r="K326" s="40"/>
      <c r="L326" s="43" t="s">
        <v>72</v>
      </c>
      <c r="M326" s="45" t="s">
        <v>3097</v>
      </c>
      <c r="N326" s="40">
        <v>788</v>
      </c>
      <c r="O326" s="40">
        <v>2171</v>
      </c>
      <c r="P326" s="40" t="s">
        <v>3098</v>
      </c>
      <c r="Q326" s="46" t="s">
        <v>3099</v>
      </c>
      <c r="R326" s="43" t="s">
        <v>3100</v>
      </c>
    </row>
    <row r="327" spans="1:18" ht="56.25">
      <c r="A327" s="44" t="s">
        <v>3101</v>
      </c>
      <c r="B327" s="40" t="s">
        <v>618</v>
      </c>
      <c r="C327" s="41" t="s">
        <v>3102</v>
      </c>
      <c r="D327" s="40" t="s">
        <v>3103</v>
      </c>
      <c r="E327" s="42">
        <v>44027.666041666671</v>
      </c>
      <c r="F327" s="40"/>
      <c r="G327" s="40"/>
      <c r="H327" s="40"/>
      <c r="I327" s="40"/>
      <c r="J327" s="40" t="s">
        <v>621</v>
      </c>
      <c r="K327" s="40"/>
      <c r="L327" s="43" t="s">
        <v>72</v>
      </c>
      <c r="M327" s="45" t="s">
        <v>622</v>
      </c>
      <c r="N327" s="40">
        <v>5266</v>
      </c>
      <c r="O327" s="40">
        <v>5097</v>
      </c>
      <c r="P327" s="40"/>
      <c r="Q327" s="46" t="s">
        <v>3104</v>
      </c>
      <c r="R327" s="43" t="s">
        <v>3105</v>
      </c>
    </row>
    <row r="328" spans="1:18" ht="45">
      <c r="A328" s="44" t="s">
        <v>3106</v>
      </c>
      <c r="B328" s="40" t="s">
        <v>3107</v>
      </c>
      <c r="C328" s="41" t="s">
        <v>3108</v>
      </c>
      <c r="D328" s="40" t="s">
        <v>3109</v>
      </c>
      <c r="E328" s="42">
        <v>44027.665972222225</v>
      </c>
      <c r="F328" s="40"/>
      <c r="G328" s="40"/>
      <c r="H328" s="40"/>
      <c r="I328" s="40"/>
      <c r="J328" s="40" t="s">
        <v>3110</v>
      </c>
      <c r="K328" s="40"/>
      <c r="L328" s="43" t="s">
        <v>72</v>
      </c>
      <c r="M328" s="45" t="s">
        <v>3111</v>
      </c>
      <c r="N328" s="40">
        <v>737</v>
      </c>
      <c r="O328" s="40">
        <v>1583</v>
      </c>
      <c r="P328" s="40"/>
      <c r="Q328" s="46" t="s">
        <v>3112</v>
      </c>
      <c r="R328" s="43" t="s">
        <v>3113</v>
      </c>
    </row>
    <row r="329" spans="1:18" ht="56.25">
      <c r="A329" s="44" t="s">
        <v>3114</v>
      </c>
      <c r="B329" s="40" t="s">
        <v>3115</v>
      </c>
      <c r="C329" s="41" t="s">
        <v>3116</v>
      </c>
      <c r="D329" s="40" t="s">
        <v>3117</v>
      </c>
      <c r="E329" s="42">
        <v>44027.665925925925</v>
      </c>
      <c r="F329" s="40"/>
      <c r="G329" s="40"/>
      <c r="H329" s="40"/>
      <c r="I329" s="40"/>
      <c r="J329" s="40" t="s">
        <v>3118</v>
      </c>
      <c r="K329" s="40"/>
      <c r="L329" s="43" t="s">
        <v>82</v>
      </c>
      <c r="M329" s="45" t="s">
        <v>3119</v>
      </c>
      <c r="N329" s="40">
        <v>167</v>
      </c>
      <c r="O329" s="40">
        <v>123</v>
      </c>
      <c r="P329" s="40" t="s">
        <v>762</v>
      </c>
      <c r="Q329" s="46" t="s">
        <v>3120</v>
      </c>
      <c r="R329" s="43" t="s">
        <v>3121</v>
      </c>
    </row>
    <row r="330" spans="1:18" ht="22.5">
      <c r="A330" s="44" t="s">
        <v>3122</v>
      </c>
      <c r="B330" s="40" t="s">
        <v>3123</v>
      </c>
      <c r="C330" s="41" t="s">
        <v>3124</v>
      </c>
      <c r="D330" s="40" t="s">
        <v>3125</v>
      </c>
      <c r="E330" s="42">
        <v>44027.665844907402</v>
      </c>
      <c r="F330" s="40"/>
      <c r="G330" s="40"/>
      <c r="H330" s="40" t="s">
        <v>3126</v>
      </c>
      <c r="I330" s="40" t="s">
        <v>3127</v>
      </c>
      <c r="J330" s="40" t="s">
        <v>3128</v>
      </c>
      <c r="K330" s="40" t="s">
        <v>3129</v>
      </c>
      <c r="L330" s="43" t="s">
        <v>72</v>
      </c>
      <c r="M330" s="45" t="s">
        <v>3130</v>
      </c>
      <c r="N330" s="40">
        <v>794</v>
      </c>
      <c r="O330" s="40">
        <v>258</v>
      </c>
      <c r="P330" s="40" t="s">
        <v>3131</v>
      </c>
      <c r="Q330" s="46" t="s">
        <v>3132</v>
      </c>
      <c r="R330" s="43" t="s">
        <v>3133</v>
      </c>
    </row>
    <row r="331" spans="1:18" ht="56.25">
      <c r="A331" s="44" t="s">
        <v>3134</v>
      </c>
      <c r="B331" s="40" t="s">
        <v>3135</v>
      </c>
      <c r="C331" s="41" t="s">
        <v>3136</v>
      </c>
      <c r="D331" s="40" t="s">
        <v>3137</v>
      </c>
      <c r="E331" s="42">
        <v>44027.665648148148</v>
      </c>
      <c r="F331" s="40"/>
      <c r="G331" s="40"/>
      <c r="H331" s="40" t="s">
        <v>3138</v>
      </c>
      <c r="I331" s="40" t="s">
        <v>3139</v>
      </c>
      <c r="J331" s="40" t="s">
        <v>3140</v>
      </c>
      <c r="K331" s="40" t="s">
        <v>3141</v>
      </c>
      <c r="L331" s="43" t="s">
        <v>72</v>
      </c>
      <c r="M331" s="45" t="s">
        <v>3142</v>
      </c>
      <c r="N331" s="40">
        <v>3990</v>
      </c>
      <c r="O331" s="40">
        <v>4138</v>
      </c>
      <c r="P331" s="40" t="s">
        <v>3143</v>
      </c>
      <c r="Q331" s="46" t="s">
        <v>3144</v>
      </c>
      <c r="R331" s="43" t="s">
        <v>3145</v>
      </c>
    </row>
    <row r="332" spans="1:18" ht="45">
      <c r="A332" s="44" t="s">
        <v>3146</v>
      </c>
      <c r="B332" s="40" t="s">
        <v>3147</v>
      </c>
      <c r="C332" s="41" t="s">
        <v>3148</v>
      </c>
      <c r="D332" s="40" t="s">
        <v>3149</v>
      </c>
      <c r="E332" s="42">
        <v>44027.665532407409</v>
      </c>
      <c r="F332" s="40"/>
      <c r="G332" s="40"/>
      <c r="H332" s="40"/>
      <c r="I332" s="40"/>
      <c r="J332" s="40" t="s">
        <v>3150</v>
      </c>
      <c r="K332" s="40"/>
      <c r="L332" s="43" t="s">
        <v>72</v>
      </c>
      <c r="M332" s="45" t="s">
        <v>3151</v>
      </c>
      <c r="N332" s="40"/>
      <c r="O332" s="40">
        <v>8</v>
      </c>
      <c r="P332" s="40"/>
      <c r="Q332" s="46" t="s">
        <v>3152</v>
      </c>
      <c r="R332" s="43" t="s">
        <v>3153</v>
      </c>
    </row>
    <row r="333" spans="1:18" ht="22.5">
      <c r="A333" s="44" t="s">
        <v>3154</v>
      </c>
      <c r="B333" s="40" t="s">
        <v>3155</v>
      </c>
      <c r="C333" s="41" t="s">
        <v>3156</v>
      </c>
      <c r="D333" s="40" t="s">
        <v>3157</v>
      </c>
      <c r="E333" s="42">
        <v>44027.665439814809</v>
      </c>
      <c r="F333" s="40"/>
      <c r="G333" s="40"/>
      <c r="H333" s="40" t="s">
        <v>3158</v>
      </c>
      <c r="I333" s="40" t="s">
        <v>3159</v>
      </c>
      <c r="J333" s="40" t="s">
        <v>3160</v>
      </c>
      <c r="K333" s="40" t="s">
        <v>3161</v>
      </c>
      <c r="L333" s="43" t="s">
        <v>72</v>
      </c>
      <c r="M333" s="45" t="s">
        <v>3162</v>
      </c>
      <c r="N333" s="40">
        <v>118</v>
      </c>
      <c r="O333" s="40">
        <v>185</v>
      </c>
      <c r="P333" s="40"/>
      <c r="Q333" s="46" t="s">
        <v>3163</v>
      </c>
      <c r="R333" s="43" t="s">
        <v>3164</v>
      </c>
    </row>
    <row r="334" spans="1:18" ht="67.5">
      <c r="A334" s="44" t="s">
        <v>3165</v>
      </c>
      <c r="B334" s="40" t="s">
        <v>3166</v>
      </c>
      <c r="C334" s="41" t="s">
        <v>3167</v>
      </c>
      <c r="D334" s="40" t="s">
        <v>3168</v>
      </c>
      <c r="E334" s="42">
        <v>44027.665381944447</v>
      </c>
      <c r="F334" s="40"/>
      <c r="G334" s="40"/>
      <c r="H334" s="40"/>
      <c r="I334" s="40"/>
      <c r="J334" s="40" t="s">
        <v>3169</v>
      </c>
      <c r="K334" s="40"/>
      <c r="L334" s="43" t="s">
        <v>3170</v>
      </c>
      <c r="M334" s="45" t="s">
        <v>3171</v>
      </c>
      <c r="N334" s="40">
        <v>3701</v>
      </c>
      <c r="O334" s="40">
        <v>244</v>
      </c>
      <c r="P334" s="40" t="s">
        <v>3172</v>
      </c>
      <c r="Q334" s="46" t="s">
        <v>3173</v>
      </c>
      <c r="R334" s="43" t="s">
        <v>3174</v>
      </c>
    </row>
    <row r="335" spans="1:18" ht="67.5">
      <c r="A335" s="44" t="s">
        <v>3175</v>
      </c>
      <c r="B335" s="40" t="s">
        <v>3176</v>
      </c>
      <c r="C335" s="41" t="s">
        <v>3177</v>
      </c>
      <c r="D335" s="40" t="s">
        <v>3178</v>
      </c>
      <c r="E335" s="42">
        <v>44027.665358796294</v>
      </c>
      <c r="F335" s="40"/>
      <c r="G335" s="40"/>
      <c r="H335" s="40"/>
      <c r="I335" s="40"/>
      <c r="J335" s="40" t="s">
        <v>3179</v>
      </c>
      <c r="K335" s="40"/>
      <c r="L335" s="43" t="s">
        <v>82</v>
      </c>
      <c r="M335" s="45" t="s">
        <v>3180</v>
      </c>
      <c r="N335" s="40">
        <v>1178</v>
      </c>
      <c r="O335" s="40">
        <v>2520</v>
      </c>
      <c r="P335" s="40" t="s">
        <v>3181</v>
      </c>
      <c r="Q335" s="46" t="s">
        <v>3182</v>
      </c>
      <c r="R335" s="43" t="s">
        <v>3183</v>
      </c>
    </row>
    <row r="336" spans="1:18" ht="22.5">
      <c r="A336" s="44" t="s">
        <v>3184</v>
      </c>
      <c r="B336" s="40" t="s">
        <v>3185</v>
      </c>
      <c r="C336" s="41" t="s">
        <v>3186</v>
      </c>
      <c r="D336" s="40" t="s">
        <v>3187</v>
      </c>
      <c r="E336" s="42">
        <v>44027.665231481486</v>
      </c>
      <c r="F336" s="40"/>
      <c r="G336" s="40"/>
      <c r="H336" s="40" t="s">
        <v>950</v>
      </c>
      <c r="I336" s="40" t="s">
        <v>951</v>
      </c>
      <c r="J336" s="40" t="s">
        <v>3188</v>
      </c>
      <c r="K336" s="40"/>
      <c r="L336" s="43" t="s">
        <v>82</v>
      </c>
      <c r="M336" s="45" t="s">
        <v>3189</v>
      </c>
      <c r="N336" s="40">
        <v>65</v>
      </c>
      <c r="O336" s="40">
        <v>121</v>
      </c>
      <c r="P336" s="40"/>
      <c r="Q336" s="46" t="s">
        <v>3190</v>
      </c>
      <c r="R336" s="43" t="s">
        <v>3191</v>
      </c>
    </row>
    <row r="337" spans="1:18" ht="12.75">
      <c r="A337" s="44" t="s">
        <v>3192</v>
      </c>
      <c r="B337" s="40" t="s">
        <v>3193</v>
      </c>
      <c r="C337" s="41" t="s">
        <v>3194</v>
      </c>
      <c r="D337" s="40" t="s">
        <v>3195</v>
      </c>
      <c r="E337" s="42">
        <v>44027.665219907409</v>
      </c>
      <c r="F337" s="40"/>
      <c r="G337" s="40"/>
      <c r="H337" s="40" t="s">
        <v>3196</v>
      </c>
      <c r="I337" s="40" t="s">
        <v>3197</v>
      </c>
      <c r="J337" s="40" t="s">
        <v>3198</v>
      </c>
      <c r="K337" s="40" t="s">
        <v>3199</v>
      </c>
      <c r="L337" s="43" t="s">
        <v>259</v>
      </c>
      <c r="M337" s="45" t="s">
        <v>3200</v>
      </c>
      <c r="N337" s="40">
        <v>678</v>
      </c>
      <c r="O337" s="40">
        <v>993</v>
      </c>
      <c r="P337" s="40"/>
      <c r="Q337" s="46" t="s">
        <v>3201</v>
      </c>
      <c r="R337" s="43" t="s">
        <v>3202</v>
      </c>
    </row>
    <row r="338" spans="1:18" ht="90">
      <c r="A338" s="44" t="s">
        <v>3203</v>
      </c>
      <c r="B338" s="40" t="s">
        <v>3204</v>
      </c>
      <c r="C338" s="41" t="s">
        <v>3205</v>
      </c>
      <c r="D338" s="40" t="s">
        <v>3206</v>
      </c>
      <c r="E338" s="42">
        <v>44027.665208333332</v>
      </c>
      <c r="F338" s="40"/>
      <c r="G338" s="40"/>
      <c r="H338" s="40"/>
      <c r="I338" s="40"/>
      <c r="J338" s="40" t="s">
        <v>3207</v>
      </c>
      <c r="K338" s="40"/>
      <c r="L338" s="43" t="s">
        <v>59</v>
      </c>
      <c r="M338" s="45" t="s">
        <v>3208</v>
      </c>
      <c r="N338" s="40">
        <v>1435</v>
      </c>
      <c r="O338" s="40">
        <v>3203</v>
      </c>
      <c r="P338" s="40" t="s">
        <v>3209</v>
      </c>
      <c r="Q338" s="46" t="s">
        <v>3210</v>
      </c>
      <c r="R338" s="43" t="s">
        <v>3211</v>
      </c>
    </row>
    <row r="339" spans="1:18" ht="56.25">
      <c r="A339" s="44" t="s">
        <v>3212</v>
      </c>
      <c r="B339" s="40" t="s">
        <v>3213</v>
      </c>
      <c r="C339" s="41" t="s">
        <v>3214</v>
      </c>
      <c r="D339" s="40" t="s">
        <v>3215</v>
      </c>
      <c r="E339" s="42">
        <v>44027.665104166663</v>
      </c>
      <c r="F339" s="40"/>
      <c r="G339" s="40"/>
      <c r="H339" s="40"/>
      <c r="I339" s="40"/>
      <c r="J339" s="40" t="s">
        <v>3216</v>
      </c>
      <c r="K339" s="40"/>
      <c r="L339" s="43" t="s">
        <v>59</v>
      </c>
      <c r="M339" s="45" t="s">
        <v>3217</v>
      </c>
      <c r="N339" s="40">
        <v>346</v>
      </c>
      <c r="O339" s="40">
        <v>369</v>
      </c>
      <c r="P339" s="40" t="s">
        <v>3218</v>
      </c>
      <c r="Q339" s="46" t="s">
        <v>3219</v>
      </c>
      <c r="R339" s="43" t="s">
        <v>3220</v>
      </c>
    </row>
    <row r="340" spans="1:18" ht="22.5">
      <c r="A340" s="44" t="s">
        <v>3221</v>
      </c>
      <c r="B340" s="40" t="s">
        <v>3222</v>
      </c>
      <c r="C340" s="41" t="s">
        <v>3223</v>
      </c>
      <c r="D340" s="40" t="s">
        <v>3224</v>
      </c>
      <c r="E340" s="42">
        <v>44027.66506944444</v>
      </c>
      <c r="F340" s="40"/>
      <c r="G340" s="40"/>
      <c r="H340" s="40"/>
      <c r="I340" s="40"/>
      <c r="J340" s="40" t="s">
        <v>3225</v>
      </c>
      <c r="K340" s="40"/>
      <c r="L340" s="43" t="s">
        <v>3226</v>
      </c>
      <c r="M340" s="45" t="s">
        <v>3227</v>
      </c>
      <c r="N340" s="40">
        <v>22879</v>
      </c>
      <c r="O340" s="40">
        <v>1094</v>
      </c>
      <c r="P340" s="40" t="s">
        <v>3228</v>
      </c>
      <c r="Q340" s="46" t="s">
        <v>3229</v>
      </c>
      <c r="R340" s="43" t="s">
        <v>3230</v>
      </c>
    </row>
    <row r="341" spans="1:18" ht="67.5">
      <c r="A341" s="44" t="s">
        <v>3231</v>
      </c>
      <c r="B341" s="40" t="s">
        <v>3232</v>
      </c>
      <c r="C341" s="41" t="s">
        <v>3233</v>
      </c>
      <c r="D341" s="40" t="s">
        <v>3234</v>
      </c>
      <c r="E341" s="42">
        <v>44027.664907407408</v>
      </c>
      <c r="F341" s="40"/>
      <c r="G341" s="40"/>
      <c r="H341" s="40"/>
      <c r="I341" s="40"/>
      <c r="J341" s="40" t="s">
        <v>3235</v>
      </c>
      <c r="K341" s="40"/>
      <c r="L341" s="43" t="s">
        <v>82</v>
      </c>
      <c r="M341" s="45" t="s">
        <v>3236</v>
      </c>
      <c r="N341" s="40">
        <v>101</v>
      </c>
      <c r="O341" s="40">
        <v>279</v>
      </c>
      <c r="P341" s="40" t="s">
        <v>3237</v>
      </c>
      <c r="Q341" s="46" t="s">
        <v>3238</v>
      </c>
      <c r="R341" s="43" t="s">
        <v>3239</v>
      </c>
    </row>
    <row r="342" spans="1:18" ht="22.5">
      <c r="A342" s="44" t="s">
        <v>3240</v>
      </c>
      <c r="B342" s="40" t="s">
        <v>3241</v>
      </c>
      <c r="C342" s="41" t="s">
        <v>3242</v>
      </c>
      <c r="D342" s="40" t="s">
        <v>3243</v>
      </c>
      <c r="E342" s="42">
        <v>44027.664837962962</v>
      </c>
      <c r="F342" s="40"/>
      <c r="G342" s="40"/>
      <c r="H342" s="40" t="s">
        <v>3244</v>
      </c>
      <c r="I342" s="40" t="s">
        <v>3245</v>
      </c>
      <c r="J342" s="40" t="s">
        <v>3246</v>
      </c>
      <c r="K342" s="40" t="s">
        <v>3247</v>
      </c>
      <c r="L342" s="43" t="s">
        <v>259</v>
      </c>
      <c r="M342" s="45" t="s">
        <v>3248</v>
      </c>
      <c r="N342" s="40">
        <v>149</v>
      </c>
      <c r="O342" s="40">
        <v>108</v>
      </c>
      <c r="P342" s="40" t="s">
        <v>3249</v>
      </c>
      <c r="Q342" s="46" t="s">
        <v>3250</v>
      </c>
      <c r="R342" s="43" t="s">
        <v>3251</v>
      </c>
    </row>
    <row r="343" spans="1:18" ht="90">
      <c r="A343" s="44" t="s">
        <v>3252</v>
      </c>
      <c r="B343" s="40" t="s">
        <v>3253</v>
      </c>
      <c r="C343" s="41" t="s">
        <v>3254</v>
      </c>
      <c r="D343" s="40" t="s">
        <v>3255</v>
      </c>
      <c r="E343" s="42">
        <v>44027.664583333331</v>
      </c>
      <c r="F343" s="40"/>
      <c r="G343" s="40"/>
      <c r="H343" s="40"/>
      <c r="I343" s="40"/>
      <c r="J343" s="40" t="s">
        <v>3256</v>
      </c>
      <c r="K343" s="40"/>
      <c r="L343" s="43" t="s">
        <v>82</v>
      </c>
      <c r="M343" s="45" t="s">
        <v>3257</v>
      </c>
      <c r="N343" s="40">
        <v>539</v>
      </c>
      <c r="O343" s="40">
        <v>934</v>
      </c>
      <c r="P343" s="40" t="s">
        <v>3258</v>
      </c>
      <c r="Q343" s="46" t="s">
        <v>3259</v>
      </c>
      <c r="R343" s="43" t="s">
        <v>3260</v>
      </c>
    </row>
    <row r="344" spans="1:18" ht="56.25">
      <c r="A344" s="44" t="s">
        <v>3261</v>
      </c>
      <c r="B344" s="40" t="s">
        <v>3262</v>
      </c>
      <c r="C344" s="41" t="s">
        <v>3263</v>
      </c>
      <c r="D344" s="40" t="s">
        <v>3264</v>
      </c>
      <c r="E344" s="42">
        <v>44027.664548611108</v>
      </c>
      <c r="F344" s="40"/>
      <c r="G344" s="40"/>
      <c r="H344" s="40"/>
      <c r="I344" s="40"/>
      <c r="J344" s="40" t="s">
        <v>3265</v>
      </c>
      <c r="K344" s="40"/>
      <c r="L344" s="43" t="s">
        <v>82</v>
      </c>
      <c r="M344" s="45" t="s">
        <v>3266</v>
      </c>
      <c r="N344" s="40">
        <v>32</v>
      </c>
      <c r="O344" s="40">
        <v>2</v>
      </c>
      <c r="P344" s="40"/>
      <c r="Q344" s="46" t="s">
        <v>3267</v>
      </c>
      <c r="R344" s="43" t="s">
        <v>3268</v>
      </c>
    </row>
    <row r="345" spans="1:18" ht="22.5">
      <c r="A345" s="44" t="s">
        <v>3269</v>
      </c>
      <c r="B345" s="40" t="s">
        <v>3270</v>
      </c>
      <c r="C345" s="41" t="s">
        <v>3271</v>
      </c>
      <c r="D345" s="40" t="s">
        <v>3272</v>
      </c>
      <c r="E345" s="42">
        <v>44027.664467592593</v>
      </c>
      <c r="F345" s="40"/>
      <c r="G345" s="40"/>
      <c r="H345" s="40"/>
      <c r="I345" s="40"/>
      <c r="J345" s="40" t="s">
        <v>3273</v>
      </c>
      <c r="K345" s="40"/>
      <c r="L345" s="43" t="s">
        <v>59</v>
      </c>
      <c r="M345" s="45" t="s">
        <v>3274</v>
      </c>
      <c r="N345" s="40">
        <v>76</v>
      </c>
      <c r="O345" s="40">
        <v>1068</v>
      </c>
      <c r="P345" s="40" t="s">
        <v>2815</v>
      </c>
      <c r="Q345" s="46" t="s">
        <v>3275</v>
      </c>
      <c r="R345" s="43" t="s">
        <v>3276</v>
      </c>
    </row>
    <row r="346" spans="1:18" ht="78.75">
      <c r="A346" s="44" t="s">
        <v>3277</v>
      </c>
      <c r="B346" s="40" t="s">
        <v>3278</v>
      </c>
      <c r="C346" s="41" t="s">
        <v>3279</v>
      </c>
      <c r="D346" s="40" t="s">
        <v>3272</v>
      </c>
      <c r="E346" s="42">
        <v>44027.664467592593</v>
      </c>
      <c r="F346" s="40"/>
      <c r="G346" s="40"/>
      <c r="H346" s="40"/>
      <c r="I346" s="40"/>
      <c r="J346" s="40" t="s">
        <v>3280</v>
      </c>
      <c r="K346" s="40"/>
      <c r="L346" s="43" t="s">
        <v>72</v>
      </c>
      <c r="M346" s="45" t="s">
        <v>3281</v>
      </c>
      <c r="N346" s="40">
        <v>1228</v>
      </c>
      <c r="O346" s="40">
        <v>1061</v>
      </c>
      <c r="P346" s="40" t="s">
        <v>506</v>
      </c>
      <c r="Q346" s="46" t="s">
        <v>3282</v>
      </c>
      <c r="R346" s="43" t="s">
        <v>3283</v>
      </c>
    </row>
    <row r="347" spans="1:18" ht="45">
      <c r="A347" s="44" t="s">
        <v>3284</v>
      </c>
      <c r="B347" s="40" t="s">
        <v>3285</v>
      </c>
      <c r="C347" s="41" t="s">
        <v>3286</v>
      </c>
      <c r="D347" s="40" t="s">
        <v>3287</v>
      </c>
      <c r="E347" s="42">
        <v>44027.664351851854</v>
      </c>
      <c r="F347" s="40"/>
      <c r="G347" s="40"/>
      <c r="H347" s="40" t="s">
        <v>3288</v>
      </c>
      <c r="I347" s="40" t="s">
        <v>3289</v>
      </c>
      <c r="J347" s="40" t="s">
        <v>3290</v>
      </c>
      <c r="K347" s="40" t="s">
        <v>3291</v>
      </c>
      <c r="L347" s="43" t="s">
        <v>72</v>
      </c>
      <c r="M347" s="45" t="s">
        <v>3292</v>
      </c>
      <c r="N347" s="40">
        <v>8</v>
      </c>
      <c r="O347" s="40">
        <v>79</v>
      </c>
      <c r="P347" s="40"/>
      <c r="Q347" s="46" t="s">
        <v>3293</v>
      </c>
      <c r="R347" s="43" t="s">
        <v>3294</v>
      </c>
    </row>
    <row r="348" spans="1:18" ht="67.5">
      <c r="A348" s="44" t="s">
        <v>3295</v>
      </c>
      <c r="B348" s="40" t="s">
        <v>3296</v>
      </c>
      <c r="C348" s="41" t="s">
        <v>3297</v>
      </c>
      <c r="D348" s="40" t="s">
        <v>3298</v>
      </c>
      <c r="E348" s="42">
        <v>44027.664282407408</v>
      </c>
      <c r="F348" s="40"/>
      <c r="G348" s="40"/>
      <c r="H348" s="40"/>
      <c r="I348" s="40"/>
      <c r="J348" s="40" t="s">
        <v>3299</v>
      </c>
      <c r="K348" s="40"/>
      <c r="L348" s="43" t="s">
        <v>72</v>
      </c>
      <c r="M348" s="45" t="s">
        <v>3300</v>
      </c>
      <c r="N348" s="40">
        <v>1005</v>
      </c>
      <c r="O348" s="40">
        <v>4003</v>
      </c>
      <c r="P348" s="40" t="s">
        <v>349</v>
      </c>
      <c r="Q348" s="46" t="s">
        <v>3301</v>
      </c>
      <c r="R348" s="43" t="s">
        <v>3302</v>
      </c>
    </row>
    <row r="349" spans="1:18" ht="22.5">
      <c r="A349" s="44" t="s">
        <v>3303</v>
      </c>
      <c r="B349" s="40" t="s">
        <v>3304</v>
      </c>
      <c r="C349" s="41" t="s">
        <v>3305</v>
      </c>
      <c r="D349" s="40" t="s">
        <v>3306</v>
      </c>
      <c r="E349" s="42">
        <v>44027.664270833338</v>
      </c>
      <c r="F349" s="40"/>
      <c r="G349" s="40"/>
      <c r="H349" s="40" t="s">
        <v>3307</v>
      </c>
      <c r="I349" s="40" t="s">
        <v>3308</v>
      </c>
      <c r="J349" s="40" t="s">
        <v>3309</v>
      </c>
      <c r="K349" s="40"/>
      <c r="L349" s="43" t="s">
        <v>59</v>
      </c>
      <c r="M349" s="45" t="s">
        <v>3310</v>
      </c>
      <c r="N349" s="40">
        <v>1137</v>
      </c>
      <c r="O349" s="40">
        <v>1345</v>
      </c>
      <c r="P349" s="40" t="s">
        <v>3311</v>
      </c>
      <c r="Q349" s="46" t="s">
        <v>3312</v>
      </c>
      <c r="R349" s="43" t="s">
        <v>3313</v>
      </c>
    </row>
    <row r="350" spans="1:18" ht="90">
      <c r="A350" s="44" t="s">
        <v>3314</v>
      </c>
      <c r="B350" s="40" t="s">
        <v>3315</v>
      </c>
      <c r="C350" s="41" t="s">
        <v>3316</v>
      </c>
      <c r="D350" s="40" t="s">
        <v>3306</v>
      </c>
      <c r="E350" s="42">
        <v>44027.664270833338</v>
      </c>
      <c r="F350" s="40"/>
      <c r="G350" s="40"/>
      <c r="H350" s="40"/>
      <c r="I350" s="40"/>
      <c r="J350" s="40" t="s">
        <v>3317</v>
      </c>
      <c r="K350" s="40"/>
      <c r="L350" s="43" t="s">
        <v>72</v>
      </c>
      <c r="M350" s="45" t="s">
        <v>3318</v>
      </c>
      <c r="N350" s="40">
        <v>343</v>
      </c>
      <c r="O350" s="40">
        <v>5</v>
      </c>
      <c r="P350" s="40" t="s">
        <v>3319</v>
      </c>
      <c r="Q350" s="46" t="s">
        <v>3320</v>
      </c>
      <c r="R350" s="43" t="s">
        <v>3321</v>
      </c>
    </row>
    <row r="351" spans="1:18" ht="33.75">
      <c r="A351" s="44" t="s">
        <v>3322</v>
      </c>
      <c r="B351" s="40" t="s">
        <v>3323</v>
      </c>
      <c r="C351" s="41" t="s">
        <v>3324</v>
      </c>
      <c r="D351" s="40" t="s">
        <v>3325</v>
      </c>
      <c r="E351" s="42">
        <v>44027.664247685185</v>
      </c>
      <c r="F351" s="40"/>
      <c r="G351" s="40"/>
      <c r="H351" s="40" t="s">
        <v>3326</v>
      </c>
      <c r="I351" s="40" t="s">
        <v>3327</v>
      </c>
      <c r="J351" s="40" t="s">
        <v>3328</v>
      </c>
      <c r="K351" s="40" t="s">
        <v>3329</v>
      </c>
      <c r="L351" s="43" t="s">
        <v>82</v>
      </c>
      <c r="M351" s="45" t="s">
        <v>3330</v>
      </c>
      <c r="N351" s="40">
        <v>100</v>
      </c>
      <c r="O351" s="40">
        <v>607</v>
      </c>
      <c r="P351" s="40" t="s">
        <v>3331</v>
      </c>
      <c r="Q351" s="46" t="s">
        <v>3332</v>
      </c>
      <c r="R351" s="43" t="s">
        <v>3333</v>
      </c>
    </row>
    <row r="352" spans="1:18" ht="78.75">
      <c r="A352" s="44" t="s">
        <v>3334</v>
      </c>
      <c r="B352" s="40" t="s">
        <v>3335</v>
      </c>
      <c r="C352" s="41" t="s">
        <v>3336</v>
      </c>
      <c r="D352" s="40" t="s">
        <v>3337</v>
      </c>
      <c r="E352" s="42">
        <v>44027.66407407407</v>
      </c>
      <c r="F352" s="40"/>
      <c r="G352" s="40"/>
      <c r="H352" s="40"/>
      <c r="I352" s="40"/>
      <c r="J352" s="40" t="s">
        <v>3338</v>
      </c>
      <c r="K352" s="40"/>
      <c r="L352" s="43" t="s">
        <v>82</v>
      </c>
      <c r="M352" s="45" t="s">
        <v>3339</v>
      </c>
      <c r="N352" s="40">
        <v>719</v>
      </c>
      <c r="O352" s="40">
        <v>514</v>
      </c>
      <c r="P352" s="40" t="s">
        <v>122</v>
      </c>
      <c r="Q352" s="46" t="s">
        <v>3340</v>
      </c>
      <c r="R352" s="43" t="s">
        <v>3341</v>
      </c>
    </row>
    <row r="353" spans="1:18" ht="67.5">
      <c r="A353" s="44" t="s">
        <v>3342</v>
      </c>
      <c r="B353" s="40" t="s">
        <v>3343</v>
      </c>
      <c r="C353" s="41" t="s">
        <v>3344</v>
      </c>
      <c r="D353" s="40" t="s">
        <v>3345</v>
      </c>
      <c r="E353" s="42">
        <v>44027.6640625</v>
      </c>
      <c r="F353" s="40"/>
      <c r="G353" s="40"/>
      <c r="H353" s="40"/>
      <c r="I353" s="40"/>
      <c r="J353" s="40" t="s">
        <v>3346</v>
      </c>
      <c r="K353" s="40"/>
      <c r="L353" s="43" t="s">
        <v>82</v>
      </c>
      <c r="M353" s="45" t="s">
        <v>3347</v>
      </c>
      <c r="N353" s="40">
        <v>7442</v>
      </c>
      <c r="O353" s="40">
        <v>1076</v>
      </c>
      <c r="P353" s="40" t="s">
        <v>1903</v>
      </c>
      <c r="Q353" s="46" t="s">
        <v>3348</v>
      </c>
      <c r="R353" s="43" t="s">
        <v>3349</v>
      </c>
    </row>
    <row r="354" spans="1:18" ht="22.5">
      <c r="A354" s="44" t="s">
        <v>3350</v>
      </c>
      <c r="B354" s="40" t="s">
        <v>883</v>
      </c>
      <c r="C354" s="41" t="s">
        <v>3351</v>
      </c>
      <c r="D354" s="40" t="s">
        <v>3352</v>
      </c>
      <c r="E354" s="42">
        <v>44027.664027777777</v>
      </c>
      <c r="F354" s="40"/>
      <c r="G354" s="40"/>
      <c r="H354" s="40" t="s">
        <v>3353</v>
      </c>
      <c r="I354" s="40" t="s">
        <v>3354</v>
      </c>
      <c r="J354" s="40" t="s">
        <v>888</v>
      </c>
      <c r="K354" s="40" t="s">
        <v>3355</v>
      </c>
      <c r="L354" s="43" t="s">
        <v>259</v>
      </c>
      <c r="M354" s="45" t="s">
        <v>890</v>
      </c>
      <c r="N354" s="40">
        <v>147</v>
      </c>
      <c r="O354" s="40">
        <v>1173</v>
      </c>
      <c r="P354" s="40" t="s">
        <v>891</v>
      </c>
      <c r="Q354" s="46" t="s">
        <v>3356</v>
      </c>
      <c r="R354" s="43" t="s">
        <v>3357</v>
      </c>
    </row>
    <row r="355" spans="1:18" ht="56.25">
      <c r="A355" s="44" t="s">
        <v>3358</v>
      </c>
      <c r="B355" s="40" t="s">
        <v>3359</v>
      </c>
      <c r="C355" s="41" t="s">
        <v>3360</v>
      </c>
      <c r="D355" s="40" t="s">
        <v>3361</v>
      </c>
      <c r="E355" s="42">
        <v>44027.664004629631</v>
      </c>
      <c r="F355" s="40"/>
      <c r="G355" s="40"/>
      <c r="H355" s="40" t="s">
        <v>950</v>
      </c>
      <c r="I355" s="40" t="s">
        <v>951</v>
      </c>
      <c r="J355" s="40" t="s">
        <v>3362</v>
      </c>
      <c r="K355" s="40"/>
      <c r="L355" s="43" t="s">
        <v>82</v>
      </c>
      <c r="M355" s="45" t="s">
        <v>3363</v>
      </c>
      <c r="N355" s="40">
        <v>92</v>
      </c>
      <c r="O355" s="40">
        <v>399</v>
      </c>
      <c r="P355" s="40" t="s">
        <v>3364</v>
      </c>
      <c r="Q355" s="46" t="s">
        <v>3365</v>
      </c>
      <c r="R355" s="43" t="s">
        <v>3366</v>
      </c>
    </row>
    <row r="356" spans="1:18" ht="22.5">
      <c r="A356" s="44" t="s">
        <v>3367</v>
      </c>
      <c r="B356" s="40" t="s">
        <v>3368</v>
      </c>
      <c r="C356" s="41" t="s">
        <v>3369</v>
      </c>
      <c r="D356" s="40" t="s">
        <v>3370</v>
      </c>
      <c r="E356" s="42">
        <v>44027.663900462961</v>
      </c>
      <c r="F356" s="40"/>
      <c r="G356" s="40"/>
      <c r="H356" s="40" t="s">
        <v>1009</v>
      </c>
      <c r="I356" s="40" t="s">
        <v>1010</v>
      </c>
      <c r="J356" s="40" t="s">
        <v>3371</v>
      </c>
      <c r="K356" s="40" t="s">
        <v>3372</v>
      </c>
      <c r="L356" s="43" t="s">
        <v>259</v>
      </c>
      <c r="M356" s="45" t="s">
        <v>3373</v>
      </c>
      <c r="N356" s="40">
        <v>196</v>
      </c>
      <c r="O356" s="40">
        <v>997</v>
      </c>
      <c r="P356" s="40"/>
      <c r="Q356" s="46" t="s">
        <v>3374</v>
      </c>
      <c r="R356" s="43" t="s">
        <v>3375</v>
      </c>
    </row>
    <row r="357" spans="1:18" ht="67.5">
      <c r="A357" s="44" t="s">
        <v>3376</v>
      </c>
      <c r="B357" s="40" t="s">
        <v>3377</v>
      </c>
      <c r="C357" s="41" t="s">
        <v>3378</v>
      </c>
      <c r="D357" s="40" t="s">
        <v>3379</v>
      </c>
      <c r="E357" s="42">
        <v>44027.663842592592</v>
      </c>
      <c r="F357" s="40"/>
      <c r="G357" s="40"/>
      <c r="H357" s="40"/>
      <c r="I357" s="40"/>
      <c r="J357" s="40" t="s">
        <v>3380</v>
      </c>
      <c r="K357" s="40"/>
      <c r="L357" s="43" t="s">
        <v>72</v>
      </c>
      <c r="M357" s="45" t="s">
        <v>3381</v>
      </c>
      <c r="N357" s="40">
        <v>1458</v>
      </c>
      <c r="O357" s="40">
        <v>1897</v>
      </c>
      <c r="P357" s="40" t="s">
        <v>3382</v>
      </c>
      <c r="Q357" s="46" t="s">
        <v>3383</v>
      </c>
      <c r="R357" s="43" t="s">
        <v>3384</v>
      </c>
    </row>
    <row r="358" spans="1:18" ht="33.75">
      <c r="A358" s="44" t="s">
        <v>3385</v>
      </c>
      <c r="B358" s="40" t="s">
        <v>3386</v>
      </c>
      <c r="C358" s="41" t="s">
        <v>3387</v>
      </c>
      <c r="D358" s="40" t="s">
        <v>3388</v>
      </c>
      <c r="E358" s="42">
        <v>44027.66375</v>
      </c>
      <c r="F358" s="40"/>
      <c r="G358" s="40"/>
      <c r="H358" s="40"/>
      <c r="I358" s="40"/>
      <c r="J358" s="40" t="s">
        <v>3389</v>
      </c>
      <c r="K358" s="40"/>
      <c r="L358" s="43" t="s">
        <v>82</v>
      </c>
      <c r="M358" s="45" t="s">
        <v>3390</v>
      </c>
      <c r="N358" s="40">
        <v>305</v>
      </c>
      <c r="O358" s="40">
        <v>1171</v>
      </c>
      <c r="P358" s="40" t="s">
        <v>3391</v>
      </c>
      <c r="Q358" s="46" t="s">
        <v>3392</v>
      </c>
      <c r="R358" s="43" t="s">
        <v>3393</v>
      </c>
    </row>
    <row r="359" spans="1:18" ht="22.5">
      <c r="A359" s="44" t="s">
        <v>3394</v>
      </c>
      <c r="B359" s="40" t="s">
        <v>3395</v>
      </c>
      <c r="C359" s="41" t="s">
        <v>3396</v>
      </c>
      <c r="D359" s="40" t="s">
        <v>3397</v>
      </c>
      <c r="E359" s="42">
        <v>44027.663645833338</v>
      </c>
      <c r="F359" s="40"/>
      <c r="G359" s="40"/>
      <c r="H359" s="40"/>
      <c r="I359" s="40"/>
      <c r="J359" s="40" t="s">
        <v>3398</v>
      </c>
      <c r="K359" s="40"/>
      <c r="L359" s="43" t="s">
        <v>82</v>
      </c>
      <c r="M359" s="45" t="s">
        <v>3399</v>
      </c>
      <c r="N359" s="40">
        <v>14</v>
      </c>
      <c r="O359" s="40">
        <v>102</v>
      </c>
      <c r="P359" s="40"/>
      <c r="Q359" s="46" t="s">
        <v>3400</v>
      </c>
      <c r="R359" s="43" t="s">
        <v>3401</v>
      </c>
    </row>
    <row r="360" spans="1:18" ht="67.5">
      <c r="A360" s="44" t="s">
        <v>3402</v>
      </c>
      <c r="B360" s="40" t="s">
        <v>3403</v>
      </c>
      <c r="C360" s="41" t="s">
        <v>3404</v>
      </c>
      <c r="D360" s="40" t="s">
        <v>3405</v>
      </c>
      <c r="E360" s="42">
        <v>44027.663611111115</v>
      </c>
      <c r="F360" s="40"/>
      <c r="G360" s="40"/>
      <c r="H360" s="40"/>
      <c r="I360" s="40"/>
      <c r="J360" s="40" t="s">
        <v>3406</v>
      </c>
      <c r="K360" s="40"/>
      <c r="L360" s="43" t="s">
        <v>59</v>
      </c>
      <c r="M360" s="45" t="s">
        <v>3407</v>
      </c>
      <c r="N360" s="40">
        <v>660</v>
      </c>
      <c r="O360" s="40">
        <v>3182</v>
      </c>
      <c r="P360" s="40"/>
      <c r="Q360" s="46" t="s">
        <v>3408</v>
      </c>
      <c r="R360" s="43" t="s">
        <v>3409</v>
      </c>
    </row>
    <row r="361" spans="1:18" ht="12.75">
      <c r="A361" s="44" t="s">
        <v>3410</v>
      </c>
      <c r="B361" s="40" t="s">
        <v>3411</v>
      </c>
      <c r="C361" s="41" t="s">
        <v>3412</v>
      </c>
      <c r="D361" s="40" t="s">
        <v>3413</v>
      </c>
      <c r="E361" s="42">
        <v>44027.663530092592</v>
      </c>
      <c r="F361" s="40"/>
      <c r="G361" s="40"/>
      <c r="H361" s="40" t="s">
        <v>673</v>
      </c>
      <c r="I361" s="40" t="s">
        <v>674</v>
      </c>
      <c r="J361" s="40" t="s">
        <v>3414</v>
      </c>
      <c r="K361" s="40" t="s">
        <v>3415</v>
      </c>
      <c r="L361" s="43" t="s">
        <v>82</v>
      </c>
      <c r="M361" s="45" t="s">
        <v>3416</v>
      </c>
      <c r="N361" s="40">
        <v>506</v>
      </c>
      <c r="O361" s="40">
        <v>433</v>
      </c>
      <c r="P361" s="40"/>
      <c r="Q361" s="46" t="s">
        <v>3417</v>
      </c>
      <c r="R361" s="43" t="s">
        <v>3418</v>
      </c>
    </row>
    <row r="362" spans="1:18" ht="67.5">
      <c r="A362" s="44" t="s">
        <v>3419</v>
      </c>
      <c r="B362" s="40" t="s">
        <v>3420</v>
      </c>
      <c r="C362" s="41" t="s">
        <v>3421</v>
      </c>
      <c r="D362" s="40" t="s">
        <v>3422</v>
      </c>
      <c r="E362" s="42">
        <v>44027.663495370369</v>
      </c>
      <c r="F362" s="40"/>
      <c r="G362" s="40"/>
      <c r="H362" s="40"/>
      <c r="I362" s="40"/>
      <c r="J362" s="40" t="s">
        <v>3423</v>
      </c>
      <c r="K362" s="40"/>
      <c r="L362" s="43" t="s">
        <v>72</v>
      </c>
      <c r="M362" s="45" t="s">
        <v>3424</v>
      </c>
      <c r="N362" s="40">
        <v>105</v>
      </c>
      <c r="O362" s="40"/>
      <c r="P362" s="40"/>
      <c r="Q362" s="46" t="s">
        <v>3425</v>
      </c>
      <c r="R362" s="43" t="s">
        <v>3426</v>
      </c>
    </row>
    <row r="363" spans="1:18" ht="56.25">
      <c r="A363" s="44" t="s">
        <v>3427</v>
      </c>
      <c r="B363" s="40" t="s">
        <v>3428</v>
      </c>
      <c r="C363" s="41" t="s">
        <v>3429</v>
      </c>
      <c r="D363" s="40" t="s">
        <v>3430</v>
      </c>
      <c r="E363" s="42">
        <v>44027.663460648153</v>
      </c>
      <c r="F363" s="40"/>
      <c r="G363" s="40"/>
      <c r="H363" s="40" t="s">
        <v>3431</v>
      </c>
      <c r="I363" s="40" t="s">
        <v>3432</v>
      </c>
      <c r="J363" s="40" t="s">
        <v>3433</v>
      </c>
      <c r="K363" s="40" t="s">
        <v>3434</v>
      </c>
      <c r="L363" s="43" t="s">
        <v>72</v>
      </c>
      <c r="M363" s="45" t="s">
        <v>3435</v>
      </c>
      <c r="N363" s="40">
        <v>601</v>
      </c>
      <c r="O363" s="40">
        <v>468</v>
      </c>
      <c r="P363" s="40" t="s">
        <v>318</v>
      </c>
      <c r="Q363" s="46" t="s">
        <v>3436</v>
      </c>
      <c r="R363" s="43" t="s">
        <v>3437</v>
      </c>
    </row>
    <row r="364" spans="1:18" ht="56.25">
      <c r="A364" s="44" t="s">
        <v>3438</v>
      </c>
      <c r="B364" s="40" t="s">
        <v>3439</v>
      </c>
      <c r="C364" s="41" t="s">
        <v>3440</v>
      </c>
      <c r="D364" s="40" t="s">
        <v>3441</v>
      </c>
      <c r="E364" s="42">
        <v>44027.663124999999</v>
      </c>
      <c r="F364" s="40"/>
      <c r="G364" s="40"/>
      <c r="H364" s="40"/>
      <c r="I364" s="40"/>
      <c r="J364" s="40" t="s">
        <v>3442</v>
      </c>
      <c r="K364" s="40"/>
      <c r="L364" s="43" t="s">
        <v>72</v>
      </c>
      <c r="M364" s="45" t="s">
        <v>3443</v>
      </c>
      <c r="N364" s="40">
        <v>5877</v>
      </c>
      <c r="O364" s="40">
        <v>996</v>
      </c>
      <c r="P364" s="40" t="s">
        <v>2966</v>
      </c>
      <c r="Q364" s="46" t="s">
        <v>3444</v>
      </c>
      <c r="R364" s="43" t="s">
        <v>3445</v>
      </c>
    </row>
    <row r="365" spans="1:18" ht="22.5">
      <c r="A365" s="44" t="s">
        <v>3446</v>
      </c>
      <c r="B365" s="40" t="s">
        <v>3447</v>
      </c>
      <c r="C365" s="41" t="s">
        <v>3448</v>
      </c>
      <c r="D365" s="40" t="s">
        <v>3441</v>
      </c>
      <c r="E365" s="42">
        <v>44027.663124999999</v>
      </c>
      <c r="F365" s="40"/>
      <c r="G365" s="40"/>
      <c r="H365" s="40"/>
      <c r="I365" s="40"/>
      <c r="J365" s="40" t="s">
        <v>3449</v>
      </c>
      <c r="K365" s="40"/>
      <c r="L365" s="43" t="s">
        <v>59</v>
      </c>
      <c r="M365" s="45" t="s">
        <v>3450</v>
      </c>
      <c r="N365" s="40">
        <v>181</v>
      </c>
      <c r="O365" s="40">
        <v>457</v>
      </c>
      <c r="P365" s="40" t="s">
        <v>3451</v>
      </c>
      <c r="Q365" s="46" t="s">
        <v>3452</v>
      </c>
      <c r="R365" s="43" t="s">
        <v>3453</v>
      </c>
    </row>
    <row r="366" spans="1:18" ht="33.75">
      <c r="A366" s="44" t="s">
        <v>3454</v>
      </c>
      <c r="B366" s="40" t="s">
        <v>3455</v>
      </c>
      <c r="C366" s="41" t="s">
        <v>3456</v>
      </c>
      <c r="D366" s="40" t="s">
        <v>3457</v>
      </c>
      <c r="E366" s="42">
        <v>44027.663113425922</v>
      </c>
      <c r="F366" s="40"/>
      <c r="G366" s="40"/>
      <c r="H366" s="40"/>
      <c r="I366" s="40"/>
      <c r="J366" s="40" t="s">
        <v>3458</v>
      </c>
      <c r="K366" s="40"/>
      <c r="L366" s="43" t="s">
        <v>82</v>
      </c>
      <c r="M366" s="45" t="s">
        <v>3459</v>
      </c>
      <c r="N366" s="40">
        <v>37</v>
      </c>
      <c r="O366" s="40">
        <v>78</v>
      </c>
      <c r="P366" s="40" t="s">
        <v>3460</v>
      </c>
      <c r="Q366" s="46" t="s">
        <v>3461</v>
      </c>
      <c r="R366" s="43" t="s">
        <v>3462</v>
      </c>
    </row>
    <row r="367" spans="1:18" ht="56.25">
      <c r="A367" s="44" t="s">
        <v>3463</v>
      </c>
      <c r="B367" s="40" t="s">
        <v>234</v>
      </c>
      <c r="C367" s="41" t="s">
        <v>1217</v>
      </c>
      <c r="D367" s="40" t="s">
        <v>3464</v>
      </c>
      <c r="E367" s="42">
        <v>44027.663090277776</v>
      </c>
      <c r="F367" s="40"/>
      <c r="G367" s="40"/>
      <c r="H367" s="40" t="s">
        <v>1219</v>
      </c>
      <c r="I367" s="40" t="s">
        <v>1220</v>
      </c>
      <c r="J367" s="40" t="s">
        <v>239</v>
      </c>
      <c r="K367" s="40"/>
      <c r="L367" s="43" t="s">
        <v>72</v>
      </c>
      <c r="M367" s="45" t="s">
        <v>240</v>
      </c>
      <c r="N367" s="40">
        <v>664</v>
      </c>
      <c r="O367" s="40">
        <v>537</v>
      </c>
      <c r="P367" s="40" t="s">
        <v>241</v>
      </c>
      <c r="Q367" s="46" t="s">
        <v>3465</v>
      </c>
      <c r="R367" s="43" t="s">
        <v>1222</v>
      </c>
    </row>
    <row r="368" spans="1:18" ht="101.25">
      <c r="A368" s="44" t="s">
        <v>3466</v>
      </c>
      <c r="B368" s="40" t="s">
        <v>3467</v>
      </c>
      <c r="C368" s="41" t="s">
        <v>3468</v>
      </c>
      <c r="D368" s="40" t="s">
        <v>3469</v>
      </c>
      <c r="E368" s="42">
        <v>44027.66306712963</v>
      </c>
      <c r="F368" s="40"/>
      <c r="G368" s="40"/>
      <c r="H368" s="40"/>
      <c r="I368" s="40"/>
      <c r="J368" s="40" t="s">
        <v>3470</v>
      </c>
      <c r="K368" s="40"/>
      <c r="L368" s="43" t="s">
        <v>82</v>
      </c>
      <c r="M368" s="45" t="s">
        <v>3471</v>
      </c>
      <c r="N368" s="40">
        <v>110</v>
      </c>
      <c r="O368" s="40">
        <v>349</v>
      </c>
      <c r="P368" s="40"/>
      <c r="Q368" s="46" t="s">
        <v>3472</v>
      </c>
      <c r="R368" s="43" t="s">
        <v>3473</v>
      </c>
    </row>
    <row r="369" spans="1:18" ht="12.75">
      <c r="A369" s="44" t="s">
        <v>3474</v>
      </c>
      <c r="B369" s="40" t="s">
        <v>3475</v>
      </c>
      <c r="C369" s="41" t="s">
        <v>3476</v>
      </c>
      <c r="D369" s="40" t="s">
        <v>3477</v>
      </c>
      <c r="E369" s="42">
        <v>44027.662997685184</v>
      </c>
      <c r="F369" s="40"/>
      <c r="G369" s="40"/>
      <c r="H369" s="40"/>
      <c r="I369" s="40"/>
      <c r="J369" s="40" t="s">
        <v>3478</v>
      </c>
      <c r="K369" s="40"/>
      <c r="L369" s="43" t="s">
        <v>82</v>
      </c>
      <c r="M369" s="45" t="s">
        <v>3479</v>
      </c>
      <c r="N369" s="40">
        <v>9</v>
      </c>
      <c r="O369" s="40">
        <v>82</v>
      </c>
      <c r="P369" s="40"/>
      <c r="Q369" s="46" t="s">
        <v>3480</v>
      </c>
      <c r="R369" s="43" t="s">
        <v>3481</v>
      </c>
    </row>
    <row r="370" spans="1:18" ht="67.5">
      <c r="A370" s="44" t="s">
        <v>3482</v>
      </c>
      <c r="B370" s="40" t="s">
        <v>3483</v>
      </c>
      <c r="C370" s="41" t="s">
        <v>3484</v>
      </c>
      <c r="D370" s="40" t="s">
        <v>3485</v>
      </c>
      <c r="E370" s="42">
        <v>44027.662766203706</v>
      </c>
      <c r="F370" s="40"/>
      <c r="G370" s="40"/>
      <c r="H370" s="40"/>
      <c r="I370" s="40"/>
      <c r="J370" s="40" t="s">
        <v>3486</v>
      </c>
      <c r="K370" s="40"/>
      <c r="L370" s="43" t="s">
        <v>72</v>
      </c>
      <c r="M370" s="45" t="s">
        <v>3487</v>
      </c>
      <c r="N370" s="40">
        <v>336</v>
      </c>
      <c r="O370" s="40">
        <v>129</v>
      </c>
      <c r="P370" s="40" t="s">
        <v>825</v>
      </c>
      <c r="Q370" s="46" t="s">
        <v>3488</v>
      </c>
      <c r="R370" s="43" t="s">
        <v>3489</v>
      </c>
    </row>
    <row r="371" spans="1:18" ht="45">
      <c r="A371" s="44" t="s">
        <v>3490</v>
      </c>
      <c r="B371" s="40" t="s">
        <v>3491</v>
      </c>
      <c r="C371" s="41" t="s">
        <v>3492</v>
      </c>
      <c r="D371" s="40" t="s">
        <v>3493</v>
      </c>
      <c r="E371" s="42">
        <v>44027.662650462968</v>
      </c>
      <c r="F371" s="40"/>
      <c r="G371" s="40"/>
      <c r="H371" s="40"/>
      <c r="I371" s="40"/>
      <c r="J371" s="40" t="s">
        <v>3494</v>
      </c>
      <c r="K371" s="40"/>
      <c r="L371" s="43" t="s">
        <v>82</v>
      </c>
      <c r="M371" s="45" t="s">
        <v>3495</v>
      </c>
      <c r="N371" s="40">
        <v>36756</v>
      </c>
      <c r="O371" s="40">
        <v>7616</v>
      </c>
      <c r="P371" s="40" t="s">
        <v>3496</v>
      </c>
      <c r="Q371" s="46" t="s">
        <v>3497</v>
      </c>
      <c r="R371" s="43" t="s">
        <v>3498</v>
      </c>
    </row>
    <row r="372" spans="1:18" ht="45">
      <c r="A372" s="44" t="s">
        <v>3499</v>
      </c>
      <c r="B372" s="40" t="s">
        <v>3500</v>
      </c>
      <c r="C372" s="41" t="s">
        <v>3501</v>
      </c>
      <c r="D372" s="40" t="s">
        <v>3502</v>
      </c>
      <c r="E372" s="42">
        <v>44027.662627314814</v>
      </c>
      <c r="F372" s="40"/>
      <c r="G372" s="40"/>
      <c r="H372" s="40" t="s">
        <v>3503</v>
      </c>
      <c r="I372" s="40" t="s">
        <v>3504</v>
      </c>
      <c r="J372" s="40" t="s">
        <v>3505</v>
      </c>
      <c r="K372" s="40" t="s">
        <v>3506</v>
      </c>
      <c r="L372" s="43" t="s">
        <v>72</v>
      </c>
      <c r="M372" s="45" t="s">
        <v>3507</v>
      </c>
      <c r="N372" s="40">
        <v>414</v>
      </c>
      <c r="O372" s="40">
        <v>579</v>
      </c>
      <c r="P372" s="40" t="s">
        <v>3508</v>
      </c>
      <c r="Q372" s="46" t="s">
        <v>3509</v>
      </c>
      <c r="R372" s="43" t="s">
        <v>3510</v>
      </c>
    </row>
    <row r="373" spans="1:18" ht="45">
      <c r="A373" s="44" t="s">
        <v>3511</v>
      </c>
      <c r="B373" s="40" t="s">
        <v>3512</v>
      </c>
      <c r="C373" s="41" t="s">
        <v>3513</v>
      </c>
      <c r="D373" s="40" t="s">
        <v>3502</v>
      </c>
      <c r="E373" s="42">
        <v>44027.662627314814</v>
      </c>
      <c r="F373" s="40"/>
      <c r="G373" s="40"/>
      <c r="H373" s="40"/>
      <c r="I373" s="40"/>
      <c r="J373" s="40" t="s">
        <v>3514</v>
      </c>
      <c r="K373" s="40"/>
      <c r="L373" s="43" t="s">
        <v>2069</v>
      </c>
      <c r="M373" s="45" t="s">
        <v>3515</v>
      </c>
      <c r="N373" s="40">
        <v>94408</v>
      </c>
      <c r="O373" s="40">
        <v>3385</v>
      </c>
      <c r="P373" s="40" t="s">
        <v>762</v>
      </c>
      <c r="Q373" s="46" t="s">
        <v>3516</v>
      </c>
      <c r="R373" s="43" t="s">
        <v>3517</v>
      </c>
    </row>
    <row r="374" spans="1:18" ht="33.75">
      <c r="A374" s="44" t="s">
        <v>3518</v>
      </c>
      <c r="B374" s="40" t="s">
        <v>3519</v>
      </c>
      <c r="C374" s="41" t="s">
        <v>3520</v>
      </c>
      <c r="D374" s="40" t="s">
        <v>3521</v>
      </c>
      <c r="E374" s="42">
        <v>44027.662569444445</v>
      </c>
      <c r="F374" s="40"/>
      <c r="G374" s="40"/>
      <c r="H374" s="40"/>
      <c r="I374" s="40"/>
      <c r="J374" s="40" t="s">
        <v>3522</v>
      </c>
      <c r="K374" s="40"/>
      <c r="L374" s="43" t="s">
        <v>3523</v>
      </c>
      <c r="M374" s="45" t="s">
        <v>3524</v>
      </c>
      <c r="N374" s="40">
        <v>2286</v>
      </c>
      <c r="O374" s="40">
        <v>1077</v>
      </c>
      <c r="P374" s="40"/>
      <c r="Q374" s="46" t="s">
        <v>3525</v>
      </c>
      <c r="R374" s="43" t="s">
        <v>3526</v>
      </c>
    </row>
    <row r="375" spans="1:18" ht="67.5">
      <c r="A375" s="44" t="s">
        <v>3527</v>
      </c>
      <c r="B375" s="40" t="s">
        <v>3528</v>
      </c>
      <c r="C375" s="41" t="s">
        <v>3529</v>
      </c>
      <c r="D375" s="40" t="s">
        <v>3530</v>
      </c>
      <c r="E375" s="42">
        <v>44027.662511574075</v>
      </c>
      <c r="F375" s="40"/>
      <c r="G375" s="40"/>
      <c r="H375" s="40" t="s">
        <v>3531</v>
      </c>
      <c r="I375" s="40" t="s">
        <v>3532</v>
      </c>
      <c r="J375" s="40" t="s">
        <v>3533</v>
      </c>
      <c r="K375" s="40" t="s">
        <v>3534</v>
      </c>
      <c r="L375" s="43" t="s">
        <v>59</v>
      </c>
      <c r="M375" s="45" t="s">
        <v>3535</v>
      </c>
      <c r="N375" s="40">
        <v>5677</v>
      </c>
      <c r="O375" s="40">
        <v>5120</v>
      </c>
      <c r="P375" s="40"/>
      <c r="Q375" s="46" t="s">
        <v>3536</v>
      </c>
      <c r="R375" s="43" t="s">
        <v>3537</v>
      </c>
    </row>
    <row r="376" spans="1:18" ht="12.75">
      <c r="A376" s="44" t="s">
        <v>3538</v>
      </c>
      <c r="B376" s="40" t="s">
        <v>3539</v>
      </c>
      <c r="C376" s="41" t="s">
        <v>3540</v>
      </c>
      <c r="D376" s="40" t="s">
        <v>3541</v>
      </c>
      <c r="E376" s="42">
        <v>44027.662499999999</v>
      </c>
      <c r="F376" s="40"/>
      <c r="G376" s="40"/>
      <c r="H376" s="40"/>
      <c r="I376" s="40"/>
      <c r="J376" s="40" t="s">
        <v>3542</v>
      </c>
      <c r="K376" s="40"/>
      <c r="L376" s="43" t="s">
        <v>72</v>
      </c>
      <c r="M376" s="45" t="s">
        <v>3543</v>
      </c>
      <c r="N376" s="40">
        <v>371</v>
      </c>
      <c r="O376" s="40">
        <v>594</v>
      </c>
      <c r="P376" s="40" t="s">
        <v>3544</v>
      </c>
      <c r="Q376" s="46" t="s">
        <v>3545</v>
      </c>
      <c r="R376" s="43" t="s">
        <v>3546</v>
      </c>
    </row>
    <row r="377" spans="1:18" ht="33.75">
      <c r="A377" s="44" t="s">
        <v>3547</v>
      </c>
      <c r="B377" s="40" t="s">
        <v>3548</v>
      </c>
      <c r="C377" s="41" t="s">
        <v>3549</v>
      </c>
      <c r="D377" s="40" t="s">
        <v>3541</v>
      </c>
      <c r="E377" s="42">
        <v>44027.662499999999</v>
      </c>
      <c r="F377" s="40"/>
      <c r="G377" s="40"/>
      <c r="H377" s="40"/>
      <c r="I377" s="40"/>
      <c r="J377" s="40" t="s">
        <v>3550</v>
      </c>
      <c r="K377" s="40"/>
      <c r="L377" s="43" t="s">
        <v>72</v>
      </c>
      <c r="M377" s="45" t="s">
        <v>3551</v>
      </c>
      <c r="N377" s="40">
        <v>54</v>
      </c>
      <c r="O377" s="40">
        <v>220</v>
      </c>
      <c r="P377" s="40" t="s">
        <v>1728</v>
      </c>
      <c r="Q377" s="46" t="s">
        <v>3552</v>
      </c>
      <c r="R377" s="43" t="s">
        <v>3553</v>
      </c>
    </row>
    <row r="378" spans="1:18" ht="56.25">
      <c r="A378" s="44" t="s">
        <v>3554</v>
      </c>
      <c r="B378" s="40" t="s">
        <v>234</v>
      </c>
      <c r="C378" s="41" t="s">
        <v>3555</v>
      </c>
      <c r="D378" s="40" t="s">
        <v>3556</v>
      </c>
      <c r="E378" s="42">
        <v>44027.662395833337</v>
      </c>
      <c r="F378" s="40"/>
      <c r="G378" s="40"/>
      <c r="H378" s="40" t="s">
        <v>3557</v>
      </c>
      <c r="I378" s="40" t="s">
        <v>3558</v>
      </c>
      <c r="J378" s="40" t="s">
        <v>239</v>
      </c>
      <c r="K378" s="40"/>
      <c r="L378" s="43" t="s">
        <v>72</v>
      </c>
      <c r="M378" s="45" t="s">
        <v>240</v>
      </c>
      <c r="N378" s="40">
        <v>664</v>
      </c>
      <c r="O378" s="40">
        <v>537</v>
      </c>
      <c r="P378" s="40" t="s">
        <v>241</v>
      </c>
      <c r="Q378" s="46" t="s">
        <v>3559</v>
      </c>
      <c r="R378" s="43" t="s">
        <v>3560</v>
      </c>
    </row>
    <row r="379" spans="1:18" ht="12.75">
      <c r="A379" s="44" t="s">
        <v>3561</v>
      </c>
      <c r="B379" s="40" t="s">
        <v>3562</v>
      </c>
      <c r="C379" s="41" t="s">
        <v>3563</v>
      </c>
      <c r="D379" s="40" t="s">
        <v>3564</v>
      </c>
      <c r="E379" s="42">
        <v>44027.662326388891</v>
      </c>
      <c r="F379" s="40"/>
      <c r="G379" s="40"/>
      <c r="H379" s="40" t="s">
        <v>3565</v>
      </c>
      <c r="I379" s="40" t="s">
        <v>3566</v>
      </c>
      <c r="J379" s="40" t="s">
        <v>3567</v>
      </c>
      <c r="K379" s="40" t="s">
        <v>3568</v>
      </c>
      <c r="L379" s="43" t="s">
        <v>82</v>
      </c>
      <c r="M379" s="45" t="s">
        <v>3569</v>
      </c>
      <c r="N379" s="40">
        <v>586</v>
      </c>
      <c r="O379" s="40">
        <v>688</v>
      </c>
      <c r="P379" s="40" t="s">
        <v>318</v>
      </c>
      <c r="Q379" s="46" t="s">
        <v>3570</v>
      </c>
      <c r="R379" s="43" t="s">
        <v>3571</v>
      </c>
    </row>
    <row r="380" spans="1:18" ht="90">
      <c r="A380" s="44" t="s">
        <v>3572</v>
      </c>
      <c r="B380" s="40" t="s">
        <v>3573</v>
      </c>
      <c r="C380" s="41" t="s">
        <v>3574</v>
      </c>
      <c r="D380" s="40" t="s">
        <v>3575</v>
      </c>
      <c r="E380" s="42">
        <v>44027.662303240737</v>
      </c>
      <c r="F380" s="40"/>
      <c r="G380" s="40"/>
      <c r="H380" s="40" t="s">
        <v>3576</v>
      </c>
      <c r="I380" s="40" t="s">
        <v>3577</v>
      </c>
      <c r="J380" s="40" t="s">
        <v>3578</v>
      </c>
      <c r="K380" s="40" t="s">
        <v>3579</v>
      </c>
      <c r="L380" s="43" t="s">
        <v>82</v>
      </c>
      <c r="M380" s="45" t="s">
        <v>3580</v>
      </c>
      <c r="N380" s="40">
        <v>163</v>
      </c>
      <c r="O380" s="40">
        <v>193</v>
      </c>
      <c r="P380" s="40" t="s">
        <v>3581</v>
      </c>
      <c r="Q380" s="46" t="s">
        <v>3582</v>
      </c>
      <c r="R380" s="43" t="s">
        <v>3583</v>
      </c>
    </row>
    <row r="381" spans="1:18" ht="78.75">
      <c r="A381" s="44" t="s">
        <v>3584</v>
      </c>
      <c r="B381" s="40" t="s">
        <v>3585</v>
      </c>
      <c r="C381" s="41" t="s">
        <v>3586</v>
      </c>
      <c r="D381" s="40" t="s">
        <v>3587</v>
      </c>
      <c r="E381" s="42">
        <v>44027.662199074075</v>
      </c>
      <c r="F381" s="40"/>
      <c r="G381" s="40"/>
      <c r="H381" s="40"/>
      <c r="I381" s="40"/>
      <c r="J381" s="40" t="s">
        <v>3588</v>
      </c>
      <c r="K381" s="40"/>
      <c r="L381" s="43" t="s">
        <v>82</v>
      </c>
      <c r="M381" s="45" t="s">
        <v>3589</v>
      </c>
      <c r="N381" s="40">
        <v>3931</v>
      </c>
      <c r="O381" s="40">
        <v>4335</v>
      </c>
      <c r="P381" s="40"/>
      <c r="Q381" s="46" t="s">
        <v>3590</v>
      </c>
      <c r="R381" s="43" t="s">
        <v>3591</v>
      </c>
    </row>
    <row r="382" spans="1:18" ht="45">
      <c r="A382" s="44" t="s">
        <v>3592</v>
      </c>
      <c r="B382" s="40" t="s">
        <v>3593</v>
      </c>
      <c r="C382" s="41" t="s">
        <v>3594</v>
      </c>
      <c r="D382" s="40" t="s">
        <v>3595</v>
      </c>
      <c r="E382" s="42">
        <v>44027.662187499998</v>
      </c>
      <c r="F382" s="40"/>
      <c r="G382" s="40"/>
      <c r="H382" s="40"/>
      <c r="I382" s="40"/>
      <c r="J382" s="40" t="s">
        <v>3596</v>
      </c>
      <c r="K382" s="40"/>
      <c r="L382" s="43" t="s">
        <v>82</v>
      </c>
      <c r="M382" s="45" t="s">
        <v>3597</v>
      </c>
      <c r="N382" s="40"/>
      <c r="O382" s="40">
        <v>4</v>
      </c>
      <c r="P382" s="40"/>
      <c r="Q382" s="46" t="s">
        <v>3598</v>
      </c>
      <c r="R382" s="43" t="s">
        <v>3599</v>
      </c>
    </row>
    <row r="383" spans="1:18" ht="33.75">
      <c r="A383" s="44" t="s">
        <v>3600</v>
      </c>
      <c r="B383" s="40" t="s">
        <v>3601</v>
      </c>
      <c r="C383" s="41" t="s">
        <v>3602</v>
      </c>
      <c r="D383" s="40" t="s">
        <v>3603</v>
      </c>
      <c r="E383" s="42">
        <v>44027.66196759259</v>
      </c>
      <c r="F383" s="40"/>
      <c r="G383" s="40"/>
      <c r="H383" s="40"/>
      <c r="I383" s="40"/>
      <c r="J383" s="40" t="s">
        <v>3604</v>
      </c>
      <c r="K383" s="40"/>
      <c r="L383" s="43" t="s">
        <v>82</v>
      </c>
      <c r="M383" s="45" t="s">
        <v>3605</v>
      </c>
      <c r="N383" s="40">
        <v>25</v>
      </c>
      <c r="O383" s="40">
        <v>239</v>
      </c>
      <c r="P383" s="40"/>
      <c r="Q383" s="46" t="s">
        <v>3606</v>
      </c>
      <c r="R383" s="43" t="s">
        <v>3607</v>
      </c>
    </row>
    <row r="384" spans="1:18" ht="22.5">
      <c r="A384" s="44" t="s">
        <v>3608</v>
      </c>
      <c r="B384" s="40" t="s">
        <v>3609</v>
      </c>
      <c r="C384" s="41" t="s">
        <v>3610</v>
      </c>
      <c r="D384" s="40" t="s">
        <v>3611</v>
      </c>
      <c r="E384" s="42">
        <v>44027.661921296298</v>
      </c>
      <c r="F384" s="40"/>
      <c r="G384" s="40"/>
      <c r="H384" s="40"/>
      <c r="I384" s="40"/>
      <c r="J384" s="40" t="s">
        <v>3612</v>
      </c>
      <c r="K384" s="40"/>
      <c r="L384" s="43" t="s">
        <v>82</v>
      </c>
      <c r="M384" s="45" t="s">
        <v>3613</v>
      </c>
      <c r="N384" s="40">
        <v>348</v>
      </c>
      <c r="O384" s="40">
        <v>748</v>
      </c>
      <c r="P384" s="40"/>
      <c r="Q384" s="46" t="s">
        <v>3614</v>
      </c>
      <c r="R384" s="43" t="s">
        <v>3615</v>
      </c>
    </row>
    <row r="385" spans="1:18" ht="12.75">
      <c r="A385" s="44" t="s">
        <v>3616</v>
      </c>
      <c r="B385" s="40" t="s">
        <v>3617</v>
      </c>
      <c r="C385" s="41" t="s">
        <v>3618</v>
      </c>
      <c r="D385" s="40" t="s">
        <v>3619</v>
      </c>
      <c r="E385" s="42">
        <v>44027.661851851852</v>
      </c>
      <c r="F385" s="40"/>
      <c r="G385" s="40"/>
      <c r="H385" s="40"/>
      <c r="I385" s="40"/>
      <c r="J385" s="40" t="s">
        <v>3620</v>
      </c>
      <c r="K385" s="40"/>
      <c r="L385" s="43" t="s">
        <v>59</v>
      </c>
      <c r="M385" s="45" t="s">
        <v>3621</v>
      </c>
      <c r="N385" s="40">
        <v>2578</v>
      </c>
      <c r="O385" s="40">
        <v>4928</v>
      </c>
      <c r="P385" s="40" t="s">
        <v>814</v>
      </c>
      <c r="Q385" s="46" t="s">
        <v>3622</v>
      </c>
      <c r="R385" s="43" t="s">
        <v>3623</v>
      </c>
    </row>
    <row r="386" spans="1:18" ht="135">
      <c r="A386" s="44" t="s">
        <v>3624</v>
      </c>
      <c r="B386" s="40" t="s">
        <v>3625</v>
      </c>
      <c r="C386" s="41" t="s">
        <v>3626</v>
      </c>
      <c r="D386" s="40" t="s">
        <v>3627</v>
      </c>
      <c r="E386" s="42">
        <v>44027.661782407406</v>
      </c>
      <c r="F386" s="40"/>
      <c r="G386" s="40"/>
      <c r="H386" s="40" t="s">
        <v>3628</v>
      </c>
      <c r="I386" s="40" t="s">
        <v>3629</v>
      </c>
      <c r="J386" s="40" t="s">
        <v>3630</v>
      </c>
      <c r="K386" s="40" t="s">
        <v>3631</v>
      </c>
      <c r="L386" s="43" t="s">
        <v>72</v>
      </c>
      <c r="M386" s="45" t="s">
        <v>3632</v>
      </c>
      <c r="N386" s="40">
        <v>7150</v>
      </c>
      <c r="O386" s="40">
        <v>6765</v>
      </c>
      <c r="P386" s="40" t="s">
        <v>3633</v>
      </c>
      <c r="Q386" s="46" t="s">
        <v>3634</v>
      </c>
      <c r="R386" s="43" t="s">
        <v>3635</v>
      </c>
    </row>
    <row r="387" spans="1:18" ht="56.25">
      <c r="A387" s="44" t="s">
        <v>3636</v>
      </c>
      <c r="B387" s="40" t="s">
        <v>234</v>
      </c>
      <c r="C387" s="41" t="s">
        <v>3637</v>
      </c>
      <c r="D387" s="40" t="s">
        <v>3638</v>
      </c>
      <c r="E387" s="42">
        <v>44027.66170138889</v>
      </c>
      <c r="F387" s="40"/>
      <c r="G387" s="40"/>
      <c r="H387" s="40" t="s">
        <v>3639</v>
      </c>
      <c r="I387" s="40" t="s">
        <v>3640</v>
      </c>
      <c r="J387" s="40" t="s">
        <v>239</v>
      </c>
      <c r="K387" s="40"/>
      <c r="L387" s="43" t="s">
        <v>72</v>
      </c>
      <c r="M387" s="45" t="s">
        <v>240</v>
      </c>
      <c r="N387" s="40">
        <v>664</v>
      </c>
      <c r="O387" s="40">
        <v>537</v>
      </c>
      <c r="P387" s="40" t="s">
        <v>241</v>
      </c>
      <c r="Q387" s="46" t="s">
        <v>3641</v>
      </c>
      <c r="R387" s="43" t="s">
        <v>3642</v>
      </c>
    </row>
    <row r="388" spans="1:18" ht="56.25">
      <c r="A388" s="44" t="s">
        <v>3643</v>
      </c>
      <c r="B388" s="40" t="s">
        <v>3644</v>
      </c>
      <c r="C388" s="41" t="s">
        <v>3645</v>
      </c>
      <c r="D388" s="40" t="s">
        <v>3646</v>
      </c>
      <c r="E388" s="42">
        <v>44027.661643518513</v>
      </c>
      <c r="F388" s="40"/>
      <c r="G388" s="40"/>
      <c r="H388" s="40"/>
      <c r="I388" s="40"/>
      <c r="J388" s="40" t="s">
        <v>3647</v>
      </c>
      <c r="K388" s="40"/>
      <c r="L388" s="43" t="s">
        <v>59</v>
      </c>
      <c r="M388" s="45" t="s">
        <v>3648</v>
      </c>
      <c r="N388" s="40">
        <v>41</v>
      </c>
      <c r="O388" s="40">
        <v>235</v>
      </c>
      <c r="P388" s="40"/>
      <c r="Q388" s="46" t="s">
        <v>3649</v>
      </c>
      <c r="R388" s="43" t="s">
        <v>3650</v>
      </c>
    </row>
    <row r="389" spans="1:18" ht="33.75">
      <c r="A389" s="44" t="s">
        <v>3651</v>
      </c>
      <c r="B389" s="40" t="s">
        <v>3652</v>
      </c>
      <c r="C389" s="41" t="s">
        <v>3653</v>
      </c>
      <c r="D389" s="40" t="s">
        <v>3654</v>
      </c>
      <c r="E389" s="42">
        <v>44027.661527777775</v>
      </c>
      <c r="F389" s="40"/>
      <c r="G389" s="40"/>
      <c r="H389" s="40"/>
      <c r="I389" s="40"/>
      <c r="J389" s="40" t="s">
        <v>3655</v>
      </c>
      <c r="K389" s="40"/>
      <c r="L389" s="43" t="s">
        <v>82</v>
      </c>
      <c r="M389" s="45" t="s">
        <v>3656</v>
      </c>
      <c r="N389" s="40">
        <v>132</v>
      </c>
      <c r="O389" s="40">
        <v>175</v>
      </c>
      <c r="P389" s="40" t="s">
        <v>3657</v>
      </c>
      <c r="Q389" s="46" t="s">
        <v>3658</v>
      </c>
      <c r="R389" s="43" t="s">
        <v>3659</v>
      </c>
    </row>
    <row r="390" spans="1:18" ht="56.25">
      <c r="A390" s="44" t="s">
        <v>3660</v>
      </c>
      <c r="B390" s="40" t="s">
        <v>234</v>
      </c>
      <c r="C390" s="41" t="s">
        <v>3661</v>
      </c>
      <c r="D390" s="40" t="s">
        <v>3662</v>
      </c>
      <c r="E390" s="42">
        <v>44027.661481481482</v>
      </c>
      <c r="F390" s="40"/>
      <c r="G390" s="40"/>
      <c r="H390" s="40" t="s">
        <v>3663</v>
      </c>
      <c r="I390" s="40" t="s">
        <v>3664</v>
      </c>
      <c r="J390" s="40" t="s">
        <v>239</v>
      </c>
      <c r="K390" s="40"/>
      <c r="L390" s="43" t="s">
        <v>72</v>
      </c>
      <c r="M390" s="45" t="s">
        <v>240</v>
      </c>
      <c r="N390" s="40">
        <v>664</v>
      </c>
      <c r="O390" s="40">
        <v>537</v>
      </c>
      <c r="P390" s="40" t="s">
        <v>241</v>
      </c>
      <c r="Q390" s="46" t="s">
        <v>3665</v>
      </c>
      <c r="R390" s="43" t="s">
        <v>3666</v>
      </c>
    </row>
    <row r="391" spans="1:18" ht="22.5">
      <c r="A391" s="44" t="s">
        <v>3667</v>
      </c>
      <c r="B391" s="40" t="s">
        <v>3668</v>
      </c>
      <c r="C391" s="41" t="s">
        <v>3669</v>
      </c>
      <c r="D391" s="40" t="s">
        <v>3670</v>
      </c>
      <c r="E391" s="42">
        <v>44027.661435185189</v>
      </c>
      <c r="F391" s="40"/>
      <c r="G391" s="40"/>
      <c r="H391" s="40"/>
      <c r="I391" s="40"/>
      <c r="J391" s="40" t="s">
        <v>3671</v>
      </c>
      <c r="K391" s="40"/>
      <c r="L391" s="43" t="s">
        <v>72</v>
      </c>
      <c r="M391" s="45" t="s">
        <v>3672</v>
      </c>
      <c r="N391" s="40">
        <v>4283</v>
      </c>
      <c r="O391" s="40">
        <v>4619</v>
      </c>
      <c r="P391" s="40"/>
      <c r="Q391" s="46" t="s">
        <v>3673</v>
      </c>
      <c r="R391" s="43" t="s">
        <v>3674</v>
      </c>
    </row>
    <row r="392" spans="1:18" ht="33.75">
      <c r="A392" s="44" t="s">
        <v>3675</v>
      </c>
      <c r="B392" s="40" t="s">
        <v>3676</v>
      </c>
      <c r="C392" s="41" t="s">
        <v>3677</v>
      </c>
      <c r="D392" s="40" t="s">
        <v>3678</v>
      </c>
      <c r="E392" s="42">
        <v>44027.661354166667</v>
      </c>
      <c r="F392" s="40"/>
      <c r="G392" s="40"/>
      <c r="H392" s="40" t="s">
        <v>3679</v>
      </c>
      <c r="I392" s="40" t="s">
        <v>3680</v>
      </c>
      <c r="J392" s="40" t="s">
        <v>3681</v>
      </c>
      <c r="K392" s="40" t="s">
        <v>3682</v>
      </c>
      <c r="L392" s="43" t="s">
        <v>82</v>
      </c>
      <c r="M392" s="45" t="s">
        <v>860</v>
      </c>
      <c r="N392" s="40">
        <v>11</v>
      </c>
      <c r="O392" s="40">
        <v>47</v>
      </c>
      <c r="P392" s="40" t="s">
        <v>318</v>
      </c>
      <c r="Q392" s="46" t="s">
        <v>3683</v>
      </c>
      <c r="R392" s="43" t="s">
        <v>3684</v>
      </c>
    </row>
    <row r="393" spans="1:18" ht="56.25">
      <c r="A393" s="44" t="s">
        <v>3685</v>
      </c>
      <c r="B393" s="40" t="s">
        <v>3686</v>
      </c>
      <c r="C393" s="41" t="s">
        <v>3687</v>
      </c>
      <c r="D393" s="40" t="s">
        <v>3688</v>
      </c>
      <c r="E393" s="42">
        <v>44027.66128472222</v>
      </c>
      <c r="F393" s="40"/>
      <c r="G393" s="40"/>
      <c r="H393" s="40" t="s">
        <v>3689</v>
      </c>
      <c r="I393" s="40" t="s">
        <v>3690</v>
      </c>
      <c r="J393" s="40" t="s">
        <v>3691</v>
      </c>
      <c r="K393" s="40"/>
      <c r="L393" s="43" t="s">
        <v>59</v>
      </c>
      <c r="M393" s="45" t="s">
        <v>3692</v>
      </c>
      <c r="N393" s="40">
        <v>60</v>
      </c>
      <c r="O393" s="40">
        <v>752</v>
      </c>
      <c r="P393" s="40" t="s">
        <v>3693</v>
      </c>
      <c r="Q393" s="46" t="s">
        <v>3694</v>
      </c>
      <c r="R393" s="43" t="s">
        <v>3695</v>
      </c>
    </row>
    <row r="394" spans="1:18" ht="56.25">
      <c r="A394" s="44" t="s">
        <v>3696</v>
      </c>
      <c r="B394" s="40" t="s">
        <v>234</v>
      </c>
      <c r="C394" s="41" t="s">
        <v>3697</v>
      </c>
      <c r="D394" s="40" t="s">
        <v>3698</v>
      </c>
      <c r="E394" s="42">
        <v>44027.661250000005</v>
      </c>
      <c r="F394" s="40"/>
      <c r="G394" s="40"/>
      <c r="H394" s="40" t="s">
        <v>3699</v>
      </c>
      <c r="I394" s="40" t="s">
        <v>3700</v>
      </c>
      <c r="J394" s="40" t="s">
        <v>239</v>
      </c>
      <c r="K394" s="40"/>
      <c r="L394" s="43" t="s">
        <v>72</v>
      </c>
      <c r="M394" s="45" t="s">
        <v>240</v>
      </c>
      <c r="N394" s="40">
        <v>664</v>
      </c>
      <c r="O394" s="40">
        <v>537</v>
      </c>
      <c r="P394" s="40" t="s">
        <v>241</v>
      </c>
      <c r="Q394" s="46" t="s">
        <v>3701</v>
      </c>
      <c r="R394" s="43" t="s">
        <v>3702</v>
      </c>
    </row>
    <row r="395" spans="1:18" ht="90">
      <c r="A395" s="44" t="s">
        <v>3703</v>
      </c>
      <c r="B395" s="40" t="s">
        <v>3704</v>
      </c>
      <c r="C395" s="41" t="s">
        <v>3705</v>
      </c>
      <c r="D395" s="40" t="s">
        <v>3706</v>
      </c>
      <c r="E395" s="42">
        <v>44027.660937499997</v>
      </c>
      <c r="F395" s="40"/>
      <c r="G395" s="40"/>
      <c r="H395" s="40"/>
      <c r="I395" s="40"/>
      <c r="J395" s="40" t="s">
        <v>3707</v>
      </c>
      <c r="K395" s="40"/>
      <c r="L395" s="43" t="s">
        <v>59</v>
      </c>
      <c r="M395" s="45" t="s">
        <v>3708</v>
      </c>
      <c r="N395" s="40">
        <v>204</v>
      </c>
      <c r="O395" s="40">
        <v>277</v>
      </c>
      <c r="P395" s="40" t="s">
        <v>3709</v>
      </c>
      <c r="Q395" s="46" t="s">
        <v>3710</v>
      </c>
      <c r="R395" s="43" t="s">
        <v>3711</v>
      </c>
    </row>
    <row r="396" spans="1:18" ht="56.25">
      <c r="A396" s="44" t="s">
        <v>3712</v>
      </c>
      <c r="B396" s="40" t="s">
        <v>3713</v>
      </c>
      <c r="C396" s="41" t="s">
        <v>3714</v>
      </c>
      <c r="D396" s="40" t="s">
        <v>3715</v>
      </c>
      <c r="E396" s="42">
        <v>44027.660810185189</v>
      </c>
      <c r="F396" s="40"/>
      <c r="G396" s="40"/>
      <c r="H396" s="40"/>
      <c r="I396" s="40"/>
      <c r="J396" s="40" t="s">
        <v>3716</v>
      </c>
      <c r="K396" s="40"/>
      <c r="L396" s="43" t="s">
        <v>685</v>
      </c>
      <c r="M396" s="45" t="s">
        <v>3717</v>
      </c>
      <c r="N396" s="40">
        <v>59</v>
      </c>
      <c r="O396" s="40">
        <v>144</v>
      </c>
      <c r="P396" s="40" t="s">
        <v>3718</v>
      </c>
      <c r="Q396" s="46" t="s">
        <v>3719</v>
      </c>
      <c r="R396" s="43" t="s">
        <v>3720</v>
      </c>
    </row>
    <row r="397" spans="1:18" ht="56.25">
      <c r="A397" s="44" t="s">
        <v>3721</v>
      </c>
      <c r="B397" s="40" t="s">
        <v>3722</v>
      </c>
      <c r="C397" s="41" t="s">
        <v>3723</v>
      </c>
      <c r="D397" s="40" t="s">
        <v>3724</v>
      </c>
      <c r="E397" s="42">
        <v>44027.660775462966</v>
      </c>
      <c r="F397" s="40"/>
      <c r="G397" s="40"/>
      <c r="H397" s="40" t="s">
        <v>3725</v>
      </c>
      <c r="I397" s="40" t="s">
        <v>3726</v>
      </c>
      <c r="J397" s="40" t="s">
        <v>3727</v>
      </c>
      <c r="K397" s="40" t="s">
        <v>3728</v>
      </c>
      <c r="L397" s="43" t="s">
        <v>82</v>
      </c>
      <c r="M397" s="45" t="s">
        <v>3729</v>
      </c>
      <c r="N397" s="40">
        <v>2137</v>
      </c>
      <c r="O397" s="40">
        <v>608</v>
      </c>
      <c r="P397" s="40" t="s">
        <v>3391</v>
      </c>
      <c r="Q397" s="46" t="s">
        <v>3730</v>
      </c>
      <c r="R397" s="43" t="s">
        <v>3731</v>
      </c>
    </row>
    <row r="398" spans="1:18" ht="67.5">
      <c r="A398" s="44" t="s">
        <v>3732</v>
      </c>
      <c r="B398" s="40" t="s">
        <v>3733</v>
      </c>
      <c r="C398" s="41" t="s">
        <v>3734</v>
      </c>
      <c r="D398" s="40" t="s">
        <v>3735</v>
      </c>
      <c r="E398" s="42">
        <v>44027.660659722227</v>
      </c>
      <c r="F398" s="40"/>
      <c r="G398" s="40"/>
      <c r="H398" s="40" t="s">
        <v>3736</v>
      </c>
      <c r="I398" s="40" t="s">
        <v>3737</v>
      </c>
      <c r="J398" s="40" t="s">
        <v>3738</v>
      </c>
      <c r="K398" s="40" t="s">
        <v>3739</v>
      </c>
      <c r="L398" s="43" t="s">
        <v>82</v>
      </c>
      <c r="M398" s="45" t="s">
        <v>860</v>
      </c>
      <c r="N398" s="40">
        <v>3</v>
      </c>
      <c r="O398" s="40">
        <v>27</v>
      </c>
      <c r="P398" s="40"/>
      <c r="Q398" s="46" t="s">
        <v>3740</v>
      </c>
      <c r="R398" s="43" t="s">
        <v>3741</v>
      </c>
    </row>
    <row r="399" spans="1:18" ht="45">
      <c r="A399" s="44" t="s">
        <v>3742</v>
      </c>
      <c r="B399" s="40" t="s">
        <v>3743</v>
      </c>
      <c r="C399" s="41" t="s">
        <v>3744</v>
      </c>
      <c r="D399" s="40" t="s">
        <v>3745</v>
      </c>
      <c r="E399" s="42">
        <v>44027.660509259258</v>
      </c>
      <c r="F399" s="40"/>
      <c r="G399" s="40"/>
      <c r="H399" s="40"/>
      <c r="I399" s="40"/>
      <c r="J399" s="40" t="s">
        <v>3746</v>
      </c>
      <c r="K399" s="40"/>
      <c r="L399" s="43" t="s">
        <v>82</v>
      </c>
      <c r="M399" s="45" t="s">
        <v>3747</v>
      </c>
      <c r="N399" s="40">
        <v>24</v>
      </c>
      <c r="O399" s="40">
        <v>82</v>
      </c>
      <c r="P399" s="40" t="s">
        <v>142</v>
      </c>
      <c r="Q399" s="46" t="s">
        <v>3748</v>
      </c>
      <c r="R399" s="43" t="s">
        <v>3749</v>
      </c>
    </row>
    <row r="400" spans="1:18" ht="33.75">
      <c r="A400" s="44" t="s">
        <v>3750</v>
      </c>
      <c r="B400" s="40" t="s">
        <v>3751</v>
      </c>
      <c r="C400" s="41" t="s">
        <v>3752</v>
      </c>
      <c r="D400" s="40" t="s">
        <v>3753</v>
      </c>
      <c r="E400" s="42">
        <v>44027.660428240742</v>
      </c>
      <c r="F400" s="40"/>
      <c r="G400" s="40"/>
      <c r="H400" s="40"/>
      <c r="I400" s="40"/>
      <c r="J400" s="40" t="s">
        <v>3754</v>
      </c>
      <c r="K400" s="40"/>
      <c r="L400" s="43" t="s">
        <v>111</v>
      </c>
      <c r="M400" s="45" t="s">
        <v>3755</v>
      </c>
      <c r="N400" s="40">
        <v>10582</v>
      </c>
      <c r="O400" s="40">
        <v>4094</v>
      </c>
      <c r="P400" s="40" t="s">
        <v>142</v>
      </c>
      <c r="Q400" s="46" t="s">
        <v>3756</v>
      </c>
      <c r="R400" s="43" t="s">
        <v>3757</v>
      </c>
    </row>
    <row r="401" spans="1:18" ht="33.75">
      <c r="A401" s="44" t="s">
        <v>3758</v>
      </c>
      <c r="B401" s="40" t="s">
        <v>3759</v>
      </c>
      <c r="C401" s="41" t="s">
        <v>3760</v>
      </c>
      <c r="D401" s="40" t="s">
        <v>3761</v>
      </c>
      <c r="E401" s="42">
        <v>44027.660370370373</v>
      </c>
      <c r="F401" s="40"/>
      <c r="G401" s="40"/>
      <c r="H401" s="40" t="s">
        <v>3762</v>
      </c>
      <c r="I401" s="40" t="s">
        <v>3759</v>
      </c>
      <c r="J401" s="40" t="s">
        <v>3762</v>
      </c>
      <c r="K401" s="40" t="s">
        <v>3763</v>
      </c>
      <c r="L401" s="43" t="s">
        <v>59</v>
      </c>
      <c r="M401" s="45" t="s">
        <v>3764</v>
      </c>
      <c r="N401" s="40">
        <v>3583</v>
      </c>
      <c r="O401" s="40">
        <v>4997</v>
      </c>
      <c r="P401" s="40"/>
      <c r="Q401" s="46" t="s">
        <v>3765</v>
      </c>
      <c r="R401" s="43" t="s">
        <v>3766</v>
      </c>
    </row>
    <row r="402" spans="1:18" ht="135">
      <c r="A402" s="44" t="s">
        <v>3767</v>
      </c>
      <c r="B402" s="40" t="s">
        <v>3768</v>
      </c>
      <c r="C402" s="41" t="s">
        <v>3769</v>
      </c>
      <c r="D402" s="40" t="s">
        <v>3770</v>
      </c>
      <c r="E402" s="42">
        <v>44027.66034722222</v>
      </c>
      <c r="F402" s="40"/>
      <c r="G402" s="40"/>
      <c r="H402" s="40"/>
      <c r="I402" s="40"/>
      <c r="J402" s="40" t="s">
        <v>3771</v>
      </c>
      <c r="K402" s="40"/>
      <c r="L402" s="43" t="s">
        <v>59</v>
      </c>
      <c r="M402" s="45" t="s">
        <v>3772</v>
      </c>
      <c r="N402" s="40">
        <v>5</v>
      </c>
      <c r="O402" s="40">
        <v>51</v>
      </c>
      <c r="P402" s="40" t="s">
        <v>3773</v>
      </c>
      <c r="Q402" s="46" t="s">
        <v>3774</v>
      </c>
      <c r="R402" s="43" t="s">
        <v>3775</v>
      </c>
    </row>
    <row r="403" spans="1:18" ht="12.75">
      <c r="A403" s="44" t="s">
        <v>3776</v>
      </c>
      <c r="B403" s="40" t="s">
        <v>3777</v>
      </c>
      <c r="C403" s="41" t="s">
        <v>3778</v>
      </c>
      <c r="D403" s="40" t="s">
        <v>3779</v>
      </c>
      <c r="E403" s="42">
        <v>44027.660254629634</v>
      </c>
      <c r="F403" s="40"/>
      <c r="G403" s="40"/>
      <c r="H403" s="40"/>
      <c r="I403" s="40"/>
      <c r="J403" s="40" t="s">
        <v>3780</v>
      </c>
      <c r="K403" s="40"/>
      <c r="L403" s="43" t="s">
        <v>82</v>
      </c>
      <c r="M403" s="45" t="s">
        <v>3781</v>
      </c>
      <c r="N403" s="40">
        <v>3022</v>
      </c>
      <c r="O403" s="40">
        <v>2339</v>
      </c>
      <c r="P403" s="40" t="s">
        <v>2966</v>
      </c>
      <c r="Q403" s="46" t="s">
        <v>3782</v>
      </c>
      <c r="R403" s="43" t="s">
        <v>3783</v>
      </c>
    </row>
    <row r="404" spans="1:18" ht="101.25">
      <c r="A404" s="44" t="s">
        <v>3784</v>
      </c>
      <c r="B404" s="40" t="s">
        <v>3785</v>
      </c>
      <c r="C404" s="41" t="s">
        <v>3786</v>
      </c>
      <c r="D404" s="40" t="s">
        <v>3787</v>
      </c>
      <c r="E404" s="42">
        <v>44027.660185185188</v>
      </c>
      <c r="F404" s="40"/>
      <c r="G404" s="40"/>
      <c r="H404" s="40" t="s">
        <v>3788</v>
      </c>
      <c r="I404" s="40" t="s">
        <v>3789</v>
      </c>
      <c r="J404" s="40" t="s">
        <v>3790</v>
      </c>
      <c r="K404" s="40" t="s">
        <v>3791</v>
      </c>
      <c r="L404" s="43" t="s">
        <v>72</v>
      </c>
      <c r="M404" s="45" t="s">
        <v>3792</v>
      </c>
      <c r="N404" s="40">
        <v>146</v>
      </c>
      <c r="O404" s="40">
        <v>69</v>
      </c>
      <c r="P404" s="40"/>
      <c r="Q404" s="46" t="s">
        <v>3793</v>
      </c>
      <c r="R404" s="43" t="s">
        <v>3794</v>
      </c>
    </row>
    <row r="405" spans="1:18" ht="22.5">
      <c r="A405" s="44" t="s">
        <v>3795</v>
      </c>
      <c r="B405" s="40" t="s">
        <v>3796</v>
      </c>
      <c r="C405" s="41" t="s">
        <v>3797</v>
      </c>
      <c r="D405" s="40" t="s">
        <v>3798</v>
      </c>
      <c r="E405" s="42">
        <v>44027.660173611112</v>
      </c>
      <c r="F405" s="40"/>
      <c r="G405" s="40"/>
      <c r="H405" s="40" t="s">
        <v>3799</v>
      </c>
      <c r="I405" s="40" t="s">
        <v>3800</v>
      </c>
      <c r="J405" s="40" t="s">
        <v>3801</v>
      </c>
      <c r="K405" s="40" t="s">
        <v>3802</v>
      </c>
      <c r="L405" s="43" t="s">
        <v>59</v>
      </c>
      <c r="M405" s="45" t="s">
        <v>3803</v>
      </c>
      <c r="N405" s="40">
        <v>1378</v>
      </c>
      <c r="O405" s="40">
        <v>1789</v>
      </c>
      <c r="P405" s="40" t="s">
        <v>3804</v>
      </c>
      <c r="Q405" s="46" t="s">
        <v>3805</v>
      </c>
      <c r="R405" s="43" t="s">
        <v>3806</v>
      </c>
    </row>
    <row r="406" spans="1:18" ht="33.75">
      <c r="A406" s="44" t="s">
        <v>3807</v>
      </c>
      <c r="B406" s="40" t="s">
        <v>3808</v>
      </c>
      <c r="C406" s="41" t="s">
        <v>3809</v>
      </c>
      <c r="D406" s="40" t="s">
        <v>3810</v>
      </c>
      <c r="E406" s="42">
        <v>44027.660150462965</v>
      </c>
      <c r="F406" s="40"/>
      <c r="G406" s="40"/>
      <c r="H406" s="40"/>
      <c r="I406" s="40"/>
      <c r="J406" s="40" t="s">
        <v>3811</v>
      </c>
      <c r="K406" s="40"/>
      <c r="L406" s="43" t="s">
        <v>82</v>
      </c>
      <c r="M406" s="45" t="s">
        <v>3812</v>
      </c>
      <c r="N406" s="40">
        <v>319</v>
      </c>
      <c r="O406" s="40">
        <v>247</v>
      </c>
      <c r="P406" s="40" t="s">
        <v>3813</v>
      </c>
      <c r="Q406" s="46" t="s">
        <v>3814</v>
      </c>
      <c r="R406" s="43" t="s">
        <v>3815</v>
      </c>
    </row>
    <row r="407" spans="1:18" ht="67.5">
      <c r="A407" s="44" t="s">
        <v>3816</v>
      </c>
      <c r="B407" s="40" t="s">
        <v>3817</v>
      </c>
      <c r="C407" s="41" t="s">
        <v>3818</v>
      </c>
      <c r="D407" s="40" t="s">
        <v>3819</v>
      </c>
      <c r="E407" s="42">
        <v>44027.660127314812</v>
      </c>
      <c r="F407" s="40"/>
      <c r="G407" s="40"/>
      <c r="H407" s="40"/>
      <c r="I407" s="40"/>
      <c r="J407" s="40" t="s">
        <v>3820</v>
      </c>
      <c r="K407" s="40"/>
      <c r="L407" s="43" t="s">
        <v>59</v>
      </c>
      <c r="M407" s="45" t="s">
        <v>3821</v>
      </c>
      <c r="N407" s="40">
        <v>3</v>
      </c>
      <c r="O407" s="40">
        <v>90</v>
      </c>
      <c r="P407" s="40"/>
      <c r="Q407" s="46" t="s">
        <v>3822</v>
      </c>
      <c r="R407" s="43" t="s">
        <v>3823</v>
      </c>
    </row>
    <row r="408" spans="1:18" ht="33.75">
      <c r="A408" s="44" t="s">
        <v>3824</v>
      </c>
      <c r="B408" s="40" t="s">
        <v>3825</v>
      </c>
      <c r="C408" s="41" t="s">
        <v>3826</v>
      </c>
      <c r="D408" s="40" t="s">
        <v>3827</v>
      </c>
      <c r="E408" s="42">
        <v>44027.660057870366</v>
      </c>
      <c r="F408" s="40"/>
      <c r="G408" s="40"/>
      <c r="H408" s="40"/>
      <c r="I408" s="40"/>
      <c r="J408" s="40" t="s">
        <v>3828</v>
      </c>
      <c r="K408" s="40"/>
      <c r="L408" s="43" t="s">
        <v>685</v>
      </c>
      <c r="M408" s="45" t="s">
        <v>3829</v>
      </c>
      <c r="N408" s="40">
        <v>121</v>
      </c>
      <c r="O408" s="40">
        <v>1865</v>
      </c>
      <c r="P408" s="40"/>
      <c r="Q408" s="46" t="s">
        <v>3830</v>
      </c>
      <c r="R408" s="43" t="s">
        <v>3831</v>
      </c>
    </row>
    <row r="409" spans="1:18" ht="45">
      <c r="A409" s="44" t="s">
        <v>3832</v>
      </c>
      <c r="B409" s="40" t="s">
        <v>3833</v>
      </c>
      <c r="C409" s="41" t="s">
        <v>3834</v>
      </c>
      <c r="D409" s="40" t="s">
        <v>3835</v>
      </c>
      <c r="E409" s="42">
        <v>44027.660046296296</v>
      </c>
      <c r="F409" s="40"/>
      <c r="G409" s="40"/>
      <c r="H409" s="40" t="s">
        <v>3836</v>
      </c>
      <c r="I409" s="40" t="s">
        <v>3837</v>
      </c>
      <c r="J409" s="40" t="s">
        <v>3838</v>
      </c>
      <c r="K409" s="40" t="s">
        <v>3839</v>
      </c>
      <c r="L409" s="43" t="s">
        <v>82</v>
      </c>
      <c r="M409" s="45" t="s">
        <v>3840</v>
      </c>
      <c r="N409" s="40">
        <v>2</v>
      </c>
      <c r="O409" s="40">
        <v>3</v>
      </c>
      <c r="P409" s="40"/>
      <c r="Q409" s="46" t="s">
        <v>3841</v>
      </c>
      <c r="R409" s="43" t="s">
        <v>3842</v>
      </c>
    </row>
    <row r="410" spans="1:18" ht="56.25">
      <c r="A410" s="44" t="s">
        <v>3843</v>
      </c>
      <c r="B410" s="40" t="s">
        <v>234</v>
      </c>
      <c r="C410" s="41" t="s">
        <v>3844</v>
      </c>
      <c r="D410" s="40" t="s">
        <v>3845</v>
      </c>
      <c r="E410" s="42">
        <v>44027.660011574073</v>
      </c>
      <c r="F410" s="40"/>
      <c r="G410" s="40"/>
      <c r="H410" s="40" t="s">
        <v>3846</v>
      </c>
      <c r="I410" s="40" t="s">
        <v>3847</v>
      </c>
      <c r="J410" s="40" t="s">
        <v>239</v>
      </c>
      <c r="K410" s="40"/>
      <c r="L410" s="43" t="s">
        <v>72</v>
      </c>
      <c r="M410" s="45" t="s">
        <v>240</v>
      </c>
      <c r="N410" s="40">
        <v>664</v>
      </c>
      <c r="O410" s="40">
        <v>537</v>
      </c>
      <c r="P410" s="40" t="s">
        <v>241</v>
      </c>
      <c r="Q410" s="46" t="s">
        <v>3848</v>
      </c>
      <c r="R410" s="43" t="s">
        <v>3849</v>
      </c>
    </row>
    <row r="411" spans="1:18" ht="12.75">
      <c r="A411" s="44" t="s">
        <v>3850</v>
      </c>
      <c r="B411" s="40" t="s">
        <v>3851</v>
      </c>
      <c r="C411" s="41" t="s">
        <v>3852</v>
      </c>
      <c r="D411" s="40" t="s">
        <v>3853</v>
      </c>
      <c r="E411" s="42">
        <v>44027.659942129627</v>
      </c>
      <c r="F411" s="40"/>
      <c r="G411" s="40"/>
      <c r="H411" s="40"/>
      <c r="I411" s="40"/>
      <c r="J411" s="40" t="s">
        <v>3854</v>
      </c>
      <c r="K411" s="40"/>
      <c r="L411" s="43" t="s">
        <v>72</v>
      </c>
      <c r="M411" s="45" t="s">
        <v>3855</v>
      </c>
      <c r="N411" s="40">
        <v>906</v>
      </c>
      <c r="O411" s="40">
        <v>894</v>
      </c>
      <c r="P411" s="40" t="s">
        <v>3856</v>
      </c>
      <c r="Q411" s="46" t="s">
        <v>3857</v>
      </c>
      <c r="R411" s="43" t="s">
        <v>3858</v>
      </c>
    </row>
    <row r="412" spans="1:18" ht="56.25">
      <c r="A412" s="44" t="s">
        <v>3859</v>
      </c>
      <c r="B412" s="40" t="s">
        <v>3860</v>
      </c>
      <c r="C412" s="41" t="s">
        <v>3861</v>
      </c>
      <c r="D412" s="40" t="s">
        <v>3862</v>
      </c>
      <c r="E412" s="42">
        <v>44027.659895833334</v>
      </c>
      <c r="F412" s="40"/>
      <c r="G412" s="40"/>
      <c r="H412" s="40" t="s">
        <v>3863</v>
      </c>
      <c r="I412" s="40" t="s">
        <v>3860</v>
      </c>
      <c r="J412" s="40" t="s">
        <v>3863</v>
      </c>
      <c r="K412" s="40" t="s">
        <v>3864</v>
      </c>
      <c r="L412" s="43" t="s">
        <v>82</v>
      </c>
      <c r="M412" s="45" t="s">
        <v>3865</v>
      </c>
      <c r="N412" s="40">
        <v>1458</v>
      </c>
      <c r="O412" s="40">
        <v>1946</v>
      </c>
      <c r="P412" s="40" t="s">
        <v>3866</v>
      </c>
      <c r="Q412" s="46" t="s">
        <v>3867</v>
      </c>
      <c r="R412" s="43" t="s">
        <v>3868</v>
      </c>
    </row>
    <row r="413" spans="1:18" ht="33.75">
      <c r="A413" s="44" t="s">
        <v>3869</v>
      </c>
      <c r="B413" s="40" t="s">
        <v>3870</v>
      </c>
      <c r="C413" s="41" t="s">
        <v>3871</v>
      </c>
      <c r="D413" s="40" t="s">
        <v>3872</v>
      </c>
      <c r="E413" s="42">
        <v>44027.659861111111</v>
      </c>
      <c r="F413" s="40"/>
      <c r="G413" s="40"/>
      <c r="H413" s="40"/>
      <c r="I413" s="40"/>
      <c r="J413" s="40" t="s">
        <v>3873</v>
      </c>
      <c r="K413" s="40"/>
      <c r="L413" s="43" t="s">
        <v>82</v>
      </c>
      <c r="M413" s="45" t="s">
        <v>3874</v>
      </c>
      <c r="N413" s="40">
        <v>3170</v>
      </c>
      <c r="O413" s="40">
        <v>3310</v>
      </c>
      <c r="P413" s="40"/>
      <c r="Q413" s="46" t="s">
        <v>3875</v>
      </c>
      <c r="R413" s="43" t="s">
        <v>3876</v>
      </c>
    </row>
    <row r="414" spans="1:18" ht="12.75">
      <c r="A414" s="44" t="s">
        <v>3877</v>
      </c>
      <c r="B414" s="40" t="s">
        <v>3878</v>
      </c>
      <c r="C414" s="41" t="s">
        <v>3879</v>
      </c>
      <c r="D414" s="40" t="s">
        <v>3880</v>
      </c>
      <c r="E414" s="42">
        <v>44027.65960648148</v>
      </c>
      <c r="F414" s="40"/>
      <c r="G414" s="40"/>
      <c r="H414" s="40" t="s">
        <v>3881</v>
      </c>
      <c r="I414" s="40" t="s">
        <v>3882</v>
      </c>
      <c r="J414" s="40" t="s">
        <v>3883</v>
      </c>
      <c r="K414" s="40" t="s">
        <v>3884</v>
      </c>
      <c r="L414" s="43" t="s">
        <v>259</v>
      </c>
      <c r="M414" s="45" t="s">
        <v>3885</v>
      </c>
      <c r="N414" s="40">
        <v>151</v>
      </c>
      <c r="O414" s="40">
        <v>299</v>
      </c>
      <c r="P414" s="40"/>
      <c r="Q414" s="46" t="s">
        <v>3886</v>
      </c>
      <c r="R414" s="43" t="s">
        <v>3887</v>
      </c>
    </row>
    <row r="415" spans="1:18" ht="56.25">
      <c r="A415" s="44" t="s">
        <v>3888</v>
      </c>
      <c r="B415" s="40" t="s">
        <v>3889</v>
      </c>
      <c r="C415" s="41" t="s">
        <v>3890</v>
      </c>
      <c r="D415" s="40" t="s">
        <v>3891</v>
      </c>
      <c r="E415" s="42">
        <v>44027.659444444449</v>
      </c>
      <c r="F415" s="40"/>
      <c r="G415" s="40"/>
      <c r="H415" s="40" t="s">
        <v>3689</v>
      </c>
      <c r="I415" s="40" t="s">
        <v>3690</v>
      </c>
      <c r="J415" s="40" t="s">
        <v>3892</v>
      </c>
      <c r="K415" s="40" t="s">
        <v>3893</v>
      </c>
      <c r="L415" s="43" t="s">
        <v>82</v>
      </c>
      <c r="M415" s="45" t="s">
        <v>3894</v>
      </c>
      <c r="N415" s="40">
        <v>40</v>
      </c>
      <c r="O415" s="40">
        <v>64</v>
      </c>
      <c r="P415" s="40"/>
      <c r="Q415" s="46" t="s">
        <v>3895</v>
      </c>
      <c r="R415" s="43" t="s">
        <v>3896</v>
      </c>
    </row>
    <row r="416" spans="1:18" ht="90">
      <c r="A416" s="44" t="s">
        <v>3897</v>
      </c>
      <c r="B416" s="40" t="s">
        <v>3898</v>
      </c>
      <c r="C416" s="41" t="s">
        <v>3899</v>
      </c>
      <c r="D416" s="40" t="s">
        <v>3900</v>
      </c>
      <c r="E416" s="42">
        <v>44027.659212962964</v>
      </c>
      <c r="F416" s="40"/>
      <c r="G416" s="40"/>
      <c r="H416" s="40"/>
      <c r="I416" s="40"/>
      <c r="J416" s="40" t="s">
        <v>3901</v>
      </c>
      <c r="K416" s="40"/>
      <c r="L416" s="43" t="s">
        <v>59</v>
      </c>
      <c r="M416" s="45" t="s">
        <v>3902</v>
      </c>
      <c r="N416" s="40">
        <v>238</v>
      </c>
      <c r="O416" s="40">
        <v>252</v>
      </c>
      <c r="P416" s="40"/>
      <c r="Q416" s="46" t="s">
        <v>3903</v>
      </c>
      <c r="R416" s="43" t="s">
        <v>3904</v>
      </c>
    </row>
    <row r="417" spans="1:18" ht="45">
      <c r="A417" s="44" t="s">
        <v>3905</v>
      </c>
      <c r="B417" s="40" t="s">
        <v>3906</v>
      </c>
      <c r="C417" s="41" t="s">
        <v>3907</v>
      </c>
      <c r="D417" s="40" t="s">
        <v>3900</v>
      </c>
      <c r="E417" s="42">
        <v>44027.659212962964</v>
      </c>
      <c r="F417" s="40"/>
      <c r="G417" s="40"/>
      <c r="H417" s="40"/>
      <c r="I417" s="40"/>
      <c r="J417" s="40" t="s">
        <v>3908</v>
      </c>
      <c r="K417" s="40"/>
      <c r="L417" s="43" t="s">
        <v>82</v>
      </c>
      <c r="M417" s="45" t="s">
        <v>3909</v>
      </c>
      <c r="N417" s="40">
        <v>12724</v>
      </c>
      <c r="O417" s="40">
        <v>223</v>
      </c>
      <c r="P417" s="40" t="s">
        <v>3910</v>
      </c>
      <c r="Q417" s="46" t="s">
        <v>3911</v>
      </c>
      <c r="R417" s="43" t="s">
        <v>3912</v>
      </c>
    </row>
    <row r="418" spans="1:18" ht="67.5">
      <c r="A418" s="44" t="s">
        <v>3913</v>
      </c>
      <c r="B418" s="40" t="s">
        <v>3914</v>
      </c>
      <c r="C418" s="41" t="s">
        <v>3915</v>
      </c>
      <c r="D418" s="40" t="s">
        <v>3916</v>
      </c>
      <c r="E418" s="42">
        <v>44027.659016203703</v>
      </c>
      <c r="F418" s="40"/>
      <c r="G418" s="40"/>
      <c r="H418" s="40"/>
      <c r="I418" s="40"/>
      <c r="J418" s="40" t="s">
        <v>3917</v>
      </c>
      <c r="K418" s="40"/>
      <c r="L418" s="43" t="s">
        <v>82</v>
      </c>
      <c r="M418" s="45" t="s">
        <v>3918</v>
      </c>
      <c r="N418" s="40">
        <v>209</v>
      </c>
      <c r="O418" s="40">
        <v>831</v>
      </c>
      <c r="P418" s="40" t="s">
        <v>142</v>
      </c>
      <c r="Q418" s="46" t="s">
        <v>3919</v>
      </c>
      <c r="R418" s="43" t="s">
        <v>3920</v>
      </c>
    </row>
    <row r="419" spans="1:18" ht="67.5">
      <c r="A419" s="44" t="s">
        <v>3921</v>
      </c>
      <c r="B419" s="40" t="s">
        <v>3922</v>
      </c>
      <c r="C419" s="41" t="s">
        <v>3923</v>
      </c>
      <c r="D419" s="40" t="s">
        <v>3924</v>
      </c>
      <c r="E419" s="42">
        <v>44027.658668981487</v>
      </c>
      <c r="F419" s="40"/>
      <c r="G419" s="40"/>
      <c r="H419" s="40"/>
      <c r="I419" s="40"/>
      <c r="J419" s="40" t="s">
        <v>3925</v>
      </c>
      <c r="K419" s="40"/>
      <c r="L419" s="43" t="s">
        <v>72</v>
      </c>
      <c r="M419" s="45" t="s">
        <v>3926</v>
      </c>
      <c r="N419" s="40">
        <v>108</v>
      </c>
      <c r="O419" s="40">
        <v>339</v>
      </c>
      <c r="P419" s="40"/>
      <c r="Q419" s="46" t="s">
        <v>3927</v>
      </c>
      <c r="R419" s="43" t="s">
        <v>3928</v>
      </c>
    </row>
    <row r="420" spans="1:18" ht="33.75">
      <c r="A420" s="44" t="s">
        <v>3929</v>
      </c>
      <c r="B420" s="40" t="s">
        <v>3930</v>
      </c>
      <c r="C420" s="41" t="s">
        <v>3931</v>
      </c>
      <c r="D420" s="40" t="s">
        <v>3932</v>
      </c>
      <c r="E420" s="42">
        <v>44027.658518518518</v>
      </c>
      <c r="F420" s="40"/>
      <c r="G420" s="40"/>
      <c r="H420" s="40"/>
      <c r="I420" s="40"/>
      <c r="J420" s="40" t="s">
        <v>3933</v>
      </c>
      <c r="K420" s="40"/>
      <c r="L420" s="43" t="s">
        <v>259</v>
      </c>
      <c r="M420" s="45" t="s">
        <v>3934</v>
      </c>
      <c r="N420" s="40">
        <v>7925</v>
      </c>
      <c r="O420" s="40">
        <v>1115</v>
      </c>
      <c r="P420" s="40" t="s">
        <v>3935</v>
      </c>
      <c r="Q420" s="46" t="s">
        <v>3936</v>
      </c>
      <c r="R420" s="43" t="s">
        <v>3937</v>
      </c>
    </row>
    <row r="421" spans="1:18" ht="56.25">
      <c r="A421" s="44" t="s">
        <v>3938</v>
      </c>
      <c r="B421" s="40" t="s">
        <v>3939</v>
      </c>
      <c r="C421" s="41" t="s">
        <v>3940</v>
      </c>
      <c r="D421" s="40" t="s">
        <v>3941</v>
      </c>
      <c r="E421" s="42">
        <v>44027.658402777779</v>
      </c>
      <c r="F421" s="40"/>
      <c r="G421" s="40"/>
      <c r="H421" s="40"/>
      <c r="I421" s="40"/>
      <c r="J421" s="40" t="s">
        <v>3942</v>
      </c>
      <c r="K421" s="40"/>
      <c r="L421" s="43" t="s">
        <v>72</v>
      </c>
      <c r="M421" s="45" t="s">
        <v>3943</v>
      </c>
      <c r="N421" s="40">
        <v>3918</v>
      </c>
      <c r="O421" s="40">
        <v>3273</v>
      </c>
      <c r="P421" s="40"/>
      <c r="Q421" s="46" t="s">
        <v>3944</v>
      </c>
      <c r="R421" s="43" t="s">
        <v>3945</v>
      </c>
    </row>
    <row r="422" spans="1:18" ht="33.75">
      <c r="A422" s="44" t="s">
        <v>3946</v>
      </c>
      <c r="B422" s="40" t="s">
        <v>3947</v>
      </c>
      <c r="C422" s="41" t="s">
        <v>3948</v>
      </c>
      <c r="D422" s="40" t="s">
        <v>3949</v>
      </c>
      <c r="E422" s="42">
        <v>44027.658333333333</v>
      </c>
      <c r="F422" s="40"/>
      <c r="G422" s="40"/>
      <c r="H422" s="40"/>
      <c r="I422" s="40"/>
      <c r="J422" s="40" t="s">
        <v>3950</v>
      </c>
      <c r="K422" s="40"/>
      <c r="L422" s="43" t="s">
        <v>82</v>
      </c>
      <c r="M422" s="45" t="s">
        <v>3951</v>
      </c>
      <c r="N422" s="40">
        <v>692</v>
      </c>
      <c r="O422" s="40">
        <v>744</v>
      </c>
      <c r="P422" s="40"/>
      <c r="Q422" s="46" t="s">
        <v>3952</v>
      </c>
      <c r="R422" s="43" t="s">
        <v>3953</v>
      </c>
    </row>
    <row r="423" spans="1:18" ht="22.5">
      <c r="A423" s="44" t="s">
        <v>3954</v>
      </c>
      <c r="B423" s="40" t="s">
        <v>3955</v>
      </c>
      <c r="C423" s="41" t="s">
        <v>3956</v>
      </c>
      <c r="D423" s="40" t="s">
        <v>3957</v>
      </c>
      <c r="E423" s="42">
        <v>44027.65829861111</v>
      </c>
      <c r="F423" s="40"/>
      <c r="G423" s="40"/>
      <c r="H423" s="40"/>
      <c r="I423" s="40"/>
      <c r="J423" s="40" t="s">
        <v>3958</v>
      </c>
      <c r="K423" s="40"/>
      <c r="L423" s="43" t="s">
        <v>82</v>
      </c>
      <c r="M423" s="45" t="s">
        <v>3959</v>
      </c>
      <c r="N423" s="40">
        <v>853</v>
      </c>
      <c r="O423" s="40">
        <v>1794</v>
      </c>
      <c r="P423" s="40" t="s">
        <v>3960</v>
      </c>
      <c r="Q423" s="46" t="s">
        <v>3961</v>
      </c>
      <c r="R423" s="43" t="s">
        <v>3962</v>
      </c>
    </row>
    <row r="424" spans="1:18" ht="33.75">
      <c r="A424" s="44" t="s">
        <v>3963</v>
      </c>
      <c r="B424" s="40" t="s">
        <v>3964</v>
      </c>
      <c r="C424" s="41" t="s">
        <v>3965</v>
      </c>
      <c r="D424" s="40" t="s">
        <v>3966</v>
      </c>
      <c r="E424" s="42">
        <v>44027.658159722225</v>
      </c>
      <c r="F424" s="40"/>
      <c r="G424" s="40"/>
      <c r="H424" s="40" t="s">
        <v>3967</v>
      </c>
      <c r="I424" s="40" t="s">
        <v>3968</v>
      </c>
      <c r="J424" s="40" t="s">
        <v>3969</v>
      </c>
      <c r="K424" s="40" t="s">
        <v>3970</v>
      </c>
      <c r="L424" s="43" t="s">
        <v>72</v>
      </c>
      <c r="M424" s="45" t="s">
        <v>3971</v>
      </c>
      <c r="N424" s="40">
        <v>202</v>
      </c>
      <c r="O424" s="40">
        <v>582</v>
      </c>
      <c r="P424" s="40" t="s">
        <v>3972</v>
      </c>
      <c r="Q424" s="46" t="s">
        <v>3973</v>
      </c>
      <c r="R424" s="43" t="s">
        <v>3974</v>
      </c>
    </row>
    <row r="425" spans="1:18" ht="56.25">
      <c r="A425" s="44" t="s">
        <v>3975</v>
      </c>
      <c r="B425" s="40" t="s">
        <v>3976</v>
      </c>
      <c r="C425" s="41" t="s">
        <v>3977</v>
      </c>
      <c r="D425" s="40" t="s">
        <v>3978</v>
      </c>
      <c r="E425" s="42">
        <v>44027.658090277779</v>
      </c>
      <c r="F425" s="40"/>
      <c r="G425" s="40"/>
      <c r="H425" s="40"/>
      <c r="I425" s="40"/>
      <c r="J425" s="40" t="s">
        <v>3979</v>
      </c>
      <c r="K425" s="40"/>
      <c r="L425" s="43" t="s">
        <v>82</v>
      </c>
      <c r="M425" s="45" t="s">
        <v>3980</v>
      </c>
      <c r="N425" s="40">
        <v>26</v>
      </c>
      <c r="O425" s="40">
        <v>75</v>
      </c>
      <c r="P425" s="40" t="s">
        <v>3981</v>
      </c>
      <c r="Q425" s="46" t="s">
        <v>3982</v>
      </c>
      <c r="R425" s="43" t="s">
        <v>3983</v>
      </c>
    </row>
    <row r="426" spans="1:18" ht="56.25">
      <c r="A426" s="44" t="s">
        <v>3984</v>
      </c>
      <c r="B426" s="40" t="s">
        <v>3985</v>
      </c>
      <c r="C426" s="47" t="s">
        <v>3986</v>
      </c>
      <c r="D426" s="40" t="s">
        <v>3978</v>
      </c>
      <c r="E426" s="42">
        <v>44027.658090277779</v>
      </c>
      <c r="F426" s="40"/>
      <c r="G426" s="40"/>
      <c r="H426" s="40" t="s">
        <v>3987</v>
      </c>
      <c r="I426" s="40" t="s">
        <v>3988</v>
      </c>
      <c r="J426" s="40" t="s">
        <v>3989</v>
      </c>
      <c r="K426" s="40" t="s">
        <v>3990</v>
      </c>
      <c r="L426" s="43" t="s">
        <v>59</v>
      </c>
      <c r="M426" s="45" t="s">
        <v>3991</v>
      </c>
      <c r="N426" s="40">
        <v>1749</v>
      </c>
      <c r="O426" s="40">
        <v>341</v>
      </c>
      <c r="P426" s="40" t="s">
        <v>3992</v>
      </c>
      <c r="Q426" s="46" t="s">
        <v>3993</v>
      </c>
      <c r="R426" s="48" t="s">
        <v>3994</v>
      </c>
    </row>
    <row r="427" spans="1:18" ht="33.75">
      <c r="A427" s="44" t="s">
        <v>3995</v>
      </c>
      <c r="B427" s="40" t="s">
        <v>3996</v>
      </c>
      <c r="C427" s="41" t="s">
        <v>3997</v>
      </c>
      <c r="D427" s="40" t="s">
        <v>3998</v>
      </c>
      <c r="E427" s="42">
        <v>44027.657905092594</v>
      </c>
      <c r="F427" s="40"/>
      <c r="G427" s="40"/>
      <c r="H427" s="40" t="s">
        <v>3999</v>
      </c>
      <c r="I427" s="40" t="s">
        <v>4000</v>
      </c>
      <c r="J427" s="40" t="s">
        <v>4001</v>
      </c>
      <c r="K427" s="40" t="s">
        <v>4002</v>
      </c>
      <c r="L427" s="43" t="s">
        <v>82</v>
      </c>
      <c r="M427" s="45" t="s">
        <v>4003</v>
      </c>
      <c r="N427" s="40">
        <v>16</v>
      </c>
      <c r="O427" s="40">
        <v>141</v>
      </c>
      <c r="P427" s="40"/>
      <c r="Q427" s="46" t="s">
        <v>4004</v>
      </c>
      <c r="R427" s="43" t="s">
        <v>4005</v>
      </c>
    </row>
    <row r="428" spans="1:18" ht="22.5">
      <c r="A428" s="44" t="s">
        <v>4006</v>
      </c>
      <c r="B428" s="40" t="s">
        <v>4007</v>
      </c>
      <c r="C428" s="41" t="s">
        <v>4008</v>
      </c>
      <c r="D428" s="40" t="s">
        <v>4009</v>
      </c>
      <c r="E428" s="42">
        <v>44027.657696759255</v>
      </c>
      <c r="F428" s="40"/>
      <c r="G428" s="40"/>
      <c r="H428" s="40" t="s">
        <v>4010</v>
      </c>
      <c r="I428" s="40" t="s">
        <v>4011</v>
      </c>
      <c r="J428" s="40" t="s">
        <v>4012</v>
      </c>
      <c r="K428" s="40" t="s">
        <v>4013</v>
      </c>
      <c r="L428" s="43" t="s">
        <v>59</v>
      </c>
      <c r="M428" s="45" t="s">
        <v>4014</v>
      </c>
      <c r="N428" s="40">
        <v>94</v>
      </c>
      <c r="O428" s="40">
        <v>205</v>
      </c>
      <c r="P428" s="40" t="s">
        <v>122</v>
      </c>
      <c r="Q428" s="46" t="s">
        <v>4015</v>
      </c>
      <c r="R428" s="43" t="s">
        <v>4016</v>
      </c>
    </row>
    <row r="429" spans="1:18" ht="78.75">
      <c r="A429" s="44" t="s">
        <v>4017</v>
      </c>
      <c r="B429" s="40" t="s">
        <v>4018</v>
      </c>
      <c r="C429" s="41" t="s">
        <v>4019</v>
      </c>
      <c r="D429" s="40" t="s">
        <v>4020</v>
      </c>
      <c r="E429" s="42">
        <v>44027.657372685186</v>
      </c>
      <c r="F429" s="40"/>
      <c r="G429" s="40"/>
      <c r="H429" s="40"/>
      <c r="I429" s="40"/>
      <c r="J429" s="40" t="s">
        <v>4021</v>
      </c>
      <c r="K429" s="40"/>
      <c r="L429" s="43" t="s">
        <v>82</v>
      </c>
      <c r="M429" s="45" t="s">
        <v>4022</v>
      </c>
      <c r="N429" s="40">
        <v>3064</v>
      </c>
      <c r="O429" s="40">
        <v>2772</v>
      </c>
      <c r="P429" s="40" t="s">
        <v>4023</v>
      </c>
      <c r="Q429" s="46" t="s">
        <v>4024</v>
      </c>
      <c r="R429" s="43" t="s">
        <v>4025</v>
      </c>
    </row>
    <row r="430" spans="1:18" ht="146.25">
      <c r="A430" s="44" t="s">
        <v>4026</v>
      </c>
      <c r="B430" s="40" t="s">
        <v>4027</v>
      </c>
      <c r="C430" s="41" t="s">
        <v>4028</v>
      </c>
      <c r="D430" s="40" t="s">
        <v>4029</v>
      </c>
      <c r="E430" s="42">
        <v>44027.657349537039</v>
      </c>
      <c r="F430" s="40"/>
      <c r="G430" s="40"/>
      <c r="H430" s="40"/>
      <c r="I430" s="40"/>
      <c r="J430" s="40" t="s">
        <v>4030</v>
      </c>
      <c r="K430" s="40"/>
      <c r="L430" s="43" t="s">
        <v>685</v>
      </c>
      <c r="M430" s="45" t="s">
        <v>4031</v>
      </c>
      <c r="N430" s="40">
        <v>92</v>
      </c>
      <c r="O430" s="40">
        <v>296</v>
      </c>
      <c r="P430" s="40" t="s">
        <v>4032</v>
      </c>
      <c r="Q430" s="46" t="s">
        <v>4033</v>
      </c>
      <c r="R430" s="43" t="s">
        <v>4034</v>
      </c>
    </row>
    <row r="431" spans="1:18" ht="45">
      <c r="A431" s="44" t="s">
        <v>4035</v>
      </c>
      <c r="B431" s="40" t="s">
        <v>4036</v>
      </c>
      <c r="C431" s="41" t="s">
        <v>4037</v>
      </c>
      <c r="D431" s="40" t="s">
        <v>4038</v>
      </c>
      <c r="E431" s="42">
        <v>44027.657199074078</v>
      </c>
      <c r="F431" s="40"/>
      <c r="G431" s="40"/>
      <c r="H431" s="40"/>
      <c r="I431" s="40"/>
      <c r="J431" s="40" t="s">
        <v>4039</v>
      </c>
      <c r="K431" s="40"/>
      <c r="L431" s="43" t="s">
        <v>82</v>
      </c>
      <c r="M431" s="45" t="s">
        <v>4040</v>
      </c>
      <c r="N431" s="40">
        <v>125</v>
      </c>
      <c r="O431" s="40">
        <v>177</v>
      </c>
      <c r="P431" s="40"/>
      <c r="Q431" s="46" t="s">
        <v>4041</v>
      </c>
      <c r="R431" s="43" t="s">
        <v>4042</v>
      </c>
    </row>
    <row r="432" spans="1:18" ht="56.25">
      <c r="A432" s="44" t="s">
        <v>4043</v>
      </c>
      <c r="B432" s="40" t="s">
        <v>4044</v>
      </c>
      <c r="C432" s="41" t="s">
        <v>4045</v>
      </c>
      <c r="D432" s="40" t="s">
        <v>4046</v>
      </c>
      <c r="E432" s="42">
        <v>44027.657129629632</v>
      </c>
      <c r="F432" s="40"/>
      <c r="G432" s="40"/>
      <c r="H432" s="40"/>
      <c r="I432" s="40"/>
      <c r="J432" s="40" t="s">
        <v>4047</v>
      </c>
      <c r="K432" s="40"/>
      <c r="L432" s="43" t="s">
        <v>72</v>
      </c>
      <c r="M432" s="45" t="s">
        <v>4048</v>
      </c>
      <c r="N432" s="40">
        <v>322</v>
      </c>
      <c r="O432" s="40">
        <v>832</v>
      </c>
      <c r="P432" s="40"/>
      <c r="Q432" s="46" t="s">
        <v>4049</v>
      </c>
      <c r="R432" s="43" t="s">
        <v>4050</v>
      </c>
    </row>
    <row r="433" spans="1:18" ht="67.5">
      <c r="A433" s="44" t="s">
        <v>4051</v>
      </c>
      <c r="B433" s="40" t="s">
        <v>4052</v>
      </c>
      <c r="C433" s="41" t="s">
        <v>4053</v>
      </c>
      <c r="D433" s="40" t="s">
        <v>4054</v>
      </c>
      <c r="E433" s="42">
        <v>44027.656944444447</v>
      </c>
      <c r="F433" s="40"/>
      <c r="G433" s="40"/>
      <c r="H433" s="40"/>
      <c r="I433" s="40"/>
      <c r="J433" s="40" t="s">
        <v>4055</v>
      </c>
      <c r="K433" s="40"/>
      <c r="L433" s="43" t="s">
        <v>72</v>
      </c>
      <c r="M433" s="45" t="s">
        <v>4056</v>
      </c>
      <c r="N433" s="40">
        <v>1255</v>
      </c>
      <c r="O433" s="40">
        <v>924</v>
      </c>
      <c r="P433" s="40"/>
      <c r="Q433" s="46" t="s">
        <v>4057</v>
      </c>
      <c r="R433" s="43" t="s">
        <v>4058</v>
      </c>
    </row>
    <row r="434" spans="1:18" ht="45">
      <c r="A434" s="44" t="s">
        <v>4059</v>
      </c>
      <c r="B434" s="40" t="s">
        <v>3573</v>
      </c>
      <c r="C434" s="41" t="s">
        <v>4060</v>
      </c>
      <c r="D434" s="40" t="s">
        <v>4054</v>
      </c>
      <c r="E434" s="42">
        <v>44027.656944444447</v>
      </c>
      <c r="F434" s="40"/>
      <c r="G434" s="40"/>
      <c r="H434" s="40" t="s">
        <v>4061</v>
      </c>
      <c r="I434" s="40" t="s">
        <v>4062</v>
      </c>
      <c r="J434" s="40" t="s">
        <v>3578</v>
      </c>
      <c r="K434" s="40" t="s">
        <v>4063</v>
      </c>
      <c r="L434" s="43" t="s">
        <v>82</v>
      </c>
      <c r="M434" s="45" t="s">
        <v>3580</v>
      </c>
      <c r="N434" s="40">
        <v>163</v>
      </c>
      <c r="O434" s="40">
        <v>193</v>
      </c>
      <c r="P434" s="40" t="s">
        <v>3581</v>
      </c>
      <c r="Q434" s="46" t="s">
        <v>4064</v>
      </c>
      <c r="R434" s="43" t="s">
        <v>4065</v>
      </c>
    </row>
    <row r="435" spans="1:18" ht="67.5">
      <c r="A435" s="44" t="s">
        <v>4066</v>
      </c>
      <c r="B435" s="40" t="s">
        <v>3743</v>
      </c>
      <c r="C435" s="41" t="s">
        <v>4067</v>
      </c>
      <c r="D435" s="40" t="s">
        <v>4068</v>
      </c>
      <c r="E435" s="42">
        <v>44027.656898148147</v>
      </c>
      <c r="F435" s="40"/>
      <c r="G435" s="40"/>
      <c r="H435" s="40" t="s">
        <v>4069</v>
      </c>
      <c r="I435" s="40" t="s">
        <v>4070</v>
      </c>
      <c r="J435" s="40" t="s">
        <v>3746</v>
      </c>
      <c r="K435" s="40"/>
      <c r="L435" s="43" t="s">
        <v>82</v>
      </c>
      <c r="M435" s="45" t="s">
        <v>3747</v>
      </c>
      <c r="N435" s="40">
        <v>24</v>
      </c>
      <c r="O435" s="40">
        <v>82</v>
      </c>
      <c r="P435" s="40" t="s">
        <v>142</v>
      </c>
      <c r="Q435" s="46" t="s">
        <v>4071</v>
      </c>
      <c r="R435" s="43" t="s">
        <v>4072</v>
      </c>
    </row>
    <row r="436" spans="1:18" ht="33.75">
      <c r="A436" s="44" t="s">
        <v>4073</v>
      </c>
      <c r="B436" s="40" t="s">
        <v>4074</v>
      </c>
      <c r="C436" s="41" t="s">
        <v>4075</v>
      </c>
      <c r="D436" s="40" t="s">
        <v>4076</v>
      </c>
      <c r="E436" s="42">
        <v>44027.65688657407</v>
      </c>
      <c r="F436" s="40"/>
      <c r="G436" s="40"/>
      <c r="H436" s="40"/>
      <c r="I436" s="40"/>
      <c r="J436" s="40" t="s">
        <v>4077</v>
      </c>
      <c r="K436" s="40"/>
      <c r="L436" s="43" t="s">
        <v>59</v>
      </c>
      <c r="M436" s="45" t="s">
        <v>4078</v>
      </c>
      <c r="N436" s="40">
        <v>396</v>
      </c>
      <c r="O436" s="40">
        <v>526</v>
      </c>
      <c r="P436" s="40" t="s">
        <v>4079</v>
      </c>
      <c r="Q436" s="46" t="s">
        <v>4080</v>
      </c>
      <c r="R436" s="43" t="s">
        <v>4081</v>
      </c>
    </row>
    <row r="437" spans="1:18" ht="22.5">
      <c r="A437" s="44" t="s">
        <v>4082</v>
      </c>
      <c r="B437" s="40" t="s">
        <v>4083</v>
      </c>
      <c r="C437" s="41" t="s">
        <v>4084</v>
      </c>
      <c r="D437" s="40" t="s">
        <v>4085</v>
      </c>
      <c r="E437" s="42">
        <v>44027.656701388885</v>
      </c>
      <c r="F437" s="40"/>
      <c r="G437" s="40"/>
      <c r="H437" s="40"/>
      <c r="I437" s="40"/>
      <c r="J437" s="40" t="s">
        <v>4086</v>
      </c>
      <c r="K437" s="40"/>
      <c r="L437" s="43" t="s">
        <v>59</v>
      </c>
      <c r="M437" s="45" t="s">
        <v>4087</v>
      </c>
      <c r="N437" s="40">
        <v>106</v>
      </c>
      <c r="O437" s="40">
        <v>176</v>
      </c>
      <c r="P437" s="40" t="s">
        <v>4088</v>
      </c>
      <c r="Q437" s="46" t="s">
        <v>4089</v>
      </c>
      <c r="R437" s="43" t="s">
        <v>4090</v>
      </c>
    </row>
    <row r="438" spans="1:18" ht="33.75">
      <c r="A438" s="44" t="s">
        <v>4091</v>
      </c>
      <c r="B438" s="40" t="s">
        <v>4092</v>
      </c>
      <c r="C438" s="41" t="s">
        <v>4093</v>
      </c>
      <c r="D438" s="40" t="s">
        <v>4094</v>
      </c>
      <c r="E438" s="42">
        <v>44027.65662037037</v>
      </c>
      <c r="F438" s="40"/>
      <c r="G438" s="40"/>
      <c r="H438" s="40" t="s">
        <v>4095</v>
      </c>
      <c r="I438" s="40" t="s">
        <v>4096</v>
      </c>
      <c r="J438" s="40" t="s">
        <v>4097</v>
      </c>
      <c r="K438" s="40" t="s">
        <v>4098</v>
      </c>
      <c r="L438" s="43" t="s">
        <v>59</v>
      </c>
      <c r="M438" s="45" t="s">
        <v>4099</v>
      </c>
      <c r="N438" s="40">
        <v>45</v>
      </c>
      <c r="O438" s="40">
        <v>116</v>
      </c>
      <c r="P438" s="40" t="s">
        <v>908</v>
      </c>
      <c r="Q438" s="46" t="s">
        <v>4100</v>
      </c>
      <c r="R438" s="43" t="s">
        <v>4101</v>
      </c>
    </row>
    <row r="439" spans="1:18" ht="56.25">
      <c r="A439" s="44" t="s">
        <v>4102</v>
      </c>
      <c r="B439" s="40" t="s">
        <v>4103</v>
      </c>
      <c r="C439" s="41" t="s">
        <v>4104</v>
      </c>
      <c r="D439" s="40" t="s">
        <v>4105</v>
      </c>
      <c r="E439" s="42">
        <v>44027.6566087963</v>
      </c>
      <c r="F439" s="40"/>
      <c r="G439" s="40"/>
      <c r="H439" s="40" t="s">
        <v>4106</v>
      </c>
      <c r="I439" s="40" t="s">
        <v>4103</v>
      </c>
      <c r="J439" s="40" t="s">
        <v>4106</v>
      </c>
      <c r="K439" s="40" t="s">
        <v>4107</v>
      </c>
      <c r="L439" s="43" t="s">
        <v>82</v>
      </c>
      <c r="M439" s="45" t="s">
        <v>4108</v>
      </c>
      <c r="N439" s="40">
        <v>390</v>
      </c>
      <c r="O439" s="40">
        <v>1132</v>
      </c>
      <c r="P439" s="40"/>
      <c r="Q439" s="46" t="s">
        <v>4109</v>
      </c>
      <c r="R439" s="43" t="s">
        <v>4110</v>
      </c>
    </row>
    <row r="440" spans="1:18" ht="33.75">
      <c r="A440" s="44" t="s">
        <v>4111</v>
      </c>
      <c r="B440" s="40" t="s">
        <v>4112</v>
      </c>
      <c r="C440" s="41" t="s">
        <v>4113</v>
      </c>
      <c r="D440" s="40" t="s">
        <v>4114</v>
      </c>
      <c r="E440" s="42">
        <v>44027.656527777777</v>
      </c>
      <c r="F440" s="40"/>
      <c r="G440" s="40"/>
      <c r="H440" s="40"/>
      <c r="I440" s="40"/>
      <c r="J440" s="40" t="s">
        <v>4115</v>
      </c>
      <c r="K440" s="40"/>
      <c r="L440" s="43" t="s">
        <v>82</v>
      </c>
      <c r="M440" s="45" t="s">
        <v>4116</v>
      </c>
      <c r="N440" s="40">
        <v>558</v>
      </c>
      <c r="O440" s="40">
        <v>103</v>
      </c>
      <c r="P440" s="40" t="s">
        <v>4117</v>
      </c>
      <c r="Q440" s="46" t="s">
        <v>4118</v>
      </c>
      <c r="R440" s="43" t="s">
        <v>4119</v>
      </c>
    </row>
    <row r="441" spans="1:18" ht="56.25">
      <c r="A441" s="44" t="s">
        <v>4120</v>
      </c>
      <c r="B441" s="40" t="s">
        <v>4121</v>
      </c>
      <c r="C441" s="41" t="s">
        <v>4122</v>
      </c>
      <c r="D441" s="40" t="s">
        <v>4123</v>
      </c>
      <c r="E441" s="42">
        <v>44027.6565162037</v>
      </c>
      <c r="F441" s="40"/>
      <c r="G441" s="40"/>
      <c r="H441" s="40"/>
      <c r="I441" s="40"/>
      <c r="J441" s="40" t="s">
        <v>4124</v>
      </c>
      <c r="K441" s="40"/>
      <c r="L441" s="43" t="s">
        <v>82</v>
      </c>
      <c r="M441" s="45" t="s">
        <v>4125</v>
      </c>
      <c r="N441" s="40">
        <v>19</v>
      </c>
      <c r="O441" s="40">
        <v>61</v>
      </c>
      <c r="P441" s="40" t="s">
        <v>4126</v>
      </c>
      <c r="Q441" s="46" t="s">
        <v>4127</v>
      </c>
      <c r="R441" s="43" t="s">
        <v>4128</v>
      </c>
    </row>
    <row r="442" spans="1:18" ht="33.75">
      <c r="A442" s="44" t="s">
        <v>4129</v>
      </c>
      <c r="B442" s="40" t="s">
        <v>4130</v>
      </c>
      <c r="C442" s="41" t="s">
        <v>4131</v>
      </c>
      <c r="D442" s="40" t="s">
        <v>4132</v>
      </c>
      <c r="E442" s="42">
        <v>44027.656388888892</v>
      </c>
      <c r="F442" s="40"/>
      <c r="G442" s="40"/>
      <c r="H442" s="40" t="s">
        <v>4133</v>
      </c>
      <c r="I442" s="40" t="s">
        <v>4134</v>
      </c>
      <c r="J442" s="40" t="s">
        <v>4135</v>
      </c>
      <c r="K442" s="40" t="s">
        <v>4136</v>
      </c>
      <c r="L442" s="43" t="s">
        <v>59</v>
      </c>
      <c r="M442" s="45" t="s">
        <v>4137</v>
      </c>
      <c r="N442" s="40">
        <v>16</v>
      </c>
      <c r="O442" s="40">
        <v>66</v>
      </c>
      <c r="P442" s="40"/>
      <c r="Q442" s="46" t="s">
        <v>4138</v>
      </c>
      <c r="R442" s="43" t="s">
        <v>4139</v>
      </c>
    </row>
    <row r="443" spans="1:18" ht="56.25">
      <c r="A443" s="44" t="s">
        <v>4140</v>
      </c>
      <c r="B443" s="40" t="s">
        <v>4141</v>
      </c>
      <c r="C443" s="41" t="s">
        <v>4142</v>
      </c>
      <c r="D443" s="40" t="s">
        <v>4132</v>
      </c>
      <c r="E443" s="42">
        <v>44027.656388888892</v>
      </c>
      <c r="F443" s="40"/>
      <c r="G443" s="40"/>
      <c r="H443" s="40"/>
      <c r="I443" s="40"/>
      <c r="J443" s="40" t="s">
        <v>4143</v>
      </c>
      <c r="K443" s="40"/>
      <c r="L443" s="43" t="s">
        <v>59</v>
      </c>
      <c r="M443" s="45" t="s">
        <v>4144</v>
      </c>
      <c r="N443" s="40">
        <v>1281</v>
      </c>
      <c r="O443" s="40">
        <v>1490</v>
      </c>
      <c r="P443" s="40"/>
      <c r="Q443" s="46" t="s">
        <v>4145</v>
      </c>
      <c r="R443" s="43" t="s">
        <v>4146</v>
      </c>
    </row>
    <row r="444" spans="1:18" ht="33.75">
      <c r="A444" s="44" t="s">
        <v>4147</v>
      </c>
      <c r="B444" s="40" t="s">
        <v>3573</v>
      </c>
      <c r="C444" s="41" t="s">
        <v>4148</v>
      </c>
      <c r="D444" s="40" t="s">
        <v>4132</v>
      </c>
      <c r="E444" s="42">
        <v>44027.656388888892</v>
      </c>
      <c r="F444" s="40"/>
      <c r="G444" s="40"/>
      <c r="H444" s="40"/>
      <c r="I444" s="40"/>
      <c r="J444" s="40" t="s">
        <v>3578</v>
      </c>
      <c r="K444" s="40"/>
      <c r="L444" s="43" t="s">
        <v>82</v>
      </c>
      <c r="M444" s="45" t="s">
        <v>3580</v>
      </c>
      <c r="N444" s="40">
        <v>163</v>
      </c>
      <c r="O444" s="40">
        <v>193</v>
      </c>
      <c r="P444" s="40" t="s">
        <v>3581</v>
      </c>
      <c r="Q444" s="46" t="s">
        <v>4149</v>
      </c>
      <c r="R444" s="43" t="s">
        <v>4150</v>
      </c>
    </row>
    <row r="445" spans="1:18" ht="67.5">
      <c r="A445" s="44" t="s">
        <v>4151</v>
      </c>
      <c r="B445" s="40" t="s">
        <v>4152</v>
      </c>
      <c r="C445" s="41" t="s">
        <v>4153</v>
      </c>
      <c r="D445" s="40" t="s">
        <v>4154</v>
      </c>
      <c r="E445" s="42">
        <v>44027.656377314815</v>
      </c>
      <c r="F445" s="40"/>
      <c r="G445" s="40"/>
      <c r="H445" s="40" t="s">
        <v>4155</v>
      </c>
      <c r="I445" s="40" t="s">
        <v>4156</v>
      </c>
      <c r="J445" s="40" t="s">
        <v>4157</v>
      </c>
      <c r="K445" s="40" t="s">
        <v>4158</v>
      </c>
      <c r="L445" s="43" t="s">
        <v>72</v>
      </c>
      <c r="M445" s="45" t="s">
        <v>4159</v>
      </c>
      <c r="N445" s="40">
        <v>36</v>
      </c>
      <c r="O445" s="40">
        <v>360</v>
      </c>
      <c r="P445" s="40"/>
      <c r="Q445" s="46" t="s">
        <v>4160</v>
      </c>
      <c r="R445" s="43" t="s">
        <v>4161</v>
      </c>
    </row>
    <row r="446" spans="1:18" ht="78.75">
      <c r="A446" s="44" t="s">
        <v>4162</v>
      </c>
      <c r="B446" s="40" t="s">
        <v>618</v>
      </c>
      <c r="C446" s="41" t="s">
        <v>4163</v>
      </c>
      <c r="D446" s="40" t="s">
        <v>4164</v>
      </c>
      <c r="E446" s="42">
        <v>44027.656273148154</v>
      </c>
      <c r="F446" s="40"/>
      <c r="G446" s="40"/>
      <c r="H446" s="40"/>
      <c r="I446" s="40"/>
      <c r="J446" s="40" t="s">
        <v>621</v>
      </c>
      <c r="K446" s="40"/>
      <c r="L446" s="43" t="s">
        <v>72</v>
      </c>
      <c r="M446" s="45" t="s">
        <v>622</v>
      </c>
      <c r="N446" s="40">
        <v>5266</v>
      </c>
      <c r="O446" s="40">
        <v>5097</v>
      </c>
      <c r="P446" s="40"/>
      <c r="Q446" s="46" t="s">
        <v>4165</v>
      </c>
      <c r="R446" s="43" t="s">
        <v>4166</v>
      </c>
    </row>
    <row r="447" spans="1:18" ht="67.5">
      <c r="A447" s="44" t="s">
        <v>4167</v>
      </c>
      <c r="B447" s="40" t="s">
        <v>4168</v>
      </c>
      <c r="C447" s="41" t="s">
        <v>4169</v>
      </c>
      <c r="D447" s="40" t="s">
        <v>4170</v>
      </c>
      <c r="E447" s="42">
        <v>44027.65625</v>
      </c>
      <c r="F447" s="40"/>
      <c r="G447" s="40"/>
      <c r="H447" s="40"/>
      <c r="I447" s="40"/>
      <c r="J447" s="40" t="s">
        <v>4171</v>
      </c>
      <c r="K447" s="40"/>
      <c r="L447" s="43" t="s">
        <v>4172</v>
      </c>
      <c r="M447" s="45" t="s">
        <v>4173</v>
      </c>
      <c r="N447" s="40">
        <v>3898</v>
      </c>
      <c r="O447" s="40">
        <v>4115</v>
      </c>
      <c r="P447" s="40" t="s">
        <v>4174</v>
      </c>
      <c r="Q447" s="46" t="s">
        <v>4175</v>
      </c>
      <c r="R447" s="43" t="s">
        <v>4176</v>
      </c>
    </row>
    <row r="448" spans="1:18" ht="22.5">
      <c r="A448" s="44" t="s">
        <v>4177</v>
      </c>
      <c r="B448" s="40" t="s">
        <v>4178</v>
      </c>
      <c r="C448" s="41" t="s">
        <v>4179</v>
      </c>
      <c r="D448" s="40" t="s">
        <v>4180</v>
      </c>
      <c r="E448" s="42">
        <v>44027.656076388885</v>
      </c>
      <c r="F448" s="40"/>
      <c r="G448" s="40"/>
      <c r="H448" s="40" t="s">
        <v>4181</v>
      </c>
      <c r="I448" s="40" t="s">
        <v>4182</v>
      </c>
      <c r="J448" s="40" t="s">
        <v>4183</v>
      </c>
      <c r="K448" s="40" t="s">
        <v>4184</v>
      </c>
      <c r="L448" s="43" t="s">
        <v>59</v>
      </c>
      <c r="M448" s="45" t="s">
        <v>4185</v>
      </c>
      <c r="N448" s="40">
        <v>694</v>
      </c>
      <c r="O448" s="40">
        <v>1805</v>
      </c>
      <c r="P448" s="40" t="s">
        <v>4186</v>
      </c>
      <c r="Q448" s="46" t="s">
        <v>4187</v>
      </c>
      <c r="R448" s="43" t="s">
        <v>4188</v>
      </c>
    </row>
    <row r="449" spans="1:18" ht="56.25">
      <c r="A449" s="44" t="s">
        <v>4189</v>
      </c>
      <c r="B449" s="40" t="s">
        <v>4190</v>
      </c>
      <c r="C449" s="41" t="s">
        <v>4191</v>
      </c>
      <c r="D449" s="40" t="s">
        <v>4192</v>
      </c>
      <c r="E449" s="42">
        <v>44027.656018518523</v>
      </c>
      <c r="F449" s="40"/>
      <c r="G449" s="40"/>
      <c r="H449" s="40"/>
      <c r="I449" s="40"/>
      <c r="J449" s="40" t="s">
        <v>4193</v>
      </c>
      <c r="K449" s="40"/>
      <c r="L449" s="43" t="s">
        <v>82</v>
      </c>
      <c r="M449" s="45" t="s">
        <v>4194</v>
      </c>
      <c r="N449" s="40">
        <v>57</v>
      </c>
      <c r="O449" s="40">
        <v>97</v>
      </c>
      <c r="P449" s="40"/>
      <c r="Q449" s="46" t="s">
        <v>4195</v>
      </c>
      <c r="R449" s="43" t="s">
        <v>4196</v>
      </c>
    </row>
    <row r="450" spans="1:18" ht="67.5">
      <c r="A450" s="44" t="s">
        <v>4197</v>
      </c>
      <c r="B450" s="40" t="s">
        <v>4198</v>
      </c>
      <c r="C450" s="41" t="s">
        <v>4199</v>
      </c>
      <c r="D450" s="40" t="s">
        <v>4200</v>
      </c>
      <c r="E450" s="42">
        <v>44027.655914351853</v>
      </c>
      <c r="F450" s="40"/>
      <c r="G450" s="40"/>
      <c r="H450" s="40" t="s">
        <v>1209</v>
      </c>
      <c r="I450" s="40" t="s">
        <v>1210</v>
      </c>
      <c r="J450" s="40" t="s">
        <v>4201</v>
      </c>
      <c r="K450" s="40" t="s">
        <v>4202</v>
      </c>
      <c r="L450" s="43" t="s">
        <v>4203</v>
      </c>
      <c r="M450" s="45" t="s">
        <v>4204</v>
      </c>
      <c r="N450" s="40">
        <v>44</v>
      </c>
      <c r="O450" s="40">
        <v>33</v>
      </c>
      <c r="P450" s="40"/>
      <c r="Q450" s="46" t="s">
        <v>4205</v>
      </c>
      <c r="R450" s="43" t="s">
        <v>4206</v>
      </c>
    </row>
    <row r="451" spans="1:18" ht="101.25">
      <c r="A451" s="44" t="s">
        <v>4207</v>
      </c>
      <c r="B451" s="40" t="s">
        <v>4208</v>
      </c>
      <c r="C451" s="41" t="s">
        <v>4209</v>
      </c>
      <c r="D451" s="40" t="s">
        <v>4210</v>
      </c>
      <c r="E451" s="42">
        <v>44027.65587962963</v>
      </c>
      <c r="F451" s="40"/>
      <c r="G451" s="40"/>
      <c r="H451" s="40"/>
      <c r="I451" s="40"/>
      <c r="J451" s="40" t="s">
        <v>4211</v>
      </c>
      <c r="K451" s="40"/>
      <c r="L451" s="43" t="s">
        <v>685</v>
      </c>
      <c r="M451" s="45" t="s">
        <v>4212</v>
      </c>
      <c r="N451" s="40">
        <v>46</v>
      </c>
      <c r="O451" s="40">
        <v>746</v>
      </c>
      <c r="P451" s="40" t="s">
        <v>2265</v>
      </c>
      <c r="Q451" s="46" t="s">
        <v>4213</v>
      </c>
      <c r="R451" s="43" t="s">
        <v>4214</v>
      </c>
    </row>
    <row r="452" spans="1:18" ht="67.5">
      <c r="A452" s="44" t="s">
        <v>4215</v>
      </c>
      <c r="B452" s="40" t="s">
        <v>4216</v>
      </c>
      <c r="C452" s="41" t="s">
        <v>4217</v>
      </c>
      <c r="D452" s="40" t="s">
        <v>4218</v>
      </c>
      <c r="E452" s="42">
        <v>44027.655787037038</v>
      </c>
      <c r="F452" s="40"/>
      <c r="G452" s="40"/>
      <c r="H452" s="40"/>
      <c r="I452" s="40"/>
      <c r="J452" s="40" t="s">
        <v>4219</v>
      </c>
      <c r="K452" s="40"/>
      <c r="L452" s="43" t="s">
        <v>72</v>
      </c>
      <c r="M452" s="45" t="s">
        <v>4220</v>
      </c>
      <c r="N452" s="40">
        <v>43</v>
      </c>
      <c r="O452" s="40">
        <v>152</v>
      </c>
      <c r="P452" s="40" t="s">
        <v>4221</v>
      </c>
      <c r="Q452" s="46" t="s">
        <v>4222</v>
      </c>
      <c r="R452" s="43" t="s">
        <v>4223</v>
      </c>
    </row>
    <row r="453" spans="1:18" ht="56.25">
      <c r="A453" s="44" t="s">
        <v>4224</v>
      </c>
      <c r="B453" s="40" t="s">
        <v>234</v>
      </c>
      <c r="C453" s="41" t="s">
        <v>4225</v>
      </c>
      <c r="D453" s="40" t="s">
        <v>4226</v>
      </c>
      <c r="E453" s="42">
        <v>44027.655590277776</v>
      </c>
      <c r="F453" s="40"/>
      <c r="G453" s="40"/>
      <c r="H453" s="40" t="s">
        <v>4227</v>
      </c>
      <c r="I453" s="40" t="s">
        <v>4228</v>
      </c>
      <c r="J453" s="40" t="s">
        <v>239</v>
      </c>
      <c r="K453" s="40"/>
      <c r="L453" s="43" t="s">
        <v>72</v>
      </c>
      <c r="M453" s="45" t="s">
        <v>240</v>
      </c>
      <c r="N453" s="40">
        <v>664</v>
      </c>
      <c r="O453" s="40">
        <v>537</v>
      </c>
      <c r="P453" s="40" t="s">
        <v>241</v>
      </c>
      <c r="Q453" s="46" t="s">
        <v>4229</v>
      </c>
      <c r="R453" s="43" t="s">
        <v>4230</v>
      </c>
    </row>
    <row r="454" spans="1:18" ht="12.75">
      <c r="A454" s="44" t="s">
        <v>4231</v>
      </c>
      <c r="B454" s="40" t="s">
        <v>4232</v>
      </c>
      <c r="C454" s="41" t="s">
        <v>4233</v>
      </c>
      <c r="D454" s="40" t="s">
        <v>4234</v>
      </c>
      <c r="E454" s="42">
        <v>44027.655277777776</v>
      </c>
      <c r="F454" s="40"/>
      <c r="G454" s="40"/>
      <c r="H454" s="40"/>
      <c r="I454" s="40"/>
      <c r="J454" s="40" t="s">
        <v>4235</v>
      </c>
      <c r="K454" s="40"/>
      <c r="L454" s="43" t="s">
        <v>59</v>
      </c>
      <c r="M454" s="45" t="s">
        <v>4236</v>
      </c>
      <c r="N454" s="40">
        <v>964</v>
      </c>
      <c r="O454" s="40">
        <v>671</v>
      </c>
      <c r="P454" s="40"/>
      <c r="Q454" s="46" t="s">
        <v>4237</v>
      </c>
      <c r="R454" s="43" t="s">
        <v>927</v>
      </c>
    </row>
    <row r="455" spans="1:18" ht="78.75">
      <c r="A455" s="44" t="s">
        <v>4238</v>
      </c>
      <c r="B455" s="40" t="s">
        <v>4239</v>
      </c>
      <c r="C455" s="41" t="s">
        <v>4240</v>
      </c>
      <c r="D455" s="40" t="s">
        <v>4241</v>
      </c>
      <c r="E455" s="42">
        <v>44027.65524305556</v>
      </c>
      <c r="F455" s="40"/>
      <c r="G455" s="40"/>
      <c r="H455" s="40" t="s">
        <v>4242</v>
      </c>
      <c r="I455" s="40" t="s">
        <v>4243</v>
      </c>
      <c r="J455" s="40" t="s">
        <v>4244</v>
      </c>
      <c r="K455" s="40" t="s">
        <v>4245</v>
      </c>
      <c r="L455" s="43" t="s">
        <v>82</v>
      </c>
      <c r="M455" s="45" t="s">
        <v>4246</v>
      </c>
      <c r="N455" s="40">
        <v>11</v>
      </c>
      <c r="O455" s="40">
        <v>60</v>
      </c>
      <c r="P455" s="40"/>
      <c r="Q455" s="46" t="s">
        <v>4247</v>
      </c>
      <c r="R455" s="43" t="s">
        <v>4248</v>
      </c>
    </row>
    <row r="456" spans="1:18" ht="22.5">
      <c r="A456" s="44" t="s">
        <v>4249</v>
      </c>
      <c r="B456" s="40" t="s">
        <v>4250</v>
      </c>
      <c r="C456" s="41" t="s">
        <v>4251</v>
      </c>
      <c r="D456" s="40" t="s">
        <v>4252</v>
      </c>
      <c r="E456" s="42">
        <v>44027.655150462961</v>
      </c>
      <c r="F456" s="40"/>
      <c r="G456" s="40"/>
      <c r="H456" s="40" t="s">
        <v>4253</v>
      </c>
      <c r="I456" s="40" t="s">
        <v>4254</v>
      </c>
      <c r="J456" s="40" t="s">
        <v>4255</v>
      </c>
      <c r="K456" s="40" t="s">
        <v>4256</v>
      </c>
      <c r="L456" s="43" t="s">
        <v>59</v>
      </c>
      <c r="M456" s="45" t="s">
        <v>4257</v>
      </c>
      <c r="N456" s="40">
        <v>1549</v>
      </c>
      <c r="O456" s="40">
        <v>1473</v>
      </c>
      <c r="P456" s="40" t="s">
        <v>4258</v>
      </c>
      <c r="Q456" s="46" t="s">
        <v>4259</v>
      </c>
      <c r="R456" s="43" t="s">
        <v>4260</v>
      </c>
    </row>
    <row r="457" spans="1:18" ht="33.75">
      <c r="A457" s="44" t="s">
        <v>4261</v>
      </c>
      <c r="B457" s="40" t="s">
        <v>4262</v>
      </c>
      <c r="C457" s="41" t="s">
        <v>4263</v>
      </c>
      <c r="D457" s="40" t="s">
        <v>4264</v>
      </c>
      <c r="E457" s="42">
        <v>44027.655127314814</v>
      </c>
      <c r="F457" s="40"/>
      <c r="G457" s="40"/>
      <c r="H457" s="40"/>
      <c r="I457" s="40"/>
      <c r="J457" s="40" t="s">
        <v>4265</v>
      </c>
      <c r="K457" s="40"/>
      <c r="L457" s="43" t="s">
        <v>82</v>
      </c>
      <c r="M457" s="45" t="s">
        <v>4266</v>
      </c>
      <c r="N457" s="40">
        <v>349</v>
      </c>
      <c r="O457" s="40">
        <v>1009</v>
      </c>
      <c r="P457" s="40" t="s">
        <v>4267</v>
      </c>
      <c r="Q457" s="46" t="s">
        <v>4268</v>
      </c>
      <c r="R457" s="43" t="s">
        <v>4269</v>
      </c>
    </row>
    <row r="458" spans="1:18" ht="78.75">
      <c r="A458" s="44" t="s">
        <v>4270</v>
      </c>
      <c r="B458" s="40" t="s">
        <v>4271</v>
      </c>
      <c r="C458" s="41" t="s">
        <v>4272</v>
      </c>
      <c r="D458" s="40" t="s">
        <v>4273</v>
      </c>
      <c r="E458" s="42">
        <v>44027.654942129629</v>
      </c>
      <c r="F458" s="40"/>
      <c r="G458" s="40"/>
      <c r="H458" s="40"/>
      <c r="I458" s="40"/>
      <c r="J458" s="40" t="s">
        <v>4274</v>
      </c>
      <c r="K458" s="40"/>
      <c r="L458" s="43" t="s">
        <v>72</v>
      </c>
      <c r="M458" s="45" t="s">
        <v>4275</v>
      </c>
      <c r="N458" s="40">
        <v>3539</v>
      </c>
      <c r="O458" s="40">
        <v>4972</v>
      </c>
      <c r="P458" s="40" t="s">
        <v>4276</v>
      </c>
      <c r="Q458" s="46" t="s">
        <v>4277</v>
      </c>
      <c r="R458" s="43" t="s">
        <v>4278</v>
      </c>
    </row>
    <row r="459" spans="1:18" ht="33.75">
      <c r="A459" s="44" t="s">
        <v>4279</v>
      </c>
      <c r="B459" s="40" t="s">
        <v>4280</v>
      </c>
      <c r="C459" s="41" t="s">
        <v>4281</v>
      </c>
      <c r="D459" s="40" t="s">
        <v>4282</v>
      </c>
      <c r="E459" s="42">
        <v>44027.654861111107</v>
      </c>
      <c r="F459" s="40"/>
      <c r="G459" s="40"/>
      <c r="H459" s="40"/>
      <c r="I459" s="40"/>
      <c r="J459" s="40" t="s">
        <v>4283</v>
      </c>
      <c r="K459" s="40"/>
      <c r="L459" s="43" t="s">
        <v>72</v>
      </c>
      <c r="M459" s="45" t="s">
        <v>4284</v>
      </c>
      <c r="N459" s="40">
        <v>1587</v>
      </c>
      <c r="O459" s="40">
        <v>1057</v>
      </c>
      <c r="P459" s="40" t="s">
        <v>4285</v>
      </c>
      <c r="Q459" s="46" t="s">
        <v>4286</v>
      </c>
      <c r="R459" s="43" t="s">
        <v>4287</v>
      </c>
    </row>
    <row r="460" spans="1:18" ht="45">
      <c r="A460" s="44" t="s">
        <v>4288</v>
      </c>
      <c r="B460" s="40" t="s">
        <v>4289</v>
      </c>
      <c r="C460" s="41" t="s">
        <v>4290</v>
      </c>
      <c r="D460" s="40" t="s">
        <v>4282</v>
      </c>
      <c r="E460" s="42">
        <v>44027.654861111107</v>
      </c>
      <c r="F460" s="40"/>
      <c r="G460" s="40"/>
      <c r="H460" s="40"/>
      <c r="I460" s="40"/>
      <c r="J460" s="40" t="s">
        <v>4291</v>
      </c>
      <c r="K460" s="40"/>
      <c r="L460" s="43" t="s">
        <v>2069</v>
      </c>
      <c r="M460" s="45" t="s">
        <v>4292</v>
      </c>
      <c r="N460" s="40">
        <v>205637</v>
      </c>
      <c r="O460" s="40">
        <v>3583</v>
      </c>
      <c r="P460" s="40" t="s">
        <v>2929</v>
      </c>
      <c r="Q460" s="46" t="s">
        <v>4293</v>
      </c>
      <c r="R460" s="43" t="s">
        <v>4294</v>
      </c>
    </row>
    <row r="461" spans="1:18" ht="67.5">
      <c r="A461" s="44" t="s">
        <v>4295</v>
      </c>
      <c r="B461" s="40" t="s">
        <v>4296</v>
      </c>
      <c r="C461" s="41" t="s">
        <v>4297</v>
      </c>
      <c r="D461" s="40" t="s">
        <v>4298</v>
      </c>
      <c r="E461" s="42">
        <v>44027.654849537037</v>
      </c>
      <c r="F461" s="40"/>
      <c r="G461" s="40"/>
      <c r="H461" s="40" t="s">
        <v>4299</v>
      </c>
      <c r="I461" s="40" t="s">
        <v>4300</v>
      </c>
      <c r="J461" s="40" t="s">
        <v>4301</v>
      </c>
      <c r="K461" s="40" t="s">
        <v>4302</v>
      </c>
      <c r="L461" s="43" t="s">
        <v>82</v>
      </c>
      <c r="M461" s="45" t="s">
        <v>4303</v>
      </c>
      <c r="N461" s="40">
        <v>2643</v>
      </c>
      <c r="O461" s="40">
        <v>3397</v>
      </c>
      <c r="P461" s="40"/>
      <c r="Q461" s="46" t="s">
        <v>4304</v>
      </c>
      <c r="R461" s="43" t="s">
        <v>4305</v>
      </c>
    </row>
    <row r="462" spans="1:18" ht="22.5">
      <c r="A462" s="44" t="s">
        <v>4306</v>
      </c>
      <c r="B462" s="40" t="s">
        <v>4307</v>
      </c>
      <c r="C462" s="41" t="s">
        <v>4308</v>
      </c>
      <c r="D462" s="40" t="s">
        <v>4309</v>
      </c>
      <c r="E462" s="42">
        <v>44027.654803240745</v>
      </c>
      <c r="F462" s="40"/>
      <c r="G462" s="40"/>
      <c r="H462" s="40" t="s">
        <v>4310</v>
      </c>
      <c r="I462" s="40" t="s">
        <v>4311</v>
      </c>
      <c r="J462" s="40" t="s">
        <v>4312</v>
      </c>
      <c r="K462" s="40" t="s">
        <v>4313</v>
      </c>
      <c r="L462" s="43" t="s">
        <v>72</v>
      </c>
      <c r="M462" s="45" t="s">
        <v>4314</v>
      </c>
      <c r="N462" s="40">
        <v>2803</v>
      </c>
      <c r="O462" s="40">
        <v>2694</v>
      </c>
      <c r="P462" s="40"/>
      <c r="Q462" s="46" t="s">
        <v>4315</v>
      </c>
      <c r="R462" s="43" t="s">
        <v>4316</v>
      </c>
    </row>
    <row r="463" spans="1:18" ht="56.25">
      <c r="A463" s="44" t="s">
        <v>4317</v>
      </c>
      <c r="B463" s="40" t="s">
        <v>234</v>
      </c>
      <c r="C463" s="41" t="s">
        <v>4318</v>
      </c>
      <c r="D463" s="40" t="s">
        <v>4309</v>
      </c>
      <c r="E463" s="42">
        <v>44027.654803240745</v>
      </c>
      <c r="F463" s="40"/>
      <c r="G463" s="40"/>
      <c r="H463" s="40" t="s">
        <v>4319</v>
      </c>
      <c r="I463" s="40" t="s">
        <v>4320</v>
      </c>
      <c r="J463" s="40" t="s">
        <v>239</v>
      </c>
      <c r="K463" s="40"/>
      <c r="L463" s="43" t="s">
        <v>72</v>
      </c>
      <c r="M463" s="45" t="s">
        <v>240</v>
      </c>
      <c r="N463" s="40">
        <v>664</v>
      </c>
      <c r="O463" s="40">
        <v>537</v>
      </c>
      <c r="P463" s="40" t="s">
        <v>241</v>
      </c>
      <c r="Q463" s="46" t="s">
        <v>4321</v>
      </c>
      <c r="R463" s="43" t="s">
        <v>4322</v>
      </c>
    </row>
    <row r="464" spans="1:18" ht="56.25">
      <c r="A464" s="44" t="s">
        <v>4323</v>
      </c>
      <c r="B464" s="40" t="s">
        <v>4324</v>
      </c>
      <c r="C464" s="41" t="s">
        <v>4325</v>
      </c>
      <c r="D464" s="40" t="s">
        <v>4326</v>
      </c>
      <c r="E464" s="42">
        <v>44027.654768518521</v>
      </c>
      <c r="F464" s="40"/>
      <c r="G464" s="40"/>
      <c r="H464" s="40"/>
      <c r="I464" s="40"/>
      <c r="J464" s="40" t="s">
        <v>4327</v>
      </c>
      <c r="K464" s="40"/>
      <c r="L464" s="43" t="s">
        <v>72</v>
      </c>
      <c r="M464" s="45" t="s">
        <v>4328</v>
      </c>
      <c r="N464" s="40">
        <v>336369</v>
      </c>
      <c r="O464" s="40">
        <v>213</v>
      </c>
      <c r="P464" s="40" t="s">
        <v>4329</v>
      </c>
      <c r="Q464" s="46" t="s">
        <v>4330</v>
      </c>
      <c r="R464" s="48" t="s">
        <v>4331</v>
      </c>
    </row>
    <row r="465" spans="1:18" ht="12.75">
      <c r="A465" s="44" t="s">
        <v>4332</v>
      </c>
      <c r="B465" s="40" t="s">
        <v>4333</v>
      </c>
      <c r="C465" s="41" t="s">
        <v>4334</v>
      </c>
      <c r="D465" s="40" t="s">
        <v>4335</v>
      </c>
      <c r="E465" s="42">
        <v>44027.654722222222</v>
      </c>
      <c r="F465" s="40"/>
      <c r="G465" s="40"/>
      <c r="H465" s="40"/>
      <c r="I465" s="40"/>
      <c r="J465" s="40" t="s">
        <v>4336</v>
      </c>
      <c r="K465" s="40"/>
      <c r="L465" s="43" t="s">
        <v>72</v>
      </c>
      <c r="M465" s="45" t="s">
        <v>860</v>
      </c>
      <c r="N465" s="40">
        <v>231</v>
      </c>
      <c r="O465" s="40">
        <v>313</v>
      </c>
      <c r="P465" s="40"/>
      <c r="Q465" s="46" t="s">
        <v>4337</v>
      </c>
      <c r="R465" s="43" t="s">
        <v>4338</v>
      </c>
    </row>
    <row r="466" spans="1:18" ht="78.75">
      <c r="A466" s="44" t="s">
        <v>4339</v>
      </c>
      <c r="B466" s="40" t="s">
        <v>4340</v>
      </c>
      <c r="C466" s="41" t="s">
        <v>4341</v>
      </c>
      <c r="D466" s="40" t="s">
        <v>4342</v>
      </c>
      <c r="E466" s="42">
        <v>44027.654652777783</v>
      </c>
      <c r="F466" s="40"/>
      <c r="G466" s="40"/>
      <c r="H466" s="40" t="s">
        <v>4343</v>
      </c>
      <c r="I466" s="40" t="s">
        <v>4344</v>
      </c>
      <c r="J466" s="40" t="s">
        <v>4345</v>
      </c>
      <c r="K466" s="40" t="s">
        <v>4346</v>
      </c>
      <c r="L466" s="43" t="s">
        <v>72</v>
      </c>
      <c r="M466" s="45" t="s">
        <v>4347</v>
      </c>
      <c r="N466" s="40">
        <v>297</v>
      </c>
      <c r="O466" s="40">
        <v>131</v>
      </c>
      <c r="P466" s="40" t="s">
        <v>408</v>
      </c>
      <c r="Q466" s="46" t="s">
        <v>4348</v>
      </c>
      <c r="R466" s="43" t="s">
        <v>4349</v>
      </c>
    </row>
    <row r="467" spans="1:18" ht="22.5">
      <c r="A467" s="44" t="s">
        <v>4350</v>
      </c>
      <c r="B467" s="40" t="s">
        <v>4351</v>
      </c>
      <c r="C467" s="41" t="s">
        <v>4352</v>
      </c>
      <c r="D467" s="40" t="s">
        <v>4353</v>
      </c>
      <c r="E467" s="42">
        <v>44027.65461805556</v>
      </c>
      <c r="F467" s="40"/>
      <c r="G467" s="40"/>
      <c r="H467" s="40"/>
      <c r="I467" s="40"/>
      <c r="J467" s="40" t="s">
        <v>4354</v>
      </c>
      <c r="K467" s="40"/>
      <c r="L467" s="43" t="s">
        <v>59</v>
      </c>
      <c r="M467" s="45" t="s">
        <v>4355</v>
      </c>
      <c r="N467" s="40">
        <v>23</v>
      </c>
      <c r="O467" s="40">
        <v>139</v>
      </c>
      <c r="P467" s="40" t="s">
        <v>4356</v>
      </c>
      <c r="Q467" s="46" t="s">
        <v>4357</v>
      </c>
      <c r="R467" s="43" t="s">
        <v>4358</v>
      </c>
    </row>
    <row r="468" spans="1:18" ht="56.25">
      <c r="A468" s="44" t="s">
        <v>4359</v>
      </c>
      <c r="B468" s="40" t="s">
        <v>4360</v>
      </c>
      <c r="C468" s="41" t="s">
        <v>4361</v>
      </c>
      <c r="D468" s="40" t="s">
        <v>4362</v>
      </c>
      <c r="E468" s="42">
        <v>44027.65457175926</v>
      </c>
      <c r="F468" s="40"/>
      <c r="G468" s="40"/>
      <c r="H468" s="40"/>
      <c r="I468" s="40"/>
      <c r="J468" s="40" t="s">
        <v>4363</v>
      </c>
      <c r="K468" s="40"/>
      <c r="L468" s="43" t="s">
        <v>82</v>
      </c>
      <c r="M468" s="45" t="s">
        <v>4364</v>
      </c>
      <c r="N468" s="40">
        <v>1</v>
      </c>
      <c r="O468" s="40">
        <v>7</v>
      </c>
      <c r="P468" s="40"/>
      <c r="Q468" s="46" t="s">
        <v>4365</v>
      </c>
      <c r="R468" s="43" t="s">
        <v>4366</v>
      </c>
    </row>
    <row r="469" spans="1:18" ht="33.75">
      <c r="A469" s="44" t="s">
        <v>4367</v>
      </c>
      <c r="B469" s="40" t="s">
        <v>4368</v>
      </c>
      <c r="C469" s="41" t="s">
        <v>4369</v>
      </c>
      <c r="D469" s="40" t="s">
        <v>4370</v>
      </c>
      <c r="E469" s="42">
        <v>44027.654502314814</v>
      </c>
      <c r="F469" s="40"/>
      <c r="G469" s="40"/>
      <c r="H469" s="40" t="s">
        <v>4371</v>
      </c>
      <c r="I469" s="40" t="s">
        <v>4372</v>
      </c>
      <c r="J469" s="40" t="s">
        <v>4373</v>
      </c>
      <c r="K469" s="40" t="s">
        <v>4374</v>
      </c>
      <c r="L469" s="43" t="s">
        <v>72</v>
      </c>
      <c r="M469" s="45" t="s">
        <v>4375</v>
      </c>
      <c r="N469" s="40">
        <v>11</v>
      </c>
      <c r="O469" s="40">
        <v>106</v>
      </c>
      <c r="P469" s="40"/>
      <c r="Q469" s="46" t="s">
        <v>4376</v>
      </c>
      <c r="R469" s="43" t="s">
        <v>4377</v>
      </c>
    </row>
    <row r="470" spans="1:18" ht="22.5">
      <c r="A470" s="44" t="s">
        <v>4378</v>
      </c>
      <c r="B470" s="40" t="s">
        <v>4379</v>
      </c>
      <c r="C470" s="41" t="s">
        <v>4380</v>
      </c>
      <c r="D470" s="40" t="s">
        <v>4381</v>
      </c>
      <c r="E470" s="42">
        <v>44027.654398148152</v>
      </c>
      <c r="F470" s="40"/>
      <c r="G470" s="40"/>
      <c r="H470" s="40"/>
      <c r="I470" s="40"/>
      <c r="J470" s="40" t="s">
        <v>4382</v>
      </c>
      <c r="K470" s="40"/>
      <c r="L470" s="43" t="s">
        <v>59</v>
      </c>
      <c r="M470" s="45" t="s">
        <v>4383</v>
      </c>
      <c r="N470" s="40">
        <v>75</v>
      </c>
      <c r="O470" s="40">
        <v>1035</v>
      </c>
      <c r="P470" s="40"/>
      <c r="Q470" s="46" t="s">
        <v>4384</v>
      </c>
      <c r="R470" s="43" t="s">
        <v>4385</v>
      </c>
    </row>
    <row r="471" spans="1:18" ht="56.25">
      <c r="A471" s="44" t="s">
        <v>4386</v>
      </c>
      <c r="B471" s="40" t="s">
        <v>234</v>
      </c>
      <c r="C471" s="41" t="s">
        <v>4387</v>
      </c>
      <c r="D471" s="40" t="s">
        <v>4388</v>
      </c>
      <c r="E471" s="42">
        <v>44027.654328703706</v>
      </c>
      <c r="F471" s="40"/>
      <c r="G471" s="40"/>
      <c r="H471" s="40" t="s">
        <v>4389</v>
      </c>
      <c r="I471" s="40" t="s">
        <v>4390</v>
      </c>
      <c r="J471" s="40" t="s">
        <v>239</v>
      </c>
      <c r="K471" s="40"/>
      <c r="L471" s="43" t="s">
        <v>72</v>
      </c>
      <c r="M471" s="45" t="s">
        <v>240</v>
      </c>
      <c r="N471" s="40">
        <v>664</v>
      </c>
      <c r="O471" s="40">
        <v>537</v>
      </c>
      <c r="P471" s="40" t="s">
        <v>241</v>
      </c>
      <c r="Q471" s="46" t="s">
        <v>4391</v>
      </c>
      <c r="R471" s="43" t="s">
        <v>4392</v>
      </c>
    </row>
    <row r="472" spans="1:18" ht="67.5">
      <c r="A472" s="44" t="s">
        <v>4393</v>
      </c>
      <c r="B472" s="40" t="s">
        <v>4394</v>
      </c>
      <c r="C472" s="41" t="s">
        <v>4395</v>
      </c>
      <c r="D472" s="40" t="s">
        <v>4396</v>
      </c>
      <c r="E472" s="42">
        <v>44027.654282407406</v>
      </c>
      <c r="F472" s="40"/>
      <c r="G472" s="40"/>
      <c r="H472" s="40"/>
      <c r="I472" s="40"/>
      <c r="J472" s="40" t="s">
        <v>4397</v>
      </c>
      <c r="K472" s="40"/>
      <c r="L472" s="43" t="s">
        <v>72</v>
      </c>
      <c r="M472" s="45" t="s">
        <v>4398</v>
      </c>
      <c r="N472" s="40">
        <v>180</v>
      </c>
      <c r="O472" s="40">
        <v>116</v>
      </c>
      <c r="P472" s="40"/>
      <c r="Q472" s="46" t="s">
        <v>4399</v>
      </c>
      <c r="R472" s="43" t="s">
        <v>4400</v>
      </c>
    </row>
    <row r="473" spans="1:18" ht="78.75">
      <c r="A473" s="44" t="s">
        <v>4401</v>
      </c>
      <c r="B473" s="40" t="s">
        <v>4402</v>
      </c>
      <c r="C473" s="41" t="s">
        <v>4403</v>
      </c>
      <c r="D473" s="40" t="s">
        <v>4396</v>
      </c>
      <c r="E473" s="42">
        <v>44027.654282407406</v>
      </c>
      <c r="F473" s="40"/>
      <c r="G473" s="40"/>
      <c r="H473" s="40"/>
      <c r="I473" s="40"/>
      <c r="J473" s="40" t="s">
        <v>4404</v>
      </c>
      <c r="K473" s="40"/>
      <c r="L473" s="43" t="s">
        <v>59</v>
      </c>
      <c r="M473" s="45" t="s">
        <v>4405</v>
      </c>
      <c r="N473" s="40">
        <v>840</v>
      </c>
      <c r="O473" s="40">
        <v>1145</v>
      </c>
      <c r="P473" s="40" t="s">
        <v>113</v>
      </c>
      <c r="Q473" s="46" t="s">
        <v>4406</v>
      </c>
      <c r="R473" s="43" t="s">
        <v>4407</v>
      </c>
    </row>
    <row r="474" spans="1:18" ht="45">
      <c r="A474" s="44" t="s">
        <v>4408</v>
      </c>
      <c r="B474" s="40" t="s">
        <v>4409</v>
      </c>
      <c r="C474" s="41" t="s">
        <v>4410</v>
      </c>
      <c r="D474" s="40" t="s">
        <v>4411</v>
      </c>
      <c r="E474" s="42">
        <v>44027.65425925926</v>
      </c>
      <c r="F474" s="40"/>
      <c r="G474" s="40"/>
      <c r="H474" s="40"/>
      <c r="I474" s="40"/>
      <c r="J474" s="40" t="s">
        <v>4412</v>
      </c>
      <c r="K474" s="40"/>
      <c r="L474" s="43" t="s">
        <v>82</v>
      </c>
      <c r="M474" s="45" t="s">
        <v>4413</v>
      </c>
      <c r="N474" s="40">
        <v>21</v>
      </c>
      <c r="O474" s="40">
        <v>105</v>
      </c>
      <c r="P474" s="40" t="s">
        <v>4414</v>
      </c>
      <c r="Q474" s="46" t="s">
        <v>4415</v>
      </c>
      <c r="R474" s="43" t="s">
        <v>4416</v>
      </c>
    </row>
    <row r="475" spans="1:18" ht="22.5">
      <c r="A475" s="44" t="s">
        <v>4417</v>
      </c>
      <c r="B475" s="40" t="s">
        <v>4418</v>
      </c>
      <c r="C475" s="41" t="s">
        <v>4419</v>
      </c>
      <c r="D475" s="40" t="s">
        <v>4420</v>
      </c>
      <c r="E475" s="42">
        <v>44027.654236111106</v>
      </c>
      <c r="F475" s="40"/>
      <c r="G475" s="40"/>
      <c r="H475" s="40"/>
      <c r="I475" s="40"/>
      <c r="J475" s="40" t="s">
        <v>4421</v>
      </c>
      <c r="K475" s="40"/>
      <c r="L475" s="43" t="s">
        <v>82</v>
      </c>
      <c r="M475" s="45" t="s">
        <v>4422</v>
      </c>
      <c r="N475" s="40">
        <v>72</v>
      </c>
      <c r="O475" s="40">
        <v>196</v>
      </c>
      <c r="P475" s="40" t="s">
        <v>4423</v>
      </c>
      <c r="Q475" s="46" t="s">
        <v>4424</v>
      </c>
      <c r="R475" s="43" t="s">
        <v>4425</v>
      </c>
    </row>
    <row r="476" spans="1:18" ht="67.5">
      <c r="A476" s="44" t="s">
        <v>4426</v>
      </c>
      <c r="B476" s="40" t="s">
        <v>4427</v>
      </c>
      <c r="C476" s="41" t="s">
        <v>4428</v>
      </c>
      <c r="D476" s="40" t="s">
        <v>4420</v>
      </c>
      <c r="E476" s="42">
        <v>44027.654236111106</v>
      </c>
      <c r="F476" s="40"/>
      <c r="G476" s="40"/>
      <c r="H476" s="40"/>
      <c r="I476" s="40"/>
      <c r="J476" s="40" t="s">
        <v>4429</v>
      </c>
      <c r="K476" s="40"/>
      <c r="L476" s="43" t="s">
        <v>59</v>
      </c>
      <c r="M476" s="45" t="s">
        <v>4430</v>
      </c>
      <c r="N476" s="40">
        <v>7</v>
      </c>
      <c r="O476" s="40">
        <v>43</v>
      </c>
      <c r="P476" s="40"/>
      <c r="Q476" s="46" t="s">
        <v>4431</v>
      </c>
      <c r="R476" s="43" t="s">
        <v>4432</v>
      </c>
    </row>
    <row r="477" spans="1:18" ht="78.75">
      <c r="A477" s="44" t="s">
        <v>4433</v>
      </c>
      <c r="B477" s="40" t="s">
        <v>4434</v>
      </c>
      <c r="C477" s="41" t="s">
        <v>4435</v>
      </c>
      <c r="D477" s="40" t="s">
        <v>4436</v>
      </c>
      <c r="E477" s="42">
        <v>44027.654166666667</v>
      </c>
      <c r="F477" s="40"/>
      <c r="G477" s="40"/>
      <c r="H477" s="40"/>
      <c r="I477" s="40"/>
      <c r="J477" s="40" t="s">
        <v>4437</v>
      </c>
      <c r="K477" s="40"/>
      <c r="L477" s="43" t="s">
        <v>2069</v>
      </c>
      <c r="M477" s="45" t="s">
        <v>4438</v>
      </c>
      <c r="N477" s="40">
        <v>555</v>
      </c>
      <c r="O477" s="40">
        <v>85</v>
      </c>
      <c r="P477" s="40" t="s">
        <v>4439</v>
      </c>
      <c r="Q477" s="46" t="s">
        <v>4440</v>
      </c>
      <c r="R477" s="43" t="s">
        <v>4441</v>
      </c>
    </row>
    <row r="478" spans="1:18" ht="22.5">
      <c r="A478" s="44" t="s">
        <v>4442</v>
      </c>
      <c r="B478" s="40" t="s">
        <v>4443</v>
      </c>
      <c r="C478" s="41" t="s">
        <v>4444</v>
      </c>
      <c r="D478" s="40" t="s">
        <v>4445</v>
      </c>
      <c r="E478" s="42">
        <v>44027.654131944444</v>
      </c>
      <c r="F478" s="40"/>
      <c r="G478" s="40"/>
      <c r="H478" s="40"/>
      <c r="I478" s="40"/>
      <c r="J478" s="40" t="s">
        <v>4446</v>
      </c>
      <c r="K478" s="40"/>
      <c r="L478" s="43" t="s">
        <v>82</v>
      </c>
      <c r="M478" s="45" t="s">
        <v>4447</v>
      </c>
      <c r="N478" s="40">
        <v>9</v>
      </c>
      <c r="O478" s="40">
        <v>82</v>
      </c>
      <c r="P478" s="40"/>
      <c r="Q478" s="46" t="s">
        <v>4448</v>
      </c>
      <c r="R478" s="43" t="s">
        <v>4449</v>
      </c>
    </row>
    <row r="479" spans="1:18" ht="33.75">
      <c r="A479" s="44" t="s">
        <v>4450</v>
      </c>
      <c r="B479" s="40" t="s">
        <v>4451</v>
      </c>
      <c r="C479" s="41" t="s">
        <v>4452</v>
      </c>
      <c r="D479" s="40" t="s">
        <v>4453</v>
      </c>
      <c r="E479" s="42">
        <v>44027.653958333336</v>
      </c>
      <c r="F479" s="40"/>
      <c r="G479" s="40"/>
      <c r="H479" s="40"/>
      <c r="I479" s="40"/>
      <c r="J479" s="40" t="s">
        <v>4454</v>
      </c>
      <c r="K479" s="40"/>
      <c r="L479" s="43" t="s">
        <v>630</v>
      </c>
      <c r="M479" s="45" t="s">
        <v>4455</v>
      </c>
      <c r="N479" s="40">
        <v>109</v>
      </c>
      <c r="O479" s="40">
        <v>138</v>
      </c>
      <c r="P479" s="40" t="s">
        <v>2966</v>
      </c>
      <c r="Q479" s="46" t="s">
        <v>4456</v>
      </c>
      <c r="R479" s="43" t="s">
        <v>4457</v>
      </c>
    </row>
    <row r="480" spans="1:18" ht="22.5">
      <c r="A480" s="44" t="s">
        <v>4458</v>
      </c>
      <c r="B480" s="40" t="s">
        <v>4459</v>
      </c>
      <c r="C480" s="41" t="s">
        <v>4460</v>
      </c>
      <c r="D480" s="40" t="s">
        <v>4461</v>
      </c>
      <c r="E480" s="42">
        <v>44027.65388888889</v>
      </c>
      <c r="F480" s="40"/>
      <c r="G480" s="40"/>
      <c r="H480" s="40"/>
      <c r="I480" s="40"/>
      <c r="J480" s="40" t="s">
        <v>4462</v>
      </c>
      <c r="K480" s="40"/>
      <c r="L480" s="43" t="s">
        <v>82</v>
      </c>
      <c r="M480" s="45" t="s">
        <v>4463</v>
      </c>
      <c r="N480" s="40">
        <v>968</v>
      </c>
      <c r="O480" s="40">
        <v>2020</v>
      </c>
      <c r="P480" s="40" t="s">
        <v>4464</v>
      </c>
      <c r="Q480" s="46" t="s">
        <v>4465</v>
      </c>
      <c r="R480" s="43" t="s">
        <v>4466</v>
      </c>
    </row>
    <row r="481" spans="1:18" ht="45">
      <c r="A481" s="44" t="s">
        <v>4467</v>
      </c>
      <c r="B481" s="40" t="s">
        <v>4468</v>
      </c>
      <c r="C481" s="41" t="s">
        <v>4469</v>
      </c>
      <c r="D481" s="40" t="s">
        <v>4470</v>
      </c>
      <c r="E481" s="42">
        <v>44027.653761574074</v>
      </c>
      <c r="F481" s="40"/>
      <c r="G481" s="40"/>
      <c r="H481" s="40" t="s">
        <v>4471</v>
      </c>
      <c r="I481" s="40" t="s">
        <v>4472</v>
      </c>
      <c r="J481" s="40" t="s">
        <v>4473</v>
      </c>
      <c r="K481" s="40" t="s">
        <v>4474</v>
      </c>
      <c r="L481" s="43" t="s">
        <v>259</v>
      </c>
      <c r="M481" s="45" t="s">
        <v>4475</v>
      </c>
      <c r="N481" s="40">
        <v>4134</v>
      </c>
      <c r="O481" s="40">
        <v>4687</v>
      </c>
      <c r="P481" s="40" t="s">
        <v>4476</v>
      </c>
      <c r="Q481" s="46" t="s">
        <v>4477</v>
      </c>
      <c r="R481" s="43" t="s">
        <v>4478</v>
      </c>
    </row>
    <row r="482" spans="1:18" ht="56.25">
      <c r="A482" s="44" t="s">
        <v>4479</v>
      </c>
      <c r="B482" s="40" t="s">
        <v>234</v>
      </c>
      <c r="C482" s="41" t="s">
        <v>4480</v>
      </c>
      <c r="D482" s="40" t="s">
        <v>4470</v>
      </c>
      <c r="E482" s="42">
        <v>44027.653761574074</v>
      </c>
      <c r="F482" s="40"/>
      <c r="G482" s="40"/>
      <c r="H482" s="40" t="s">
        <v>4481</v>
      </c>
      <c r="I482" s="40" t="s">
        <v>4482</v>
      </c>
      <c r="J482" s="40" t="s">
        <v>239</v>
      </c>
      <c r="K482" s="40"/>
      <c r="L482" s="43" t="s">
        <v>72</v>
      </c>
      <c r="M482" s="45" t="s">
        <v>240</v>
      </c>
      <c r="N482" s="40">
        <v>664</v>
      </c>
      <c r="O482" s="40">
        <v>537</v>
      </c>
      <c r="P482" s="40" t="s">
        <v>241</v>
      </c>
      <c r="Q482" s="46" t="s">
        <v>4483</v>
      </c>
      <c r="R482" s="43" t="s">
        <v>4484</v>
      </c>
    </row>
    <row r="483" spans="1:18" ht="33.75">
      <c r="A483" s="44" t="s">
        <v>4485</v>
      </c>
      <c r="B483" s="40" t="s">
        <v>4486</v>
      </c>
      <c r="C483" s="41" t="s">
        <v>4487</v>
      </c>
      <c r="D483" s="40" t="s">
        <v>4488</v>
      </c>
      <c r="E483" s="42">
        <v>44027.653703703705</v>
      </c>
      <c r="F483" s="40"/>
      <c r="G483" s="40"/>
      <c r="H483" s="40"/>
      <c r="I483" s="40"/>
      <c r="J483" s="40" t="s">
        <v>4489</v>
      </c>
      <c r="K483" s="40"/>
      <c r="L483" s="43" t="s">
        <v>82</v>
      </c>
      <c r="M483" s="45" t="s">
        <v>4490</v>
      </c>
      <c r="N483" s="40">
        <v>2632</v>
      </c>
      <c r="O483" s="40">
        <v>7</v>
      </c>
      <c r="P483" s="40"/>
      <c r="Q483" s="46" t="s">
        <v>4491</v>
      </c>
      <c r="R483" s="43" t="s">
        <v>4492</v>
      </c>
    </row>
    <row r="484" spans="1:18" ht="56.25">
      <c r="A484" s="44" t="s">
        <v>4493</v>
      </c>
      <c r="B484" s="40" t="s">
        <v>4494</v>
      </c>
      <c r="C484" s="41" t="s">
        <v>4495</v>
      </c>
      <c r="D484" s="40" t="s">
        <v>4496</v>
      </c>
      <c r="E484" s="42">
        <v>44027.653657407413</v>
      </c>
      <c r="F484" s="40"/>
      <c r="G484" s="40"/>
      <c r="H484" s="40"/>
      <c r="I484" s="40"/>
      <c r="J484" s="40" t="s">
        <v>4497</v>
      </c>
      <c r="K484" s="40"/>
      <c r="L484" s="43" t="s">
        <v>72</v>
      </c>
      <c r="M484" s="45" t="s">
        <v>4498</v>
      </c>
      <c r="N484" s="40">
        <v>167</v>
      </c>
      <c r="O484" s="40">
        <v>180</v>
      </c>
      <c r="P484" s="40"/>
      <c r="Q484" s="46" t="s">
        <v>4499</v>
      </c>
      <c r="R484" s="43" t="s">
        <v>4500</v>
      </c>
    </row>
    <row r="485" spans="1:18" ht="22.5">
      <c r="A485" s="44" t="s">
        <v>4501</v>
      </c>
      <c r="B485" s="40" t="s">
        <v>4502</v>
      </c>
      <c r="C485" s="41" t="s">
        <v>4503</v>
      </c>
      <c r="D485" s="40" t="s">
        <v>4504</v>
      </c>
      <c r="E485" s="42">
        <v>44027.653541666667</v>
      </c>
      <c r="F485" s="40"/>
      <c r="G485" s="40"/>
      <c r="H485" s="40" t="s">
        <v>4505</v>
      </c>
      <c r="I485" s="40" t="s">
        <v>4506</v>
      </c>
      <c r="J485" s="40" t="s">
        <v>4507</v>
      </c>
      <c r="K485" s="40" t="s">
        <v>4508</v>
      </c>
      <c r="L485" s="43" t="s">
        <v>72</v>
      </c>
      <c r="M485" s="45" t="s">
        <v>4509</v>
      </c>
      <c r="N485" s="40">
        <v>481</v>
      </c>
      <c r="O485" s="40">
        <v>619</v>
      </c>
      <c r="P485" s="40" t="s">
        <v>4510</v>
      </c>
      <c r="Q485" s="46" t="s">
        <v>4511</v>
      </c>
      <c r="R485" s="43" t="s">
        <v>4512</v>
      </c>
    </row>
    <row r="486" spans="1:18" ht="22.5">
      <c r="A486" s="44" t="s">
        <v>4513</v>
      </c>
      <c r="B486" s="40" t="s">
        <v>4514</v>
      </c>
      <c r="C486" s="41" t="s">
        <v>4515</v>
      </c>
      <c r="D486" s="40" t="s">
        <v>4516</v>
      </c>
      <c r="E486" s="42">
        <v>44027.653506944444</v>
      </c>
      <c r="F486" s="40"/>
      <c r="G486" s="40"/>
      <c r="H486" s="40"/>
      <c r="I486" s="40"/>
      <c r="J486" s="40" t="s">
        <v>4517</v>
      </c>
      <c r="K486" s="40"/>
      <c r="L486" s="43" t="s">
        <v>82</v>
      </c>
      <c r="M486" s="45" t="s">
        <v>4518</v>
      </c>
      <c r="N486" s="40">
        <v>354</v>
      </c>
      <c r="O486" s="40">
        <v>195</v>
      </c>
      <c r="P486" s="40" t="s">
        <v>4519</v>
      </c>
      <c r="Q486" s="46" t="s">
        <v>4520</v>
      </c>
      <c r="R486" s="43" t="s">
        <v>1569</v>
      </c>
    </row>
    <row r="487" spans="1:18" ht="67.5">
      <c r="A487" s="44" t="s">
        <v>4521</v>
      </c>
      <c r="B487" s="40" t="s">
        <v>4522</v>
      </c>
      <c r="C487" s="41" t="s">
        <v>4523</v>
      </c>
      <c r="D487" s="40" t="s">
        <v>4524</v>
      </c>
      <c r="E487" s="42">
        <v>44027.653460648144</v>
      </c>
      <c r="F487" s="40"/>
      <c r="G487" s="40"/>
      <c r="H487" s="40" t="s">
        <v>4525</v>
      </c>
      <c r="I487" s="40" t="s">
        <v>4526</v>
      </c>
      <c r="J487" s="40" t="s">
        <v>4527</v>
      </c>
      <c r="K487" s="40" t="s">
        <v>4528</v>
      </c>
      <c r="L487" s="43" t="s">
        <v>259</v>
      </c>
      <c r="M487" s="45" t="s">
        <v>4529</v>
      </c>
      <c r="N487" s="40">
        <v>596</v>
      </c>
      <c r="O487" s="40">
        <v>1297</v>
      </c>
      <c r="P487" s="40" t="s">
        <v>142</v>
      </c>
      <c r="Q487" s="46" t="s">
        <v>4530</v>
      </c>
      <c r="R487" s="43" t="s">
        <v>4531</v>
      </c>
    </row>
    <row r="488" spans="1:18" ht="22.5">
      <c r="A488" s="44" t="s">
        <v>4532</v>
      </c>
      <c r="B488" s="40" t="s">
        <v>4533</v>
      </c>
      <c r="C488" s="41" t="s">
        <v>4534</v>
      </c>
      <c r="D488" s="40" t="s">
        <v>4535</v>
      </c>
      <c r="E488" s="42">
        <v>44027.65325231482</v>
      </c>
      <c r="F488" s="40"/>
      <c r="G488" s="40"/>
      <c r="H488" s="40"/>
      <c r="I488" s="40"/>
      <c r="J488" s="40" t="s">
        <v>4536</v>
      </c>
      <c r="K488" s="40"/>
      <c r="L488" s="43" t="s">
        <v>82</v>
      </c>
      <c r="M488" s="45" t="s">
        <v>4537</v>
      </c>
      <c r="N488" s="40">
        <v>4</v>
      </c>
      <c r="O488" s="40">
        <v>176</v>
      </c>
      <c r="P488" s="40" t="s">
        <v>4538</v>
      </c>
      <c r="Q488" s="46" t="s">
        <v>4539</v>
      </c>
      <c r="R488" s="43" t="s">
        <v>4540</v>
      </c>
    </row>
    <row r="489" spans="1:18" ht="56.25">
      <c r="A489" s="44" t="s">
        <v>4541</v>
      </c>
      <c r="B489" s="40" t="s">
        <v>234</v>
      </c>
      <c r="C489" s="41" t="s">
        <v>4542</v>
      </c>
      <c r="D489" s="40" t="s">
        <v>4543</v>
      </c>
      <c r="E489" s="42">
        <v>44027.653194444443</v>
      </c>
      <c r="F489" s="40"/>
      <c r="G489" s="40"/>
      <c r="H489" s="40" t="s">
        <v>4544</v>
      </c>
      <c r="I489" s="40" t="s">
        <v>4545</v>
      </c>
      <c r="J489" s="40" t="s">
        <v>239</v>
      </c>
      <c r="K489" s="40"/>
      <c r="L489" s="43" t="s">
        <v>72</v>
      </c>
      <c r="M489" s="45" t="s">
        <v>240</v>
      </c>
      <c r="N489" s="40">
        <v>664</v>
      </c>
      <c r="O489" s="40">
        <v>537</v>
      </c>
      <c r="P489" s="40" t="s">
        <v>241</v>
      </c>
      <c r="Q489" s="46" t="s">
        <v>4546</v>
      </c>
      <c r="R489" s="43" t="s">
        <v>4547</v>
      </c>
    </row>
    <row r="490" spans="1:18" ht="22.5">
      <c r="A490" s="44" t="s">
        <v>4548</v>
      </c>
      <c r="B490" s="40" t="s">
        <v>3241</v>
      </c>
      <c r="C490" s="41" t="s">
        <v>4549</v>
      </c>
      <c r="D490" s="40" t="s">
        <v>4550</v>
      </c>
      <c r="E490" s="42">
        <v>44027.653113425928</v>
      </c>
      <c r="F490" s="40"/>
      <c r="G490" s="40"/>
      <c r="H490" s="40" t="s">
        <v>4551</v>
      </c>
      <c r="I490" s="40" t="s">
        <v>4552</v>
      </c>
      <c r="J490" s="40" t="s">
        <v>3246</v>
      </c>
      <c r="K490" s="40" t="s">
        <v>4553</v>
      </c>
      <c r="L490" s="43" t="s">
        <v>259</v>
      </c>
      <c r="M490" s="45" t="s">
        <v>3248</v>
      </c>
      <c r="N490" s="40">
        <v>149</v>
      </c>
      <c r="O490" s="40">
        <v>108</v>
      </c>
      <c r="P490" s="40" t="s">
        <v>3249</v>
      </c>
      <c r="Q490" s="46" t="s">
        <v>4554</v>
      </c>
      <c r="R490" s="43" t="s">
        <v>4555</v>
      </c>
    </row>
    <row r="491" spans="1:18" ht="33.75">
      <c r="A491" s="44" t="s">
        <v>4556</v>
      </c>
      <c r="B491" s="40" t="s">
        <v>4557</v>
      </c>
      <c r="C491" s="41" t="s">
        <v>4558</v>
      </c>
      <c r="D491" s="40" t="s">
        <v>4559</v>
      </c>
      <c r="E491" s="42">
        <v>44027.652997685189</v>
      </c>
      <c r="F491" s="40"/>
      <c r="G491" s="40"/>
      <c r="H491" s="40" t="s">
        <v>4560</v>
      </c>
      <c r="I491" s="40" t="s">
        <v>4561</v>
      </c>
      <c r="J491" s="40" t="s">
        <v>4562</v>
      </c>
      <c r="K491" s="40" t="s">
        <v>4563</v>
      </c>
      <c r="L491" s="43" t="s">
        <v>82</v>
      </c>
      <c r="M491" s="45" t="s">
        <v>4564</v>
      </c>
      <c r="N491" s="40">
        <v>31</v>
      </c>
      <c r="O491" s="40">
        <v>57</v>
      </c>
      <c r="P491" s="40"/>
      <c r="Q491" s="46" t="s">
        <v>4565</v>
      </c>
      <c r="R491" s="43" t="s">
        <v>4566</v>
      </c>
    </row>
    <row r="492" spans="1:18" ht="56.25">
      <c r="A492" s="44" t="s">
        <v>4567</v>
      </c>
      <c r="B492" s="40" t="s">
        <v>4568</v>
      </c>
      <c r="C492" s="41" t="s">
        <v>4569</v>
      </c>
      <c r="D492" s="40" t="s">
        <v>4570</v>
      </c>
      <c r="E492" s="42">
        <v>44027.652928240743</v>
      </c>
      <c r="F492" s="40"/>
      <c r="G492" s="40"/>
      <c r="H492" s="40"/>
      <c r="I492" s="40"/>
      <c r="J492" s="40" t="s">
        <v>4571</v>
      </c>
      <c r="K492" s="40"/>
      <c r="L492" s="43" t="s">
        <v>72</v>
      </c>
      <c r="M492" s="45" t="s">
        <v>4572</v>
      </c>
      <c r="N492" s="40">
        <v>5</v>
      </c>
      <c r="O492" s="40">
        <v>84</v>
      </c>
      <c r="P492" s="40" t="s">
        <v>4573</v>
      </c>
      <c r="Q492" s="46" t="s">
        <v>4574</v>
      </c>
      <c r="R492" s="43" t="s">
        <v>4575</v>
      </c>
    </row>
    <row r="493" spans="1:18" ht="22.5">
      <c r="A493" s="44" t="s">
        <v>4576</v>
      </c>
      <c r="B493" s="40" t="s">
        <v>4577</v>
      </c>
      <c r="C493" s="41" t="s">
        <v>4578</v>
      </c>
      <c r="D493" s="40" t="s">
        <v>4579</v>
      </c>
      <c r="E493" s="42">
        <v>44027.652916666666</v>
      </c>
      <c r="F493" s="40"/>
      <c r="G493" s="40"/>
      <c r="H493" s="40" t="s">
        <v>4580</v>
      </c>
      <c r="I493" s="40" t="s">
        <v>4581</v>
      </c>
      <c r="J493" s="40" t="s">
        <v>4582</v>
      </c>
      <c r="K493" s="40" t="s">
        <v>4583</v>
      </c>
      <c r="L493" s="43" t="s">
        <v>82</v>
      </c>
      <c r="M493" s="45" t="s">
        <v>4584</v>
      </c>
      <c r="N493" s="40">
        <v>99</v>
      </c>
      <c r="O493" s="40">
        <v>177</v>
      </c>
      <c r="P493" s="40" t="s">
        <v>4585</v>
      </c>
      <c r="Q493" s="46" t="s">
        <v>4586</v>
      </c>
      <c r="R493" s="43" t="s">
        <v>4587</v>
      </c>
    </row>
    <row r="494" spans="1:18" ht="78.75">
      <c r="A494" s="44" t="s">
        <v>4588</v>
      </c>
      <c r="B494" s="40" t="s">
        <v>4589</v>
      </c>
      <c r="C494" s="41" t="s">
        <v>4590</v>
      </c>
      <c r="D494" s="40" t="s">
        <v>4591</v>
      </c>
      <c r="E494" s="42">
        <v>44027.652858796297</v>
      </c>
      <c r="F494" s="40"/>
      <c r="G494" s="40"/>
      <c r="H494" s="40"/>
      <c r="I494" s="40"/>
      <c r="J494" s="40" t="s">
        <v>4592</v>
      </c>
      <c r="K494" s="40"/>
      <c r="L494" s="43" t="s">
        <v>72</v>
      </c>
      <c r="M494" s="45" t="s">
        <v>4593</v>
      </c>
      <c r="N494" s="40">
        <v>13979</v>
      </c>
      <c r="O494" s="40">
        <v>215</v>
      </c>
      <c r="P494" s="40" t="s">
        <v>4594</v>
      </c>
      <c r="Q494" s="46" t="s">
        <v>4595</v>
      </c>
      <c r="R494" s="43" t="s">
        <v>4596</v>
      </c>
    </row>
    <row r="495" spans="1:18" ht="78.75">
      <c r="A495" s="44" t="s">
        <v>4597</v>
      </c>
      <c r="B495" s="40" t="s">
        <v>962</v>
      </c>
      <c r="C495" s="41" t="s">
        <v>4598</v>
      </c>
      <c r="D495" s="40" t="s">
        <v>4599</v>
      </c>
      <c r="E495" s="42">
        <v>44027.652777777781</v>
      </c>
      <c r="F495" s="40"/>
      <c r="G495" s="40"/>
      <c r="H495" s="40" t="s">
        <v>1459</v>
      </c>
      <c r="I495" s="40" t="s">
        <v>1460</v>
      </c>
      <c r="J495" s="40" t="s">
        <v>965</v>
      </c>
      <c r="K495" s="40" t="s">
        <v>4600</v>
      </c>
      <c r="L495" s="43" t="s">
        <v>59</v>
      </c>
      <c r="M495" s="45" t="s">
        <v>967</v>
      </c>
      <c r="N495" s="40">
        <v>1239</v>
      </c>
      <c r="O495" s="40">
        <v>1234</v>
      </c>
      <c r="P495" s="40"/>
      <c r="Q495" s="46" t="s">
        <v>4601</v>
      </c>
      <c r="R495" s="43" t="s">
        <v>4602</v>
      </c>
    </row>
    <row r="496" spans="1:18" ht="56.25">
      <c r="A496" s="44" t="s">
        <v>4603</v>
      </c>
      <c r="B496" s="40" t="s">
        <v>234</v>
      </c>
      <c r="C496" s="41" t="s">
        <v>4604</v>
      </c>
      <c r="D496" s="40" t="s">
        <v>4605</v>
      </c>
      <c r="E496" s="42">
        <v>44027.652662037042</v>
      </c>
      <c r="F496" s="40"/>
      <c r="G496" s="40"/>
      <c r="H496" s="40" t="s">
        <v>4606</v>
      </c>
      <c r="I496" s="40" t="s">
        <v>4607</v>
      </c>
      <c r="J496" s="40" t="s">
        <v>239</v>
      </c>
      <c r="K496" s="40"/>
      <c r="L496" s="43" t="s">
        <v>72</v>
      </c>
      <c r="M496" s="45" t="s">
        <v>240</v>
      </c>
      <c r="N496" s="40">
        <v>664</v>
      </c>
      <c r="O496" s="40">
        <v>537</v>
      </c>
      <c r="P496" s="40" t="s">
        <v>241</v>
      </c>
      <c r="Q496" s="46" t="s">
        <v>4608</v>
      </c>
      <c r="R496" s="43" t="s">
        <v>4609</v>
      </c>
    </row>
    <row r="497" spans="1:18" ht="45">
      <c r="A497" s="44" t="s">
        <v>4610</v>
      </c>
      <c r="B497" s="40" t="s">
        <v>4611</v>
      </c>
      <c r="C497" s="41" t="s">
        <v>4612</v>
      </c>
      <c r="D497" s="40" t="s">
        <v>4613</v>
      </c>
      <c r="E497" s="42">
        <v>44027.652627314819</v>
      </c>
      <c r="F497" s="40"/>
      <c r="G497" s="40"/>
      <c r="H497" s="40"/>
      <c r="I497" s="40"/>
      <c r="J497" s="40" t="s">
        <v>4614</v>
      </c>
      <c r="K497" s="40"/>
      <c r="L497" s="43" t="s">
        <v>111</v>
      </c>
      <c r="M497" s="45" t="s">
        <v>4615</v>
      </c>
      <c r="N497" s="40">
        <v>234221</v>
      </c>
      <c r="O497" s="40">
        <v>564</v>
      </c>
      <c r="P497" s="40" t="s">
        <v>4616</v>
      </c>
      <c r="Q497" s="46" t="s">
        <v>4617</v>
      </c>
      <c r="R497" s="43" t="s">
        <v>4618</v>
      </c>
    </row>
    <row r="498" spans="1:18" ht="45">
      <c r="A498" s="44" t="s">
        <v>4619</v>
      </c>
      <c r="B498" s="40" t="s">
        <v>4620</v>
      </c>
      <c r="C498" s="41" t="s">
        <v>4621</v>
      </c>
      <c r="D498" s="40" t="s">
        <v>4622</v>
      </c>
      <c r="E498" s="42">
        <v>44027.652569444443</v>
      </c>
      <c r="F498" s="40"/>
      <c r="G498" s="40"/>
      <c r="H498" s="40"/>
      <c r="I498" s="40"/>
      <c r="J498" s="40" t="s">
        <v>4623</v>
      </c>
      <c r="K498" s="40"/>
      <c r="L498" s="43" t="s">
        <v>59</v>
      </c>
      <c r="M498" s="45" t="s">
        <v>4624</v>
      </c>
      <c r="N498" s="40">
        <v>44</v>
      </c>
      <c r="O498" s="40">
        <v>16</v>
      </c>
      <c r="P498" s="40"/>
      <c r="Q498" s="46" t="s">
        <v>4625</v>
      </c>
      <c r="R498" s="43" t="s">
        <v>4626</v>
      </c>
    </row>
    <row r="499" spans="1:18" ht="12.75">
      <c r="A499" s="44" t="s">
        <v>4627</v>
      </c>
      <c r="B499" s="40" t="s">
        <v>4628</v>
      </c>
      <c r="C499" s="41" t="s">
        <v>4629</v>
      </c>
      <c r="D499" s="40" t="s">
        <v>4630</v>
      </c>
      <c r="E499" s="42">
        <v>44027.652326388888</v>
      </c>
      <c r="F499" s="40"/>
      <c r="G499" s="40"/>
      <c r="H499" s="40"/>
      <c r="I499" s="40"/>
      <c r="J499" s="40" t="s">
        <v>4631</v>
      </c>
      <c r="K499" s="40"/>
      <c r="L499" s="43" t="s">
        <v>82</v>
      </c>
      <c r="M499" s="45" t="s">
        <v>4632</v>
      </c>
      <c r="N499" s="40">
        <v>641</v>
      </c>
      <c r="O499" s="40">
        <v>1011</v>
      </c>
      <c r="P499" s="40"/>
      <c r="Q499" s="46" t="s">
        <v>4633</v>
      </c>
      <c r="R499" s="43" t="s">
        <v>4634</v>
      </c>
    </row>
    <row r="500" spans="1:18" ht="56.25">
      <c r="A500" s="44" t="s">
        <v>4635</v>
      </c>
      <c r="B500" s="40" t="s">
        <v>4636</v>
      </c>
      <c r="C500" s="41" t="s">
        <v>4637</v>
      </c>
      <c r="D500" s="40" t="s">
        <v>4638</v>
      </c>
      <c r="E500" s="42">
        <v>44027.652291666665</v>
      </c>
      <c r="F500" s="40"/>
      <c r="G500" s="40"/>
      <c r="H500" s="40"/>
      <c r="I500" s="40"/>
      <c r="J500" s="40" t="s">
        <v>4639</v>
      </c>
      <c r="K500" s="40"/>
      <c r="L500" s="43" t="s">
        <v>82</v>
      </c>
      <c r="M500" s="45" t="s">
        <v>4640</v>
      </c>
      <c r="N500" s="40">
        <v>414</v>
      </c>
      <c r="O500" s="40">
        <v>859</v>
      </c>
      <c r="P500" s="40" t="s">
        <v>4641</v>
      </c>
      <c r="Q500" s="46" t="s">
        <v>4642</v>
      </c>
      <c r="R500" s="43" t="s">
        <v>4643</v>
      </c>
    </row>
    <row r="501" spans="1:18" ht="67.5">
      <c r="A501" s="44" t="s">
        <v>4644</v>
      </c>
      <c r="B501" s="40" t="s">
        <v>4645</v>
      </c>
      <c r="C501" s="41" t="s">
        <v>4646</v>
      </c>
      <c r="D501" s="40" t="s">
        <v>4647</v>
      </c>
      <c r="E501" s="42">
        <v>44027.652268518519</v>
      </c>
      <c r="F501" s="40"/>
      <c r="G501" s="40"/>
      <c r="H501" s="40"/>
      <c r="I501" s="40"/>
      <c r="J501" s="40" t="s">
        <v>4648</v>
      </c>
      <c r="K501" s="40"/>
      <c r="L501" s="43" t="s">
        <v>72</v>
      </c>
      <c r="M501" s="45" t="s">
        <v>4649</v>
      </c>
      <c r="N501" s="40">
        <v>730</v>
      </c>
      <c r="O501" s="40">
        <v>594</v>
      </c>
      <c r="P501" s="40"/>
      <c r="Q501" s="46" t="s">
        <v>4650</v>
      </c>
      <c r="R501" s="43" t="s">
        <v>4651</v>
      </c>
    </row>
    <row r="502" spans="1:18" ht="78.75">
      <c r="A502" s="44" t="s">
        <v>4652</v>
      </c>
      <c r="B502" s="40" t="s">
        <v>4653</v>
      </c>
      <c r="C502" s="41" t="s">
        <v>4654</v>
      </c>
      <c r="D502" s="40" t="s">
        <v>4647</v>
      </c>
      <c r="E502" s="42">
        <v>44027.652268518519</v>
      </c>
      <c r="F502" s="40"/>
      <c r="G502" s="40"/>
      <c r="H502" s="40"/>
      <c r="I502" s="40"/>
      <c r="J502" s="40" t="s">
        <v>4655</v>
      </c>
      <c r="K502" s="40"/>
      <c r="L502" s="43" t="s">
        <v>72</v>
      </c>
      <c r="M502" s="45" t="s">
        <v>4656</v>
      </c>
      <c r="N502" s="40">
        <v>2874</v>
      </c>
      <c r="O502" s="40">
        <v>948</v>
      </c>
      <c r="P502" s="40"/>
      <c r="Q502" s="46" t="s">
        <v>4657</v>
      </c>
      <c r="R502" s="43" t="s">
        <v>4658</v>
      </c>
    </row>
    <row r="503" spans="1:18" ht="45">
      <c r="A503" s="44" t="s">
        <v>4659</v>
      </c>
      <c r="B503" s="40" t="s">
        <v>4660</v>
      </c>
      <c r="C503" s="41" t="s">
        <v>4661</v>
      </c>
      <c r="D503" s="40" t="s">
        <v>4662</v>
      </c>
      <c r="E503" s="42">
        <v>44027.652233796296</v>
      </c>
      <c r="F503" s="40"/>
      <c r="G503" s="40"/>
      <c r="H503" s="40"/>
      <c r="I503" s="40"/>
      <c r="J503" s="40" t="s">
        <v>4663</v>
      </c>
      <c r="K503" s="40"/>
      <c r="L503" s="43" t="s">
        <v>72</v>
      </c>
      <c r="M503" s="45" t="s">
        <v>4664</v>
      </c>
      <c r="N503" s="40">
        <v>350</v>
      </c>
      <c r="O503" s="40">
        <v>741</v>
      </c>
      <c r="P503" s="40" t="s">
        <v>2707</v>
      </c>
      <c r="Q503" s="46" t="s">
        <v>4665</v>
      </c>
      <c r="R503" s="43" t="s">
        <v>4666</v>
      </c>
    </row>
    <row r="504" spans="1:18" ht="56.25">
      <c r="A504" s="44" t="s">
        <v>4667</v>
      </c>
      <c r="B504" s="40" t="s">
        <v>234</v>
      </c>
      <c r="C504" s="41" t="s">
        <v>4668</v>
      </c>
      <c r="D504" s="40" t="s">
        <v>4669</v>
      </c>
      <c r="E504" s="42">
        <v>44027.652199074073</v>
      </c>
      <c r="F504" s="40"/>
      <c r="G504" s="40"/>
      <c r="H504" s="40" t="s">
        <v>4670</v>
      </c>
      <c r="I504" s="40" t="s">
        <v>4671</v>
      </c>
      <c r="J504" s="40" t="s">
        <v>239</v>
      </c>
      <c r="K504" s="40"/>
      <c r="L504" s="43" t="s">
        <v>72</v>
      </c>
      <c r="M504" s="45" t="s">
        <v>240</v>
      </c>
      <c r="N504" s="40">
        <v>664</v>
      </c>
      <c r="O504" s="40">
        <v>537</v>
      </c>
      <c r="P504" s="40" t="s">
        <v>241</v>
      </c>
      <c r="Q504" s="46" t="s">
        <v>4672</v>
      </c>
      <c r="R504" s="43" t="s">
        <v>4673</v>
      </c>
    </row>
    <row r="505" spans="1:18" ht="56.25">
      <c r="A505" s="44" t="s">
        <v>4674</v>
      </c>
      <c r="B505" s="40" t="s">
        <v>4675</v>
      </c>
      <c r="C505" s="41" t="s">
        <v>4676</v>
      </c>
      <c r="D505" s="40" t="s">
        <v>4677</v>
      </c>
      <c r="E505" s="42">
        <v>44027.65216435185</v>
      </c>
      <c r="F505" s="40"/>
      <c r="G505" s="40"/>
      <c r="H505" s="40" t="s">
        <v>4678</v>
      </c>
      <c r="I505" s="40" t="s">
        <v>4679</v>
      </c>
      <c r="J505" s="40" t="s">
        <v>4680</v>
      </c>
      <c r="K505" s="40" t="s">
        <v>4681</v>
      </c>
      <c r="L505" s="43" t="s">
        <v>59</v>
      </c>
      <c r="M505" s="45" t="s">
        <v>4682</v>
      </c>
      <c r="N505" s="40">
        <v>476</v>
      </c>
      <c r="O505" s="40">
        <v>1256</v>
      </c>
      <c r="P505" s="40" t="s">
        <v>4683</v>
      </c>
      <c r="Q505" s="46" t="s">
        <v>4684</v>
      </c>
      <c r="R505" s="43" t="s">
        <v>4685</v>
      </c>
    </row>
    <row r="506" spans="1:18" ht="22.5">
      <c r="A506" s="44" t="s">
        <v>4686</v>
      </c>
      <c r="B506" s="40" t="s">
        <v>4687</v>
      </c>
      <c r="C506" s="41" t="s">
        <v>4688</v>
      </c>
      <c r="D506" s="40" t="s">
        <v>4689</v>
      </c>
      <c r="E506" s="42">
        <v>44027.652141203704</v>
      </c>
      <c r="F506" s="40"/>
      <c r="G506" s="40"/>
      <c r="H506" s="40"/>
      <c r="I506" s="40"/>
      <c r="J506" s="40" t="s">
        <v>4690</v>
      </c>
      <c r="K506" s="40"/>
      <c r="L506" s="43" t="s">
        <v>4691</v>
      </c>
      <c r="M506" s="45" t="s">
        <v>4692</v>
      </c>
      <c r="N506" s="40">
        <v>270</v>
      </c>
      <c r="O506" s="40">
        <v>545</v>
      </c>
      <c r="P506" s="40" t="s">
        <v>4693</v>
      </c>
      <c r="Q506" s="46" t="s">
        <v>4694</v>
      </c>
      <c r="R506" s="43" t="s">
        <v>4695</v>
      </c>
    </row>
    <row r="507" spans="1:18" ht="67.5">
      <c r="A507" s="44" t="s">
        <v>4696</v>
      </c>
      <c r="B507" s="40" t="s">
        <v>4697</v>
      </c>
      <c r="C507" s="41" t="s">
        <v>4698</v>
      </c>
      <c r="D507" s="40" t="s">
        <v>4699</v>
      </c>
      <c r="E507" s="42">
        <v>44027.651909722219</v>
      </c>
      <c r="F507" s="40"/>
      <c r="G507" s="40"/>
      <c r="H507" s="40" t="s">
        <v>4700</v>
      </c>
      <c r="I507" s="40" t="s">
        <v>4697</v>
      </c>
      <c r="J507" s="40" t="s">
        <v>4700</v>
      </c>
      <c r="K507" s="40" t="s">
        <v>4701</v>
      </c>
      <c r="L507" s="43" t="s">
        <v>82</v>
      </c>
      <c r="M507" s="45" t="s">
        <v>4702</v>
      </c>
      <c r="N507" s="40">
        <v>10</v>
      </c>
      <c r="O507" s="40">
        <v>77</v>
      </c>
      <c r="P507" s="40" t="s">
        <v>4703</v>
      </c>
      <c r="Q507" s="46" t="s">
        <v>4704</v>
      </c>
      <c r="R507" s="43" t="s">
        <v>4705</v>
      </c>
    </row>
    <row r="508" spans="1:18" ht="22.5">
      <c r="A508" s="44" t="s">
        <v>4706</v>
      </c>
      <c r="B508" s="40" t="s">
        <v>4707</v>
      </c>
      <c r="C508" s="41" t="s">
        <v>4708</v>
      </c>
      <c r="D508" s="40" t="s">
        <v>4709</v>
      </c>
      <c r="E508" s="42">
        <v>44027.651898148149</v>
      </c>
      <c r="F508" s="40"/>
      <c r="G508" s="40"/>
      <c r="H508" s="40"/>
      <c r="I508" s="40"/>
      <c r="J508" s="40" t="s">
        <v>4710</v>
      </c>
      <c r="K508" s="40"/>
      <c r="L508" s="43" t="s">
        <v>82</v>
      </c>
      <c r="M508" s="45" t="s">
        <v>4711</v>
      </c>
      <c r="N508" s="40">
        <v>319</v>
      </c>
      <c r="O508" s="40">
        <v>641</v>
      </c>
      <c r="P508" s="40" t="s">
        <v>4712</v>
      </c>
      <c r="Q508" s="46" t="s">
        <v>4713</v>
      </c>
      <c r="R508" s="43" t="s">
        <v>4714</v>
      </c>
    </row>
    <row r="509" spans="1:18" ht="22.5">
      <c r="A509" s="44" t="s">
        <v>4715</v>
      </c>
      <c r="B509" s="40" t="s">
        <v>4716</v>
      </c>
      <c r="C509" s="41" t="s">
        <v>4717</v>
      </c>
      <c r="D509" s="40" t="s">
        <v>4718</v>
      </c>
      <c r="E509" s="42">
        <v>44027.651817129634</v>
      </c>
      <c r="F509" s="40"/>
      <c r="G509" s="40"/>
      <c r="H509" s="40"/>
      <c r="I509" s="40"/>
      <c r="J509" s="40" t="s">
        <v>4719</v>
      </c>
      <c r="K509" s="40"/>
      <c r="L509" s="43" t="s">
        <v>82</v>
      </c>
      <c r="M509" s="45" t="s">
        <v>4720</v>
      </c>
      <c r="N509" s="40">
        <v>26</v>
      </c>
      <c r="O509" s="40">
        <v>375</v>
      </c>
      <c r="P509" s="40" t="s">
        <v>1728</v>
      </c>
      <c r="Q509" s="46" t="s">
        <v>4721</v>
      </c>
      <c r="R509" s="43" t="s">
        <v>4722</v>
      </c>
    </row>
    <row r="510" spans="1:18" ht="45">
      <c r="A510" s="44" t="s">
        <v>4723</v>
      </c>
      <c r="B510" s="40" t="s">
        <v>4724</v>
      </c>
      <c r="C510" s="41" t="s">
        <v>4725</v>
      </c>
      <c r="D510" s="40" t="s">
        <v>4726</v>
      </c>
      <c r="E510" s="42">
        <v>44027.651666666672</v>
      </c>
      <c r="F510" s="40"/>
      <c r="G510" s="40"/>
      <c r="H510" s="40"/>
      <c r="I510" s="40"/>
      <c r="J510" s="40" t="s">
        <v>4727</v>
      </c>
      <c r="K510" s="40"/>
      <c r="L510" s="43" t="s">
        <v>72</v>
      </c>
      <c r="M510" s="45" t="s">
        <v>4728</v>
      </c>
      <c r="N510" s="40">
        <v>1437</v>
      </c>
      <c r="O510" s="40">
        <v>1683</v>
      </c>
      <c r="P510" s="40" t="s">
        <v>4729</v>
      </c>
      <c r="Q510" s="46" t="s">
        <v>4730</v>
      </c>
      <c r="R510" s="43" t="s">
        <v>4731</v>
      </c>
    </row>
    <row r="511" spans="1:18" ht="12.75">
      <c r="A511" s="44" t="s">
        <v>4732</v>
      </c>
      <c r="B511" s="40" t="s">
        <v>4733</v>
      </c>
      <c r="C511" s="41" t="s">
        <v>4734</v>
      </c>
      <c r="D511" s="40" t="s">
        <v>4735</v>
      </c>
      <c r="E511" s="42">
        <v>44027.651620370365</v>
      </c>
      <c r="F511" s="40"/>
      <c r="G511" s="40"/>
      <c r="H511" s="40"/>
      <c r="I511" s="40"/>
      <c r="J511" s="40" t="s">
        <v>4736</v>
      </c>
      <c r="K511" s="40"/>
      <c r="L511" s="43" t="s">
        <v>72</v>
      </c>
      <c r="M511" s="45" t="s">
        <v>4737</v>
      </c>
      <c r="N511" s="40">
        <v>71</v>
      </c>
      <c r="O511" s="40">
        <v>200</v>
      </c>
      <c r="P511" s="40" t="s">
        <v>4738</v>
      </c>
      <c r="Q511" s="46" t="s">
        <v>4739</v>
      </c>
      <c r="R511" s="43" t="s">
        <v>4740</v>
      </c>
    </row>
    <row r="512" spans="1:18" ht="12.75">
      <c r="A512" s="44" t="s">
        <v>4741</v>
      </c>
      <c r="B512" s="40" t="s">
        <v>4742</v>
      </c>
      <c r="C512" s="41" t="s">
        <v>4743</v>
      </c>
      <c r="D512" s="40" t="s">
        <v>4744</v>
      </c>
      <c r="E512" s="42">
        <v>44027.651539351849</v>
      </c>
      <c r="F512" s="40"/>
      <c r="G512" s="40"/>
      <c r="H512" s="40" t="s">
        <v>4745</v>
      </c>
      <c r="I512" s="40" t="s">
        <v>4746</v>
      </c>
      <c r="J512" s="40" t="s">
        <v>4747</v>
      </c>
      <c r="K512" s="40" t="s">
        <v>4748</v>
      </c>
      <c r="L512" s="43" t="s">
        <v>59</v>
      </c>
      <c r="M512" s="45" t="s">
        <v>4749</v>
      </c>
      <c r="N512" s="40">
        <v>2</v>
      </c>
      <c r="O512" s="40">
        <v>23</v>
      </c>
      <c r="P512" s="40"/>
      <c r="Q512" s="46" t="s">
        <v>4750</v>
      </c>
      <c r="R512" s="43" t="s">
        <v>4751</v>
      </c>
    </row>
    <row r="513" spans="1:18" ht="33.75">
      <c r="A513" s="44" t="s">
        <v>4752</v>
      </c>
      <c r="B513" s="40" t="s">
        <v>4753</v>
      </c>
      <c r="C513" s="41" t="s">
        <v>4754</v>
      </c>
      <c r="D513" s="40" t="s">
        <v>4755</v>
      </c>
      <c r="E513" s="42">
        <v>44027.651516203703</v>
      </c>
      <c r="F513" s="40"/>
      <c r="G513" s="40"/>
      <c r="H513" s="40"/>
      <c r="I513" s="40"/>
      <c r="J513" s="40" t="s">
        <v>4756</v>
      </c>
      <c r="K513" s="40"/>
      <c r="L513" s="43" t="s">
        <v>59</v>
      </c>
      <c r="M513" s="45" t="s">
        <v>4757</v>
      </c>
      <c r="N513" s="40">
        <v>315</v>
      </c>
      <c r="O513" s="40">
        <v>224</v>
      </c>
      <c r="P513" s="40" t="s">
        <v>4758</v>
      </c>
      <c r="Q513" s="46" t="s">
        <v>4759</v>
      </c>
      <c r="R513" s="43" t="s">
        <v>4760</v>
      </c>
    </row>
    <row r="514" spans="1:18" ht="12.75">
      <c r="A514" s="44" t="s">
        <v>4761</v>
      </c>
      <c r="B514" s="40" t="s">
        <v>4762</v>
      </c>
      <c r="C514" s="41" t="s">
        <v>4763</v>
      </c>
      <c r="D514" s="40" t="s">
        <v>4764</v>
      </c>
      <c r="E514" s="42">
        <v>44027.651388888888</v>
      </c>
      <c r="F514" s="40"/>
      <c r="G514" s="40"/>
      <c r="H514" s="40"/>
      <c r="I514" s="40"/>
      <c r="J514" s="40" t="s">
        <v>4765</v>
      </c>
      <c r="K514" s="40"/>
      <c r="L514" s="43" t="s">
        <v>82</v>
      </c>
      <c r="M514" s="45" t="s">
        <v>4766</v>
      </c>
      <c r="N514" s="40">
        <v>905</v>
      </c>
      <c r="O514" s="40">
        <v>1511</v>
      </c>
      <c r="P514" s="40" t="s">
        <v>4767</v>
      </c>
      <c r="Q514" s="46" t="s">
        <v>4768</v>
      </c>
      <c r="R514" s="43" t="s">
        <v>4769</v>
      </c>
    </row>
    <row r="515" spans="1:18" ht="22.5">
      <c r="A515" s="44" t="s">
        <v>4770</v>
      </c>
      <c r="B515" s="40" t="s">
        <v>4771</v>
      </c>
      <c r="C515" s="41" t="s">
        <v>4772</v>
      </c>
      <c r="D515" s="40" t="s">
        <v>4773</v>
      </c>
      <c r="E515" s="42">
        <v>44027.651377314818</v>
      </c>
      <c r="F515" s="40"/>
      <c r="G515" s="40"/>
      <c r="H515" s="40"/>
      <c r="I515" s="40"/>
      <c r="J515" s="40" t="s">
        <v>4774</v>
      </c>
      <c r="K515" s="40"/>
      <c r="L515" s="43" t="s">
        <v>72</v>
      </c>
      <c r="M515" s="45" t="s">
        <v>4775</v>
      </c>
      <c r="N515" s="40">
        <v>718</v>
      </c>
      <c r="O515" s="40">
        <v>828</v>
      </c>
      <c r="P515" s="40" t="s">
        <v>142</v>
      </c>
      <c r="Q515" s="46" t="s">
        <v>4776</v>
      </c>
      <c r="R515" s="43" t="s">
        <v>4777</v>
      </c>
    </row>
    <row r="516" spans="1:18" ht="90">
      <c r="A516" s="44" t="s">
        <v>4778</v>
      </c>
      <c r="B516" s="40" t="s">
        <v>4779</v>
      </c>
      <c r="C516" s="41" t="s">
        <v>4780</v>
      </c>
      <c r="D516" s="40" t="s">
        <v>4781</v>
      </c>
      <c r="E516" s="42">
        <v>44027.651331018518</v>
      </c>
      <c r="F516" s="40"/>
      <c r="G516" s="40"/>
      <c r="H516" s="40"/>
      <c r="I516" s="40"/>
      <c r="J516" s="40" t="s">
        <v>4782</v>
      </c>
      <c r="K516" s="40"/>
      <c r="L516" s="43" t="s">
        <v>72</v>
      </c>
      <c r="M516" s="45" t="s">
        <v>4783</v>
      </c>
      <c r="N516" s="40">
        <v>556</v>
      </c>
      <c r="O516" s="40">
        <v>833</v>
      </c>
      <c r="P516" s="40" t="s">
        <v>4784</v>
      </c>
      <c r="Q516" s="46" t="s">
        <v>4785</v>
      </c>
      <c r="R516" s="43" t="s">
        <v>4786</v>
      </c>
    </row>
    <row r="517" spans="1:18" ht="22.5">
      <c r="A517" s="44" t="s">
        <v>4787</v>
      </c>
      <c r="B517" s="40" t="s">
        <v>4788</v>
      </c>
      <c r="C517" s="41" t="s">
        <v>4789</v>
      </c>
      <c r="D517" s="40" t="s">
        <v>4790</v>
      </c>
      <c r="E517" s="42">
        <v>44027.651180555556</v>
      </c>
      <c r="F517" s="40"/>
      <c r="G517" s="40"/>
      <c r="H517" s="40"/>
      <c r="I517" s="40"/>
      <c r="J517" s="40" t="s">
        <v>4791</v>
      </c>
      <c r="K517" s="40"/>
      <c r="L517" s="43" t="s">
        <v>82</v>
      </c>
      <c r="M517" s="45" t="s">
        <v>4792</v>
      </c>
      <c r="N517" s="40">
        <v>182</v>
      </c>
      <c r="O517" s="40">
        <v>174</v>
      </c>
      <c r="P517" s="40"/>
      <c r="Q517" s="46" t="s">
        <v>4793</v>
      </c>
      <c r="R517" s="43" t="s">
        <v>4794</v>
      </c>
    </row>
    <row r="518" spans="1:18" ht="56.25">
      <c r="A518" s="44" t="s">
        <v>4795</v>
      </c>
      <c r="B518" s="40" t="s">
        <v>4522</v>
      </c>
      <c r="C518" s="41" t="s">
        <v>4796</v>
      </c>
      <c r="D518" s="40" t="s">
        <v>4797</v>
      </c>
      <c r="E518" s="42">
        <v>44027.65116898148</v>
      </c>
      <c r="F518" s="40"/>
      <c r="G518" s="40"/>
      <c r="H518" s="40" t="s">
        <v>4798</v>
      </c>
      <c r="I518" s="40" t="s">
        <v>4799</v>
      </c>
      <c r="J518" s="40" t="s">
        <v>4527</v>
      </c>
      <c r="K518" s="40" t="s">
        <v>4800</v>
      </c>
      <c r="L518" s="43" t="s">
        <v>259</v>
      </c>
      <c r="M518" s="45" t="s">
        <v>4529</v>
      </c>
      <c r="N518" s="40">
        <v>596</v>
      </c>
      <c r="O518" s="40">
        <v>1297</v>
      </c>
      <c r="P518" s="40" t="s">
        <v>142</v>
      </c>
      <c r="Q518" s="46" t="s">
        <v>4801</v>
      </c>
      <c r="R518" s="43" t="s">
        <v>4802</v>
      </c>
    </row>
    <row r="519" spans="1:18" ht="45">
      <c r="A519" s="44" t="s">
        <v>4803</v>
      </c>
      <c r="B519" s="40" t="s">
        <v>4804</v>
      </c>
      <c r="C519" s="41" t="s">
        <v>4805</v>
      </c>
      <c r="D519" s="40" t="s">
        <v>4806</v>
      </c>
      <c r="E519" s="42">
        <v>44027.651134259257</v>
      </c>
      <c r="F519" s="40"/>
      <c r="G519" s="40"/>
      <c r="H519" s="40" t="s">
        <v>4807</v>
      </c>
      <c r="I519" s="40" t="s">
        <v>4808</v>
      </c>
      <c r="J519" s="40" t="s">
        <v>4809</v>
      </c>
      <c r="K519" s="40" t="s">
        <v>4810</v>
      </c>
      <c r="L519" s="43" t="s">
        <v>82</v>
      </c>
      <c r="M519" s="45" t="s">
        <v>4811</v>
      </c>
      <c r="N519" s="40">
        <v>363</v>
      </c>
      <c r="O519" s="40">
        <v>1910</v>
      </c>
      <c r="P519" s="40" t="s">
        <v>4812</v>
      </c>
      <c r="Q519" s="46" t="s">
        <v>4813</v>
      </c>
      <c r="R519" s="43" t="s">
        <v>4814</v>
      </c>
    </row>
    <row r="520" spans="1:18" ht="45">
      <c r="A520" s="44" t="s">
        <v>4815</v>
      </c>
      <c r="B520" s="40" t="s">
        <v>4816</v>
      </c>
      <c r="C520" s="41" t="s">
        <v>4817</v>
      </c>
      <c r="D520" s="40" t="s">
        <v>4818</v>
      </c>
      <c r="E520" s="42">
        <v>44027.651006944448</v>
      </c>
      <c r="F520" s="40"/>
      <c r="G520" s="40"/>
      <c r="H520" s="40" t="s">
        <v>4819</v>
      </c>
      <c r="I520" s="40" t="s">
        <v>4820</v>
      </c>
      <c r="J520" s="40" t="s">
        <v>4821</v>
      </c>
      <c r="K520" s="40" t="s">
        <v>4822</v>
      </c>
      <c r="L520" s="43" t="s">
        <v>82</v>
      </c>
      <c r="M520" s="45" t="s">
        <v>4823</v>
      </c>
      <c r="N520" s="40">
        <v>1024</v>
      </c>
      <c r="O520" s="40">
        <v>1219</v>
      </c>
      <c r="P520" s="40" t="s">
        <v>4824</v>
      </c>
      <c r="Q520" s="46" t="s">
        <v>4825</v>
      </c>
      <c r="R520" s="43" t="s">
        <v>4826</v>
      </c>
    </row>
    <row r="521" spans="1:18" ht="56.25">
      <c r="A521" s="44" t="s">
        <v>4827</v>
      </c>
      <c r="B521" s="40" t="s">
        <v>4828</v>
      </c>
      <c r="C521" s="41" t="s">
        <v>4829</v>
      </c>
      <c r="D521" s="40" t="s">
        <v>4830</v>
      </c>
      <c r="E521" s="42">
        <v>44027.650902777779</v>
      </c>
      <c r="F521" s="40"/>
      <c r="G521" s="40"/>
      <c r="H521" s="40"/>
      <c r="I521" s="40"/>
      <c r="J521" s="40" t="s">
        <v>4831</v>
      </c>
      <c r="K521" s="40"/>
      <c r="L521" s="43" t="s">
        <v>59</v>
      </c>
      <c r="M521" s="45" t="s">
        <v>4832</v>
      </c>
      <c r="N521" s="40">
        <v>56</v>
      </c>
      <c r="O521" s="40">
        <v>310</v>
      </c>
      <c r="P521" s="40" t="s">
        <v>4833</v>
      </c>
      <c r="Q521" s="46" t="s">
        <v>4834</v>
      </c>
      <c r="R521" s="43" t="s">
        <v>4835</v>
      </c>
    </row>
    <row r="522" spans="1:18" ht="67.5">
      <c r="A522" s="44" t="s">
        <v>4836</v>
      </c>
      <c r="B522" s="40" t="s">
        <v>4837</v>
      </c>
      <c r="C522" s="41" t="s">
        <v>4838</v>
      </c>
      <c r="D522" s="40" t="s">
        <v>4839</v>
      </c>
      <c r="E522" s="42">
        <v>44027.650763888887</v>
      </c>
      <c r="F522" s="40"/>
      <c r="G522" s="40"/>
      <c r="H522" s="40" t="s">
        <v>4840</v>
      </c>
      <c r="I522" s="40" t="s">
        <v>4841</v>
      </c>
      <c r="J522" s="40" t="s">
        <v>4842</v>
      </c>
      <c r="K522" s="40" t="s">
        <v>4843</v>
      </c>
      <c r="L522" s="43" t="s">
        <v>82</v>
      </c>
      <c r="M522" s="45" t="s">
        <v>4844</v>
      </c>
      <c r="N522" s="40">
        <v>158</v>
      </c>
      <c r="O522" s="40">
        <v>234</v>
      </c>
      <c r="P522" s="40" t="s">
        <v>4845</v>
      </c>
      <c r="Q522" s="46" t="s">
        <v>4846</v>
      </c>
      <c r="R522" s="43" t="s">
        <v>4847</v>
      </c>
    </row>
    <row r="523" spans="1:18" ht="56.25">
      <c r="A523" s="44" t="s">
        <v>4848</v>
      </c>
      <c r="B523" s="40" t="s">
        <v>4849</v>
      </c>
      <c r="C523" s="41" t="s">
        <v>4850</v>
      </c>
      <c r="D523" s="40" t="s">
        <v>4851</v>
      </c>
      <c r="E523" s="42">
        <v>44027.650729166664</v>
      </c>
      <c r="F523" s="40"/>
      <c r="G523" s="40"/>
      <c r="H523" s="40"/>
      <c r="I523" s="40"/>
      <c r="J523" s="40" t="s">
        <v>4852</v>
      </c>
      <c r="K523" s="40"/>
      <c r="L523" s="43" t="s">
        <v>72</v>
      </c>
      <c r="M523" s="45" t="s">
        <v>4853</v>
      </c>
      <c r="N523" s="40">
        <v>915</v>
      </c>
      <c r="O523" s="40">
        <v>1270</v>
      </c>
      <c r="P523" s="40" t="s">
        <v>4854</v>
      </c>
      <c r="Q523" s="46" t="s">
        <v>4855</v>
      </c>
      <c r="R523" s="43" t="s">
        <v>4856</v>
      </c>
    </row>
    <row r="524" spans="1:18" ht="22.5">
      <c r="A524" s="44" t="s">
        <v>4857</v>
      </c>
      <c r="B524" s="40" t="s">
        <v>4858</v>
      </c>
      <c r="C524" s="41" t="s">
        <v>4859</v>
      </c>
      <c r="D524" s="40" t="s">
        <v>4860</v>
      </c>
      <c r="E524" s="42">
        <v>44027.650497685187</v>
      </c>
      <c r="F524" s="40"/>
      <c r="G524" s="40"/>
      <c r="H524" s="40"/>
      <c r="I524" s="40"/>
      <c r="J524" s="40" t="s">
        <v>4861</v>
      </c>
      <c r="K524" s="40"/>
      <c r="L524" s="43" t="s">
        <v>82</v>
      </c>
      <c r="M524" s="45" t="s">
        <v>4862</v>
      </c>
      <c r="N524" s="40">
        <v>131</v>
      </c>
      <c r="O524" s="40">
        <v>153</v>
      </c>
      <c r="P524" s="40"/>
      <c r="Q524" s="46" t="s">
        <v>4863</v>
      </c>
      <c r="R524" s="43" t="s">
        <v>4864</v>
      </c>
    </row>
    <row r="525" spans="1:18" ht="33.75">
      <c r="A525" s="44" t="s">
        <v>4865</v>
      </c>
      <c r="B525" s="40" t="s">
        <v>4866</v>
      </c>
      <c r="C525" s="41" t="s">
        <v>4867</v>
      </c>
      <c r="D525" s="40" t="s">
        <v>4860</v>
      </c>
      <c r="E525" s="42">
        <v>44027.650497685187</v>
      </c>
      <c r="F525" s="40"/>
      <c r="G525" s="40"/>
      <c r="H525" s="40"/>
      <c r="I525" s="40"/>
      <c r="J525" s="40" t="s">
        <v>4868</v>
      </c>
      <c r="K525" s="40"/>
      <c r="L525" s="43" t="s">
        <v>72</v>
      </c>
      <c r="M525" s="45" t="s">
        <v>4869</v>
      </c>
      <c r="N525" s="40">
        <v>24561</v>
      </c>
      <c r="O525" s="40">
        <v>22352</v>
      </c>
      <c r="P525" s="40" t="s">
        <v>142</v>
      </c>
      <c r="Q525" s="46" t="s">
        <v>4870</v>
      </c>
      <c r="R525" s="43" t="s">
        <v>4871</v>
      </c>
    </row>
    <row r="526" spans="1:18" ht="56.25">
      <c r="A526" s="44" t="s">
        <v>4872</v>
      </c>
      <c r="B526" s="40" t="s">
        <v>4873</v>
      </c>
      <c r="C526" s="41" t="s">
        <v>4874</v>
      </c>
      <c r="D526" s="40" t="s">
        <v>4860</v>
      </c>
      <c r="E526" s="42">
        <v>44027.650497685187</v>
      </c>
      <c r="F526" s="40"/>
      <c r="G526" s="40"/>
      <c r="H526" s="40" t="s">
        <v>174</v>
      </c>
      <c r="I526" s="40" t="s">
        <v>175</v>
      </c>
      <c r="J526" s="40" t="s">
        <v>4875</v>
      </c>
      <c r="K526" s="40" t="s">
        <v>177</v>
      </c>
      <c r="L526" s="43" t="s">
        <v>82</v>
      </c>
      <c r="M526" s="45" t="s">
        <v>4876</v>
      </c>
      <c r="N526" s="40">
        <v>325</v>
      </c>
      <c r="O526" s="40">
        <v>948</v>
      </c>
      <c r="P526" s="40" t="s">
        <v>4877</v>
      </c>
      <c r="Q526" s="46" t="s">
        <v>4878</v>
      </c>
      <c r="R526" s="43" t="s">
        <v>4879</v>
      </c>
    </row>
    <row r="527" spans="1:18" ht="22.5">
      <c r="A527" s="44" t="s">
        <v>4880</v>
      </c>
      <c r="B527" s="40" t="s">
        <v>4881</v>
      </c>
      <c r="C527" s="41" t="s">
        <v>4882</v>
      </c>
      <c r="D527" s="40" t="s">
        <v>4883</v>
      </c>
      <c r="E527" s="42">
        <v>44027.650381944448</v>
      </c>
      <c r="F527" s="40"/>
      <c r="G527" s="40"/>
      <c r="H527" s="40"/>
      <c r="I527" s="40"/>
      <c r="J527" s="40" t="s">
        <v>4884</v>
      </c>
      <c r="K527" s="40"/>
      <c r="L527" s="43" t="s">
        <v>72</v>
      </c>
      <c r="M527" s="45" t="s">
        <v>4885</v>
      </c>
      <c r="N527" s="40">
        <v>6021</v>
      </c>
      <c r="O527" s="40">
        <v>6029</v>
      </c>
      <c r="P527" s="40" t="s">
        <v>4886</v>
      </c>
      <c r="Q527" s="46" t="s">
        <v>4887</v>
      </c>
      <c r="R527" s="43" t="s">
        <v>4888</v>
      </c>
    </row>
    <row r="528" spans="1:18" ht="56.25">
      <c r="A528" s="44" t="s">
        <v>4889</v>
      </c>
      <c r="B528" s="40" t="s">
        <v>4890</v>
      </c>
      <c r="C528" s="41" t="s">
        <v>4891</v>
      </c>
      <c r="D528" s="40" t="s">
        <v>4892</v>
      </c>
      <c r="E528" s="42">
        <v>44027.650324074071</v>
      </c>
      <c r="F528" s="40"/>
      <c r="G528" s="40"/>
      <c r="H528" s="40" t="s">
        <v>4893</v>
      </c>
      <c r="I528" s="40" t="s">
        <v>4890</v>
      </c>
      <c r="J528" s="40" t="s">
        <v>4893</v>
      </c>
      <c r="K528" s="40" t="s">
        <v>4894</v>
      </c>
      <c r="L528" s="43" t="s">
        <v>82</v>
      </c>
      <c r="M528" s="45" t="s">
        <v>4895</v>
      </c>
      <c r="N528" s="40">
        <v>40</v>
      </c>
      <c r="O528" s="40">
        <v>178</v>
      </c>
      <c r="P528" s="40"/>
      <c r="Q528" s="46" t="s">
        <v>4896</v>
      </c>
      <c r="R528" s="43" t="s">
        <v>4897</v>
      </c>
    </row>
    <row r="529" spans="1:18" ht="33.75">
      <c r="A529" s="44" t="s">
        <v>4898</v>
      </c>
      <c r="B529" s="40" t="s">
        <v>4899</v>
      </c>
      <c r="C529" s="41" t="s">
        <v>4900</v>
      </c>
      <c r="D529" s="40" t="s">
        <v>4901</v>
      </c>
      <c r="E529" s="42">
        <v>44027.650312500002</v>
      </c>
      <c r="F529" s="40"/>
      <c r="G529" s="40"/>
      <c r="H529" s="40"/>
      <c r="I529" s="40"/>
      <c r="J529" s="40" t="s">
        <v>4902</v>
      </c>
      <c r="K529" s="40"/>
      <c r="L529" s="43" t="s">
        <v>82</v>
      </c>
      <c r="M529" s="45" t="s">
        <v>4903</v>
      </c>
      <c r="N529" s="40">
        <v>3785</v>
      </c>
      <c r="O529" s="40">
        <v>638</v>
      </c>
      <c r="P529" s="40"/>
      <c r="Q529" s="46" t="s">
        <v>4904</v>
      </c>
      <c r="R529" s="43" t="s">
        <v>4905</v>
      </c>
    </row>
    <row r="530" spans="1:18" ht="67.5">
      <c r="A530" s="44" t="s">
        <v>4906</v>
      </c>
      <c r="B530" s="40" t="s">
        <v>4907</v>
      </c>
      <c r="C530" s="41" t="s">
        <v>4908</v>
      </c>
      <c r="D530" s="40" t="s">
        <v>4909</v>
      </c>
      <c r="E530" s="42">
        <v>44027.65016203704</v>
      </c>
      <c r="F530" s="40"/>
      <c r="G530" s="40"/>
      <c r="H530" s="40" t="s">
        <v>1209</v>
      </c>
      <c r="I530" s="40" t="s">
        <v>1210</v>
      </c>
      <c r="J530" s="40" t="s">
        <v>4910</v>
      </c>
      <c r="K530" s="40"/>
      <c r="L530" s="43" t="s">
        <v>59</v>
      </c>
      <c r="M530" s="45" t="s">
        <v>4911</v>
      </c>
      <c r="N530" s="40">
        <v>3925</v>
      </c>
      <c r="O530" s="40">
        <v>5000</v>
      </c>
      <c r="P530" s="40" t="s">
        <v>4912</v>
      </c>
      <c r="Q530" s="46" t="s">
        <v>4913</v>
      </c>
      <c r="R530" s="43" t="s">
        <v>4914</v>
      </c>
    </row>
    <row r="531" spans="1:18" ht="67.5">
      <c r="A531" s="44" t="s">
        <v>4915</v>
      </c>
      <c r="B531" s="40" t="s">
        <v>4916</v>
      </c>
      <c r="C531" s="41" t="s">
        <v>4917</v>
      </c>
      <c r="D531" s="40" t="s">
        <v>4918</v>
      </c>
      <c r="E531" s="42">
        <v>44027.649942129632</v>
      </c>
      <c r="F531" s="40"/>
      <c r="G531" s="40"/>
      <c r="H531" s="40"/>
      <c r="I531" s="40"/>
      <c r="J531" s="40" t="s">
        <v>4919</v>
      </c>
      <c r="K531" s="40"/>
      <c r="L531" s="43" t="s">
        <v>82</v>
      </c>
      <c r="M531" s="45" t="s">
        <v>4920</v>
      </c>
      <c r="N531" s="40">
        <v>1000</v>
      </c>
      <c r="O531" s="40">
        <v>88</v>
      </c>
      <c r="P531" s="40" t="s">
        <v>2484</v>
      </c>
      <c r="Q531" s="46" t="s">
        <v>4921</v>
      </c>
      <c r="R531" s="43" t="s">
        <v>4922</v>
      </c>
    </row>
    <row r="532" spans="1:18" ht="22.5">
      <c r="A532" s="44" t="s">
        <v>4923</v>
      </c>
      <c r="B532" s="40" t="s">
        <v>4924</v>
      </c>
      <c r="C532" s="41" t="s">
        <v>4925</v>
      </c>
      <c r="D532" s="40" t="s">
        <v>4926</v>
      </c>
      <c r="E532" s="42">
        <v>44027.649907407409</v>
      </c>
      <c r="F532" s="40"/>
      <c r="G532" s="40"/>
      <c r="H532" s="40"/>
      <c r="I532" s="40"/>
      <c r="J532" s="40" t="s">
        <v>4927</v>
      </c>
      <c r="K532" s="40"/>
      <c r="L532" s="43" t="s">
        <v>4928</v>
      </c>
      <c r="M532" s="45" t="s">
        <v>4929</v>
      </c>
      <c r="N532" s="40">
        <v>1556</v>
      </c>
      <c r="O532" s="40">
        <v>4919</v>
      </c>
      <c r="P532" s="40" t="s">
        <v>4930</v>
      </c>
      <c r="Q532" s="46" t="s">
        <v>4931</v>
      </c>
      <c r="R532" s="43" t="s">
        <v>4932</v>
      </c>
    </row>
    <row r="533" spans="1:18" ht="33.75">
      <c r="A533" s="44" t="s">
        <v>4933</v>
      </c>
      <c r="B533" s="40" t="s">
        <v>4934</v>
      </c>
      <c r="C533" s="41" t="s">
        <v>4935</v>
      </c>
      <c r="D533" s="40" t="s">
        <v>4936</v>
      </c>
      <c r="E533" s="42">
        <v>44027.649814814809</v>
      </c>
      <c r="F533" s="40"/>
      <c r="G533" s="40"/>
      <c r="H533" s="40"/>
      <c r="I533" s="40"/>
      <c r="J533" s="40" t="s">
        <v>4937</v>
      </c>
      <c r="K533" s="40"/>
      <c r="L533" s="43" t="s">
        <v>72</v>
      </c>
      <c r="M533" s="45" t="s">
        <v>4938</v>
      </c>
      <c r="N533" s="40">
        <v>2</v>
      </c>
      <c r="O533" s="40">
        <v>26</v>
      </c>
      <c r="P533" s="40"/>
      <c r="Q533" s="46" t="s">
        <v>4939</v>
      </c>
      <c r="R533" s="43" t="s">
        <v>4940</v>
      </c>
    </row>
    <row r="534" spans="1:18" ht="56.25">
      <c r="A534" s="44" t="s">
        <v>4941</v>
      </c>
      <c r="B534" s="40" t="s">
        <v>4942</v>
      </c>
      <c r="C534" s="41" t="s">
        <v>4943</v>
      </c>
      <c r="D534" s="40" t="s">
        <v>4944</v>
      </c>
      <c r="E534" s="42">
        <v>44027.649780092594</v>
      </c>
      <c r="F534" s="40"/>
      <c r="G534" s="40"/>
      <c r="H534" s="40" t="s">
        <v>4945</v>
      </c>
      <c r="I534" s="40" t="s">
        <v>4942</v>
      </c>
      <c r="J534" s="40" t="s">
        <v>4945</v>
      </c>
      <c r="K534" s="40" t="s">
        <v>4946</v>
      </c>
      <c r="L534" s="43" t="s">
        <v>72</v>
      </c>
      <c r="M534" s="45" t="s">
        <v>4947</v>
      </c>
      <c r="N534" s="40">
        <v>31</v>
      </c>
      <c r="O534" s="40">
        <v>83</v>
      </c>
      <c r="P534" s="40" t="s">
        <v>4948</v>
      </c>
      <c r="Q534" s="46" t="s">
        <v>4949</v>
      </c>
      <c r="R534" s="43" t="s">
        <v>4950</v>
      </c>
    </row>
    <row r="535" spans="1:18" ht="90">
      <c r="A535" s="44" t="s">
        <v>4951</v>
      </c>
      <c r="B535" s="40" t="s">
        <v>4952</v>
      </c>
      <c r="C535" s="41" t="s">
        <v>4953</v>
      </c>
      <c r="D535" s="40" t="s">
        <v>4954</v>
      </c>
      <c r="E535" s="42">
        <v>44027.649733796294</v>
      </c>
      <c r="F535" s="40"/>
      <c r="G535" s="40"/>
      <c r="H535" s="40"/>
      <c r="I535" s="40"/>
      <c r="J535" s="40" t="s">
        <v>4955</v>
      </c>
      <c r="K535" s="40"/>
      <c r="L535" s="43" t="s">
        <v>72</v>
      </c>
      <c r="M535" s="45" t="s">
        <v>4956</v>
      </c>
      <c r="N535" s="40">
        <v>3015</v>
      </c>
      <c r="O535" s="40">
        <v>2905</v>
      </c>
      <c r="P535" s="40" t="s">
        <v>3391</v>
      </c>
      <c r="Q535" s="46" t="s">
        <v>4957</v>
      </c>
      <c r="R535" s="43" t="s">
        <v>4958</v>
      </c>
    </row>
    <row r="536" spans="1:18" ht="45">
      <c r="A536" s="44" t="s">
        <v>4959</v>
      </c>
      <c r="B536" s="40" t="s">
        <v>4103</v>
      </c>
      <c r="C536" s="41" t="s">
        <v>4960</v>
      </c>
      <c r="D536" s="40" t="s">
        <v>4954</v>
      </c>
      <c r="E536" s="42">
        <v>44027.649733796294</v>
      </c>
      <c r="F536" s="40"/>
      <c r="G536" s="40"/>
      <c r="H536" s="40"/>
      <c r="I536" s="40"/>
      <c r="J536" s="40" t="s">
        <v>4106</v>
      </c>
      <c r="K536" s="40"/>
      <c r="L536" s="43" t="s">
        <v>82</v>
      </c>
      <c r="M536" s="45" t="s">
        <v>4108</v>
      </c>
      <c r="N536" s="40">
        <v>390</v>
      </c>
      <c r="O536" s="40">
        <v>1132</v>
      </c>
      <c r="P536" s="40"/>
      <c r="Q536" s="46" t="s">
        <v>4961</v>
      </c>
      <c r="R536" s="43" t="s">
        <v>4962</v>
      </c>
    </row>
    <row r="537" spans="1:18" ht="56.25">
      <c r="A537" s="44" t="s">
        <v>4963</v>
      </c>
      <c r="B537" s="40" t="s">
        <v>4964</v>
      </c>
      <c r="C537" s="41" t="s">
        <v>4965</v>
      </c>
      <c r="D537" s="40" t="s">
        <v>4966</v>
      </c>
      <c r="E537" s="42">
        <v>44027.649525462963</v>
      </c>
      <c r="F537" s="40"/>
      <c r="G537" s="40"/>
      <c r="H537" s="40" t="s">
        <v>4967</v>
      </c>
      <c r="I537" s="40" t="s">
        <v>4968</v>
      </c>
      <c r="J537" s="40" t="s">
        <v>4969</v>
      </c>
      <c r="K537" s="40" t="s">
        <v>4970</v>
      </c>
      <c r="L537" s="43" t="s">
        <v>72</v>
      </c>
      <c r="M537" s="45" t="s">
        <v>4971</v>
      </c>
      <c r="N537" s="40">
        <v>75</v>
      </c>
      <c r="O537" s="40">
        <v>64</v>
      </c>
      <c r="P537" s="40" t="s">
        <v>4972</v>
      </c>
      <c r="Q537" s="46" t="s">
        <v>4973</v>
      </c>
      <c r="R537" s="43" t="s">
        <v>4974</v>
      </c>
    </row>
    <row r="538" spans="1:18" ht="56.25">
      <c r="A538" s="44" t="s">
        <v>4975</v>
      </c>
      <c r="B538" s="40" t="s">
        <v>4976</v>
      </c>
      <c r="C538" s="41" t="s">
        <v>4977</v>
      </c>
      <c r="D538" s="40" t="s">
        <v>4978</v>
      </c>
      <c r="E538" s="42">
        <v>44027.649340277778</v>
      </c>
      <c r="F538" s="40"/>
      <c r="G538" s="40"/>
      <c r="H538" s="40"/>
      <c r="I538" s="40"/>
      <c r="J538" s="40" t="s">
        <v>4979</v>
      </c>
      <c r="K538" s="40"/>
      <c r="L538" s="43" t="s">
        <v>82</v>
      </c>
      <c r="M538" s="45" t="s">
        <v>4980</v>
      </c>
      <c r="N538" s="40">
        <v>46118</v>
      </c>
      <c r="O538" s="40">
        <v>50531</v>
      </c>
      <c r="P538" s="40" t="s">
        <v>4981</v>
      </c>
      <c r="Q538" s="46" t="s">
        <v>4982</v>
      </c>
      <c r="R538" s="43" t="s">
        <v>4983</v>
      </c>
    </row>
    <row r="539" spans="1:18" ht="67.5">
      <c r="A539" s="44" t="s">
        <v>4984</v>
      </c>
      <c r="B539" s="40" t="s">
        <v>4985</v>
      </c>
      <c r="C539" s="41" t="s">
        <v>4986</v>
      </c>
      <c r="D539" s="40" t="s">
        <v>4987</v>
      </c>
      <c r="E539" s="42">
        <v>44027.649097222224</v>
      </c>
      <c r="F539" s="40"/>
      <c r="G539" s="40"/>
      <c r="H539" s="40" t="s">
        <v>4988</v>
      </c>
      <c r="I539" s="40" t="s">
        <v>4989</v>
      </c>
      <c r="J539" s="40" t="s">
        <v>4990</v>
      </c>
      <c r="K539" s="40" t="s">
        <v>4991</v>
      </c>
      <c r="L539" s="43" t="s">
        <v>59</v>
      </c>
      <c r="M539" s="45" t="s">
        <v>4992</v>
      </c>
      <c r="N539" s="40">
        <v>44</v>
      </c>
      <c r="O539" s="40">
        <v>563</v>
      </c>
      <c r="P539" s="40"/>
      <c r="Q539" s="46" t="s">
        <v>4993</v>
      </c>
      <c r="R539" s="43" t="s">
        <v>4994</v>
      </c>
    </row>
    <row r="540" spans="1:18" ht="67.5">
      <c r="A540" s="44" t="s">
        <v>4995</v>
      </c>
      <c r="B540" s="40" t="s">
        <v>2037</v>
      </c>
      <c r="C540" s="41" t="s">
        <v>4996</v>
      </c>
      <c r="D540" s="40" t="s">
        <v>4997</v>
      </c>
      <c r="E540" s="42">
        <v>44027.649050925931</v>
      </c>
      <c r="F540" s="40"/>
      <c r="G540" s="40"/>
      <c r="H540" s="40"/>
      <c r="I540" s="40"/>
      <c r="J540" s="40" t="s">
        <v>2040</v>
      </c>
      <c r="K540" s="40"/>
      <c r="L540" s="43" t="s">
        <v>72</v>
      </c>
      <c r="M540" s="45" t="s">
        <v>2041</v>
      </c>
      <c r="N540" s="40">
        <v>1286</v>
      </c>
      <c r="O540" s="40">
        <v>1802</v>
      </c>
      <c r="P540" s="40" t="s">
        <v>2042</v>
      </c>
      <c r="Q540" s="46" t="s">
        <v>4998</v>
      </c>
      <c r="R540" s="43" t="s">
        <v>4999</v>
      </c>
    </row>
    <row r="541" spans="1:18" ht="22.5">
      <c r="A541" s="44" t="s">
        <v>5000</v>
      </c>
      <c r="B541" s="40" t="s">
        <v>5001</v>
      </c>
      <c r="C541" s="41" t="s">
        <v>5002</v>
      </c>
      <c r="D541" s="40" t="s">
        <v>5003</v>
      </c>
      <c r="E541" s="42">
        <v>44027.648923611108</v>
      </c>
      <c r="F541" s="40"/>
      <c r="G541" s="40"/>
      <c r="H541" s="40"/>
      <c r="I541" s="40"/>
      <c r="J541" s="40" t="s">
        <v>5004</v>
      </c>
      <c r="K541" s="40"/>
      <c r="L541" s="43" t="s">
        <v>82</v>
      </c>
      <c r="M541" s="45" t="s">
        <v>860</v>
      </c>
      <c r="N541" s="40"/>
      <c r="O541" s="40">
        <v>1</v>
      </c>
      <c r="P541" s="40"/>
      <c r="Q541" s="46" t="s">
        <v>5005</v>
      </c>
      <c r="R541" s="43" t="s">
        <v>5006</v>
      </c>
    </row>
    <row r="542" spans="1:18" ht="12.75">
      <c r="A542" s="44" t="s">
        <v>5007</v>
      </c>
      <c r="B542" s="40" t="s">
        <v>5008</v>
      </c>
      <c r="C542" s="41" t="s">
        <v>5009</v>
      </c>
      <c r="D542" s="40" t="s">
        <v>5010</v>
      </c>
      <c r="E542" s="42">
        <v>44027.648877314816</v>
      </c>
      <c r="F542" s="40"/>
      <c r="G542" s="40"/>
      <c r="H542" s="40" t="s">
        <v>5011</v>
      </c>
      <c r="I542" s="40" t="s">
        <v>5012</v>
      </c>
      <c r="J542" s="40" t="s">
        <v>5013</v>
      </c>
      <c r="K542" s="40" t="s">
        <v>5014</v>
      </c>
      <c r="L542" s="43" t="s">
        <v>59</v>
      </c>
      <c r="M542" s="45" t="s">
        <v>5015</v>
      </c>
      <c r="N542" s="40">
        <v>145</v>
      </c>
      <c r="O542" s="40">
        <v>154</v>
      </c>
      <c r="P542" s="40" t="s">
        <v>5016</v>
      </c>
      <c r="Q542" s="46" t="s">
        <v>5017</v>
      </c>
      <c r="R542" s="43" t="s">
        <v>5018</v>
      </c>
    </row>
    <row r="543" spans="1:18" ht="56.25">
      <c r="A543" s="44" t="s">
        <v>5019</v>
      </c>
      <c r="B543" s="40" t="s">
        <v>5020</v>
      </c>
      <c r="C543" s="41" t="s">
        <v>5021</v>
      </c>
      <c r="D543" s="40" t="s">
        <v>5022</v>
      </c>
      <c r="E543" s="42">
        <v>44027.648460648154</v>
      </c>
      <c r="F543" s="40"/>
      <c r="G543" s="40"/>
      <c r="H543" s="40"/>
      <c r="I543" s="40"/>
      <c r="J543" s="40" t="s">
        <v>5023</v>
      </c>
      <c r="K543" s="40"/>
      <c r="L543" s="43" t="s">
        <v>72</v>
      </c>
      <c r="M543" s="45" t="s">
        <v>5024</v>
      </c>
      <c r="N543" s="40">
        <v>3377</v>
      </c>
      <c r="O543" s="40">
        <v>999</v>
      </c>
      <c r="P543" s="40"/>
      <c r="Q543" s="46" t="s">
        <v>5025</v>
      </c>
      <c r="R543" s="43" t="s">
        <v>5026</v>
      </c>
    </row>
    <row r="544" spans="1:18" ht="56.25">
      <c r="A544" s="44" t="s">
        <v>5027</v>
      </c>
      <c r="B544" s="40" t="s">
        <v>5028</v>
      </c>
      <c r="C544" s="41" t="s">
        <v>5029</v>
      </c>
      <c r="D544" s="40" t="s">
        <v>5030</v>
      </c>
      <c r="E544" s="42">
        <v>44027.648368055554</v>
      </c>
      <c r="F544" s="40"/>
      <c r="G544" s="40"/>
      <c r="H544" s="40" t="s">
        <v>5031</v>
      </c>
      <c r="I544" s="40" t="s">
        <v>5032</v>
      </c>
      <c r="J544" s="40" t="s">
        <v>5033</v>
      </c>
      <c r="K544" s="40"/>
      <c r="L544" s="43" t="s">
        <v>82</v>
      </c>
      <c r="M544" s="45" t="s">
        <v>5034</v>
      </c>
      <c r="N544" s="40">
        <v>251</v>
      </c>
      <c r="O544" s="40">
        <v>243</v>
      </c>
      <c r="P544" s="40" t="s">
        <v>762</v>
      </c>
      <c r="Q544" s="46" t="s">
        <v>5035</v>
      </c>
      <c r="R544" s="43" t="s">
        <v>5036</v>
      </c>
    </row>
    <row r="545" spans="1:18" ht="67.5">
      <c r="A545" s="44" t="s">
        <v>5037</v>
      </c>
      <c r="B545" s="40" t="s">
        <v>5038</v>
      </c>
      <c r="C545" s="41" t="s">
        <v>5039</v>
      </c>
      <c r="D545" s="40" t="s">
        <v>5040</v>
      </c>
      <c r="E545" s="42">
        <v>44027.648194444446</v>
      </c>
      <c r="F545" s="40"/>
      <c r="G545" s="40"/>
      <c r="H545" s="40" t="s">
        <v>5041</v>
      </c>
      <c r="I545" s="40" t="s">
        <v>5038</v>
      </c>
      <c r="J545" s="40" t="s">
        <v>5041</v>
      </c>
      <c r="K545" s="40" t="s">
        <v>5042</v>
      </c>
      <c r="L545" s="43" t="s">
        <v>72</v>
      </c>
      <c r="M545" s="45" t="s">
        <v>5043</v>
      </c>
      <c r="N545" s="40">
        <v>9623</v>
      </c>
      <c r="O545" s="40">
        <v>10044</v>
      </c>
      <c r="P545" s="40" t="s">
        <v>5044</v>
      </c>
      <c r="Q545" s="46" t="s">
        <v>5045</v>
      </c>
      <c r="R545" s="43" t="s">
        <v>5046</v>
      </c>
    </row>
    <row r="546" spans="1:18" ht="22.5">
      <c r="A546" s="44" t="s">
        <v>5047</v>
      </c>
      <c r="B546" s="40" t="s">
        <v>5048</v>
      </c>
      <c r="C546" s="41" t="s">
        <v>5049</v>
      </c>
      <c r="D546" s="40" t="s">
        <v>5040</v>
      </c>
      <c r="E546" s="42">
        <v>44027.648194444446</v>
      </c>
      <c r="F546" s="40"/>
      <c r="G546" s="40"/>
      <c r="H546" s="40"/>
      <c r="I546" s="40"/>
      <c r="J546" s="40" t="s">
        <v>5050</v>
      </c>
      <c r="K546" s="40"/>
      <c r="L546" s="43" t="s">
        <v>72</v>
      </c>
      <c r="M546" s="45" t="s">
        <v>5051</v>
      </c>
      <c r="N546" s="40">
        <v>1733</v>
      </c>
      <c r="O546" s="40">
        <v>1160</v>
      </c>
      <c r="P546" s="40" t="s">
        <v>2106</v>
      </c>
      <c r="Q546" s="46" t="s">
        <v>5052</v>
      </c>
      <c r="R546" s="43" t="s">
        <v>5053</v>
      </c>
    </row>
    <row r="547" spans="1:18" ht="33.75">
      <c r="A547" s="44" t="s">
        <v>5054</v>
      </c>
      <c r="B547" s="40" t="s">
        <v>5055</v>
      </c>
      <c r="C547" s="41" t="s">
        <v>5056</v>
      </c>
      <c r="D547" s="40" t="s">
        <v>5057</v>
      </c>
      <c r="E547" s="42">
        <v>44027.647974537038</v>
      </c>
      <c r="F547" s="40"/>
      <c r="G547" s="40"/>
      <c r="H547" s="40"/>
      <c r="I547" s="40"/>
      <c r="J547" s="40" t="s">
        <v>5058</v>
      </c>
      <c r="K547" s="40"/>
      <c r="L547" s="43" t="s">
        <v>59</v>
      </c>
      <c r="M547" s="45" t="s">
        <v>5059</v>
      </c>
      <c r="N547" s="40">
        <v>37</v>
      </c>
      <c r="O547" s="40">
        <v>1042</v>
      </c>
      <c r="P547" s="40" t="s">
        <v>5060</v>
      </c>
      <c r="Q547" s="46" t="s">
        <v>5061</v>
      </c>
      <c r="R547" s="43" t="s">
        <v>5062</v>
      </c>
    </row>
    <row r="548" spans="1:18" ht="67.5">
      <c r="A548" s="44" t="s">
        <v>5063</v>
      </c>
      <c r="B548" s="40" t="s">
        <v>5064</v>
      </c>
      <c r="C548" s="41" t="s">
        <v>5065</v>
      </c>
      <c r="D548" s="40" t="s">
        <v>5066</v>
      </c>
      <c r="E548" s="42">
        <v>44027.647847222222</v>
      </c>
      <c r="F548" s="40"/>
      <c r="G548" s="40"/>
      <c r="H548" s="40" t="s">
        <v>5067</v>
      </c>
      <c r="I548" s="40" t="s">
        <v>5068</v>
      </c>
      <c r="J548" s="40" t="s">
        <v>5069</v>
      </c>
      <c r="K548" s="40" t="s">
        <v>5070</v>
      </c>
      <c r="L548" s="43" t="s">
        <v>82</v>
      </c>
      <c r="M548" s="45" t="s">
        <v>5071</v>
      </c>
      <c r="N548" s="40">
        <v>10324</v>
      </c>
      <c r="O548" s="40">
        <v>10134</v>
      </c>
      <c r="P548" s="40" t="s">
        <v>5072</v>
      </c>
      <c r="Q548" s="46" t="s">
        <v>5073</v>
      </c>
      <c r="R548" s="43" t="s">
        <v>5074</v>
      </c>
    </row>
    <row r="549" spans="1:18" ht="33.75">
      <c r="A549" s="44" t="s">
        <v>5075</v>
      </c>
      <c r="B549" s="40" t="s">
        <v>5076</v>
      </c>
      <c r="C549" s="41" t="s">
        <v>5077</v>
      </c>
      <c r="D549" s="40" t="s">
        <v>5066</v>
      </c>
      <c r="E549" s="42">
        <v>44027.647847222222</v>
      </c>
      <c r="F549" s="40"/>
      <c r="G549" s="40"/>
      <c r="H549" s="40"/>
      <c r="I549" s="40"/>
      <c r="J549" s="40" t="s">
        <v>5078</v>
      </c>
      <c r="K549" s="40"/>
      <c r="L549" s="43" t="s">
        <v>72</v>
      </c>
      <c r="M549" s="45" t="s">
        <v>5079</v>
      </c>
      <c r="N549" s="40">
        <v>880</v>
      </c>
      <c r="O549" s="40">
        <v>459</v>
      </c>
      <c r="P549" s="40"/>
      <c r="Q549" s="46" t="s">
        <v>5080</v>
      </c>
      <c r="R549" s="43" t="s">
        <v>5081</v>
      </c>
    </row>
    <row r="550" spans="1:18" ht="12.75">
      <c r="A550" s="44" t="s">
        <v>5082</v>
      </c>
      <c r="B550" s="40" t="s">
        <v>5083</v>
      </c>
      <c r="C550" s="41" t="s">
        <v>5084</v>
      </c>
      <c r="D550" s="40" t="s">
        <v>5085</v>
      </c>
      <c r="E550" s="42">
        <v>44027.647812499999</v>
      </c>
      <c r="F550" s="40"/>
      <c r="G550" s="40"/>
      <c r="H550" s="40"/>
      <c r="I550" s="40"/>
      <c r="J550" s="40" t="s">
        <v>5086</v>
      </c>
      <c r="K550" s="40"/>
      <c r="L550" s="43" t="s">
        <v>72</v>
      </c>
      <c r="M550" s="45" t="s">
        <v>5087</v>
      </c>
      <c r="N550" s="40">
        <v>28</v>
      </c>
      <c r="O550" s="40">
        <v>158</v>
      </c>
      <c r="P550" s="40" t="s">
        <v>5088</v>
      </c>
      <c r="Q550" s="46" t="s">
        <v>5089</v>
      </c>
      <c r="R550" s="43" t="s">
        <v>5090</v>
      </c>
    </row>
    <row r="551" spans="1:18" ht="56.25">
      <c r="A551" s="44" t="s">
        <v>5091</v>
      </c>
      <c r="B551" s="40" t="s">
        <v>4568</v>
      </c>
      <c r="C551" s="41" t="s">
        <v>5092</v>
      </c>
      <c r="D551" s="40" t="s">
        <v>5093</v>
      </c>
      <c r="E551" s="42">
        <v>44027.64780092593</v>
      </c>
      <c r="F551" s="40"/>
      <c r="G551" s="40"/>
      <c r="H551" s="40"/>
      <c r="I551" s="40"/>
      <c r="J551" s="40" t="s">
        <v>4571</v>
      </c>
      <c r="K551" s="40"/>
      <c r="L551" s="43" t="s">
        <v>72</v>
      </c>
      <c r="M551" s="45" t="s">
        <v>4572</v>
      </c>
      <c r="N551" s="40">
        <v>5</v>
      </c>
      <c r="O551" s="40">
        <v>84</v>
      </c>
      <c r="P551" s="40" t="s">
        <v>4573</v>
      </c>
      <c r="Q551" s="46" t="s">
        <v>5094</v>
      </c>
      <c r="R551" s="43" t="s">
        <v>5095</v>
      </c>
    </row>
    <row r="552" spans="1:18" ht="22.5">
      <c r="A552" s="44" t="s">
        <v>5096</v>
      </c>
      <c r="B552" s="40" t="s">
        <v>5097</v>
      </c>
      <c r="C552" s="41" t="s">
        <v>5098</v>
      </c>
      <c r="D552" s="40" t="s">
        <v>5099</v>
      </c>
      <c r="E552" s="42">
        <v>44027.647777777776</v>
      </c>
      <c r="F552" s="40"/>
      <c r="G552" s="40"/>
      <c r="H552" s="40"/>
      <c r="I552" s="40"/>
      <c r="J552" s="40" t="s">
        <v>5100</v>
      </c>
      <c r="K552" s="40"/>
      <c r="L552" s="43" t="s">
        <v>72</v>
      </c>
      <c r="M552" s="45" t="s">
        <v>5101</v>
      </c>
      <c r="N552" s="40">
        <v>381</v>
      </c>
      <c r="O552" s="40">
        <v>1608</v>
      </c>
      <c r="P552" s="40" t="s">
        <v>5102</v>
      </c>
      <c r="Q552" s="46" t="s">
        <v>5103</v>
      </c>
      <c r="R552" s="43" t="s">
        <v>5104</v>
      </c>
    </row>
    <row r="553" spans="1:18" ht="56.25">
      <c r="A553" s="44" t="s">
        <v>5105</v>
      </c>
      <c r="B553" s="40" t="s">
        <v>5106</v>
      </c>
      <c r="C553" s="41" t="s">
        <v>5107</v>
      </c>
      <c r="D553" s="40" t="s">
        <v>5108</v>
      </c>
      <c r="E553" s="42">
        <v>44027.647719907407</v>
      </c>
      <c r="F553" s="40"/>
      <c r="G553" s="40"/>
      <c r="H553" s="40"/>
      <c r="I553" s="40"/>
      <c r="J553" s="40" t="s">
        <v>5109</v>
      </c>
      <c r="K553" s="40"/>
      <c r="L553" s="43" t="s">
        <v>72</v>
      </c>
      <c r="M553" s="45" t="s">
        <v>5110</v>
      </c>
      <c r="N553" s="40">
        <v>2</v>
      </c>
      <c r="O553" s="40">
        <v>2</v>
      </c>
      <c r="P553" s="40"/>
      <c r="Q553" s="46" t="s">
        <v>5111</v>
      </c>
      <c r="R553" s="43" t="s">
        <v>5112</v>
      </c>
    </row>
    <row r="554" spans="1:18" ht="33.75">
      <c r="A554" s="44" t="s">
        <v>5113</v>
      </c>
      <c r="B554" s="40" t="s">
        <v>5114</v>
      </c>
      <c r="C554" s="41" t="s">
        <v>5115</v>
      </c>
      <c r="D554" s="40" t="s">
        <v>5108</v>
      </c>
      <c r="E554" s="42">
        <v>44027.647719907407</v>
      </c>
      <c r="F554" s="40"/>
      <c r="G554" s="40"/>
      <c r="H554" s="40"/>
      <c r="I554" s="40"/>
      <c r="J554" s="40" t="s">
        <v>5116</v>
      </c>
      <c r="K554" s="40"/>
      <c r="L554" s="43" t="s">
        <v>82</v>
      </c>
      <c r="M554" s="45" t="s">
        <v>5117</v>
      </c>
      <c r="N554" s="40">
        <v>166</v>
      </c>
      <c r="O554" s="40">
        <v>285</v>
      </c>
      <c r="P554" s="40" t="s">
        <v>5118</v>
      </c>
      <c r="Q554" s="46" t="s">
        <v>5119</v>
      </c>
      <c r="R554" s="43" t="s">
        <v>5120</v>
      </c>
    </row>
    <row r="555" spans="1:18" ht="67.5">
      <c r="A555" s="44" t="s">
        <v>5121</v>
      </c>
      <c r="B555" s="40" t="s">
        <v>5122</v>
      </c>
      <c r="C555" s="41" t="s">
        <v>5123</v>
      </c>
      <c r="D555" s="40" t="s">
        <v>5124</v>
      </c>
      <c r="E555" s="42">
        <v>44027.647696759261</v>
      </c>
      <c r="F555" s="40"/>
      <c r="G555" s="40"/>
      <c r="H555" s="40"/>
      <c r="I555" s="40"/>
      <c r="J555" s="40" t="s">
        <v>5125</v>
      </c>
      <c r="K555" s="40"/>
      <c r="L555" s="43" t="s">
        <v>72</v>
      </c>
      <c r="M555" s="45" t="s">
        <v>5126</v>
      </c>
      <c r="N555" s="40">
        <v>3797</v>
      </c>
      <c r="O555" s="40">
        <v>548</v>
      </c>
      <c r="P555" s="40" t="s">
        <v>5127</v>
      </c>
      <c r="Q555" s="46" t="s">
        <v>5128</v>
      </c>
      <c r="R555" s="43" t="s">
        <v>5129</v>
      </c>
    </row>
    <row r="556" spans="1:18" ht="22.5">
      <c r="A556" s="44" t="s">
        <v>5130</v>
      </c>
      <c r="B556" s="40" t="s">
        <v>5131</v>
      </c>
      <c r="C556" s="41" t="s">
        <v>5132</v>
      </c>
      <c r="D556" s="40" t="s">
        <v>5133</v>
      </c>
      <c r="E556" s="42">
        <v>44027.647604166668</v>
      </c>
      <c r="F556" s="40"/>
      <c r="G556" s="40"/>
      <c r="H556" s="40"/>
      <c r="I556" s="40"/>
      <c r="J556" s="40" t="s">
        <v>5134</v>
      </c>
      <c r="K556" s="40"/>
      <c r="L556" s="43" t="s">
        <v>72</v>
      </c>
      <c r="M556" s="45" t="s">
        <v>5135</v>
      </c>
      <c r="N556" s="40">
        <v>147</v>
      </c>
      <c r="O556" s="40">
        <v>279</v>
      </c>
      <c r="P556" s="40"/>
      <c r="Q556" s="46" t="s">
        <v>5136</v>
      </c>
      <c r="R556" s="43" t="s">
        <v>5137</v>
      </c>
    </row>
    <row r="557" spans="1:18" ht="90">
      <c r="A557" s="44" t="s">
        <v>5138</v>
      </c>
      <c r="B557" s="40" t="s">
        <v>5139</v>
      </c>
      <c r="C557" s="41" t="s">
        <v>5140</v>
      </c>
      <c r="D557" s="40" t="s">
        <v>5141</v>
      </c>
      <c r="E557" s="42">
        <v>44027.647569444445</v>
      </c>
      <c r="F557" s="40"/>
      <c r="G557" s="40"/>
      <c r="H557" s="40"/>
      <c r="I557" s="40"/>
      <c r="J557" s="40" t="s">
        <v>5142</v>
      </c>
      <c r="K557" s="40"/>
      <c r="L557" s="43" t="s">
        <v>59</v>
      </c>
      <c r="M557" s="45" t="s">
        <v>5143</v>
      </c>
      <c r="N557" s="40">
        <v>22</v>
      </c>
      <c r="O557" s="40">
        <v>63</v>
      </c>
      <c r="P557" s="40" t="s">
        <v>762</v>
      </c>
      <c r="Q557" s="46" t="s">
        <v>5144</v>
      </c>
      <c r="R557" s="43" t="s">
        <v>5145</v>
      </c>
    </row>
    <row r="558" spans="1:18" ht="112.5">
      <c r="A558" s="44" t="s">
        <v>5146</v>
      </c>
      <c r="B558" s="40" t="s">
        <v>5147</v>
      </c>
      <c r="C558" s="41" t="s">
        <v>5148</v>
      </c>
      <c r="D558" s="40" t="s">
        <v>5149</v>
      </c>
      <c r="E558" s="42">
        <v>44027.647465277776</v>
      </c>
      <c r="F558" s="40"/>
      <c r="G558" s="40"/>
      <c r="H558" s="40"/>
      <c r="I558" s="40"/>
      <c r="J558" s="40" t="s">
        <v>5150</v>
      </c>
      <c r="K558" s="40"/>
      <c r="L558" s="43" t="s">
        <v>685</v>
      </c>
      <c r="M558" s="45" t="s">
        <v>5151</v>
      </c>
      <c r="N558" s="40">
        <v>243</v>
      </c>
      <c r="O558" s="40">
        <v>316</v>
      </c>
      <c r="P558" s="40"/>
      <c r="Q558" s="46" t="s">
        <v>5152</v>
      </c>
      <c r="R558" s="43" t="s">
        <v>5153</v>
      </c>
    </row>
    <row r="559" spans="1:18" ht="12.75">
      <c r="A559" s="44" t="s">
        <v>5154</v>
      </c>
      <c r="B559" s="40" t="s">
        <v>5155</v>
      </c>
      <c r="C559" s="41" t="s">
        <v>5156</v>
      </c>
      <c r="D559" s="40" t="s">
        <v>5157</v>
      </c>
      <c r="E559" s="42">
        <v>44027.647418981476</v>
      </c>
      <c r="F559" s="40"/>
      <c r="G559" s="40"/>
      <c r="H559" s="40"/>
      <c r="I559" s="40"/>
      <c r="J559" s="40" t="s">
        <v>5158</v>
      </c>
      <c r="K559" s="40"/>
      <c r="L559" s="43" t="s">
        <v>82</v>
      </c>
      <c r="M559" s="45" t="s">
        <v>5159</v>
      </c>
      <c r="N559" s="40">
        <v>520</v>
      </c>
      <c r="O559" s="40">
        <v>450</v>
      </c>
      <c r="P559" s="40"/>
      <c r="Q559" s="46" t="s">
        <v>5160</v>
      </c>
      <c r="R559" s="43" t="s">
        <v>5161</v>
      </c>
    </row>
    <row r="560" spans="1:18" ht="22.5">
      <c r="A560" s="44" t="s">
        <v>5162</v>
      </c>
      <c r="B560" s="40" t="s">
        <v>5163</v>
      </c>
      <c r="C560" s="41" t="s">
        <v>5164</v>
      </c>
      <c r="D560" s="40" t="s">
        <v>5165</v>
      </c>
      <c r="E560" s="42">
        <v>44027.647210648152</v>
      </c>
      <c r="F560" s="40"/>
      <c r="G560" s="40"/>
      <c r="H560" s="40"/>
      <c r="I560" s="40"/>
      <c r="J560" s="40" t="s">
        <v>5166</v>
      </c>
      <c r="K560" s="40"/>
      <c r="L560" s="43" t="s">
        <v>72</v>
      </c>
      <c r="M560" s="45" t="s">
        <v>5167</v>
      </c>
      <c r="N560" s="40">
        <v>1754</v>
      </c>
      <c r="O560" s="40">
        <v>2239</v>
      </c>
      <c r="P560" s="40" t="s">
        <v>569</v>
      </c>
      <c r="Q560" s="46" t="s">
        <v>5168</v>
      </c>
      <c r="R560" s="43" t="s">
        <v>5169</v>
      </c>
    </row>
    <row r="561" spans="1:18" ht="56.25">
      <c r="A561" s="44" t="s">
        <v>5170</v>
      </c>
      <c r="B561" s="40" t="s">
        <v>5171</v>
      </c>
      <c r="C561" s="41" t="s">
        <v>5172</v>
      </c>
      <c r="D561" s="40" t="s">
        <v>5173</v>
      </c>
      <c r="E561" s="42">
        <v>44027.647175925929</v>
      </c>
      <c r="F561" s="40"/>
      <c r="G561" s="40"/>
      <c r="H561" s="40" t="s">
        <v>5174</v>
      </c>
      <c r="I561" s="40" t="s">
        <v>5175</v>
      </c>
      <c r="J561" s="40" t="s">
        <v>5176</v>
      </c>
      <c r="K561" s="40" t="s">
        <v>5177</v>
      </c>
      <c r="L561" s="43" t="s">
        <v>72</v>
      </c>
      <c r="M561" s="45" t="s">
        <v>5178</v>
      </c>
      <c r="N561" s="40">
        <v>4098</v>
      </c>
      <c r="O561" s="40">
        <v>3471</v>
      </c>
      <c r="P561" s="40"/>
      <c r="Q561" s="46" t="s">
        <v>5179</v>
      </c>
      <c r="R561" s="43" t="s">
        <v>5180</v>
      </c>
    </row>
    <row r="562" spans="1:18" ht="12.75">
      <c r="A562" s="44" t="s">
        <v>5181</v>
      </c>
      <c r="B562" s="40" t="s">
        <v>5182</v>
      </c>
      <c r="C562" s="41" t="s">
        <v>5183</v>
      </c>
      <c r="D562" s="40" t="s">
        <v>5184</v>
      </c>
      <c r="E562" s="42">
        <v>44027.647164351853</v>
      </c>
      <c r="F562" s="40"/>
      <c r="G562" s="40"/>
      <c r="H562" s="40"/>
      <c r="I562" s="40"/>
      <c r="J562" s="40" t="s">
        <v>5185</v>
      </c>
      <c r="K562" s="40"/>
      <c r="L562" s="43" t="s">
        <v>82</v>
      </c>
      <c r="M562" s="45" t="s">
        <v>5186</v>
      </c>
      <c r="N562" s="40">
        <v>58</v>
      </c>
      <c r="O562" s="40">
        <v>159</v>
      </c>
      <c r="P562" s="40" t="s">
        <v>5187</v>
      </c>
      <c r="Q562" s="46" t="s">
        <v>5188</v>
      </c>
      <c r="R562" s="43" t="s">
        <v>5189</v>
      </c>
    </row>
    <row r="563" spans="1:18" ht="12.75">
      <c r="A563" s="44" t="s">
        <v>5190</v>
      </c>
      <c r="B563" s="40" t="s">
        <v>5191</v>
      </c>
      <c r="C563" s="41" t="s">
        <v>5192</v>
      </c>
      <c r="D563" s="40" t="s">
        <v>5193</v>
      </c>
      <c r="E563" s="42">
        <v>44027.647025462968</v>
      </c>
      <c r="F563" s="40"/>
      <c r="G563" s="40"/>
      <c r="H563" s="40"/>
      <c r="I563" s="40"/>
      <c r="J563" s="40" t="s">
        <v>5194</v>
      </c>
      <c r="K563" s="40"/>
      <c r="L563" s="43" t="s">
        <v>72</v>
      </c>
      <c r="M563" s="45" t="s">
        <v>5195</v>
      </c>
      <c r="N563" s="40">
        <v>199</v>
      </c>
      <c r="O563" s="40">
        <v>270</v>
      </c>
      <c r="P563" s="40" t="s">
        <v>122</v>
      </c>
      <c r="Q563" s="46" t="s">
        <v>5196</v>
      </c>
      <c r="R563" s="43" t="s">
        <v>5197</v>
      </c>
    </row>
    <row r="564" spans="1:18" ht="56.25">
      <c r="A564" s="44" t="s">
        <v>5198</v>
      </c>
      <c r="B564" s="40" t="s">
        <v>5199</v>
      </c>
      <c r="C564" s="41" t="s">
        <v>5200</v>
      </c>
      <c r="D564" s="40" t="s">
        <v>5201</v>
      </c>
      <c r="E564" s="42">
        <v>44027.647002314814</v>
      </c>
      <c r="F564" s="40"/>
      <c r="G564" s="40"/>
      <c r="H564" s="40"/>
      <c r="I564" s="40"/>
      <c r="J564" s="40" t="s">
        <v>5202</v>
      </c>
      <c r="K564" s="40"/>
      <c r="L564" s="43" t="s">
        <v>82</v>
      </c>
      <c r="M564" s="45" t="s">
        <v>5203</v>
      </c>
      <c r="N564" s="40">
        <v>141</v>
      </c>
      <c r="O564" s="40">
        <v>303</v>
      </c>
      <c r="P564" s="40" t="s">
        <v>5204</v>
      </c>
      <c r="Q564" s="46" t="s">
        <v>5205</v>
      </c>
      <c r="R564" s="43" t="s">
        <v>5206</v>
      </c>
    </row>
    <row r="565" spans="1:18" ht="12.75">
      <c r="A565" s="44" t="s">
        <v>5207</v>
      </c>
      <c r="B565" s="40" t="s">
        <v>5208</v>
      </c>
      <c r="C565" s="41" t="s">
        <v>5209</v>
      </c>
      <c r="D565" s="40" t="s">
        <v>5201</v>
      </c>
      <c r="E565" s="42">
        <v>44027.647002314814</v>
      </c>
      <c r="F565" s="40"/>
      <c r="G565" s="40"/>
      <c r="H565" s="40"/>
      <c r="I565" s="40"/>
      <c r="J565" s="40" t="s">
        <v>5210</v>
      </c>
      <c r="K565" s="40"/>
      <c r="L565" s="43" t="s">
        <v>82</v>
      </c>
      <c r="M565" s="45" t="s">
        <v>5211</v>
      </c>
      <c r="N565" s="40">
        <v>3</v>
      </c>
      <c r="O565" s="40">
        <v>26</v>
      </c>
      <c r="P565" s="40"/>
      <c r="Q565" s="46" t="s">
        <v>5212</v>
      </c>
      <c r="R565" s="43" t="s">
        <v>5213</v>
      </c>
    </row>
    <row r="566" spans="1:18" ht="56.25">
      <c r="A566" s="44" t="s">
        <v>5214</v>
      </c>
      <c r="B566" s="40" t="s">
        <v>5215</v>
      </c>
      <c r="C566" s="41" t="s">
        <v>5216</v>
      </c>
      <c r="D566" s="40" t="s">
        <v>5217</v>
      </c>
      <c r="E566" s="42">
        <v>44027.646932870368</v>
      </c>
      <c r="F566" s="40"/>
      <c r="G566" s="40"/>
      <c r="H566" s="40" t="s">
        <v>5218</v>
      </c>
      <c r="I566" s="40" t="s">
        <v>5219</v>
      </c>
      <c r="J566" s="40" t="s">
        <v>5220</v>
      </c>
      <c r="K566" s="40" t="s">
        <v>5221</v>
      </c>
      <c r="L566" s="43" t="s">
        <v>72</v>
      </c>
      <c r="M566" s="45" t="s">
        <v>5222</v>
      </c>
      <c r="N566" s="40">
        <v>2049</v>
      </c>
      <c r="O566" s="40">
        <v>782</v>
      </c>
      <c r="P566" s="40"/>
      <c r="Q566" s="46" t="s">
        <v>5223</v>
      </c>
      <c r="R566" s="43" t="s">
        <v>5224</v>
      </c>
    </row>
    <row r="567" spans="1:18" ht="22.5">
      <c r="A567" s="44" t="s">
        <v>5225</v>
      </c>
      <c r="B567" s="40" t="s">
        <v>5226</v>
      </c>
      <c r="C567" s="41" t="s">
        <v>5227</v>
      </c>
      <c r="D567" s="40" t="s">
        <v>5228</v>
      </c>
      <c r="E567" s="42">
        <v>44027.646921296298</v>
      </c>
      <c r="F567" s="40"/>
      <c r="G567" s="40"/>
      <c r="H567" s="40"/>
      <c r="I567" s="40"/>
      <c r="J567" s="40" t="s">
        <v>5229</v>
      </c>
      <c r="K567" s="40"/>
      <c r="L567" s="43" t="s">
        <v>82</v>
      </c>
      <c r="M567" s="45" t="s">
        <v>5230</v>
      </c>
      <c r="N567" s="40">
        <v>1</v>
      </c>
      <c r="O567" s="40">
        <v>3</v>
      </c>
      <c r="P567" s="40"/>
      <c r="Q567" s="46" t="s">
        <v>5231</v>
      </c>
      <c r="R567" s="43" t="s">
        <v>5232</v>
      </c>
    </row>
    <row r="568" spans="1:18" ht="45">
      <c r="A568" s="44" t="s">
        <v>5233</v>
      </c>
      <c r="B568" s="40" t="s">
        <v>5234</v>
      </c>
      <c r="C568" s="41" t="s">
        <v>5235</v>
      </c>
      <c r="D568" s="40" t="s">
        <v>5236</v>
      </c>
      <c r="E568" s="42">
        <v>44027.646909722222</v>
      </c>
      <c r="F568" s="40"/>
      <c r="G568" s="40"/>
      <c r="H568" s="40" t="s">
        <v>5237</v>
      </c>
      <c r="I568" s="40" t="s">
        <v>5238</v>
      </c>
      <c r="J568" s="40" t="s">
        <v>5239</v>
      </c>
      <c r="K568" s="40" t="s">
        <v>5240</v>
      </c>
      <c r="L568" s="43" t="s">
        <v>59</v>
      </c>
      <c r="M568" s="45" t="s">
        <v>5241</v>
      </c>
      <c r="N568" s="40">
        <v>61</v>
      </c>
      <c r="O568" s="40">
        <v>152</v>
      </c>
      <c r="P568" s="40" t="s">
        <v>5242</v>
      </c>
      <c r="Q568" s="46" t="s">
        <v>5243</v>
      </c>
      <c r="R568" s="43" t="s">
        <v>5244</v>
      </c>
    </row>
    <row r="569" spans="1:18" ht="33.75">
      <c r="A569" s="44" t="s">
        <v>5245</v>
      </c>
      <c r="B569" s="40" t="s">
        <v>5246</v>
      </c>
      <c r="C569" s="41" t="s">
        <v>5247</v>
      </c>
      <c r="D569" s="40" t="s">
        <v>5248</v>
      </c>
      <c r="E569" s="42">
        <v>44027.646851851852</v>
      </c>
      <c r="F569" s="40"/>
      <c r="G569" s="40"/>
      <c r="H569" s="40"/>
      <c r="I569" s="40"/>
      <c r="J569" s="40" t="s">
        <v>5249</v>
      </c>
      <c r="K569" s="40"/>
      <c r="L569" s="43" t="s">
        <v>82</v>
      </c>
      <c r="M569" s="45" t="s">
        <v>5250</v>
      </c>
      <c r="N569" s="40">
        <v>527</v>
      </c>
      <c r="O569" s="40">
        <v>748</v>
      </c>
      <c r="P569" s="40" t="s">
        <v>5251</v>
      </c>
      <c r="Q569" s="46" t="s">
        <v>5252</v>
      </c>
      <c r="R569" s="43" t="s">
        <v>5253</v>
      </c>
    </row>
    <row r="570" spans="1:18" ht="33.75">
      <c r="A570" s="44" t="s">
        <v>5254</v>
      </c>
      <c r="B570" s="40" t="s">
        <v>5255</v>
      </c>
      <c r="C570" s="41" t="s">
        <v>5256</v>
      </c>
      <c r="D570" s="40" t="s">
        <v>5257</v>
      </c>
      <c r="E570" s="42">
        <v>44027.646782407406</v>
      </c>
      <c r="F570" s="40"/>
      <c r="G570" s="40"/>
      <c r="H570" s="40" t="s">
        <v>5258</v>
      </c>
      <c r="I570" s="40" t="s">
        <v>5259</v>
      </c>
      <c r="J570" s="40" t="s">
        <v>5260</v>
      </c>
      <c r="K570" s="40" t="s">
        <v>5261</v>
      </c>
      <c r="L570" s="43" t="s">
        <v>72</v>
      </c>
      <c r="M570" s="45" t="s">
        <v>5262</v>
      </c>
      <c r="N570" s="40">
        <v>102</v>
      </c>
      <c r="O570" s="40">
        <v>159</v>
      </c>
      <c r="P570" s="40"/>
      <c r="Q570" s="46" t="s">
        <v>5263</v>
      </c>
      <c r="R570" s="43" t="s">
        <v>5264</v>
      </c>
    </row>
    <row r="571" spans="1:18" ht="56.25">
      <c r="A571" s="44" t="s">
        <v>5265</v>
      </c>
      <c r="B571" s="40" t="s">
        <v>5266</v>
      </c>
      <c r="C571" s="41" t="s">
        <v>5267</v>
      </c>
      <c r="D571" s="40" t="s">
        <v>5268</v>
      </c>
      <c r="E571" s="42">
        <v>44027.64643518519</v>
      </c>
      <c r="F571" s="40"/>
      <c r="G571" s="40"/>
      <c r="H571" s="40"/>
      <c r="I571" s="40"/>
      <c r="J571" s="40" t="s">
        <v>5269</v>
      </c>
      <c r="K571" s="40"/>
      <c r="L571" s="43" t="s">
        <v>59</v>
      </c>
      <c r="M571" s="45" t="s">
        <v>5270</v>
      </c>
      <c r="N571" s="40">
        <v>6</v>
      </c>
      <c r="O571" s="40">
        <v>51</v>
      </c>
      <c r="P571" s="40"/>
      <c r="Q571" s="46" t="s">
        <v>5271</v>
      </c>
      <c r="R571" s="43" t="s">
        <v>5272</v>
      </c>
    </row>
    <row r="572" spans="1:18" ht="56.25">
      <c r="A572" s="44" t="s">
        <v>5273</v>
      </c>
      <c r="B572" s="40" t="s">
        <v>5274</v>
      </c>
      <c r="C572" s="41" t="s">
        <v>5275</v>
      </c>
      <c r="D572" s="40" t="s">
        <v>5276</v>
      </c>
      <c r="E572" s="42">
        <v>44027.646354166667</v>
      </c>
      <c r="F572" s="40"/>
      <c r="G572" s="40"/>
      <c r="H572" s="40" t="s">
        <v>5277</v>
      </c>
      <c r="I572" s="40" t="s">
        <v>5278</v>
      </c>
      <c r="J572" s="40" t="s">
        <v>5279</v>
      </c>
      <c r="K572" s="40" t="s">
        <v>5280</v>
      </c>
      <c r="L572" s="43" t="s">
        <v>82</v>
      </c>
      <c r="M572" s="45" t="s">
        <v>5281</v>
      </c>
      <c r="N572" s="40">
        <v>532</v>
      </c>
      <c r="O572" s="40">
        <v>1798</v>
      </c>
      <c r="P572" s="40" t="s">
        <v>5282</v>
      </c>
      <c r="Q572" s="46" t="s">
        <v>5283</v>
      </c>
      <c r="R572" s="43" t="s">
        <v>5284</v>
      </c>
    </row>
    <row r="573" spans="1:18" ht="22.5">
      <c r="A573" s="44" t="s">
        <v>5285</v>
      </c>
      <c r="B573" s="40" t="s">
        <v>5286</v>
      </c>
      <c r="C573" s="41" t="s">
        <v>5287</v>
      </c>
      <c r="D573" s="40" t="s">
        <v>5288</v>
      </c>
      <c r="E573" s="42">
        <v>44027.646307870367</v>
      </c>
      <c r="F573" s="40"/>
      <c r="G573" s="40"/>
      <c r="H573" s="40"/>
      <c r="I573" s="40"/>
      <c r="J573" s="40" t="s">
        <v>5289</v>
      </c>
      <c r="K573" s="40"/>
      <c r="L573" s="43" t="s">
        <v>82</v>
      </c>
      <c r="M573" s="45" t="s">
        <v>5290</v>
      </c>
      <c r="N573" s="40">
        <v>42</v>
      </c>
      <c r="O573" s="40">
        <v>40</v>
      </c>
      <c r="P573" s="40"/>
      <c r="Q573" s="46" t="s">
        <v>5291</v>
      </c>
      <c r="R573" s="43" t="s">
        <v>5292</v>
      </c>
    </row>
    <row r="574" spans="1:18" ht="45">
      <c r="A574" s="44" t="s">
        <v>5293</v>
      </c>
      <c r="B574" s="40" t="s">
        <v>5294</v>
      </c>
      <c r="C574" s="41" t="s">
        <v>5295</v>
      </c>
      <c r="D574" s="40" t="s">
        <v>5296</v>
      </c>
      <c r="E574" s="42">
        <v>44027.646041666667</v>
      </c>
      <c r="F574" s="40"/>
      <c r="G574" s="40"/>
      <c r="H574" s="40" t="s">
        <v>5297</v>
      </c>
      <c r="I574" s="40" t="s">
        <v>5298</v>
      </c>
      <c r="J574" s="40" t="s">
        <v>5299</v>
      </c>
      <c r="K574" s="40" t="s">
        <v>5300</v>
      </c>
      <c r="L574" s="43" t="s">
        <v>72</v>
      </c>
      <c r="M574" s="45" t="s">
        <v>5301</v>
      </c>
      <c r="N574" s="40">
        <v>56</v>
      </c>
      <c r="O574" s="40">
        <v>44</v>
      </c>
      <c r="P574" s="40" t="s">
        <v>2426</v>
      </c>
      <c r="Q574" s="46" t="s">
        <v>5302</v>
      </c>
      <c r="R574" s="43" t="s">
        <v>5303</v>
      </c>
    </row>
    <row r="575" spans="1:18" ht="12.75">
      <c r="A575" s="44" t="s">
        <v>5304</v>
      </c>
      <c r="B575" s="40" t="s">
        <v>5305</v>
      </c>
      <c r="C575" s="41" t="s">
        <v>5306</v>
      </c>
      <c r="D575" s="40" t="s">
        <v>5296</v>
      </c>
      <c r="E575" s="42">
        <v>44027.646041666667</v>
      </c>
      <c r="F575" s="40"/>
      <c r="G575" s="40"/>
      <c r="H575" s="40" t="s">
        <v>5307</v>
      </c>
      <c r="I575" s="40" t="s">
        <v>5308</v>
      </c>
      <c r="J575" s="40" t="s">
        <v>5309</v>
      </c>
      <c r="K575" s="40" t="s">
        <v>5310</v>
      </c>
      <c r="L575" s="43" t="s">
        <v>82</v>
      </c>
      <c r="M575" s="45" t="s">
        <v>5311</v>
      </c>
      <c r="N575" s="40">
        <v>65</v>
      </c>
      <c r="O575" s="40">
        <v>45</v>
      </c>
      <c r="P575" s="40" t="s">
        <v>5312</v>
      </c>
      <c r="Q575" s="46" t="s">
        <v>5313</v>
      </c>
      <c r="R575" s="43" t="s">
        <v>5314</v>
      </c>
    </row>
    <row r="576" spans="1:18" ht="12.75">
      <c r="A576" s="44" t="s">
        <v>5315</v>
      </c>
      <c r="B576" s="40" t="s">
        <v>5316</v>
      </c>
      <c r="C576" s="41" t="s">
        <v>5317</v>
      </c>
      <c r="D576" s="40" t="s">
        <v>5318</v>
      </c>
      <c r="E576" s="42">
        <v>44027.645868055552</v>
      </c>
      <c r="F576" s="40"/>
      <c r="G576" s="40"/>
      <c r="H576" s="40"/>
      <c r="I576" s="40"/>
      <c r="J576" s="40" t="s">
        <v>5319</v>
      </c>
      <c r="K576" s="40"/>
      <c r="L576" s="43" t="s">
        <v>59</v>
      </c>
      <c r="M576" s="45" t="s">
        <v>5320</v>
      </c>
      <c r="N576" s="40">
        <v>1093</v>
      </c>
      <c r="O576" s="40">
        <v>1084</v>
      </c>
      <c r="P576" s="40" t="s">
        <v>1728</v>
      </c>
      <c r="Q576" s="46" t="s">
        <v>5321</v>
      </c>
      <c r="R576" s="43" t="s">
        <v>5322</v>
      </c>
    </row>
    <row r="577" spans="1:18" ht="22.5">
      <c r="A577" s="44" t="s">
        <v>5323</v>
      </c>
      <c r="B577" s="40" t="s">
        <v>5324</v>
      </c>
      <c r="C577" s="41" t="s">
        <v>5325</v>
      </c>
      <c r="D577" s="40" t="s">
        <v>5318</v>
      </c>
      <c r="E577" s="42">
        <v>44027.645868055552</v>
      </c>
      <c r="F577" s="40"/>
      <c r="G577" s="40"/>
      <c r="H577" s="40" t="s">
        <v>5326</v>
      </c>
      <c r="I577" s="40" t="s">
        <v>5327</v>
      </c>
      <c r="J577" s="40" t="s">
        <v>5328</v>
      </c>
      <c r="K577" s="40" t="s">
        <v>5329</v>
      </c>
      <c r="L577" s="43" t="s">
        <v>82</v>
      </c>
      <c r="M577" s="45" t="s">
        <v>5330</v>
      </c>
      <c r="N577" s="40">
        <v>455</v>
      </c>
      <c r="O577" s="40">
        <v>646</v>
      </c>
      <c r="P577" s="40" t="s">
        <v>5331</v>
      </c>
      <c r="Q577" s="46" t="s">
        <v>5332</v>
      </c>
      <c r="R577" s="43" t="s">
        <v>5333</v>
      </c>
    </row>
    <row r="578" spans="1:18" ht="45">
      <c r="A578" s="44" t="s">
        <v>5334</v>
      </c>
      <c r="B578" s="40" t="s">
        <v>5335</v>
      </c>
      <c r="C578" s="41" t="s">
        <v>5336</v>
      </c>
      <c r="D578" s="40" t="s">
        <v>5337</v>
      </c>
      <c r="E578" s="42">
        <v>44027.645844907413</v>
      </c>
      <c r="F578" s="40"/>
      <c r="G578" s="40"/>
      <c r="H578" s="40" t="s">
        <v>820</v>
      </c>
      <c r="I578" s="40" t="s">
        <v>821</v>
      </c>
      <c r="J578" s="40" t="s">
        <v>5338</v>
      </c>
      <c r="K578" s="40" t="s">
        <v>823</v>
      </c>
      <c r="L578" s="43" t="s">
        <v>82</v>
      </c>
      <c r="M578" s="45" t="s">
        <v>5339</v>
      </c>
      <c r="N578" s="40">
        <v>2224</v>
      </c>
      <c r="O578" s="40">
        <v>2190</v>
      </c>
      <c r="P578" s="40" t="s">
        <v>2966</v>
      </c>
      <c r="Q578" s="46" t="s">
        <v>5340</v>
      </c>
      <c r="R578" s="43" t="s">
        <v>5341</v>
      </c>
    </row>
    <row r="579" spans="1:18" ht="45">
      <c r="A579" s="44" t="s">
        <v>5342</v>
      </c>
      <c r="B579" s="40" t="s">
        <v>5343</v>
      </c>
      <c r="C579" s="41" t="s">
        <v>5344</v>
      </c>
      <c r="D579" s="40" t="s">
        <v>5345</v>
      </c>
      <c r="E579" s="42">
        <v>44027.645775462966</v>
      </c>
      <c r="F579" s="40"/>
      <c r="G579" s="40"/>
      <c r="H579" s="40"/>
      <c r="I579" s="40"/>
      <c r="J579" s="40" t="s">
        <v>5346</v>
      </c>
      <c r="K579" s="40"/>
      <c r="L579" s="43" t="s">
        <v>5347</v>
      </c>
      <c r="M579" s="45" t="s">
        <v>5348</v>
      </c>
      <c r="N579" s="40">
        <v>123</v>
      </c>
      <c r="O579" s="40">
        <v>131</v>
      </c>
      <c r="P579" s="40" t="s">
        <v>5349</v>
      </c>
      <c r="Q579" s="46" t="s">
        <v>5350</v>
      </c>
      <c r="R579" s="43" t="s">
        <v>5351</v>
      </c>
    </row>
    <row r="580" spans="1:18" ht="45">
      <c r="A580" s="44" t="s">
        <v>5352</v>
      </c>
      <c r="B580" s="40" t="s">
        <v>5353</v>
      </c>
      <c r="C580" s="41" t="s">
        <v>5354</v>
      </c>
      <c r="D580" s="40" t="s">
        <v>5355</v>
      </c>
      <c r="E580" s="42">
        <v>44027.645752314813</v>
      </c>
      <c r="F580" s="40"/>
      <c r="G580" s="40"/>
      <c r="H580" s="40" t="s">
        <v>5356</v>
      </c>
      <c r="I580" s="40" t="s">
        <v>5357</v>
      </c>
      <c r="J580" s="40" t="s">
        <v>5358</v>
      </c>
      <c r="K580" s="40" t="s">
        <v>5359</v>
      </c>
      <c r="L580" s="43" t="s">
        <v>72</v>
      </c>
      <c r="M580" s="45" t="s">
        <v>5360</v>
      </c>
      <c r="N580" s="40">
        <v>152</v>
      </c>
      <c r="O580" s="40">
        <v>418</v>
      </c>
      <c r="P580" s="40"/>
      <c r="Q580" s="46" t="s">
        <v>5361</v>
      </c>
      <c r="R580" s="43" t="s">
        <v>5362</v>
      </c>
    </row>
    <row r="581" spans="1:18" ht="56.25">
      <c r="A581" s="44" t="s">
        <v>5363</v>
      </c>
      <c r="B581" s="40" t="s">
        <v>5364</v>
      </c>
      <c r="C581" s="41" t="s">
        <v>5365</v>
      </c>
      <c r="D581" s="40" t="s">
        <v>5366</v>
      </c>
      <c r="E581" s="42">
        <v>44027.645682870367</v>
      </c>
      <c r="F581" s="40"/>
      <c r="G581" s="40"/>
      <c r="H581" s="40"/>
      <c r="I581" s="40"/>
      <c r="J581" s="40" t="s">
        <v>5367</v>
      </c>
      <c r="K581" s="40"/>
      <c r="L581" s="43" t="s">
        <v>685</v>
      </c>
      <c r="M581" s="45" t="s">
        <v>5368</v>
      </c>
      <c r="N581" s="40">
        <v>551270</v>
      </c>
      <c r="O581" s="40">
        <v>2286</v>
      </c>
      <c r="P581" s="40" t="s">
        <v>5369</v>
      </c>
      <c r="Q581" s="46" t="s">
        <v>5370</v>
      </c>
      <c r="R581" s="43" t="s">
        <v>5371</v>
      </c>
    </row>
    <row r="582" spans="1:18" ht="33.75">
      <c r="A582" s="44" t="s">
        <v>5372</v>
      </c>
      <c r="B582" s="40" t="s">
        <v>5234</v>
      </c>
      <c r="C582" s="41" t="s">
        <v>5373</v>
      </c>
      <c r="D582" s="40" t="s">
        <v>5374</v>
      </c>
      <c r="E582" s="42">
        <v>44027.64565972222</v>
      </c>
      <c r="F582" s="40"/>
      <c r="G582" s="40"/>
      <c r="H582" s="40" t="s">
        <v>5375</v>
      </c>
      <c r="I582" s="40" t="s">
        <v>5376</v>
      </c>
      <c r="J582" s="40" t="s">
        <v>5239</v>
      </c>
      <c r="K582" s="40" t="s">
        <v>5377</v>
      </c>
      <c r="L582" s="43" t="s">
        <v>59</v>
      </c>
      <c r="M582" s="45" t="s">
        <v>5241</v>
      </c>
      <c r="N582" s="40">
        <v>61</v>
      </c>
      <c r="O582" s="40">
        <v>152</v>
      </c>
      <c r="P582" s="40" t="s">
        <v>5242</v>
      </c>
      <c r="Q582" s="46" t="s">
        <v>5378</v>
      </c>
      <c r="R582" s="43" t="s">
        <v>5379</v>
      </c>
    </row>
    <row r="583" spans="1:18" ht="45">
      <c r="A583" s="44" t="s">
        <v>5380</v>
      </c>
      <c r="B583" s="40" t="s">
        <v>5381</v>
      </c>
      <c r="C583" s="41" t="s">
        <v>5382</v>
      </c>
      <c r="D583" s="40" t="s">
        <v>5383</v>
      </c>
      <c r="E583" s="42">
        <v>44027.645567129628</v>
      </c>
      <c r="F583" s="40"/>
      <c r="G583" s="40"/>
      <c r="H583" s="40" t="s">
        <v>5384</v>
      </c>
      <c r="I583" s="40" t="s">
        <v>5385</v>
      </c>
      <c r="J583" s="40" t="s">
        <v>5386</v>
      </c>
      <c r="K583" s="40" t="s">
        <v>5387</v>
      </c>
      <c r="L583" s="43" t="s">
        <v>59</v>
      </c>
      <c r="M583" s="45" t="s">
        <v>5388</v>
      </c>
      <c r="N583" s="40">
        <v>218</v>
      </c>
      <c r="O583" s="40">
        <v>246</v>
      </c>
      <c r="P583" s="40" t="s">
        <v>531</v>
      </c>
      <c r="Q583" s="46" t="s">
        <v>5389</v>
      </c>
      <c r="R583" s="43" t="s">
        <v>5390</v>
      </c>
    </row>
    <row r="584" spans="1:18" ht="33.75">
      <c r="A584" s="44" t="s">
        <v>5391</v>
      </c>
      <c r="B584" s="40" t="s">
        <v>5392</v>
      </c>
      <c r="C584" s="41" t="s">
        <v>5393</v>
      </c>
      <c r="D584" s="40" t="s">
        <v>5394</v>
      </c>
      <c r="E584" s="42">
        <v>44027.645497685182</v>
      </c>
      <c r="F584" s="40"/>
      <c r="G584" s="40"/>
      <c r="H584" s="40"/>
      <c r="I584" s="40"/>
      <c r="J584" s="40" t="s">
        <v>5395</v>
      </c>
      <c r="K584" s="40"/>
      <c r="L584" s="43" t="s">
        <v>72</v>
      </c>
      <c r="M584" s="45" t="s">
        <v>5396</v>
      </c>
      <c r="N584" s="40">
        <v>562</v>
      </c>
      <c r="O584" s="40">
        <v>2719</v>
      </c>
      <c r="P584" s="40" t="s">
        <v>5397</v>
      </c>
      <c r="Q584" s="46" t="s">
        <v>5398</v>
      </c>
      <c r="R584" s="43" t="s">
        <v>5399</v>
      </c>
    </row>
    <row r="585" spans="1:18" ht="56.25">
      <c r="A585" s="44" t="s">
        <v>5400</v>
      </c>
      <c r="B585" s="40" t="s">
        <v>5401</v>
      </c>
      <c r="C585" s="41" t="s">
        <v>5402</v>
      </c>
      <c r="D585" s="40" t="s">
        <v>5403</v>
      </c>
      <c r="E585" s="42">
        <v>44027.645486111112</v>
      </c>
      <c r="F585" s="40"/>
      <c r="G585" s="40"/>
      <c r="H585" s="40" t="s">
        <v>5404</v>
      </c>
      <c r="I585" s="40" t="s">
        <v>5401</v>
      </c>
      <c r="J585" s="40" t="s">
        <v>5404</v>
      </c>
      <c r="K585" s="40" t="s">
        <v>5405</v>
      </c>
      <c r="L585" s="43" t="s">
        <v>82</v>
      </c>
      <c r="M585" s="45" t="s">
        <v>5406</v>
      </c>
      <c r="N585" s="40">
        <v>3</v>
      </c>
      <c r="O585" s="40">
        <v>48</v>
      </c>
      <c r="P585" s="40"/>
      <c r="Q585" s="46" t="s">
        <v>5407</v>
      </c>
      <c r="R585" s="43" t="s">
        <v>5408</v>
      </c>
    </row>
    <row r="586" spans="1:18" ht="33.75">
      <c r="A586" s="44" t="s">
        <v>5409</v>
      </c>
      <c r="B586" s="40" t="s">
        <v>5410</v>
      </c>
      <c r="C586" s="41" t="s">
        <v>5411</v>
      </c>
      <c r="D586" s="40" t="s">
        <v>5412</v>
      </c>
      <c r="E586" s="42">
        <v>44027.645405092597</v>
      </c>
      <c r="F586" s="40"/>
      <c r="G586" s="40"/>
      <c r="H586" s="40"/>
      <c r="I586" s="40"/>
      <c r="J586" s="40" t="s">
        <v>5413</v>
      </c>
      <c r="K586" s="40"/>
      <c r="L586" s="43" t="s">
        <v>59</v>
      </c>
      <c r="M586" s="45" t="s">
        <v>5414</v>
      </c>
      <c r="N586" s="40">
        <v>3034</v>
      </c>
      <c r="O586" s="40">
        <v>5001</v>
      </c>
      <c r="P586" s="40" t="s">
        <v>506</v>
      </c>
      <c r="Q586" s="46" t="s">
        <v>5415</v>
      </c>
      <c r="R586" s="43" t="s">
        <v>5416</v>
      </c>
    </row>
    <row r="587" spans="1:18" ht="56.25">
      <c r="A587" s="44" t="s">
        <v>5417</v>
      </c>
      <c r="B587" s="40" t="s">
        <v>5418</v>
      </c>
      <c r="C587" s="41" t="s">
        <v>5419</v>
      </c>
      <c r="D587" s="40" t="s">
        <v>5420</v>
      </c>
      <c r="E587" s="42">
        <v>44027.645289351851</v>
      </c>
      <c r="F587" s="40"/>
      <c r="G587" s="40"/>
      <c r="H587" s="40"/>
      <c r="I587" s="40"/>
      <c r="J587" s="40" t="s">
        <v>5421</v>
      </c>
      <c r="K587" s="40"/>
      <c r="L587" s="43" t="s">
        <v>59</v>
      </c>
      <c r="M587" s="45" t="s">
        <v>5422</v>
      </c>
      <c r="N587" s="40">
        <v>1210</v>
      </c>
      <c r="O587" s="40">
        <v>2669</v>
      </c>
      <c r="P587" s="40" t="s">
        <v>2106</v>
      </c>
      <c r="Q587" s="46" t="s">
        <v>5423</v>
      </c>
      <c r="R587" s="43" t="s">
        <v>5424</v>
      </c>
    </row>
    <row r="588" spans="1:18" ht="56.25">
      <c r="A588" s="44" t="s">
        <v>5425</v>
      </c>
      <c r="B588" s="40" t="s">
        <v>5426</v>
      </c>
      <c r="C588" s="41" t="s">
        <v>5427</v>
      </c>
      <c r="D588" s="40" t="s">
        <v>5428</v>
      </c>
      <c r="E588" s="42">
        <v>44027.645243055551</v>
      </c>
      <c r="F588" s="40"/>
      <c r="G588" s="40"/>
      <c r="H588" s="40"/>
      <c r="I588" s="40"/>
      <c r="J588" s="40" t="s">
        <v>5429</v>
      </c>
      <c r="K588" s="40"/>
      <c r="L588" s="43" t="s">
        <v>82</v>
      </c>
      <c r="M588" s="45" t="s">
        <v>5430</v>
      </c>
      <c r="N588" s="40">
        <v>94</v>
      </c>
      <c r="O588" s="40">
        <v>256</v>
      </c>
      <c r="P588" s="40"/>
      <c r="Q588" s="46" t="s">
        <v>5431</v>
      </c>
      <c r="R588" s="43" t="s">
        <v>5432</v>
      </c>
    </row>
    <row r="589" spans="1:18" ht="67.5">
      <c r="A589" s="44" t="s">
        <v>5433</v>
      </c>
      <c r="B589" s="40" t="s">
        <v>5434</v>
      </c>
      <c r="C589" s="41" t="s">
        <v>5435</v>
      </c>
      <c r="D589" s="40" t="s">
        <v>5436</v>
      </c>
      <c r="E589" s="42">
        <v>44027.645208333328</v>
      </c>
      <c r="F589" s="40"/>
      <c r="G589" s="40"/>
      <c r="H589" s="40" t="s">
        <v>5437</v>
      </c>
      <c r="I589" s="40" t="s">
        <v>5438</v>
      </c>
      <c r="J589" s="40" t="s">
        <v>5439</v>
      </c>
      <c r="K589" s="40" t="s">
        <v>5440</v>
      </c>
      <c r="L589" s="43" t="s">
        <v>59</v>
      </c>
      <c r="M589" s="45" t="s">
        <v>5441</v>
      </c>
      <c r="N589" s="40">
        <v>785</v>
      </c>
      <c r="O589" s="40">
        <v>825</v>
      </c>
      <c r="P589" s="40" t="s">
        <v>5442</v>
      </c>
      <c r="Q589" s="46" t="s">
        <v>5443</v>
      </c>
      <c r="R589" s="43" t="s">
        <v>5444</v>
      </c>
    </row>
    <row r="590" spans="1:18" ht="90">
      <c r="A590" s="44" t="s">
        <v>5445</v>
      </c>
      <c r="B590" s="40" t="s">
        <v>5446</v>
      </c>
      <c r="C590" s="41" t="s">
        <v>5447</v>
      </c>
      <c r="D590" s="40" t="s">
        <v>5448</v>
      </c>
      <c r="E590" s="42">
        <v>44027.645173611112</v>
      </c>
      <c r="F590" s="40"/>
      <c r="G590" s="40"/>
      <c r="H590" s="40"/>
      <c r="I590" s="40"/>
      <c r="J590" s="40" t="s">
        <v>5449</v>
      </c>
      <c r="K590" s="40"/>
      <c r="L590" s="43" t="s">
        <v>82</v>
      </c>
      <c r="M590" s="45" t="s">
        <v>5450</v>
      </c>
      <c r="N590" s="40">
        <v>189</v>
      </c>
      <c r="O590" s="40">
        <v>45</v>
      </c>
      <c r="P590" s="40"/>
      <c r="Q590" s="46" t="s">
        <v>5451</v>
      </c>
      <c r="R590" s="43" t="s">
        <v>5452</v>
      </c>
    </row>
    <row r="591" spans="1:18" ht="33.75">
      <c r="A591" s="44" t="s">
        <v>5453</v>
      </c>
      <c r="B591" s="40" t="s">
        <v>5454</v>
      </c>
      <c r="C591" s="41" t="s">
        <v>5455</v>
      </c>
      <c r="D591" s="40" t="s">
        <v>5456</v>
      </c>
      <c r="E591" s="42">
        <v>44027.645150462966</v>
      </c>
      <c r="F591" s="40"/>
      <c r="G591" s="40"/>
      <c r="H591" s="40"/>
      <c r="I591" s="40"/>
      <c r="J591" s="40" t="s">
        <v>5457</v>
      </c>
      <c r="K591" s="40"/>
      <c r="L591" s="43" t="s">
        <v>685</v>
      </c>
      <c r="M591" s="45" t="s">
        <v>5458</v>
      </c>
      <c r="N591" s="40">
        <v>3601</v>
      </c>
      <c r="O591" s="40">
        <v>2482</v>
      </c>
      <c r="P591" s="40"/>
      <c r="Q591" s="46" t="s">
        <v>5459</v>
      </c>
      <c r="R591" s="43" t="s">
        <v>5460</v>
      </c>
    </row>
    <row r="592" spans="1:18" ht="22.5">
      <c r="A592" s="44" t="s">
        <v>5461</v>
      </c>
      <c r="B592" s="40" t="s">
        <v>5462</v>
      </c>
      <c r="C592" s="41" t="s">
        <v>5463</v>
      </c>
      <c r="D592" s="40" t="s">
        <v>5464</v>
      </c>
      <c r="E592" s="42">
        <v>44027.645127314812</v>
      </c>
      <c r="F592" s="40"/>
      <c r="G592" s="40"/>
      <c r="H592" s="40" t="s">
        <v>5465</v>
      </c>
      <c r="I592" s="40" t="s">
        <v>5466</v>
      </c>
      <c r="J592" s="40" t="s">
        <v>5467</v>
      </c>
      <c r="K592" s="40" t="s">
        <v>5468</v>
      </c>
      <c r="L592" s="43" t="s">
        <v>259</v>
      </c>
      <c r="M592" s="45" t="s">
        <v>5469</v>
      </c>
      <c r="N592" s="40">
        <v>41</v>
      </c>
      <c r="O592" s="40">
        <v>307</v>
      </c>
      <c r="P592" s="40"/>
      <c r="Q592" s="46" t="s">
        <v>5470</v>
      </c>
      <c r="R592" s="43" t="s">
        <v>5471</v>
      </c>
    </row>
    <row r="593" spans="1:18" ht="56.25">
      <c r="A593" s="44" t="s">
        <v>5472</v>
      </c>
      <c r="B593" s="40" t="s">
        <v>5473</v>
      </c>
      <c r="C593" s="41" t="s">
        <v>5474</v>
      </c>
      <c r="D593" s="40" t="s">
        <v>5464</v>
      </c>
      <c r="E593" s="42">
        <v>44027.645127314812</v>
      </c>
      <c r="F593" s="40"/>
      <c r="G593" s="40"/>
      <c r="H593" s="40"/>
      <c r="I593" s="40"/>
      <c r="J593" s="40" t="s">
        <v>5475</v>
      </c>
      <c r="K593" s="40"/>
      <c r="L593" s="43" t="s">
        <v>82</v>
      </c>
      <c r="M593" s="45" t="s">
        <v>5476</v>
      </c>
      <c r="N593" s="40">
        <v>45</v>
      </c>
      <c r="O593" s="40">
        <v>19</v>
      </c>
      <c r="P593" s="40"/>
      <c r="Q593" s="46" t="s">
        <v>5477</v>
      </c>
      <c r="R593" s="43" t="s">
        <v>5478</v>
      </c>
    </row>
    <row r="594" spans="1:18" ht="56.25">
      <c r="A594" s="44" t="s">
        <v>5479</v>
      </c>
      <c r="B594" s="40" t="s">
        <v>5480</v>
      </c>
      <c r="C594" s="41" t="s">
        <v>5481</v>
      </c>
      <c r="D594" s="40" t="s">
        <v>5464</v>
      </c>
      <c r="E594" s="42">
        <v>44027.645127314812</v>
      </c>
      <c r="F594" s="40"/>
      <c r="G594" s="40"/>
      <c r="H594" s="40"/>
      <c r="I594" s="40"/>
      <c r="J594" s="40" t="s">
        <v>5482</v>
      </c>
      <c r="K594" s="40"/>
      <c r="L594" s="43" t="s">
        <v>72</v>
      </c>
      <c r="M594" s="45" t="s">
        <v>5483</v>
      </c>
      <c r="N594" s="40">
        <v>349</v>
      </c>
      <c r="O594" s="40">
        <v>405</v>
      </c>
      <c r="P594" s="40" t="s">
        <v>5484</v>
      </c>
      <c r="Q594" s="46" t="s">
        <v>5485</v>
      </c>
      <c r="R594" s="43" t="s">
        <v>5486</v>
      </c>
    </row>
    <row r="595" spans="1:18" ht="22.5">
      <c r="A595" s="44" t="s">
        <v>5487</v>
      </c>
      <c r="B595" s="40" t="s">
        <v>5488</v>
      </c>
      <c r="C595" s="41" t="s">
        <v>5489</v>
      </c>
      <c r="D595" s="40" t="s">
        <v>5490</v>
      </c>
      <c r="E595" s="42">
        <v>44027.645092592589</v>
      </c>
      <c r="F595" s="40"/>
      <c r="G595" s="40"/>
      <c r="H595" s="40"/>
      <c r="I595" s="40"/>
      <c r="J595" s="40" t="s">
        <v>5491</v>
      </c>
      <c r="K595" s="40"/>
      <c r="L595" s="43" t="s">
        <v>82</v>
      </c>
      <c r="M595" s="45" t="s">
        <v>5492</v>
      </c>
      <c r="N595" s="40">
        <v>372</v>
      </c>
      <c r="O595" s="40">
        <v>668</v>
      </c>
      <c r="P595" s="40" t="s">
        <v>5493</v>
      </c>
      <c r="Q595" s="46" t="s">
        <v>5494</v>
      </c>
      <c r="R595" s="43" t="s">
        <v>5495</v>
      </c>
    </row>
    <row r="596" spans="1:18" ht="67.5">
      <c r="A596" s="44" t="s">
        <v>5496</v>
      </c>
      <c r="B596" s="40" t="s">
        <v>5497</v>
      </c>
      <c r="C596" s="41" t="s">
        <v>5498</v>
      </c>
      <c r="D596" s="40" t="s">
        <v>5499</v>
      </c>
      <c r="E596" s="42">
        <v>44027.64508101852</v>
      </c>
      <c r="F596" s="40"/>
      <c r="G596" s="40"/>
      <c r="H596" s="40"/>
      <c r="I596" s="40"/>
      <c r="J596" s="40" t="s">
        <v>5500</v>
      </c>
      <c r="K596" s="40"/>
      <c r="L596" s="43" t="s">
        <v>82</v>
      </c>
      <c r="M596" s="45" t="s">
        <v>5501</v>
      </c>
      <c r="N596" s="40">
        <v>248</v>
      </c>
      <c r="O596" s="40">
        <v>4</v>
      </c>
      <c r="P596" s="40" t="s">
        <v>5502</v>
      </c>
      <c r="Q596" s="46" t="s">
        <v>5503</v>
      </c>
      <c r="R596" s="43" t="s">
        <v>5504</v>
      </c>
    </row>
    <row r="597" spans="1:18" ht="78.75">
      <c r="A597" s="44" t="s">
        <v>5505</v>
      </c>
      <c r="B597" s="40" t="s">
        <v>5506</v>
      </c>
      <c r="C597" s="41" t="s">
        <v>5507</v>
      </c>
      <c r="D597" s="40" t="s">
        <v>5508</v>
      </c>
      <c r="E597" s="42">
        <v>44027.645034722227</v>
      </c>
      <c r="F597" s="40"/>
      <c r="G597" s="40"/>
      <c r="H597" s="40"/>
      <c r="I597" s="40"/>
      <c r="J597" s="40" t="s">
        <v>5509</v>
      </c>
      <c r="K597" s="40"/>
      <c r="L597" s="43" t="s">
        <v>72</v>
      </c>
      <c r="M597" s="45" t="s">
        <v>5510</v>
      </c>
      <c r="N597" s="40">
        <v>108</v>
      </c>
      <c r="O597" s="40">
        <v>455</v>
      </c>
      <c r="P597" s="40" t="s">
        <v>5511</v>
      </c>
      <c r="Q597" s="46" t="s">
        <v>5512</v>
      </c>
      <c r="R597" s="43" t="s">
        <v>5513</v>
      </c>
    </row>
    <row r="598" spans="1:18" ht="56.25">
      <c r="A598" s="44" t="s">
        <v>5514</v>
      </c>
      <c r="B598" s="40" t="s">
        <v>5515</v>
      </c>
      <c r="C598" s="41" t="s">
        <v>5516</v>
      </c>
      <c r="D598" s="40" t="s">
        <v>5517</v>
      </c>
      <c r="E598" s="42">
        <v>44027.644942129627</v>
      </c>
      <c r="F598" s="40"/>
      <c r="G598" s="40"/>
      <c r="H598" s="40"/>
      <c r="I598" s="40"/>
      <c r="J598" s="40" t="s">
        <v>5518</v>
      </c>
      <c r="K598" s="40"/>
      <c r="L598" s="43" t="s">
        <v>59</v>
      </c>
      <c r="M598" s="45" t="s">
        <v>5519</v>
      </c>
      <c r="N598" s="40">
        <v>154</v>
      </c>
      <c r="O598" s="40">
        <v>206</v>
      </c>
      <c r="P598" s="40"/>
      <c r="Q598" s="46" t="s">
        <v>5520</v>
      </c>
      <c r="R598" s="43" t="s">
        <v>5521</v>
      </c>
    </row>
    <row r="599" spans="1:18" ht="22.5">
      <c r="A599" s="44" t="s">
        <v>5522</v>
      </c>
      <c r="B599" s="40" t="s">
        <v>5523</v>
      </c>
      <c r="C599" s="41" t="s">
        <v>5524</v>
      </c>
      <c r="D599" s="40" t="s">
        <v>5525</v>
      </c>
      <c r="E599" s="42">
        <v>44027.644930555558</v>
      </c>
      <c r="F599" s="40"/>
      <c r="G599" s="40"/>
      <c r="H599" s="40"/>
      <c r="I599" s="40"/>
      <c r="J599" s="40" t="s">
        <v>5526</v>
      </c>
      <c r="K599" s="40"/>
      <c r="L599" s="43" t="s">
        <v>82</v>
      </c>
      <c r="M599" s="45" t="s">
        <v>5527</v>
      </c>
      <c r="N599" s="40">
        <v>458</v>
      </c>
      <c r="O599" s="40">
        <v>272</v>
      </c>
      <c r="P599" s="40" t="s">
        <v>5528</v>
      </c>
      <c r="Q599" s="46" t="s">
        <v>5529</v>
      </c>
      <c r="R599" s="43" t="s">
        <v>5530</v>
      </c>
    </row>
    <row r="600" spans="1:18" ht="67.5">
      <c r="A600" s="44" t="s">
        <v>5531</v>
      </c>
      <c r="B600" s="40" t="s">
        <v>618</v>
      </c>
      <c r="C600" s="41" t="s">
        <v>5532</v>
      </c>
      <c r="D600" s="40" t="s">
        <v>5533</v>
      </c>
      <c r="E600" s="42">
        <v>44027.644884259258</v>
      </c>
      <c r="F600" s="40"/>
      <c r="G600" s="40"/>
      <c r="H600" s="40"/>
      <c r="I600" s="40"/>
      <c r="J600" s="40" t="s">
        <v>621</v>
      </c>
      <c r="K600" s="40"/>
      <c r="L600" s="43" t="s">
        <v>72</v>
      </c>
      <c r="M600" s="45" t="s">
        <v>622</v>
      </c>
      <c r="N600" s="40">
        <v>5266</v>
      </c>
      <c r="O600" s="40">
        <v>5097</v>
      </c>
      <c r="P600" s="40"/>
      <c r="Q600" s="46" t="s">
        <v>5534</v>
      </c>
      <c r="R600" s="43" t="s">
        <v>5535</v>
      </c>
    </row>
    <row r="601" spans="1:18" ht="56.25">
      <c r="A601" s="44" t="s">
        <v>5536</v>
      </c>
      <c r="B601" s="40" t="s">
        <v>5246</v>
      </c>
      <c r="C601" s="41" t="s">
        <v>5537</v>
      </c>
      <c r="D601" s="40" t="s">
        <v>5538</v>
      </c>
      <c r="E601" s="42">
        <v>44027.644872685181</v>
      </c>
      <c r="F601" s="40"/>
      <c r="G601" s="40"/>
      <c r="H601" s="40"/>
      <c r="I601" s="40"/>
      <c r="J601" s="40" t="s">
        <v>5249</v>
      </c>
      <c r="K601" s="40"/>
      <c r="L601" s="43" t="s">
        <v>82</v>
      </c>
      <c r="M601" s="45" t="s">
        <v>5250</v>
      </c>
      <c r="N601" s="40">
        <v>527</v>
      </c>
      <c r="O601" s="40">
        <v>748</v>
      </c>
      <c r="P601" s="40" t="s">
        <v>5251</v>
      </c>
      <c r="Q601" s="46" t="s">
        <v>5539</v>
      </c>
      <c r="R601" s="43" t="s">
        <v>5540</v>
      </c>
    </row>
    <row r="602" spans="1:18" ht="67.5">
      <c r="A602" s="44" t="s">
        <v>5541</v>
      </c>
      <c r="B602" s="40" t="s">
        <v>5542</v>
      </c>
      <c r="C602" s="41" t="s">
        <v>5543</v>
      </c>
      <c r="D602" s="40" t="s">
        <v>5544</v>
      </c>
      <c r="E602" s="42">
        <v>44027.644849537042</v>
      </c>
      <c r="F602" s="40"/>
      <c r="G602" s="40"/>
      <c r="H602" s="40"/>
      <c r="I602" s="40"/>
      <c r="J602" s="40" t="s">
        <v>5545</v>
      </c>
      <c r="K602" s="40"/>
      <c r="L602" s="43" t="s">
        <v>72</v>
      </c>
      <c r="M602" s="45" t="s">
        <v>5546</v>
      </c>
      <c r="N602" s="40">
        <v>281</v>
      </c>
      <c r="O602" s="40">
        <v>486</v>
      </c>
      <c r="P602" s="40"/>
      <c r="Q602" s="46" t="s">
        <v>5547</v>
      </c>
      <c r="R602" s="43" t="s">
        <v>5548</v>
      </c>
    </row>
    <row r="603" spans="1:18" ht="78.75">
      <c r="A603" s="44" t="s">
        <v>5549</v>
      </c>
      <c r="B603" s="40" t="s">
        <v>5381</v>
      </c>
      <c r="C603" s="41" t="s">
        <v>5550</v>
      </c>
      <c r="D603" s="40" t="s">
        <v>5551</v>
      </c>
      <c r="E603" s="42">
        <v>44027.644675925927</v>
      </c>
      <c r="F603" s="40"/>
      <c r="G603" s="40"/>
      <c r="H603" s="40" t="s">
        <v>5552</v>
      </c>
      <c r="I603" s="40" t="s">
        <v>5553</v>
      </c>
      <c r="J603" s="40" t="s">
        <v>5386</v>
      </c>
      <c r="K603" s="40" t="s">
        <v>5554</v>
      </c>
      <c r="L603" s="43" t="s">
        <v>59</v>
      </c>
      <c r="M603" s="45" t="s">
        <v>5388</v>
      </c>
      <c r="N603" s="40">
        <v>218</v>
      </c>
      <c r="O603" s="40">
        <v>246</v>
      </c>
      <c r="P603" s="40" t="s">
        <v>531</v>
      </c>
      <c r="Q603" s="46" t="s">
        <v>5555</v>
      </c>
      <c r="R603" s="43" t="s">
        <v>5556</v>
      </c>
    </row>
    <row r="604" spans="1:18" ht="22.5">
      <c r="A604" s="44" t="s">
        <v>5557</v>
      </c>
      <c r="B604" s="40" t="s">
        <v>5558</v>
      </c>
      <c r="C604" s="41" t="s">
        <v>5559</v>
      </c>
      <c r="D604" s="40" t="s">
        <v>5560</v>
      </c>
      <c r="E604" s="42">
        <v>44027.64466435185</v>
      </c>
      <c r="F604" s="40"/>
      <c r="G604" s="40"/>
      <c r="H604" s="40"/>
      <c r="I604" s="40"/>
      <c r="J604" s="40" t="s">
        <v>5561</v>
      </c>
      <c r="K604" s="40"/>
      <c r="L604" s="43" t="s">
        <v>72</v>
      </c>
      <c r="M604" s="45" t="s">
        <v>5562</v>
      </c>
      <c r="N604" s="40">
        <v>755</v>
      </c>
      <c r="O604" s="40">
        <v>2598</v>
      </c>
      <c r="P604" s="40"/>
      <c r="Q604" s="46" t="s">
        <v>5563</v>
      </c>
      <c r="R604" s="43" t="s">
        <v>5564</v>
      </c>
    </row>
    <row r="605" spans="1:18" ht="22.5">
      <c r="A605" s="44" t="s">
        <v>5565</v>
      </c>
      <c r="B605" s="40" t="s">
        <v>5566</v>
      </c>
      <c r="C605" s="41" t="s">
        <v>5567</v>
      </c>
      <c r="D605" s="40" t="s">
        <v>5568</v>
      </c>
      <c r="E605" s="42">
        <v>44027.64461805555</v>
      </c>
      <c r="F605" s="40"/>
      <c r="G605" s="40"/>
      <c r="H605" s="40"/>
      <c r="I605" s="40"/>
      <c r="J605" s="40" t="s">
        <v>5569</v>
      </c>
      <c r="K605" s="40"/>
      <c r="L605" s="43" t="s">
        <v>72</v>
      </c>
      <c r="M605" s="45" t="s">
        <v>5570</v>
      </c>
      <c r="N605" s="40">
        <v>299</v>
      </c>
      <c r="O605" s="40">
        <v>1079</v>
      </c>
      <c r="P605" s="40" t="s">
        <v>5571</v>
      </c>
      <c r="Q605" s="46" t="s">
        <v>5572</v>
      </c>
      <c r="R605" s="43" t="s">
        <v>5573</v>
      </c>
    </row>
    <row r="606" spans="1:18" ht="33.75">
      <c r="A606" s="44" t="s">
        <v>5574</v>
      </c>
      <c r="B606" s="40" t="s">
        <v>5575</v>
      </c>
      <c r="C606" s="41" t="s">
        <v>5576</v>
      </c>
      <c r="D606" s="40" t="s">
        <v>5568</v>
      </c>
      <c r="E606" s="42">
        <v>44027.64461805555</v>
      </c>
      <c r="F606" s="40"/>
      <c r="G606" s="40"/>
      <c r="H606" s="40" t="s">
        <v>5577</v>
      </c>
      <c r="I606" s="40" t="s">
        <v>5578</v>
      </c>
      <c r="J606" s="40" t="s">
        <v>5579</v>
      </c>
      <c r="K606" s="40" t="s">
        <v>5580</v>
      </c>
      <c r="L606" s="43" t="s">
        <v>259</v>
      </c>
      <c r="M606" s="45" t="s">
        <v>5581</v>
      </c>
      <c r="N606" s="40">
        <v>2057</v>
      </c>
      <c r="O606" s="40">
        <v>2250</v>
      </c>
      <c r="P606" s="40" t="s">
        <v>5582</v>
      </c>
      <c r="Q606" s="46" t="s">
        <v>5583</v>
      </c>
      <c r="R606" s="43" t="s">
        <v>5584</v>
      </c>
    </row>
    <row r="607" spans="1:18" ht="67.5">
      <c r="A607" s="44" t="s">
        <v>5585</v>
      </c>
      <c r="B607" s="40" t="s">
        <v>5586</v>
      </c>
      <c r="C607" s="41" t="s">
        <v>5587</v>
      </c>
      <c r="D607" s="40" t="s">
        <v>5588</v>
      </c>
      <c r="E607" s="42">
        <v>44027.644606481481</v>
      </c>
      <c r="F607" s="40"/>
      <c r="G607" s="40"/>
      <c r="H607" s="40" t="s">
        <v>5589</v>
      </c>
      <c r="I607" s="40" t="s">
        <v>5590</v>
      </c>
      <c r="J607" s="40" t="s">
        <v>5591</v>
      </c>
      <c r="K607" s="40" t="s">
        <v>5592</v>
      </c>
      <c r="L607" s="43" t="s">
        <v>72</v>
      </c>
      <c r="M607" s="45" t="s">
        <v>5593</v>
      </c>
      <c r="N607" s="40">
        <v>404</v>
      </c>
      <c r="O607" s="40">
        <v>410</v>
      </c>
      <c r="P607" s="40"/>
      <c r="Q607" s="46" t="s">
        <v>5594</v>
      </c>
      <c r="R607" s="43" t="s">
        <v>5595</v>
      </c>
    </row>
    <row r="608" spans="1:18" ht="56.25">
      <c r="A608" s="44" t="s">
        <v>5596</v>
      </c>
      <c r="B608" s="40" t="s">
        <v>5597</v>
      </c>
      <c r="C608" s="41" t="s">
        <v>5598</v>
      </c>
      <c r="D608" s="40" t="s">
        <v>5599</v>
      </c>
      <c r="E608" s="42">
        <v>44027.644583333335</v>
      </c>
      <c r="F608" s="40"/>
      <c r="G608" s="40"/>
      <c r="H608" s="40"/>
      <c r="I608" s="40"/>
      <c r="J608" s="40" t="s">
        <v>5600</v>
      </c>
      <c r="K608" s="40"/>
      <c r="L608" s="43" t="s">
        <v>82</v>
      </c>
      <c r="M608" s="45" t="s">
        <v>5601</v>
      </c>
      <c r="N608" s="40">
        <v>56</v>
      </c>
      <c r="O608" s="40">
        <v>631</v>
      </c>
      <c r="P608" s="40" t="s">
        <v>5602</v>
      </c>
      <c r="Q608" s="46" t="s">
        <v>5603</v>
      </c>
      <c r="R608" s="43" t="s">
        <v>5604</v>
      </c>
    </row>
    <row r="609" spans="1:18" ht="45">
      <c r="A609" s="44" t="s">
        <v>5605</v>
      </c>
      <c r="B609" s="40" t="s">
        <v>5606</v>
      </c>
      <c r="C609" s="41" t="s">
        <v>5607</v>
      </c>
      <c r="D609" s="40" t="s">
        <v>5608</v>
      </c>
      <c r="E609" s="42">
        <v>44027.644560185188</v>
      </c>
      <c r="F609" s="40"/>
      <c r="G609" s="40"/>
      <c r="H609" s="40"/>
      <c r="I609" s="40"/>
      <c r="J609" s="40" t="s">
        <v>5609</v>
      </c>
      <c r="K609" s="40"/>
      <c r="L609" s="43" t="s">
        <v>82</v>
      </c>
      <c r="M609" s="45" t="s">
        <v>5610</v>
      </c>
      <c r="N609" s="40">
        <v>1060</v>
      </c>
      <c r="O609" s="40">
        <v>1064</v>
      </c>
      <c r="P609" s="40" t="s">
        <v>5611</v>
      </c>
      <c r="Q609" s="46" t="s">
        <v>5612</v>
      </c>
      <c r="R609" s="43" t="s">
        <v>5613</v>
      </c>
    </row>
    <row r="610" spans="1:18" ht="45">
      <c r="A610" s="44" t="s">
        <v>5614</v>
      </c>
      <c r="B610" s="40" t="s">
        <v>5615</v>
      </c>
      <c r="C610" s="41" t="s">
        <v>5616</v>
      </c>
      <c r="D610" s="40" t="s">
        <v>5617</v>
      </c>
      <c r="E610" s="42">
        <v>44027.644525462965</v>
      </c>
      <c r="F610" s="40"/>
      <c r="G610" s="40"/>
      <c r="H610" s="40"/>
      <c r="I610" s="40"/>
      <c r="J610" s="40" t="s">
        <v>5618</v>
      </c>
      <c r="K610" s="40"/>
      <c r="L610" s="43" t="s">
        <v>5619</v>
      </c>
      <c r="M610" s="45" t="s">
        <v>5620</v>
      </c>
      <c r="N610" s="40">
        <v>21</v>
      </c>
      <c r="O610" s="40">
        <v>143</v>
      </c>
      <c r="P610" s="40"/>
      <c r="Q610" s="46" t="s">
        <v>5621</v>
      </c>
      <c r="R610" s="43" t="s">
        <v>5622</v>
      </c>
    </row>
    <row r="611" spans="1:18" ht="12.75">
      <c r="A611" s="44" t="s">
        <v>5623</v>
      </c>
      <c r="B611" s="40" t="s">
        <v>5624</v>
      </c>
      <c r="C611" s="41" t="s">
        <v>5625</v>
      </c>
      <c r="D611" s="40" t="s">
        <v>5626</v>
      </c>
      <c r="E611" s="42">
        <v>44027.644513888888</v>
      </c>
      <c r="F611" s="40"/>
      <c r="G611" s="40"/>
      <c r="H611" s="40"/>
      <c r="I611" s="40"/>
      <c r="J611" s="40" t="s">
        <v>5627</v>
      </c>
      <c r="K611" s="40"/>
      <c r="L611" s="43" t="s">
        <v>259</v>
      </c>
      <c r="M611" s="45" t="s">
        <v>5628</v>
      </c>
      <c r="N611" s="40">
        <v>66269</v>
      </c>
      <c r="O611" s="40">
        <v>63193</v>
      </c>
      <c r="P611" s="40" t="s">
        <v>5629</v>
      </c>
      <c r="Q611" s="46" t="s">
        <v>5630</v>
      </c>
      <c r="R611" s="43" t="s">
        <v>5631</v>
      </c>
    </row>
    <row r="612" spans="1:18" ht="33.75">
      <c r="A612" s="44" t="s">
        <v>5632</v>
      </c>
      <c r="B612" s="40" t="s">
        <v>2960</v>
      </c>
      <c r="C612" s="41" t="s">
        <v>5633</v>
      </c>
      <c r="D612" s="40" t="s">
        <v>5634</v>
      </c>
      <c r="E612" s="42">
        <v>44027.644502314812</v>
      </c>
      <c r="F612" s="40"/>
      <c r="G612" s="40"/>
      <c r="H612" s="40"/>
      <c r="I612" s="40"/>
      <c r="J612" s="40" t="s">
        <v>2963</v>
      </c>
      <c r="K612" s="40"/>
      <c r="L612" s="43" t="s">
        <v>2964</v>
      </c>
      <c r="M612" s="45" t="s">
        <v>2965</v>
      </c>
      <c r="N612" s="40">
        <v>9487</v>
      </c>
      <c r="O612" s="40">
        <v>4165</v>
      </c>
      <c r="P612" s="40" t="s">
        <v>2966</v>
      </c>
      <c r="Q612" s="46" t="s">
        <v>5635</v>
      </c>
      <c r="R612" s="43" t="s">
        <v>5636</v>
      </c>
    </row>
    <row r="613" spans="1:18" ht="22.5">
      <c r="A613" s="44" t="s">
        <v>5637</v>
      </c>
      <c r="B613" s="40" t="s">
        <v>5638</v>
      </c>
      <c r="C613" s="41" t="s">
        <v>5639</v>
      </c>
      <c r="D613" s="40" t="s">
        <v>5640</v>
      </c>
      <c r="E613" s="42">
        <v>44027.644421296296</v>
      </c>
      <c r="F613" s="40"/>
      <c r="G613" s="40"/>
      <c r="H613" s="40"/>
      <c r="I613" s="40"/>
      <c r="J613" s="40" t="s">
        <v>5641</v>
      </c>
      <c r="K613" s="40"/>
      <c r="L613" s="43" t="s">
        <v>59</v>
      </c>
      <c r="M613" s="45" t="s">
        <v>5642</v>
      </c>
      <c r="N613" s="40">
        <v>5710</v>
      </c>
      <c r="O613" s="40">
        <v>631</v>
      </c>
      <c r="P613" s="40" t="s">
        <v>5643</v>
      </c>
      <c r="Q613" s="46" t="s">
        <v>5644</v>
      </c>
      <c r="R613" s="43" t="s">
        <v>5645</v>
      </c>
    </row>
    <row r="614" spans="1:18" ht="56.25">
      <c r="A614" s="44" t="s">
        <v>5646</v>
      </c>
      <c r="B614" s="40" t="s">
        <v>5647</v>
      </c>
      <c r="C614" s="41" t="s">
        <v>5648</v>
      </c>
      <c r="D614" s="40" t="s">
        <v>5649</v>
      </c>
      <c r="E614" s="42">
        <v>44027.644386574073</v>
      </c>
      <c r="F614" s="40"/>
      <c r="G614" s="40"/>
      <c r="H614" s="40" t="s">
        <v>5650</v>
      </c>
      <c r="I614" s="40" t="s">
        <v>5651</v>
      </c>
      <c r="J614" s="40" t="s">
        <v>5652</v>
      </c>
      <c r="K614" s="40" t="s">
        <v>5653</v>
      </c>
      <c r="L614" s="43" t="s">
        <v>72</v>
      </c>
      <c r="M614" s="45" t="s">
        <v>5654</v>
      </c>
      <c r="N614" s="40">
        <v>252</v>
      </c>
      <c r="O614" s="40">
        <v>123</v>
      </c>
      <c r="P614" s="40"/>
      <c r="Q614" s="46" t="s">
        <v>5655</v>
      </c>
      <c r="R614" s="43" t="s">
        <v>5656</v>
      </c>
    </row>
    <row r="615" spans="1:18" ht="33.75">
      <c r="A615" s="44" t="s">
        <v>5657</v>
      </c>
      <c r="B615" s="40" t="s">
        <v>5658</v>
      </c>
      <c r="C615" s="41" t="s">
        <v>5659</v>
      </c>
      <c r="D615" s="40" t="s">
        <v>5660</v>
      </c>
      <c r="E615" s="42">
        <v>44027.644375000003</v>
      </c>
      <c r="F615" s="40"/>
      <c r="G615" s="40"/>
      <c r="H615" s="40"/>
      <c r="I615" s="40"/>
      <c r="J615" s="40" t="s">
        <v>5661</v>
      </c>
      <c r="K615" s="40"/>
      <c r="L615" s="43" t="s">
        <v>82</v>
      </c>
      <c r="M615" s="45" t="s">
        <v>5662</v>
      </c>
      <c r="N615" s="40">
        <v>704</v>
      </c>
      <c r="O615" s="40">
        <v>1498</v>
      </c>
      <c r="P615" s="40"/>
      <c r="Q615" s="46" t="s">
        <v>5663</v>
      </c>
      <c r="R615" s="43" t="s">
        <v>5664</v>
      </c>
    </row>
    <row r="616" spans="1:18" ht="33.75">
      <c r="A616" s="44" t="s">
        <v>5665</v>
      </c>
      <c r="B616" s="40" t="s">
        <v>5666</v>
      </c>
      <c r="C616" s="41" t="s">
        <v>5667</v>
      </c>
      <c r="D616" s="40" t="s">
        <v>5668</v>
      </c>
      <c r="E616" s="42">
        <v>44027.644363425927</v>
      </c>
      <c r="F616" s="40"/>
      <c r="G616" s="40"/>
      <c r="H616" s="40"/>
      <c r="I616" s="40"/>
      <c r="J616" s="40" t="s">
        <v>5669</v>
      </c>
      <c r="K616" s="40"/>
      <c r="L616" s="43" t="s">
        <v>59</v>
      </c>
      <c r="M616" s="45" t="s">
        <v>5670</v>
      </c>
      <c r="N616" s="40"/>
      <c r="O616" s="40">
        <v>3</v>
      </c>
      <c r="P616" s="40"/>
      <c r="Q616" s="46" t="s">
        <v>5671</v>
      </c>
      <c r="R616" s="43" t="s">
        <v>5672</v>
      </c>
    </row>
    <row r="617" spans="1:18" ht="45">
      <c r="A617" s="44" t="s">
        <v>5673</v>
      </c>
      <c r="B617" s="40" t="s">
        <v>5674</v>
      </c>
      <c r="C617" s="41" t="s">
        <v>5675</v>
      </c>
      <c r="D617" s="40" t="s">
        <v>5676</v>
      </c>
      <c r="E617" s="42">
        <v>44027.644317129627</v>
      </c>
      <c r="F617" s="40"/>
      <c r="G617" s="40"/>
      <c r="H617" s="40"/>
      <c r="I617" s="40"/>
      <c r="J617" s="40" t="s">
        <v>5677</v>
      </c>
      <c r="K617" s="40"/>
      <c r="L617" s="43" t="s">
        <v>82</v>
      </c>
      <c r="M617" s="45" t="s">
        <v>5678</v>
      </c>
      <c r="N617" s="40">
        <v>8009</v>
      </c>
      <c r="O617" s="40">
        <v>8672</v>
      </c>
      <c r="P617" s="40" t="s">
        <v>5679</v>
      </c>
      <c r="Q617" s="46" t="s">
        <v>5680</v>
      </c>
      <c r="R617" s="43" t="s">
        <v>5681</v>
      </c>
    </row>
    <row r="618" spans="1:18" ht="56.25">
      <c r="A618" s="44" t="s">
        <v>5682</v>
      </c>
      <c r="B618" s="40" t="s">
        <v>5683</v>
      </c>
      <c r="C618" s="41" t="s">
        <v>5684</v>
      </c>
      <c r="D618" s="40" t="s">
        <v>5685</v>
      </c>
      <c r="E618" s="42">
        <v>44027.644178240742</v>
      </c>
      <c r="F618" s="40"/>
      <c r="G618" s="40"/>
      <c r="H618" s="40"/>
      <c r="I618" s="40"/>
      <c r="J618" s="40" t="s">
        <v>5686</v>
      </c>
      <c r="K618" s="40"/>
      <c r="L618" s="43" t="s">
        <v>111</v>
      </c>
      <c r="M618" s="45" t="s">
        <v>5687</v>
      </c>
      <c r="N618" s="40">
        <v>2060</v>
      </c>
      <c r="O618" s="40">
        <v>4546</v>
      </c>
      <c r="P618" s="40" t="s">
        <v>1728</v>
      </c>
      <c r="Q618" s="46" t="s">
        <v>5688</v>
      </c>
      <c r="R618" s="43" t="s">
        <v>5689</v>
      </c>
    </row>
    <row r="619" spans="1:18" ht="33.75">
      <c r="A619" s="44" t="s">
        <v>5690</v>
      </c>
      <c r="B619" s="40" t="s">
        <v>5691</v>
      </c>
      <c r="C619" s="41" t="s">
        <v>5692</v>
      </c>
      <c r="D619" s="40" t="s">
        <v>5693</v>
      </c>
      <c r="E619" s="42">
        <v>44027.644155092596</v>
      </c>
      <c r="F619" s="40"/>
      <c r="G619" s="40"/>
      <c r="H619" s="40" t="s">
        <v>5694</v>
      </c>
      <c r="I619" s="40" t="s">
        <v>5695</v>
      </c>
      <c r="J619" s="40" t="s">
        <v>5696</v>
      </c>
      <c r="K619" s="40" t="s">
        <v>5697</v>
      </c>
      <c r="L619" s="43" t="s">
        <v>59</v>
      </c>
      <c r="M619" s="45" t="s">
        <v>5698</v>
      </c>
      <c r="N619" s="40">
        <v>5695</v>
      </c>
      <c r="O619" s="40">
        <v>6153</v>
      </c>
      <c r="P619" s="40" t="s">
        <v>142</v>
      </c>
      <c r="Q619" s="46" t="s">
        <v>5699</v>
      </c>
      <c r="R619" s="43" t="s">
        <v>5700</v>
      </c>
    </row>
    <row r="620" spans="1:18" ht="12.75">
      <c r="A620" s="44" t="s">
        <v>5701</v>
      </c>
      <c r="B620" s="40" t="s">
        <v>5702</v>
      </c>
      <c r="C620" s="41" t="s">
        <v>5703</v>
      </c>
      <c r="D620" s="40" t="s">
        <v>5704</v>
      </c>
      <c r="E620" s="42">
        <v>44027.644074074073</v>
      </c>
      <c r="F620" s="40"/>
      <c r="G620" s="40"/>
      <c r="H620" s="40"/>
      <c r="I620" s="40"/>
      <c r="J620" s="40" t="s">
        <v>5705</v>
      </c>
      <c r="K620" s="40"/>
      <c r="L620" s="43" t="s">
        <v>82</v>
      </c>
      <c r="M620" s="45" t="s">
        <v>5706</v>
      </c>
      <c r="N620" s="40">
        <v>715</v>
      </c>
      <c r="O620" s="40">
        <v>2210</v>
      </c>
      <c r="P620" s="40" t="s">
        <v>5707</v>
      </c>
      <c r="Q620" s="46" t="s">
        <v>5708</v>
      </c>
      <c r="R620" s="43" t="s">
        <v>5709</v>
      </c>
    </row>
    <row r="621" spans="1:18" ht="67.5">
      <c r="A621" s="44" t="s">
        <v>5710</v>
      </c>
      <c r="B621" s="40" t="s">
        <v>5711</v>
      </c>
      <c r="C621" s="41" t="s">
        <v>5712</v>
      </c>
      <c r="D621" s="40" t="s">
        <v>5713</v>
      </c>
      <c r="E621" s="42">
        <v>44027.644062499996</v>
      </c>
      <c r="F621" s="40"/>
      <c r="G621" s="40"/>
      <c r="H621" s="40" t="s">
        <v>1209</v>
      </c>
      <c r="I621" s="40" t="s">
        <v>1210</v>
      </c>
      <c r="J621" s="40" t="s">
        <v>5714</v>
      </c>
      <c r="K621" s="40" t="s">
        <v>5715</v>
      </c>
      <c r="L621" s="43" t="s">
        <v>82</v>
      </c>
      <c r="M621" s="45" t="s">
        <v>5716</v>
      </c>
      <c r="N621" s="40">
        <v>180</v>
      </c>
      <c r="O621" s="40">
        <v>777</v>
      </c>
      <c r="P621" s="40" t="s">
        <v>762</v>
      </c>
      <c r="Q621" s="46" t="s">
        <v>5717</v>
      </c>
      <c r="R621" s="43" t="s">
        <v>5718</v>
      </c>
    </row>
    <row r="622" spans="1:18" ht="78.75">
      <c r="A622" s="44" t="s">
        <v>5719</v>
      </c>
      <c r="B622" s="40" t="s">
        <v>5720</v>
      </c>
      <c r="C622" s="41" t="s">
        <v>5721</v>
      </c>
      <c r="D622" s="40" t="s">
        <v>5722</v>
      </c>
      <c r="E622" s="42">
        <v>44027.644027777773</v>
      </c>
      <c r="F622" s="40"/>
      <c r="G622" s="40"/>
      <c r="H622" s="40"/>
      <c r="I622" s="40"/>
      <c r="J622" s="40" t="s">
        <v>5723</v>
      </c>
      <c r="K622" s="40"/>
      <c r="L622" s="43" t="s">
        <v>82</v>
      </c>
      <c r="M622" s="45" t="s">
        <v>860</v>
      </c>
      <c r="N622" s="40">
        <v>13</v>
      </c>
      <c r="O622" s="40">
        <v>157</v>
      </c>
      <c r="P622" s="40"/>
      <c r="Q622" s="46" t="s">
        <v>5724</v>
      </c>
      <c r="R622" s="43" t="s">
        <v>5725</v>
      </c>
    </row>
    <row r="623" spans="1:18" ht="78.75">
      <c r="A623" s="44" t="s">
        <v>5726</v>
      </c>
      <c r="B623" s="40" t="s">
        <v>5727</v>
      </c>
      <c r="C623" s="41" t="s">
        <v>5728</v>
      </c>
      <c r="D623" s="40" t="s">
        <v>5729</v>
      </c>
      <c r="E623" s="42">
        <v>44027.643935185188</v>
      </c>
      <c r="F623" s="40"/>
      <c r="G623" s="40"/>
      <c r="H623" s="40"/>
      <c r="I623" s="40"/>
      <c r="J623" s="40" t="s">
        <v>5730</v>
      </c>
      <c r="K623" s="40"/>
      <c r="L623" s="43" t="s">
        <v>82</v>
      </c>
      <c r="M623" s="45" t="s">
        <v>5731</v>
      </c>
      <c r="N623" s="40">
        <v>1018500</v>
      </c>
      <c r="O623" s="40">
        <v>2463</v>
      </c>
      <c r="P623" s="40" t="s">
        <v>5732</v>
      </c>
      <c r="Q623" s="46" t="s">
        <v>5733</v>
      </c>
      <c r="R623" s="43" t="s">
        <v>5734</v>
      </c>
    </row>
    <row r="624" spans="1:18" ht="45">
      <c r="A624" s="44" t="s">
        <v>5735</v>
      </c>
      <c r="B624" s="40" t="s">
        <v>5736</v>
      </c>
      <c r="C624" s="41" t="s">
        <v>5737</v>
      </c>
      <c r="D624" s="40" t="s">
        <v>5729</v>
      </c>
      <c r="E624" s="42">
        <v>44027.643935185188</v>
      </c>
      <c r="F624" s="40"/>
      <c r="G624" s="40"/>
      <c r="H624" s="40"/>
      <c r="I624" s="40"/>
      <c r="J624" s="40" t="s">
        <v>5738</v>
      </c>
      <c r="K624" s="40"/>
      <c r="L624" s="43" t="s">
        <v>59</v>
      </c>
      <c r="M624" s="45" t="s">
        <v>5739</v>
      </c>
      <c r="N624" s="40">
        <v>2503</v>
      </c>
      <c r="O624" s="40">
        <v>2008</v>
      </c>
      <c r="P624" s="40" t="s">
        <v>814</v>
      </c>
      <c r="Q624" s="46" t="s">
        <v>5740</v>
      </c>
      <c r="R624" s="43" t="s">
        <v>5741</v>
      </c>
    </row>
    <row r="625" spans="1:18" ht="78.75">
      <c r="A625" s="44" t="s">
        <v>5742</v>
      </c>
      <c r="B625" s="40" t="s">
        <v>4152</v>
      </c>
      <c r="C625" s="41" t="s">
        <v>5743</v>
      </c>
      <c r="D625" s="40" t="s">
        <v>5744</v>
      </c>
      <c r="E625" s="42">
        <v>44027.643807870365</v>
      </c>
      <c r="F625" s="40"/>
      <c r="G625" s="40"/>
      <c r="H625" s="40" t="s">
        <v>1971</v>
      </c>
      <c r="I625" s="40" t="s">
        <v>1972</v>
      </c>
      <c r="J625" s="40" t="s">
        <v>4157</v>
      </c>
      <c r="K625" s="40" t="s">
        <v>5745</v>
      </c>
      <c r="L625" s="43" t="s">
        <v>72</v>
      </c>
      <c r="M625" s="45" t="s">
        <v>4159</v>
      </c>
      <c r="N625" s="40">
        <v>36</v>
      </c>
      <c r="O625" s="40">
        <v>360</v>
      </c>
      <c r="P625" s="40"/>
      <c r="Q625" s="46" t="s">
        <v>5746</v>
      </c>
      <c r="R625" s="43" t="s">
        <v>5747</v>
      </c>
    </row>
    <row r="626" spans="1:18" ht="78.75">
      <c r="A626" s="44" t="s">
        <v>5748</v>
      </c>
      <c r="B626" s="40" t="s">
        <v>5749</v>
      </c>
      <c r="C626" s="41" t="s">
        <v>5750</v>
      </c>
      <c r="D626" s="40" t="s">
        <v>5744</v>
      </c>
      <c r="E626" s="42">
        <v>44027.643807870365</v>
      </c>
      <c r="F626" s="40"/>
      <c r="G626" s="40"/>
      <c r="H626" s="40"/>
      <c r="I626" s="40"/>
      <c r="J626" s="40" t="s">
        <v>5751</v>
      </c>
      <c r="K626" s="40"/>
      <c r="L626" s="43" t="s">
        <v>72</v>
      </c>
      <c r="M626" s="45" t="s">
        <v>5752</v>
      </c>
      <c r="N626" s="40">
        <v>242</v>
      </c>
      <c r="O626" s="40">
        <v>446</v>
      </c>
      <c r="P626" s="40" t="s">
        <v>5753</v>
      </c>
      <c r="Q626" s="46" t="s">
        <v>5754</v>
      </c>
      <c r="R626" s="43" t="s">
        <v>5755</v>
      </c>
    </row>
    <row r="627" spans="1:18" ht="22.5">
      <c r="A627" s="44" t="s">
        <v>5756</v>
      </c>
      <c r="B627" s="40" t="s">
        <v>5757</v>
      </c>
      <c r="C627" s="41" t="s">
        <v>5758</v>
      </c>
      <c r="D627" s="40" t="s">
        <v>5759</v>
      </c>
      <c r="E627" s="42">
        <v>44027.643761574072</v>
      </c>
      <c r="F627" s="40"/>
      <c r="G627" s="40"/>
      <c r="H627" s="40" t="s">
        <v>5760</v>
      </c>
      <c r="I627" s="40" t="s">
        <v>5761</v>
      </c>
      <c r="J627" s="40" t="s">
        <v>5762</v>
      </c>
      <c r="K627" s="40" t="s">
        <v>5763</v>
      </c>
      <c r="L627" s="43" t="s">
        <v>82</v>
      </c>
      <c r="M627" s="45" t="s">
        <v>5764</v>
      </c>
      <c r="N627" s="40">
        <v>2778</v>
      </c>
      <c r="O627" s="40">
        <v>1523</v>
      </c>
      <c r="P627" s="40" t="s">
        <v>5765</v>
      </c>
      <c r="Q627" s="46" t="s">
        <v>5766</v>
      </c>
      <c r="R627" s="43" t="s">
        <v>5767</v>
      </c>
    </row>
    <row r="628" spans="1:18" ht="78.75">
      <c r="A628" s="44" t="s">
        <v>5768</v>
      </c>
      <c r="B628" s="40" t="s">
        <v>5769</v>
      </c>
      <c r="C628" s="41" t="s">
        <v>5770</v>
      </c>
      <c r="D628" s="40" t="s">
        <v>5771</v>
      </c>
      <c r="E628" s="42">
        <v>44027.643680555557</v>
      </c>
      <c r="F628" s="40"/>
      <c r="G628" s="40"/>
      <c r="H628" s="40" t="s">
        <v>5772</v>
      </c>
      <c r="I628" s="40" t="s">
        <v>5773</v>
      </c>
      <c r="J628" s="40" t="s">
        <v>5774</v>
      </c>
      <c r="K628" s="40" t="s">
        <v>5775</v>
      </c>
      <c r="L628" s="43" t="s">
        <v>72</v>
      </c>
      <c r="M628" s="45" t="s">
        <v>5776</v>
      </c>
      <c r="N628" s="40">
        <v>1118</v>
      </c>
      <c r="O628" s="40">
        <v>2094</v>
      </c>
      <c r="P628" s="40"/>
      <c r="Q628" s="46" t="s">
        <v>5777</v>
      </c>
      <c r="R628" s="43" t="s">
        <v>5778</v>
      </c>
    </row>
    <row r="629" spans="1:18" ht="56.25">
      <c r="A629" s="44" t="s">
        <v>5779</v>
      </c>
      <c r="B629" s="40" t="s">
        <v>5780</v>
      </c>
      <c r="C629" s="41" t="s">
        <v>5781</v>
      </c>
      <c r="D629" s="40" t="s">
        <v>5782</v>
      </c>
      <c r="E629" s="42">
        <v>44027.643634259264</v>
      </c>
      <c r="F629" s="40"/>
      <c r="G629" s="40"/>
      <c r="H629" s="40"/>
      <c r="I629" s="40"/>
      <c r="J629" s="40" t="s">
        <v>5783</v>
      </c>
      <c r="K629" s="40"/>
      <c r="L629" s="43" t="s">
        <v>82</v>
      </c>
      <c r="M629" s="45" t="s">
        <v>5784</v>
      </c>
      <c r="N629" s="40">
        <v>2997</v>
      </c>
      <c r="O629" s="40">
        <v>4999</v>
      </c>
      <c r="P629" s="40" t="s">
        <v>870</v>
      </c>
      <c r="Q629" s="46" t="s">
        <v>5785</v>
      </c>
      <c r="R629" s="43" t="s">
        <v>5786</v>
      </c>
    </row>
    <row r="630" spans="1:18" ht="56.25">
      <c r="A630" s="44" t="s">
        <v>5787</v>
      </c>
      <c r="B630" s="40" t="s">
        <v>5788</v>
      </c>
      <c r="C630" s="41" t="s">
        <v>5789</v>
      </c>
      <c r="D630" s="40" t="s">
        <v>5790</v>
      </c>
      <c r="E630" s="42">
        <v>44027.643611111111</v>
      </c>
      <c r="F630" s="40"/>
      <c r="G630" s="40"/>
      <c r="H630" s="40" t="s">
        <v>5791</v>
      </c>
      <c r="I630" s="40" t="s">
        <v>5792</v>
      </c>
      <c r="J630" s="40" t="s">
        <v>5793</v>
      </c>
      <c r="K630" s="40" t="s">
        <v>5794</v>
      </c>
      <c r="L630" s="43" t="s">
        <v>82</v>
      </c>
      <c r="M630" s="45" t="s">
        <v>5795</v>
      </c>
      <c r="N630" s="40">
        <v>628</v>
      </c>
      <c r="O630" s="40">
        <v>227</v>
      </c>
      <c r="P630" s="40" t="s">
        <v>5796</v>
      </c>
      <c r="Q630" s="46" t="s">
        <v>5797</v>
      </c>
      <c r="R630" s="43" t="s">
        <v>5798</v>
      </c>
    </row>
    <row r="631" spans="1:18" ht="67.5">
      <c r="A631" s="44" t="s">
        <v>5799</v>
      </c>
      <c r="B631" s="40" t="s">
        <v>5800</v>
      </c>
      <c r="C631" s="41" t="s">
        <v>5801</v>
      </c>
      <c r="D631" s="40" t="s">
        <v>5802</v>
      </c>
      <c r="E631" s="42">
        <v>44027.643564814818</v>
      </c>
      <c r="F631" s="40"/>
      <c r="G631" s="40"/>
      <c r="H631" s="40"/>
      <c r="I631" s="40"/>
      <c r="J631" s="40" t="s">
        <v>5803</v>
      </c>
      <c r="K631" s="40"/>
      <c r="L631" s="43" t="s">
        <v>82</v>
      </c>
      <c r="M631" s="45" t="s">
        <v>5804</v>
      </c>
      <c r="N631" s="40">
        <v>145</v>
      </c>
      <c r="O631" s="40">
        <v>203</v>
      </c>
      <c r="P631" s="40" t="s">
        <v>1942</v>
      </c>
      <c r="Q631" s="46" t="s">
        <v>5805</v>
      </c>
      <c r="R631" s="43" t="s">
        <v>5806</v>
      </c>
    </row>
    <row r="632" spans="1:18" ht="33.75">
      <c r="A632" s="44" t="s">
        <v>5807</v>
      </c>
      <c r="B632" s="40" t="s">
        <v>5808</v>
      </c>
      <c r="C632" s="41" t="s">
        <v>5809</v>
      </c>
      <c r="D632" s="40" t="s">
        <v>5810</v>
      </c>
      <c r="E632" s="42">
        <v>44027.643541666665</v>
      </c>
      <c r="F632" s="40"/>
      <c r="G632" s="40"/>
      <c r="H632" s="40"/>
      <c r="I632" s="40"/>
      <c r="J632" s="40" t="s">
        <v>5811</v>
      </c>
      <c r="K632" s="40"/>
      <c r="L632" s="43" t="s">
        <v>72</v>
      </c>
      <c r="M632" s="45" t="s">
        <v>5812</v>
      </c>
      <c r="N632" s="40">
        <v>609</v>
      </c>
      <c r="O632" s="40">
        <v>812</v>
      </c>
      <c r="P632" s="40" t="s">
        <v>5813</v>
      </c>
      <c r="Q632" s="46" t="s">
        <v>5814</v>
      </c>
      <c r="R632" s="43" t="s">
        <v>5815</v>
      </c>
    </row>
    <row r="633" spans="1:18" ht="78.75">
      <c r="A633" s="44" t="s">
        <v>5816</v>
      </c>
      <c r="B633" s="40" t="s">
        <v>5817</v>
      </c>
      <c r="C633" s="41" t="s">
        <v>5818</v>
      </c>
      <c r="D633" s="40" t="s">
        <v>5819</v>
      </c>
      <c r="E633" s="42">
        <v>44027.643495370372</v>
      </c>
      <c r="F633" s="40"/>
      <c r="G633" s="40"/>
      <c r="H633" s="40"/>
      <c r="I633" s="40"/>
      <c r="J633" s="40" t="s">
        <v>5820</v>
      </c>
      <c r="K633" s="40"/>
      <c r="L633" s="43" t="s">
        <v>72</v>
      </c>
      <c r="M633" s="45" t="s">
        <v>5821</v>
      </c>
      <c r="N633" s="40">
        <v>1848</v>
      </c>
      <c r="O633" s="40">
        <v>1264</v>
      </c>
      <c r="P633" s="40" t="s">
        <v>5822</v>
      </c>
      <c r="Q633" s="46" t="s">
        <v>5823</v>
      </c>
      <c r="R633" s="43" t="s">
        <v>5824</v>
      </c>
    </row>
    <row r="634" spans="1:18" ht="67.5">
      <c r="A634" s="44" t="s">
        <v>5825</v>
      </c>
      <c r="B634" s="40" t="s">
        <v>5826</v>
      </c>
      <c r="C634" s="41" t="s">
        <v>5827</v>
      </c>
      <c r="D634" s="40" t="s">
        <v>5819</v>
      </c>
      <c r="E634" s="42">
        <v>44027.643495370372</v>
      </c>
      <c r="F634" s="40"/>
      <c r="G634" s="40"/>
      <c r="H634" s="40" t="s">
        <v>5828</v>
      </c>
      <c r="I634" s="40" t="s">
        <v>5826</v>
      </c>
      <c r="J634" s="40" t="s">
        <v>5828</v>
      </c>
      <c r="K634" s="40" t="s">
        <v>5829</v>
      </c>
      <c r="L634" s="43" t="s">
        <v>82</v>
      </c>
      <c r="M634" s="45" t="s">
        <v>5830</v>
      </c>
      <c r="N634" s="40">
        <v>333</v>
      </c>
      <c r="O634" s="40">
        <v>1338</v>
      </c>
      <c r="P634" s="40" t="s">
        <v>5831</v>
      </c>
      <c r="Q634" s="46" t="s">
        <v>5832</v>
      </c>
      <c r="R634" s="43" t="s">
        <v>5833</v>
      </c>
    </row>
    <row r="635" spans="1:18" ht="56.25">
      <c r="A635" s="44" t="s">
        <v>5834</v>
      </c>
      <c r="B635" s="40" t="s">
        <v>5835</v>
      </c>
      <c r="C635" s="41" t="s">
        <v>5836</v>
      </c>
      <c r="D635" s="40" t="s">
        <v>5819</v>
      </c>
      <c r="E635" s="42">
        <v>44027.643495370372</v>
      </c>
      <c r="F635" s="40"/>
      <c r="G635" s="40"/>
      <c r="H635" s="40"/>
      <c r="I635" s="40"/>
      <c r="J635" s="40" t="s">
        <v>5837</v>
      </c>
      <c r="K635" s="40"/>
      <c r="L635" s="43" t="s">
        <v>82</v>
      </c>
      <c r="M635" s="45" t="s">
        <v>5838</v>
      </c>
      <c r="N635" s="40">
        <v>3632</v>
      </c>
      <c r="O635" s="40">
        <v>38</v>
      </c>
      <c r="P635" s="40" t="s">
        <v>230</v>
      </c>
      <c r="Q635" s="46" t="s">
        <v>5839</v>
      </c>
      <c r="R635" s="43" t="s">
        <v>5840</v>
      </c>
    </row>
    <row r="636" spans="1:18" ht="101.25">
      <c r="A636" s="44" t="s">
        <v>5841</v>
      </c>
      <c r="B636" s="40" t="s">
        <v>5842</v>
      </c>
      <c r="C636" s="41" t="s">
        <v>5843</v>
      </c>
      <c r="D636" s="40" t="s">
        <v>5844</v>
      </c>
      <c r="E636" s="42">
        <v>44027.643472222218</v>
      </c>
      <c r="F636" s="40"/>
      <c r="G636" s="40"/>
      <c r="H636" s="40"/>
      <c r="I636" s="40"/>
      <c r="J636" s="40" t="s">
        <v>5845</v>
      </c>
      <c r="K636" s="40"/>
      <c r="L636" s="43" t="s">
        <v>59</v>
      </c>
      <c r="M636" s="45" t="s">
        <v>5846</v>
      </c>
      <c r="N636" s="40">
        <v>111</v>
      </c>
      <c r="O636" s="40">
        <v>97</v>
      </c>
      <c r="P636" s="40" t="s">
        <v>5847</v>
      </c>
      <c r="Q636" s="46" t="s">
        <v>5848</v>
      </c>
      <c r="R636" s="43" t="s">
        <v>5849</v>
      </c>
    </row>
    <row r="637" spans="1:18" ht="56.25">
      <c r="A637" s="44" t="s">
        <v>5850</v>
      </c>
      <c r="B637" s="40" t="s">
        <v>5851</v>
      </c>
      <c r="C637" s="41" t="s">
        <v>5852</v>
      </c>
      <c r="D637" s="40" t="s">
        <v>5844</v>
      </c>
      <c r="E637" s="42">
        <v>44027.643472222218</v>
      </c>
      <c r="F637" s="40"/>
      <c r="G637" s="40"/>
      <c r="H637" s="40"/>
      <c r="I637" s="40"/>
      <c r="J637" s="40" t="s">
        <v>5853</v>
      </c>
      <c r="K637" s="40"/>
      <c r="L637" s="43" t="s">
        <v>82</v>
      </c>
      <c r="M637" s="45" t="s">
        <v>5854</v>
      </c>
      <c r="N637" s="40">
        <v>1369</v>
      </c>
      <c r="O637" s="40">
        <v>988</v>
      </c>
      <c r="P637" s="40"/>
      <c r="Q637" s="46" t="s">
        <v>5855</v>
      </c>
      <c r="R637" s="43" t="s">
        <v>5856</v>
      </c>
    </row>
    <row r="638" spans="1:18" ht="45">
      <c r="A638" s="44" t="s">
        <v>5857</v>
      </c>
      <c r="B638" s="40" t="s">
        <v>5858</v>
      </c>
      <c r="C638" s="41" t="s">
        <v>5859</v>
      </c>
      <c r="D638" s="40" t="s">
        <v>5860</v>
      </c>
      <c r="E638" s="42">
        <v>44027.643449074079</v>
      </c>
      <c r="F638" s="40"/>
      <c r="G638" s="40"/>
      <c r="H638" s="40" t="s">
        <v>5861</v>
      </c>
      <c r="I638" s="40" t="s">
        <v>5862</v>
      </c>
      <c r="J638" s="40" t="s">
        <v>5863</v>
      </c>
      <c r="K638" s="40" t="s">
        <v>5864</v>
      </c>
      <c r="L638" s="43" t="s">
        <v>82</v>
      </c>
      <c r="M638" s="45" t="s">
        <v>5865</v>
      </c>
      <c r="N638" s="40">
        <v>1895</v>
      </c>
      <c r="O638" s="40">
        <v>2029</v>
      </c>
      <c r="P638" s="40" t="s">
        <v>5866</v>
      </c>
      <c r="Q638" s="46" t="s">
        <v>5867</v>
      </c>
      <c r="R638" s="43" t="s">
        <v>5868</v>
      </c>
    </row>
    <row r="639" spans="1:18" ht="33.75">
      <c r="A639" s="44" t="s">
        <v>5869</v>
      </c>
      <c r="B639" s="40" t="s">
        <v>5870</v>
      </c>
      <c r="C639" s="41" t="s">
        <v>5871</v>
      </c>
      <c r="D639" s="40" t="s">
        <v>5872</v>
      </c>
      <c r="E639" s="42">
        <v>44027.64340277778</v>
      </c>
      <c r="F639" s="40"/>
      <c r="G639" s="40"/>
      <c r="H639" s="40"/>
      <c r="I639" s="40"/>
      <c r="J639" s="40" t="s">
        <v>5873</v>
      </c>
      <c r="K639" s="40"/>
      <c r="L639" s="43" t="s">
        <v>82</v>
      </c>
      <c r="M639" s="45" t="s">
        <v>5874</v>
      </c>
      <c r="N639" s="40">
        <v>5372</v>
      </c>
      <c r="O639" s="40">
        <v>3554</v>
      </c>
      <c r="P639" s="40" t="s">
        <v>5875</v>
      </c>
      <c r="Q639" s="46" t="s">
        <v>5876</v>
      </c>
      <c r="R639" s="43" t="s">
        <v>5877</v>
      </c>
    </row>
    <row r="640" spans="1:18" ht="56.25">
      <c r="A640" s="44" t="s">
        <v>5878</v>
      </c>
      <c r="B640" s="40" t="s">
        <v>4324</v>
      </c>
      <c r="C640" s="41" t="s">
        <v>5879</v>
      </c>
      <c r="D640" s="40" t="s">
        <v>5880</v>
      </c>
      <c r="E640" s="42">
        <v>44027.643391203703</v>
      </c>
      <c r="F640" s="40"/>
      <c r="G640" s="40"/>
      <c r="H640" s="40"/>
      <c r="I640" s="40"/>
      <c r="J640" s="40" t="s">
        <v>4327</v>
      </c>
      <c r="K640" s="40"/>
      <c r="L640" s="43" t="s">
        <v>72</v>
      </c>
      <c r="M640" s="45" t="s">
        <v>4328</v>
      </c>
      <c r="N640" s="40">
        <v>336369</v>
      </c>
      <c r="O640" s="40">
        <v>213</v>
      </c>
      <c r="P640" s="40" t="s">
        <v>4329</v>
      </c>
      <c r="Q640" s="46" t="s">
        <v>5881</v>
      </c>
      <c r="R640" s="43" t="s">
        <v>5882</v>
      </c>
    </row>
    <row r="641" spans="1:18" ht="33.75">
      <c r="A641" s="44" t="s">
        <v>5883</v>
      </c>
      <c r="B641" s="40" t="s">
        <v>5884</v>
      </c>
      <c r="C641" s="41" t="s">
        <v>5885</v>
      </c>
      <c r="D641" s="40" t="s">
        <v>5886</v>
      </c>
      <c r="E641" s="42">
        <v>44027.64329861111</v>
      </c>
      <c r="F641" s="40"/>
      <c r="G641" s="40"/>
      <c r="H641" s="40"/>
      <c r="I641" s="40"/>
      <c r="J641" s="40" t="s">
        <v>5887</v>
      </c>
      <c r="K641" s="40"/>
      <c r="L641" s="43" t="s">
        <v>72</v>
      </c>
      <c r="M641" s="45" t="s">
        <v>5888</v>
      </c>
      <c r="N641" s="40">
        <v>242</v>
      </c>
      <c r="O641" s="40">
        <v>459</v>
      </c>
      <c r="P641" s="40"/>
      <c r="Q641" s="46" t="s">
        <v>5889</v>
      </c>
      <c r="R641" s="43" t="s">
        <v>5890</v>
      </c>
    </row>
    <row r="642" spans="1:18" ht="78.75">
      <c r="A642" s="44" t="s">
        <v>5891</v>
      </c>
      <c r="B642" s="40" t="s">
        <v>5892</v>
      </c>
      <c r="C642" s="41" t="s">
        <v>5893</v>
      </c>
      <c r="D642" s="40" t="s">
        <v>5894</v>
      </c>
      <c r="E642" s="42">
        <v>44027.643148148149</v>
      </c>
      <c r="F642" s="40"/>
      <c r="G642" s="40"/>
      <c r="H642" s="40"/>
      <c r="I642" s="40"/>
      <c r="J642" s="40" t="s">
        <v>5895</v>
      </c>
      <c r="K642" s="40"/>
      <c r="L642" s="43" t="s">
        <v>685</v>
      </c>
      <c r="M642" s="45" t="s">
        <v>5896</v>
      </c>
      <c r="N642" s="40">
        <v>48</v>
      </c>
      <c r="O642" s="40">
        <v>198</v>
      </c>
      <c r="P642" s="40" t="s">
        <v>5897</v>
      </c>
      <c r="Q642" s="46" t="s">
        <v>5898</v>
      </c>
      <c r="R642" s="43" t="s">
        <v>5899</v>
      </c>
    </row>
    <row r="643" spans="1:18" ht="33.75">
      <c r="A643" s="44" t="s">
        <v>5900</v>
      </c>
      <c r="B643" s="40" t="s">
        <v>5901</v>
      </c>
      <c r="C643" s="41" t="s">
        <v>5902</v>
      </c>
      <c r="D643" s="40" t="s">
        <v>5903</v>
      </c>
      <c r="E643" s="42">
        <v>44027.643078703702</v>
      </c>
      <c r="F643" s="40"/>
      <c r="G643" s="40"/>
      <c r="H643" s="40" t="s">
        <v>5904</v>
      </c>
      <c r="I643" s="40" t="s">
        <v>5901</v>
      </c>
      <c r="J643" s="40" t="s">
        <v>5904</v>
      </c>
      <c r="K643" s="40" t="s">
        <v>5905</v>
      </c>
      <c r="L643" s="43" t="s">
        <v>82</v>
      </c>
      <c r="M643" s="45" t="s">
        <v>5906</v>
      </c>
      <c r="N643" s="40">
        <v>247</v>
      </c>
      <c r="O643" s="40">
        <v>170</v>
      </c>
      <c r="P643" s="40" t="s">
        <v>5907</v>
      </c>
      <c r="Q643" s="46" t="s">
        <v>5908</v>
      </c>
      <c r="R643" s="43" t="s">
        <v>5909</v>
      </c>
    </row>
    <row r="644" spans="1:18" ht="56.25">
      <c r="A644" s="44" t="s">
        <v>5910</v>
      </c>
      <c r="B644" s="40" t="s">
        <v>5911</v>
      </c>
      <c r="C644" s="41" t="s">
        <v>5912</v>
      </c>
      <c r="D644" s="40" t="s">
        <v>5913</v>
      </c>
      <c r="E644" s="42">
        <v>44027.642962962964</v>
      </c>
      <c r="F644" s="40"/>
      <c r="G644" s="40"/>
      <c r="H644" s="40"/>
      <c r="I644" s="40"/>
      <c r="J644" s="40" t="s">
        <v>5914</v>
      </c>
      <c r="K644" s="40"/>
      <c r="L644" s="43" t="s">
        <v>82</v>
      </c>
      <c r="M644" s="45" t="s">
        <v>5915</v>
      </c>
      <c r="N644" s="40">
        <v>171</v>
      </c>
      <c r="O644" s="40">
        <v>159</v>
      </c>
      <c r="P644" s="40" t="s">
        <v>5916</v>
      </c>
      <c r="Q644" s="46" t="s">
        <v>5917</v>
      </c>
      <c r="R644" s="43" t="s">
        <v>5918</v>
      </c>
    </row>
    <row r="645" spans="1:18" ht="45">
      <c r="A645" s="44" t="s">
        <v>5919</v>
      </c>
      <c r="B645" s="40" t="s">
        <v>5246</v>
      </c>
      <c r="C645" s="41" t="s">
        <v>5920</v>
      </c>
      <c r="D645" s="40" t="s">
        <v>5921</v>
      </c>
      <c r="E645" s="42">
        <v>44027.642893518518</v>
      </c>
      <c r="F645" s="40"/>
      <c r="G645" s="40"/>
      <c r="H645" s="40"/>
      <c r="I645" s="40"/>
      <c r="J645" s="40" t="s">
        <v>5249</v>
      </c>
      <c r="K645" s="40"/>
      <c r="L645" s="43" t="s">
        <v>82</v>
      </c>
      <c r="M645" s="45" t="s">
        <v>5250</v>
      </c>
      <c r="N645" s="40">
        <v>527</v>
      </c>
      <c r="O645" s="40">
        <v>748</v>
      </c>
      <c r="P645" s="40" t="s">
        <v>5251</v>
      </c>
      <c r="Q645" s="46" t="s">
        <v>5922</v>
      </c>
      <c r="R645" s="43" t="s">
        <v>927</v>
      </c>
    </row>
    <row r="646" spans="1:18" ht="45">
      <c r="A646" s="44" t="s">
        <v>5923</v>
      </c>
      <c r="B646" s="40" t="s">
        <v>5924</v>
      </c>
      <c r="C646" s="41" t="s">
        <v>5925</v>
      </c>
      <c r="D646" s="40" t="s">
        <v>5926</v>
      </c>
      <c r="E646" s="42">
        <v>44027.642835648148</v>
      </c>
      <c r="F646" s="40"/>
      <c r="G646" s="40"/>
      <c r="H646" s="40"/>
      <c r="I646" s="40"/>
      <c r="J646" s="40" t="s">
        <v>5927</v>
      </c>
      <c r="K646" s="40"/>
      <c r="L646" s="43" t="s">
        <v>685</v>
      </c>
      <c r="M646" s="45" t="s">
        <v>5928</v>
      </c>
      <c r="N646" s="40">
        <v>212</v>
      </c>
      <c r="O646" s="40">
        <v>339</v>
      </c>
      <c r="P646" s="40" t="s">
        <v>5929</v>
      </c>
      <c r="Q646" s="46" t="s">
        <v>5930</v>
      </c>
      <c r="R646" s="43" t="s">
        <v>5931</v>
      </c>
    </row>
    <row r="647" spans="1:18" ht="33.75">
      <c r="A647" s="44" t="s">
        <v>5932</v>
      </c>
      <c r="B647" s="40" t="s">
        <v>5933</v>
      </c>
      <c r="C647" s="41" t="s">
        <v>5934</v>
      </c>
      <c r="D647" s="40" t="s">
        <v>5935</v>
      </c>
      <c r="E647" s="42">
        <v>44027.642824074079</v>
      </c>
      <c r="F647" s="40"/>
      <c r="G647" s="40"/>
      <c r="H647" s="40" t="s">
        <v>5936</v>
      </c>
      <c r="I647" s="40" t="s">
        <v>5937</v>
      </c>
      <c r="J647" s="40" t="s">
        <v>5938</v>
      </c>
      <c r="K647" s="40" t="s">
        <v>5939</v>
      </c>
      <c r="L647" s="43" t="s">
        <v>72</v>
      </c>
      <c r="M647" s="45" t="s">
        <v>5940</v>
      </c>
      <c r="N647" s="40">
        <v>323</v>
      </c>
      <c r="O647" s="40">
        <v>1238</v>
      </c>
      <c r="P647" s="40"/>
      <c r="Q647" s="46" t="s">
        <v>5941</v>
      </c>
      <c r="R647" s="43" t="s">
        <v>5942</v>
      </c>
    </row>
    <row r="648" spans="1:18" ht="22.5">
      <c r="A648" s="44" t="s">
        <v>5943</v>
      </c>
      <c r="B648" s="40" t="s">
        <v>5944</v>
      </c>
      <c r="C648" s="41" t="s">
        <v>5945</v>
      </c>
      <c r="D648" s="40" t="s">
        <v>5946</v>
      </c>
      <c r="E648" s="42">
        <v>44027.642708333333</v>
      </c>
      <c r="F648" s="40"/>
      <c r="G648" s="40"/>
      <c r="H648" s="40" t="s">
        <v>769</v>
      </c>
      <c r="I648" s="40" t="s">
        <v>770</v>
      </c>
      <c r="J648" s="40" t="s">
        <v>5947</v>
      </c>
      <c r="K648" s="40" t="s">
        <v>772</v>
      </c>
      <c r="L648" s="43" t="s">
        <v>72</v>
      </c>
      <c r="M648" s="45" t="s">
        <v>5948</v>
      </c>
      <c r="N648" s="40">
        <v>588</v>
      </c>
      <c r="O648" s="40">
        <v>673</v>
      </c>
      <c r="P648" s="40" t="s">
        <v>408</v>
      </c>
      <c r="Q648" s="46" t="s">
        <v>5949</v>
      </c>
      <c r="R648" s="43" t="s">
        <v>5950</v>
      </c>
    </row>
    <row r="649" spans="1:18" ht="33.75">
      <c r="A649" s="44" t="s">
        <v>5951</v>
      </c>
      <c r="B649" s="40" t="s">
        <v>5952</v>
      </c>
      <c r="C649" s="41" t="s">
        <v>5953</v>
      </c>
      <c r="D649" s="40" t="s">
        <v>5954</v>
      </c>
      <c r="E649" s="42">
        <v>44027.642638888894</v>
      </c>
      <c r="F649" s="40"/>
      <c r="G649" s="40"/>
      <c r="H649" s="40" t="s">
        <v>5955</v>
      </c>
      <c r="I649" s="40" t="s">
        <v>5956</v>
      </c>
      <c r="J649" s="40" t="s">
        <v>5957</v>
      </c>
      <c r="K649" s="40" t="s">
        <v>5958</v>
      </c>
      <c r="L649" s="43" t="s">
        <v>82</v>
      </c>
      <c r="M649" s="45" t="s">
        <v>5959</v>
      </c>
      <c r="N649" s="40">
        <v>357</v>
      </c>
      <c r="O649" s="40">
        <v>1129</v>
      </c>
      <c r="P649" s="40" t="s">
        <v>5960</v>
      </c>
      <c r="Q649" s="46" t="s">
        <v>5961</v>
      </c>
      <c r="R649" s="43" t="s">
        <v>5962</v>
      </c>
    </row>
    <row r="650" spans="1:18" ht="22.5">
      <c r="A650" s="44" t="s">
        <v>5963</v>
      </c>
      <c r="B650" s="40" t="s">
        <v>5964</v>
      </c>
      <c r="C650" s="41" t="s">
        <v>5965</v>
      </c>
      <c r="D650" s="40" t="s">
        <v>5966</v>
      </c>
      <c r="E650" s="42">
        <v>44027.642592592594</v>
      </c>
      <c r="F650" s="40"/>
      <c r="G650" s="40"/>
      <c r="H650" s="40" t="s">
        <v>5967</v>
      </c>
      <c r="I650" s="40" t="s">
        <v>5968</v>
      </c>
      <c r="J650" s="40" t="s">
        <v>5969</v>
      </c>
      <c r="K650" s="40" t="s">
        <v>5970</v>
      </c>
      <c r="L650" s="43" t="s">
        <v>59</v>
      </c>
      <c r="M650" s="45" t="s">
        <v>5971</v>
      </c>
      <c r="N650" s="40">
        <v>6608</v>
      </c>
      <c r="O650" s="40">
        <v>584</v>
      </c>
      <c r="P650" s="40"/>
      <c r="Q650" s="46" t="s">
        <v>5972</v>
      </c>
      <c r="R650" s="43" t="s">
        <v>5973</v>
      </c>
    </row>
    <row r="651" spans="1:18" ht="45">
      <c r="A651" s="44" t="s">
        <v>5974</v>
      </c>
      <c r="B651" s="40" t="s">
        <v>5975</v>
      </c>
      <c r="C651" s="41" t="s">
        <v>5976</v>
      </c>
      <c r="D651" s="40" t="s">
        <v>5977</v>
      </c>
      <c r="E651" s="42">
        <v>44027.642523148148</v>
      </c>
      <c r="F651" s="40"/>
      <c r="G651" s="40"/>
      <c r="H651" s="40"/>
      <c r="I651" s="40"/>
      <c r="J651" s="40" t="s">
        <v>5978</v>
      </c>
      <c r="K651" s="40"/>
      <c r="L651" s="43" t="s">
        <v>82</v>
      </c>
      <c r="M651" s="45" t="s">
        <v>5979</v>
      </c>
      <c r="N651" s="40">
        <v>7802</v>
      </c>
      <c r="O651" s="40">
        <v>3480</v>
      </c>
      <c r="P651" s="40" t="s">
        <v>5980</v>
      </c>
      <c r="Q651" s="46" t="s">
        <v>5981</v>
      </c>
      <c r="R651" s="43" t="s">
        <v>5982</v>
      </c>
    </row>
    <row r="652" spans="1:18" ht="112.5">
      <c r="A652" s="44" t="s">
        <v>5983</v>
      </c>
      <c r="B652" s="40" t="s">
        <v>5984</v>
      </c>
      <c r="C652" s="41" t="s">
        <v>5985</v>
      </c>
      <c r="D652" s="40" t="s">
        <v>5986</v>
      </c>
      <c r="E652" s="42">
        <v>44027.642442129625</v>
      </c>
      <c r="F652" s="40"/>
      <c r="G652" s="40"/>
      <c r="H652" s="40"/>
      <c r="I652" s="40"/>
      <c r="J652" s="40" t="s">
        <v>5987</v>
      </c>
      <c r="K652" s="40"/>
      <c r="L652" s="43" t="s">
        <v>82</v>
      </c>
      <c r="M652" s="45" t="s">
        <v>5988</v>
      </c>
      <c r="N652" s="40">
        <v>117</v>
      </c>
      <c r="O652" s="40">
        <v>141</v>
      </c>
      <c r="P652" s="40"/>
      <c r="Q652" s="46" t="s">
        <v>5989</v>
      </c>
      <c r="R652" s="43" t="s">
        <v>5990</v>
      </c>
    </row>
    <row r="653" spans="1:18" ht="67.5">
      <c r="A653" s="44" t="s">
        <v>5991</v>
      </c>
      <c r="B653" s="40" t="s">
        <v>5992</v>
      </c>
      <c r="C653" s="41" t="s">
        <v>5993</v>
      </c>
      <c r="D653" s="40" t="s">
        <v>5994</v>
      </c>
      <c r="E653" s="42">
        <v>44027.642407407402</v>
      </c>
      <c r="F653" s="40"/>
      <c r="G653" s="40"/>
      <c r="H653" s="40" t="s">
        <v>5995</v>
      </c>
      <c r="I653" s="40" t="s">
        <v>5996</v>
      </c>
      <c r="J653" s="40" t="s">
        <v>5997</v>
      </c>
      <c r="K653" s="40" t="s">
        <v>5998</v>
      </c>
      <c r="L653" s="43" t="s">
        <v>59</v>
      </c>
      <c r="M653" s="45" t="s">
        <v>860</v>
      </c>
      <c r="N653" s="40">
        <v>1</v>
      </c>
      <c r="O653" s="40">
        <v>118</v>
      </c>
      <c r="P653" s="40"/>
      <c r="Q653" s="46" t="s">
        <v>5999</v>
      </c>
      <c r="R653" s="43" t="s">
        <v>6000</v>
      </c>
    </row>
    <row r="654" spans="1:18" ht="78.75">
      <c r="A654" s="44" t="s">
        <v>6001</v>
      </c>
      <c r="B654" s="40" t="s">
        <v>6002</v>
      </c>
      <c r="C654" s="41" t="s">
        <v>6003</v>
      </c>
      <c r="D654" s="40" t="s">
        <v>6004</v>
      </c>
      <c r="E654" s="42">
        <v>44027.642291666663</v>
      </c>
      <c r="F654" s="40"/>
      <c r="G654" s="40"/>
      <c r="H654" s="40"/>
      <c r="I654" s="40"/>
      <c r="J654" s="40" t="s">
        <v>6005</v>
      </c>
      <c r="K654" s="40"/>
      <c r="L654" s="43" t="s">
        <v>59</v>
      </c>
      <c r="M654" s="45" t="s">
        <v>6006</v>
      </c>
      <c r="N654" s="40">
        <v>302</v>
      </c>
      <c r="O654" s="40">
        <v>352</v>
      </c>
      <c r="P654" s="40" t="s">
        <v>6007</v>
      </c>
      <c r="Q654" s="46" t="s">
        <v>6008</v>
      </c>
      <c r="R654" s="43" t="s">
        <v>6009</v>
      </c>
    </row>
    <row r="655" spans="1:18" ht="112.5">
      <c r="A655" s="44" t="s">
        <v>6010</v>
      </c>
      <c r="B655" s="40" t="s">
        <v>6011</v>
      </c>
      <c r="C655" s="41" t="s">
        <v>6012</v>
      </c>
      <c r="D655" s="40" t="s">
        <v>6013</v>
      </c>
      <c r="E655" s="42">
        <v>44027.642245370371</v>
      </c>
      <c r="F655" s="40"/>
      <c r="G655" s="40"/>
      <c r="H655" s="40"/>
      <c r="I655" s="40"/>
      <c r="J655" s="40" t="s">
        <v>6014</v>
      </c>
      <c r="K655" s="40"/>
      <c r="L655" s="43" t="s">
        <v>59</v>
      </c>
      <c r="M655" s="45" t="s">
        <v>6015</v>
      </c>
      <c r="N655" s="40">
        <v>81224</v>
      </c>
      <c r="O655" s="40">
        <v>67908</v>
      </c>
      <c r="P655" s="40"/>
      <c r="Q655" s="46" t="s">
        <v>6016</v>
      </c>
      <c r="R655" s="43" t="s">
        <v>6017</v>
      </c>
    </row>
    <row r="656" spans="1:18" ht="67.5">
      <c r="A656" s="44" t="s">
        <v>6018</v>
      </c>
      <c r="B656" s="40" t="s">
        <v>6019</v>
      </c>
      <c r="C656" s="41" t="s">
        <v>6020</v>
      </c>
      <c r="D656" s="40" t="s">
        <v>6021</v>
      </c>
      <c r="E656" s="42">
        <v>44027.642210648148</v>
      </c>
      <c r="F656" s="40"/>
      <c r="G656" s="40"/>
      <c r="H656" s="40"/>
      <c r="I656" s="40"/>
      <c r="J656" s="40" t="s">
        <v>6022</v>
      </c>
      <c r="K656" s="40"/>
      <c r="L656" s="43" t="s">
        <v>259</v>
      </c>
      <c r="M656" s="45" t="s">
        <v>6023</v>
      </c>
      <c r="N656" s="40">
        <v>325</v>
      </c>
      <c r="O656" s="40">
        <v>992</v>
      </c>
      <c r="P656" s="40"/>
      <c r="Q656" s="46" t="s">
        <v>6024</v>
      </c>
      <c r="R656" s="43" t="s">
        <v>6025</v>
      </c>
    </row>
    <row r="657" spans="1:18" ht="67.5">
      <c r="A657" s="44" t="s">
        <v>6026</v>
      </c>
      <c r="B657" s="40" t="s">
        <v>4152</v>
      </c>
      <c r="C657" s="41" t="s">
        <v>6027</v>
      </c>
      <c r="D657" s="40" t="s">
        <v>6028</v>
      </c>
      <c r="E657" s="42">
        <v>44027.642129629632</v>
      </c>
      <c r="F657" s="40"/>
      <c r="G657" s="40"/>
      <c r="H657" s="40" t="s">
        <v>6029</v>
      </c>
      <c r="I657" s="40" t="s">
        <v>6030</v>
      </c>
      <c r="J657" s="40" t="s">
        <v>4157</v>
      </c>
      <c r="K657" s="40" t="s">
        <v>6031</v>
      </c>
      <c r="L657" s="43" t="s">
        <v>72</v>
      </c>
      <c r="M657" s="45" t="s">
        <v>4159</v>
      </c>
      <c r="N657" s="40">
        <v>36</v>
      </c>
      <c r="O657" s="40">
        <v>360</v>
      </c>
      <c r="P657" s="40"/>
      <c r="Q657" s="46" t="s">
        <v>6032</v>
      </c>
      <c r="R657" s="43" t="s">
        <v>6033</v>
      </c>
    </row>
    <row r="658" spans="1:18" ht="67.5">
      <c r="A658" s="44" t="s">
        <v>6034</v>
      </c>
      <c r="B658" s="40" t="s">
        <v>6035</v>
      </c>
      <c r="C658" s="41" t="s">
        <v>6036</v>
      </c>
      <c r="D658" s="40" t="s">
        <v>6037</v>
      </c>
      <c r="E658" s="42">
        <v>44027.641898148147</v>
      </c>
      <c r="F658" s="40"/>
      <c r="G658" s="40"/>
      <c r="H658" s="40"/>
      <c r="I658" s="40"/>
      <c r="J658" s="40" t="s">
        <v>6038</v>
      </c>
      <c r="K658" s="40"/>
      <c r="L658" s="43" t="s">
        <v>72</v>
      </c>
      <c r="M658" s="45" t="s">
        <v>6039</v>
      </c>
      <c r="N658" s="40">
        <v>672</v>
      </c>
      <c r="O658" s="40">
        <v>608</v>
      </c>
      <c r="P658" s="40" t="s">
        <v>6040</v>
      </c>
      <c r="Q658" s="46" t="s">
        <v>6041</v>
      </c>
      <c r="R658" s="43" t="s">
        <v>6042</v>
      </c>
    </row>
    <row r="659" spans="1:18" ht="56.25">
      <c r="A659" s="44" t="s">
        <v>6043</v>
      </c>
      <c r="B659" s="40" t="s">
        <v>6044</v>
      </c>
      <c r="C659" s="41" t="s">
        <v>6045</v>
      </c>
      <c r="D659" s="40" t="s">
        <v>6046</v>
      </c>
      <c r="E659" s="42">
        <v>44027.641851851848</v>
      </c>
      <c r="F659" s="40"/>
      <c r="G659" s="40"/>
      <c r="H659" s="40" t="s">
        <v>6047</v>
      </c>
      <c r="I659" s="40" t="s">
        <v>6048</v>
      </c>
      <c r="J659" s="40" t="s">
        <v>6049</v>
      </c>
      <c r="K659" s="40" t="s">
        <v>6050</v>
      </c>
      <c r="L659" s="43" t="s">
        <v>72</v>
      </c>
      <c r="M659" s="45" t="s">
        <v>6051</v>
      </c>
      <c r="N659" s="40">
        <v>8067</v>
      </c>
      <c r="O659" s="40">
        <v>8115</v>
      </c>
      <c r="P659" s="40" t="s">
        <v>6052</v>
      </c>
      <c r="Q659" s="46" t="s">
        <v>6053</v>
      </c>
      <c r="R659" s="43" t="s">
        <v>6054</v>
      </c>
    </row>
    <row r="660" spans="1:18" ht="67.5">
      <c r="A660" s="44" t="s">
        <v>6055</v>
      </c>
      <c r="B660" s="40" t="s">
        <v>6056</v>
      </c>
      <c r="C660" s="41" t="s">
        <v>6057</v>
      </c>
      <c r="D660" s="40" t="s">
        <v>6058</v>
      </c>
      <c r="E660" s="42">
        <v>44027.641782407409</v>
      </c>
      <c r="F660" s="40"/>
      <c r="G660" s="40"/>
      <c r="H660" s="40" t="s">
        <v>6059</v>
      </c>
      <c r="I660" s="40" t="s">
        <v>6060</v>
      </c>
      <c r="J660" s="40" t="s">
        <v>6061</v>
      </c>
      <c r="K660" s="40" t="s">
        <v>6062</v>
      </c>
      <c r="L660" s="43" t="s">
        <v>59</v>
      </c>
      <c r="M660" s="45" t="s">
        <v>6063</v>
      </c>
      <c r="N660" s="40">
        <v>6666</v>
      </c>
      <c r="O660" s="40">
        <v>6833</v>
      </c>
      <c r="P660" s="40" t="s">
        <v>6064</v>
      </c>
      <c r="Q660" s="46" t="s">
        <v>6065</v>
      </c>
      <c r="R660" s="43" t="s">
        <v>6066</v>
      </c>
    </row>
    <row r="661" spans="1:18" ht="123.75">
      <c r="A661" s="44" t="s">
        <v>6067</v>
      </c>
      <c r="B661" s="40" t="s">
        <v>6068</v>
      </c>
      <c r="C661" s="41" t="s">
        <v>6069</v>
      </c>
      <c r="D661" s="40" t="s">
        <v>6058</v>
      </c>
      <c r="E661" s="42">
        <v>44027.641782407409</v>
      </c>
      <c r="F661" s="40"/>
      <c r="G661" s="40"/>
      <c r="H661" s="40"/>
      <c r="I661" s="40"/>
      <c r="J661" s="40" t="s">
        <v>6070</v>
      </c>
      <c r="K661" s="40"/>
      <c r="L661" s="43" t="s">
        <v>685</v>
      </c>
      <c r="M661" s="45" t="s">
        <v>6071</v>
      </c>
      <c r="N661" s="40">
        <v>542</v>
      </c>
      <c r="O661" s="40">
        <v>468</v>
      </c>
      <c r="P661" s="40" t="s">
        <v>6072</v>
      </c>
      <c r="Q661" s="46" t="s">
        <v>6073</v>
      </c>
      <c r="R661" s="43" t="s">
        <v>6074</v>
      </c>
    </row>
    <row r="662" spans="1:18" ht="67.5">
      <c r="A662" s="44" t="s">
        <v>6075</v>
      </c>
      <c r="B662" s="40" t="s">
        <v>6076</v>
      </c>
      <c r="C662" s="41" t="s">
        <v>6077</v>
      </c>
      <c r="D662" s="40" t="s">
        <v>6058</v>
      </c>
      <c r="E662" s="42">
        <v>44027.641782407409</v>
      </c>
      <c r="F662" s="40"/>
      <c r="G662" s="40"/>
      <c r="H662" s="40"/>
      <c r="I662" s="40"/>
      <c r="J662" s="40" t="s">
        <v>6078</v>
      </c>
      <c r="K662" s="40"/>
      <c r="L662" s="43" t="s">
        <v>259</v>
      </c>
      <c r="M662" s="45" t="s">
        <v>6079</v>
      </c>
      <c r="N662" s="40">
        <v>752</v>
      </c>
      <c r="O662" s="40">
        <v>1877</v>
      </c>
      <c r="P662" s="40" t="s">
        <v>3718</v>
      </c>
      <c r="Q662" s="46" t="s">
        <v>6080</v>
      </c>
      <c r="R662" s="43" t="s">
        <v>6081</v>
      </c>
    </row>
    <row r="663" spans="1:18" ht="45">
      <c r="A663" s="44" t="s">
        <v>6082</v>
      </c>
      <c r="B663" s="40" t="s">
        <v>6083</v>
      </c>
      <c r="C663" s="41" t="s">
        <v>6084</v>
      </c>
      <c r="D663" s="40" t="s">
        <v>6085</v>
      </c>
      <c r="E663" s="42">
        <v>44027.641701388886</v>
      </c>
      <c r="F663" s="40"/>
      <c r="G663" s="40"/>
      <c r="H663" s="40" t="s">
        <v>6086</v>
      </c>
      <c r="I663" s="40" t="s">
        <v>6087</v>
      </c>
      <c r="J663" s="40" t="s">
        <v>6088</v>
      </c>
      <c r="K663" s="40" t="s">
        <v>6089</v>
      </c>
      <c r="L663" s="43" t="s">
        <v>72</v>
      </c>
      <c r="M663" s="45" t="s">
        <v>860</v>
      </c>
      <c r="N663" s="40">
        <v>535</v>
      </c>
      <c r="O663" s="40">
        <v>1507</v>
      </c>
      <c r="P663" s="40" t="s">
        <v>6090</v>
      </c>
      <c r="Q663" s="46" t="s">
        <v>6091</v>
      </c>
      <c r="R663" s="43" t="s">
        <v>6092</v>
      </c>
    </row>
    <row r="664" spans="1:18" ht="33.75">
      <c r="A664" s="44" t="s">
        <v>6093</v>
      </c>
      <c r="B664" s="40" t="s">
        <v>6094</v>
      </c>
      <c r="C664" s="41" t="s">
        <v>6095</v>
      </c>
      <c r="D664" s="40" t="s">
        <v>6096</v>
      </c>
      <c r="E664" s="42">
        <v>44027.64167824074</v>
      </c>
      <c r="F664" s="40"/>
      <c r="G664" s="40"/>
      <c r="H664" s="40" t="s">
        <v>6097</v>
      </c>
      <c r="I664" s="40" t="s">
        <v>6098</v>
      </c>
      <c r="J664" s="40" t="s">
        <v>6099</v>
      </c>
      <c r="K664" s="40" t="s">
        <v>6100</v>
      </c>
      <c r="L664" s="43" t="s">
        <v>82</v>
      </c>
      <c r="M664" s="45" t="s">
        <v>6101</v>
      </c>
      <c r="N664" s="40">
        <v>648</v>
      </c>
      <c r="O664" s="40">
        <v>2545</v>
      </c>
      <c r="P664" s="40" t="s">
        <v>6102</v>
      </c>
      <c r="Q664" s="46" t="s">
        <v>6103</v>
      </c>
      <c r="R664" s="43" t="s">
        <v>6104</v>
      </c>
    </row>
    <row r="665" spans="1:18" ht="135">
      <c r="A665" s="44" t="s">
        <v>6105</v>
      </c>
      <c r="B665" s="40" t="s">
        <v>6106</v>
      </c>
      <c r="C665" s="41" t="s">
        <v>6107</v>
      </c>
      <c r="D665" s="40" t="s">
        <v>6108</v>
      </c>
      <c r="E665" s="42">
        <v>44027.641539351855</v>
      </c>
      <c r="F665" s="40"/>
      <c r="G665" s="40"/>
      <c r="H665" s="40"/>
      <c r="I665" s="40"/>
      <c r="J665" s="40" t="s">
        <v>6109</v>
      </c>
      <c r="K665" s="40"/>
      <c r="L665" s="43" t="s">
        <v>72</v>
      </c>
      <c r="M665" s="45" t="s">
        <v>6110</v>
      </c>
      <c r="N665" s="40">
        <v>1148</v>
      </c>
      <c r="O665" s="40">
        <v>1000</v>
      </c>
      <c r="P665" s="40" t="s">
        <v>6111</v>
      </c>
      <c r="Q665" s="46" t="s">
        <v>6112</v>
      </c>
      <c r="R665" s="43" t="s">
        <v>6113</v>
      </c>
    </row>
    <row r="666" spans="1:18" ht="33.75">
      <c r="A666" s="44" t="s">
        <v>6114</v>
      </c>
      <c r="B666" s="40" t="s">
        <v>6115</v>
      </c>
      <c r="C666" s="41" t="s">
        <v>6116</v>
      </c>
      <c r="D666" s="40" t="s">
        <v>6117</v>
      </c>
      <c r="E666" s="42">
        <v>44027.641516203701</v>
      </c>
      <c r="F666" s="40"/>
      <c r="G666" s="40"/>
      <c r="H666" s="40"/>
      <c r="I666" s="40"/>
      <c r="J666" s="40" t="s">
        <v>6118</v>
      </c>
      <c r="K666" s="40"/>
      <c r="L666" s="43" t="s">
        <v>72</v>
      </c>
      <c r="M666" s="45" t="s">
        <v>6119</v>
      </c>
      <c r="N666" s="40">
        <v>3</v>
      </c>
      <c r="O666" s="40">
        <v>16</v>
      </c>
      <c r="P666" s="40"/>
      <c r="Q666" s="46" t="s">
        <v>6120</v>
      </c>
      <c r="R666" s="43" t="s">
        <v>6121</v>
      </c>
    </row>
    <row r="667" spans="1:18" ht="12.75">
      <c r="A667" s="44" t="s">
        <v>6122</v>
      </c>
      <c r="B667" s="40" t="s">
        <v>6123</v>
      </c>
      <c r="C667" s="41" t="s">
        <v>6124</v>
      </c>
      <c r="D667" s="40" t="s">
        <v>6125</v>
      </c>
      <c r="E667" s="42">
        <v>44027.641469907408</v>
      </c>
      <c r="F667" s="40"/>
      <c r="G667" s="40"/>
      <c r="H667" s="40"/>
      <c r="I667" s="40"/>
      <c r="J667" s="40" t="s">
        <v>6126</v>
      </c>
      <c r="K667" s="40"/>
      <c r="L667" s="43" t="s">
        <v>59</v>
      </c>
      <c r="M667" s="45" t="s">
        <v>6127</v>
      </c>
      <c r="N667" s="40">
        <v>70</v>
      </c>
      <c r="O667" s="40">
        <v>24</v>
      </c>
      <c r="P667" s="40" t="s">
        <v>6128</v>
      </c>
      <c r="Q667" s="46" t="s">
        <v>6129</v>
      </c>
      <c r="R667" s="43" t="s">
        <v>6130</v>
      </c>
    </row>
    <row r="668" spans="1:18" ht="12.75">
      <c r="A668" s="44" t="s">
        <v>6131</v>
      </c>
      <c r="B668" s="40" t="s">
        <v>6132</v>
      </c>
      <c r="C668" s="41" t="s">
        <v>6133</v>
      </c>
      <c r="D668" s="40" t="s">
        <v>6134</v>
      </c>
      <c r="E668" s="42">
        <v>44027.641284722224</v>
      </c>
      <c r="F668" s="40"/>
      <c r="G668" s="40"/>
      <c r="H668" s="40"/>
      <c r="I668" s="40"/>
      <c r="J668" s="40" t="s">
        <v>6135</v>
      </c>
      <c r="K668" s="40"/>
      <c r="L668" s="43" t="s">
        <v>59</v>
      </c>
      <c r="M668" s="45" t="s">
        <v>6136</v>
      </c>
      <c r="N668" s="40">
        <v>17</v>
      </c>
      <c r="O668" s="40">
        <v>105</v>
      </c>
      <c r="P668" s="40" t="s">
        <v>6137</v>
      </c>
      <c r="Q668" s="46" t="s">
        <v>6138</v>
      </c>
      <c r="R668" s="43" t="s">
        <v>6139</v>
      </c>
    </row>
    <row r="669" spans="1:18" ht="45">
      <c r="A669" s="44" t="s">
        <v>6140</v>
      </c>
      <c r="B669" s="40" t="s">
        <v>6141</v>
      </c>
      <c r="C669" s="41" t="s">
        <v>6142</v>
      </c>
      <c r="D669" s="40" t="s">
        <v>6143</v>
      </c>
      <c r="E669" s="42">
        <v>44027.641145833331</v>
      </c>
      <c r="F669" s="40"/>
      <c r="G669" s="40"/>
      <c r="H669" s="40"/>
      <c r="I669" s="40"/>
      <c r="J669" s="40" t="s">
        <v>6144</v>
      </c>
      <c r="K669" s="40"/>
      <c r="L669" s="43" t="s">
        <v>72</v>
      </c>
      <c r="M669" s="45" t="s">
        <v>6145</v>
      </c>
      <c r="N669" s="40">
        <v>61</v>
      </c>
      <c r="O669" s="40">
        <v>265</v>
      </c>
      <c r="P669" s="40" t="s">
        <v>6146</v>
      </c>
      <c r="Q669" s="46" t="s">
        <v>6147</v>
      </c>
      <c r="R669" s="43" t="s">
        <v>6148</v>
      </c>
    </row>
    <row r="670" spans="1:18" ht="67.5">
      <c r="A670" s="44" t="s">
        <v>6149</v>
      </c>
      <c r="B670" s="40" t="s">
        <v>4036</v>
      </c>
      <c r="C670" s="41" t="s">
        <v>6150</v>
      </c>
      <c r="D670" s="40" t="s">
        <v>6151</v>
      </c>
      <c r="E670" s="42">
        <v>44027.6409837963</v>
      </c>
      <c r="F670" s="40"/>
      <c r="G670" s="40"/>
      <c r="H670" s="40" t="s">
        <v>6152</v>
      </c>
      <c r="I670" s="40" t="s">
        <v>6153</v>
      </c>
      <c r="J670" s="40" t="s">
        <v>4039</v>
      </c>
      <c r="K670" s="40" t="s">
        <v>6154</v>
      </c>
      <c r="L670" s="43" t="s">
        <v>82</v>
      </c>
      <c r="M670" s="45" t="s">
        <v>4040</v>
      </c>
      <c r="N670" s="40">
        <v>125</v>
      </c>
      <c r="O670" s="40">
        <v>177</v>
      </c>
      <c r="P670" s="40"/>
      <c r="Q670" s="46" t="s">
        <v>6155</v>
      </c>
      <c r="R670" s="43" t="s">
        <v>6156</v>
      </c>
    </row>
    <row r="671" spans="1:18" ht="22.5">
      <c r="A671" s="44" t="s">
        <v>6157</v>
      </c>
      <c r="B671" s="40" t="s">
        <v>6158</v>
      </c>
      <c r="C671" s="41" t="s">
        <v>6159</v>
      </c>
      <c r="D671" s="40" t="s">
        <v>6160</v>
      </c>
      <c r="E671" s="42">
        <v>44027.640960648147</v>
      </c>
      <c r="F671" s="40"/>
      <c r="G671" s="40"/>
      <c r="H671" s="40" t="s">
        <v>673</v>
      </c>
      <c r="I671" s="40" t="s">
        <v>674</v>
      </c>
      <c r="J671" s="40" t="s">
        <v>6161</v>
      </c>
      <c r="K671" s="40" t="s">
        <v>6162</v>
      </c>
      <c r="L671" s="43" t="s">
        <v>82</v>
      </c>
      <c r="M671" s="45" t="s">
        <v>6163</v>
      </c>
      <c r="N671" s="40">
        <v>1931</v>
      </c>
      <c r="O671" s="40">
        <v>2584</v>
      </c>
      <c r="P671" s="40"/>
      <c r="Q671" s="46" t="s">
        <v>6164</v>
      </c>
      <c r="R671" s="43" t="s">
        <v>6165</v>
      </c>
    </row>
    <row r="672" spans="1:18" ht="45">
      <c r="A672" s="44" t="s">
        <v>6166</v>
      </c>
      <c r="B672" s="40" t="s">
        <v>6167</v>
      </c>
      <c r="C672" s="41" t="s">
        <v>6168</v>
      </c>
      <c r="D672" s="40" t="s">
        <v>6160</v>
      </c>
      <c r="E672" s="42">
        <v>44027.640960648147</v>
      </c>
      <c r="F672" s="40"/>
      <c r="G672" s="40"/>
      <c r="H672" s="40" t="s">
        <v>6169</v>
      </c>
      <c r="I672" s="40" t="s">
        <v>6170</v>
      </c>
      <c r="J672" s="40" t="s">
        <v>6171</v>
      </c>
      <c r="K672" s="40" t="s">
        <v>6172</v>
      </c>
      <c r="L672" s="43" t="s">
        <v>82</v>
      </c>
      <c r="M672" s="45" t="s">
        <v>6173</v>
      </c>
      <c r="N672" s="40">
        <v>25</v>
      </c>
      <c r="O672" s="40">
        <v>50</v>
      </c>
      <c r="P672" s="40" t="s">
        <v>4784</v>
      </c>
      <c r="Q672" s="46" t="s">
        <v>6174</v>
      </c>
      <c r="R672" s="43" t="s">
        <v>6175</v>
      </c>
    </row>
    <row r="673" spans="1:18" ht="45">
      <c r="A673" s="44" t="s">
        <v>6176</v>
      </c>
      <c r="B673" s="40" t="s">
        <v>6177</v>
      </c>
      <c r="C673" s="41" t="s">
        <v>6178</v>
      </c>
      <c r="D673" s="40" t="s">
        <v>6179</v>
      </c>
      <c r="E673" s="42">
        <v>44027.640879629631</v>
      </c>
      <c r="F673" s="40"/>
      <c r="G673" s="40"/>
      <c r="H673" s="40"/>
      <c r="I673" s="40"/>
      <c r="J673" s="40" t="s">
        <v>6180</v>
      </c>
      <c r="K673" s="40"/>
      <c r="L673" s="43" t="s">
        <v>72</v>
      </c>
      <c r="M673" s="45" t="s">
        <v>6181</v>
      </c>
      <c r="N673" s="40">
        <v>129238</v>
      </c>
      <c r="O673" s="40">
        <v>141739</v>
      </c>
      <c r="P673" s="40" t="s">
        <v>2707</v>
      </c>
      <c r="Q673" s="46" t="s">
        <v>6182</v>
      </c>
      <c r="R673" s="43" t="s">
        <v>6183</v>
      </c>
    </row>
    <row r="674" spans="1:18" ht="22.5">
      <c r="A674" s="44" t="s">
        <v>6184</v>
      </c>
      <c r="B674" s="40" t="s">
        <v>6185</v>
      </c>
      <c r="C674" s="41" t="s">
        <v>6186</v>
      </c>
      <c r="D674" s="40" t="s">
        <v>6187</v>
      </c>
      <c r="E674" s="42">
        <v>44027.640856481477</v>
      </c>
      <c r="F674" s="40"/>
      <c r="G674" s="40"/>
      <c r="H674" s="40"/>
      <c r="I674" s="40"/>
      <c r="J674" s="40" t="s">
        <v>6188</v>
      </c>
      <c r="K674" s="40"/>
      <c r="L674" s="43" t="s">
        <v>72</v>
      </c>
      <c r="M674" s="45" t="s">
        <v>6189</v>
      </c>
      <c r="N674" s="40">
        <v>2</v>
      </c>
      <c r="O674" s="40">
        <v>23</v>
      </c>
      <c r="P674" s="40"/>
      <c r="Q674" s="46" t="s">
        <v>6190</v>
      </c>
      <c r="R674" s="43" t="s">
        <v>6191</v>
      </c>
    </row>
    <row r="675" spans="1:18" ht="22.5">
      <c r="A675" s="44" t="s">
        <v>6192</v>
      </c>
      <c r="B675" s="40" t="s">
        <v>6193</v>
      </c>
      <c r="C675" s="41" t="s">
        <v>6194</v>
      </c>
      <c r="D675" s="40" t="s">
        <v>6195</v>
      </c>
      <c r="E675" s="42">
        <v>44027.640798611115</v>
      </c>
      <c r="F675" s="40"/>
      <c r="G675" s="40"/>
      <c r="H675" s="40" t="s">
        <v>6196</v>
      </c>
      <c r="I675" s="40" t="s">
        <v>6193</v>
      </c>
      <c r="J675" s="40" t="s">
        <v>6196</v>
      </c>
      <c r="K675" s="40" t="s">
        <v>6197</v>
      </c>
      <c r="L675" s="43" t="s">
        <v>72</v>
      </c>
      <c r="M675" s="45" t="s">
        <v>6198</v>
      </c>
      <c r="N675" s="40">
        <v>631</v>
      </c>
      <c r="O675" s="40">
        <v>854</v>
      </c>
      <c r="P675" s="40" t="s">
        <v>6199</v>
      </c>
      <c r="Q675" s="46" t="s">
        <v>6200</v>
      </c>
      <c r="R675" s="43" t="s">
        <v>6201</v>
      </c>
    </row>
    <row r="676" spans="1:18" ht="22.5">
      <c r="A676" s="44" t="s">
        <v>6202</v>
      </c>
      <c r="B676" s="40" t="s">
        <v>6203</v>
      </c>
      <c r="C676" s="41" t="s">
        <v>6204</v>
      </c>
      <c r="D676" s="40" t="s">
        <v>6205</v>
      </c>
      <c r="E676" s="42">
        <v>44027.640717592592</v>
      </c>
      <c r="F676" s="40"/>
      <c r="G676" s="40"/>
      <c r="H676" s="40" t="s">
        <v>6206</v>
      </c>
      <c r="I676" s="40" t="s">
        <v>6207</v>
      </c>
      <c r="J676" s="40" t="s">
        <v>6208</v>
      </c>
      <c r="K676" s="40" t="s">
        <v>6209</v>
      </c>
      <c r="L676" s="43" t="s">
        <v>72</v>
      </c>
      <c r="M676" s="45" t="s">
        <v>860</v>
      </c>
      <c r="N676" s="40">
        <v>3</v>
      </c>
      <c r="O676" s="40"/>
      <c r="P676" s="40"/>
      <c r="Q676" s="46" t="s">
        <v>6210</v>
      </c>
      <c r="R676" s="43" t="s">
        <v>6211</v>
      </c>
    </row>
    <row r="677" spans="1:18" ht="78.75">
      <c r="A677" s="44" t="s">
        <v>6212</v>
      </c>
      <c r="B677" s="40" t="s">
        <v>6213</v>
      </c>
      <c r="C677" s="41" t="s">
        <v>6214</v>
      </c>
      <c r="D677" s="40" t="s">
        <v>6215</v>
      </c>
      <c r="E677" s="42">
        <v>44027.640671296293</v>
      </c>
      <c r="F677" s="40"/>
      <c r="G677" s="40"/>
      <c r="H677" s="40"/>
      <c r="I677" s="40"/>
      <c r="J677" s="40" t="s">
        <v>6216</v>
      </c>
      <c r="K677" s="40"/>
      <c r="L677" s="43" t="s">
        <v>59</v>
      </c>
      <c r="M677" s="45" t="s">
        <v>6217</v>
      </c>
      <c r="N677" s="40">
        <v>431</v>
      </c>
      <c r="O677" s="40">
        <v>286</v>
      </c>
      <c r="P677" s="40"/>
      <c r="Q677" s="46" t="s">
        <v>6218</v>
      </c>
      <c r="R677" s="43" t="s">
        <v>6219</v>
      </c>
    </row>
    <row r="678" spans="1:18" ht="33.75">
      <c r="A678" s="44" t="s">
        <v>6220</v>
      </c>
      <c r="B678" s="40" t="s">
        <v>6221</v>
      </c>
      <c r="C678" s="41" t="s">
        <v>6222</v>
      </c>
      <c r="D678" s="40" t="s">
        <v>6223</v>
      </c>
      <c r="E678" s="42">
        <v>44027.640625</v>
      </c>
      <c r="F678" s="40"/>
      <c r="G678" s="40"/>
      <c r="H678" s="40"/>
      <c r="I678" s="40"/>
      <c r="J678" s="40" t="s">
        <v>6224</v>
      </c>
      <c r="K678" s="40"/>
      <c r="L678" s="43" t="s">
        <v>59</v>
      </c>
      <c r="M678" s="45" t="s">
        <v>6225</v>
      </c>
      <c r="N678" s="40">
        <v>59</v>
      </c>
      <c r="O678" s="40">
        <v>123</v>
      </c>
      <c r="P678" s="40" t="s">
        <v>6226</v>
      </c>
      <c r="Q678" s="46" t="s">
        <v>6227</v>
      </c>
      <c r="R678" s="43" t="s">
        <v>6228</v>
      </c>
    </row>
    <row r="679" spans="1:18" ht="22.5">
      <c r="A679" s="44" t="s">
        <v>6229</v>
      </c>
      <c r="B679" s="40" t="s">
        <v>6230</v>
      </c>
      <c r="C679" s="41" t="s">
        <v>6231</v>
      </c>
      <c r="D679" s="40" t="s">
        <v>6232</v>
      </c>
      <c r="E679" s="42">
        <v>44027.640590277777</v>
      </c>
      <c r="F679" s="40"/>
      <c r="G679" s="40"/>
      <c r="H679" s="40" t="s">
        <v>6233</v>
      </c>
      <c r="I679" s="40" t="s">
        <v>6234</v>
      </c>
      <c r="J679" s="40" t="s">
        <v>6235</v>
      </c>
      <c r="K679" s="40" t="s">
        <v>6236</v>
      </c>
      <c r="L679" s="43" t="s">
        <v>82</v>
      </c>
      <c r="M679" s="45" t="s">
        <v>6237</v>
      </c>
      <c r="N679" s="40">
        <v>2</v>
      </c>
      <c r="O679" s="40">
        <v>50</v>
      </c>
      <c r="P679" s="40"/>
      <c r="Q679" s="46" t="s">
        <v>6238</v>
      </c>
      <c r="R679" s="43" t="s">
        <v>6239</v>
      </c>
    </row>
    <row r="680" spans="1:18" ht="22.5">
      <c r="A680" s="44" t="s">
        <v>6240</v>
      </c>
      <c r="B680" s="40" t="s">
        <v>5055</v>
      </c>
      <c r="C680" s="41" t="s">
        <v>6241</v>
      </c>
      <c r="D680" s="40" t="s">
        <v>6232</v>
      </c>
      <c r="E680" s="42">
        <v>44027.640590277777</v>
      </c>
      <c r="F680" s="40"/>
      <c r="G680" s="40"/>
      <c r="H680" s="40"/>
      <c r="I680" s="40"/>
      <c r="J680" s="40" t="s">
        <v>5058</v>
      </c>
      <c r="K680" s="40"/>
      <c r="L680" s="43" t="s">
        <v>59</v>
      </c>
      <c r="M680" s="45" t="s">
        <v>5059</v>
      </c>
      <c r="N680" s="40">
        <v>37</v>
      </c>
      <c r="O680" s="40">
        <v>1042</v>
      </c>
      <c r="P680" s="40" t="s">
        <v>5060</v>
      </c>
      <c r="Q680" s="46" t="s">
        <v>6242</v>
      </c>
      <c r="R680" s="43" t="s">
        <v>6243</v>
      </c>
    </row>
    <row r="681" spans="1:18" ht="45">
      <c r="A681" s="44" t="s">
        <v>6244</v>
      </c>
      <c r="B681" s="40" t="s">
        <v>6245</v>
      </c>
      <c r="C681" s="41" t="s">
        <v>6246</v>
      </c>
      <c r="D681" s="40" t="s">
        <v>6247</v>
      </c>
      <c r="E681" s="42">
        <v>44027.640486111108</v>
      </c>
      <c r="F681" s="40"/>
      <c r="G681" s="40"/>
      <c r="H681" s="40" t="s">
        <v>6248</v>
      </c>
      <c r="I681" s="40" t="s">
        <v>6249</v>
      </c>
      <c r="J681" s="40" t="s">
        <v>6250</v>
      </c>
      <c r="K681" s="40" t="s">
        <v>6251</v>
      </c>
      <c r="L681" s="43" t="s">
        <v>72</v>
      </c>
      <c r="M681" s="45" t="s">
        <v>6252</v>
      </c>
      <c r="N681" s="40">
        <v>33</v>
      </c>
      <c r="O681" s="40">
        <v>64</v>
      </c>
      <c r="P681" s="40" t="s">
        <v>6253</v>
      </c>
      <c r="Q681" s="46" t="s">
        <v>6254</v>
      </c>
      <c r="R681" s="43" t="s">
        <v>6255</v>
      </c>
    </row>
    <row r="682" spans="1:18" ht="22.5">
      <c r="A682" s="44" t="s">
        <v>6256</v>
      </c>
      <c r="B682" s="40" t="s">
        <v>6257</v>
      </c>
      <c r="C682" s="41" t="s">
        <v>6258</v>
      </c>
      <c r="D682" s="40" t="s">
        <v>6259</v>
      </c>
      <c r="E682" s="42">
        <v>44027.640405092592</v>
      </c>
      <c r="F682" s="40"/>
      <c r="G682" s="40"/>
      <c r="H682" s="40"/>
      <c r="I682" s="40"/>
      <c r="J682" s="40" t="s">
        <v>6260</v>
      </c>
      <c r="K682" s="40"/>
      <c r="L682" s="43" t="s">
        <v>82</v>
      </c>
      <c r="M682" s="45" t="s">
        <v>6261</v>
      </c>
      <c r="N682" s="40">
        <v>7369</v>
      </c>
      <c r="O682" s="40">
        <v>7481</v>
      </c>
      <c r="P682" s="40" t="s">
        <v>6262</v>
      </c>
      <c r="Q682" s="46" t="s">
        <v>6263</v>
      </c>
      <c r="R682" s="43" t="s">
        <v>6264</v>
      </c>
    </row>
    <row r="683" spans="1:18" ht="22.5">
      <c r="A683" s="44" t="s">
        <v>6265</v>
      </c>
      <c r="B683" s="40" t="s">
        <v>6266</v>
      </c>
      <c r="C683" s="41" t="s">
        <v>6267</v>
      </c>
      <c r="D683" s="40" t="s">
        <v>6268</v>
      </c>
      <c r="E683" s="42">
        <v>44027.640381944446</v>
      </c>
      <c r="F683" s="40"/>
      <c r="G683" s="40"/>
      <c r="H683" s="40" t="s">
        <v>5791</v>
      </c>
      <c r="I683" s="40" t="s">
        <v>5792</v>
      </c>
      <c r="J683" s="40" t="s">
        <v>6269</v>
      </c>
      <c r="K683" s="40" t="s">
        <v>6270</v>
      </c>
      <c r="L683" s="43" t="s">
        <v>59</v>
      </c>
      <c r="M683" s="45" t="s">
        <v>6271</v>
      </c>
      <c r="N683" s="40">
        <v>714</v>
      </c>
      <c r="O683" s="40">
        <v>1050</v>
      </c>
      <c r="P683" s="40" t="s">
        <v>6272</v>
      </c>
      <c r="Q683" s="46" t="s">
        <v>6273</v>
      </c>
      <c r="R683" s="43" t="s">
        <v>6274</v>
      </c>
    </row>
    <row r="684" spans="1:18" ht="12.75">
      <c r="A684" s="44" t="s">
        <v>6275</v>
      </c>
      <c r="B684" s="40" t="s">
        <v>6276</v>
      </c>
      <c r="C684" s="41" t="s">
        <v>6277</v>
      </c>
      <c r="D684" s="40" t="s">
        <v>6278</v>
      </c>
      <c r="E684" s="42">
        <v>44027.640324074076</v>
      </c>
      <c r="F684" s="40"/>
      <c r="G684" s="40"/>
      <c r="H684" s="40" t="s">
        <v>6279</v>
      </c>
      <c r="I684" s="40" t="s">
        <v>6280</v>
      </c>
      <c r="J684" s="40" t="s">
        <v>6281</v>
      </c>
      <c r="K684" s="40" t="s">
        <v>6282</v>
      </c>
      <c r="L684" s="43" t="s">
        <v>72</v>
      </c>
      <c r="M684" s="45" t="s">
        <v>6283</v>
      </c>
      <c r="N684" s="40">
        <v>1980</v>
      </c>
      <c r="O684" s="40">
        <v>2916</v>
      </c>
      <c r="P684" s="40" t="s">
        <v>6284</v>
      </c>
      <c r="Q684" s="46" t="s">
        <v>6285</v>
      </c>
      <c r="R684" s="43" t="s">
        <v>6286</v>
      </c>
    </row>
    <row r="685" spans="1:18" ht="67.5">
      <c r="A685" s="44" t="s">
        <v>6287</v>
      </c>
      <c r="B685" s="40" t="s">
        <v>4152</v>
      </c>
      <c r="C685" s="41" t="s">
        <v>6288</v>
      </c>
      <c r="D685" s="40" t="s">
        <v>6289</v>
      </c>
      <c r="E685" s="42">
        <v>44027.640300925923</v>
      </c>
      <c r="F685" s="40"/>
      <c r="G685" s="40"/>
      <c r="H685" s="40" t="s">
        <v>4155</v>
      </c>
      <c r="I685" s="40" t="s">
        <v>4156</v>
      </c>
      <c r="J685" s="40" t="s">
        <v>4157</v>
      </c>
      <c r="K685" s="40" t="s">
        <v>6290</v>
      </c>
      <c r="L685" s="43" t="s">
        <v>72</v>
      </c>
      <c r="M685" s="45" t="s">
        <v>4159</v>
      </c>
      <c r="N685" s="40">
        <v>36</v>
      </c>
      <c r="O685" s="40">
        <v>360</v>
      </c>
      <c r="P685" s="40"/>
      <c r="Q685" s="46" t="s">
        <v>6291</v>
      </c>
      <c r="R685" s="43" t="s">
        <v>6292</v>
      </c>
    </row>
    <row r="686" spans="1:18" ht="12.75">
      <c r="A686" s="44" t="s">
        <v>6293</v>
      </c>
      <c r="B686" s="40" t="s">
        <v>6294</v>
      </c>
      <c r="C686" s="41" t="s">
        <v>6295</v>
      </c>
      <c r="D686" s="40" t="s">
        <v>6296</v>
      </c>
      <c r="E686" s="42">
        <v>44027.640219907407</v>
      </c>
      <c r="F686" s="40"/>
      <c r="G686" s="40"/>
      <c r="H686" s="40"/>
      <c r="I686" s="40"/>
      <c r="J686" s="40" t="s">
        <v>6297</v>
      </c>
      <c r="K686" s="40"/>
      <c r="L686" s="43" t="s">
        <v>72</v>
      </c>
      <c r="M686" s="45" t="s">
        <v>6298</v>
      </c>
      <c r="N686" s="40">
        <v>10148</v>
      </c>
      <c r="O686" s="40">
        <v>10438</v>
      </c>
      <c r="P686" s="40" t="s">
        <v>2474</v>
      </c>
      <c r="Q686" s="46" t="s">
        <v>6299</v>
      </c>
      <c r="R686" s="43" t="s">
        <v>6300</v>
      </c>
    </row>
    <row r="687" spans="1:18" ht="45">
      <c r="A687" s="44" t="s">
        <v>6301</v>
      </c>
      <c r="B687" s="40" t="s">
        <v>6302</v>
      </c>
      <c r="C687" s="41" t="s">
        <v>6303</v>
      </c>
      <c r="D687" s="40" t="s">
        <v>6304</v>
      </c>
      <c r="E687" s="42">
        <v>44027.640196759261</v>
      </c>
      <c r="F687" s="40"/>
      <c r="G687" s="40"/>
      <c r="H687" s="40"/>
      <c r="I687" s="40"/>
      <c r="J687" s="40" t="s">
        <v>6305</v>
      </c>
      <c r="K687" s="40"/>
      <c r="L687" s="43" t="s">
        <v>82</v>
      </c>
      <c r="M687" s="45" t="s">
        <v>6306</v>
      </c>
      <c r="N687" s="40">
        <v>2731</v>
      </c>
      <c r="O687" s="40">
        <v>2144</v>
      </c>
      <c r="P687" s="40" t="s">
        <v>6307</v>
      </c>
      <c r="Q687" s="46" t="s">
        <v>6308</v>
      </c>
      <c r="R687" s="43" t="s">
        <v>6309</v>
      </c>
    </row>
    <row r="688" spans="1:18" ht="45">
      <c r="A688" s="44" t="s">
        <v>6310</v>
      </c>
      <c r="B688" s="40" t="s">
        <v>6311</v>
      </c>
      <c r="C688" s="41" t="s">
        <v>6312</v>
      </c>
      <c r="D688" s="40" t="s">
        <v>6313</v>
      </c>
      <c r="E688" s="42">
        <v>44027.640185185184</v>
      </c>
      <c r="F688" s="40"/>
      <c r="G688" s="40"/>
      <c r="H688" s="40"/>
      <c r="I688" s="40"/>
      <c r="J688" s="40" t="s">
        <v>6314</v>
      </c>
      <c r="K688" s="40"/>
      <c r="L688" s="43" t="s">
        <v>82</v>
      </c>
      <c r="M688" s="45" t="s">
        <v>6315</v>
      </c>
      <c r="N688" s="40">
        <v>288</v>
      </c>
      <c r="O688" s="40">
        <v>548</v>
      </c>
      <c r="P688" s="40" t="s">
        <v>6316</v>
      </c>
      <c r="Q688" s="46" t="s">
        <v>6317</v>
      </c>
      <c r="R688" s="43" t="s">
        <v>6318</v>
      </c>
    </row>
    <row r="689" spans="1:18" ht="22.5">
      <c r="A689" s="44" t="s">
        <v>6319</v>
      </c>
      <c r="B689" s="40" t="s">
        <v>6320</v>
      </c>
      <c r="C689" s="41" t="s">
        <v>6321</v>
      </c>
      <c r="D689" s="40" t="s">
        <v>6322</v>
      </c>
      <c r="E689" s="42">
        <v>44027.640034722222</v>
      </c>
      <c r="F689" s="40"/>
      <c r="G689" s="40"/>
      <c r="H689" s="40"/>
      <c r="I689" s="40"/>
      <c r="J689" s="40" t="s">
        <v>6323</v>
      </c>
      <c r="K689" s="40"/>
      <c r="L689" s="43" t="s">
        <v>82</v>
      </c>
      <c r="M689" s="45" t="s">
        <v>6324</v>
      </c>
      <c r="N689" s="40">
        <v>5</v>
      </c>
      <c r="O689" s="40">
        <v>180</v>
      </c>
      <c r="P689" s="40" t="s">
        <v>6325</v>
      </c>
      <c r="Q689" s="46" t="s">
        <v>6326</v>
      </c>
      <c r="R689" s="43" t="s">
        <v>6327</v>
      </c>
    </row>
    <row r="690" spans="1:18" ht="33.75">
      <c r="A690" s="44" t="s">
        <v>6328</v>
      </c>
      <c r="B690" s="40" t="s">
        <v>6083</v>
      </c>
      <c r="C690" s="41" t="s">
        <v>6329</v>
      </c>
      <c r="D690" s="40" t="s">
        <v>6330</v>
      </c>
      <c r="E690" s="42">
        <v>44027.63989583333</v>
      </c>
      <c r="F690" s="40"/>
      <c r="G690" s="40"/>
      <c r="H690" s="40" t="s">
        <v>6331</v>
      </c>
      <c r="I690" s="40" t="s">
        <v>6332</v>
      </c>
      <c r="J690" s="40" t="s">
        <v>6088</v>
      </c>
      <c r="K690" s="40" t="s">
        <v>6333</v>
      </c>
      <c r="L690" s="43" t="s">
        <v>72</v>
      </c>
      <c r="M690" s="45" t="s">
        <v>860</v>
      </c>
      <c r="N690" s="40">
        <v>535</v>
      </c>
      <c r="O690" s="40">
        <v>1507</v>
      </c>
      <c r="P690" s="40" t="s">
        <v>6090</v>
      </c>
      <c r="Q690" s="46" t="s">
        <v>6334</v>
      </c>
      <c r="R690" s="43" t="s">
        <v>6335</v>
      </c>
    </row>
    <row r="691" spans="1:18" ht="90">
      <c r="A691" s="44" t="s">
        <v>6336</v>
      </c>
      <c r="B691" s="40" t="s">
        <v>6337</v>
      </c>
      <c r="C691" s="41" t="s">
        <v>6338</v>
      </c>
      <c r="D691" s="40" t="s">
        <v>6330</v>
      </c>
      <c r="E691" s="42">
        <v>44027.63989583333</v>
      </c>
      <c r="F691" s="40"/>
      <c r="G691" s="40"/>
      <c r="H691" s="40"/>
      <c r="I691" s="40"/>
      <c r="J691" s="40" t="s">
        <v>6339</v>
      </c>
      <c r="K691" s="40"/>
      <c r="L691" s="43" t="s">
        <v>259</v>
      </c>
      <c r="M691" s="45" t="s">
        <v>6340</v>
      </c>
      <c r="N691" s="40">
        <v>241</v>
      </c>
      <c r="O691" s="40">
        <v>503</v>
      </c>
      <c r="P691" s="40" t="s">
        <v>6341</v>
      </c>
      <c r="Q691" s="46" t="s">
        <v>6342</v>
      </c>
      <c r="R691" s="43" t="s">
        <v>6343</v>
      </c>
    </row>
    <row r="692" spans="1:18" ht="22.5">
      <c r="A692" s="44" t="s">
        <v>6344</v>
      </c>
      <c r="B692" s="40" t="s">
        <v>6345</v>
      </c>
      <c r="C692" s="41" t="s">
        <v>6346</v>
      </c>
      <c r="D692" s="40" t="s">
        <v>6347</v>
      </c>
      <c r="E692" s="42">
        <v>44027.639884259261</v>
      </c>
      <c r="F692" s="40"/>
      <c r="G692" s="40"/>
      <c r="H692" s="40" t="s">
        <v>6348</v>
      </c>
      <c r="I692" s="40" t="s">
        <v>6349</v>
      </c>
      <c r="J692" s="40" t="s">
        <v>6350</v>
      </c>
      <c r="K692" s="40" t="s">
        <v>6351</v>
      </c>
      <c r="L692" s="43" t="s">
        <v>59</v>
      </c>
      <c r="M692" s="45" t="s">
        <v>860</v>
      </c>
      <c r="N692" s="40"/>
      <c r="O692" s="40"/>
      <c r="P692" s="40"/>
      <c r="Q692" s="46" t="s">
        <v>6352</v>
      </c>
      <c r="R692" s="43" t="s">
        <v>6353</v>
      </c>
    </row>
    <row r="693" spans="1:18" ht="56.25">
      <c r="A693" s="44" t="s">
        <v>6354</v>
      </c>
      <c r="B693" s="40" t="s">
        <v>6355</v>
      </c>
      <c r="C693" s="41" t="s">
        <v>6356</v>
      </c>
      <c r="D693" s="40" t="s">
        <v>6357</v>
      </c>
      <c r="E693" s="42">
        <v>44027.639826388884</v>
      </c>
      <c r="F693" s="40"/>
      <c r="G693" s="40"/>
      <c r="H693" s="40"/>
      <c r="I693" s="40"/>
      <c r="J693" s="40" t="s">
        <v>6358</v>
      </c>
      <c r="K693" s="40"/>
      <c r="L693" s="43" t="s">
        <v>72</v>
      </c>
      <c r="M693" s="45" t="s">
        <v>6359</v>
      </c>
      <c r="N693" s="40">
        <v>4506</v>
      </c>
      <c r="O693" s="40">
        <v>4492</v>
      </c>
      <c r="P693" s="40" t="s">
        <v>6360</v>
      </c>
      <c r="Q693" s="46" t="s">
        <v>6361</v>
      </c>
      <c r="R693" s="43" t="s">
        <v>6362</v>
      </c>
    </row>
    <row r="694" spans="1:18" ht="225">
      <c r="A694" s="44" t="s">
        <v>6363</v>
      </c>
      <c r="B694" s="40" t="s">
        <v>6364</v>
      </c>
      <c r="C694" s="41" t="s">
        <v>6365</v>
      </c>
      <c r="D694" s="40" t="s">
        <v>6357</v>
      </c>
      <c r="E694" s="42">
        <v>44027.639826388884</v>
      </c>
      <c r="F694" s="40" t="s">
        <v>6366</v>
      </c>
      <c r="G694" s="40"/>
      <c r="H694" s="40"/>
      <c r="I694" s="40"/>
      <c r="J694" s="40" t="s">
        <v>6367</v>
      </c>
      <c r="K694" s="40"/>
      <c r="L694" s="43" t="s">
        <v>685</v>
      </c>
      <c r="M694" s="45" t="s">
        <v>6368</v>
      </c>
      <c r="N694" s="40">
        <v>145</v>
      </c>
      <c r="O694" s="40">
        <v>280</v>
      </c>
      <c r="P694" s="40" t="s">
        <v>6369</v>
      </c>
      <c r="Q694" s="46" t="s">
        <v>6370</v>
      </c>
      <c r="R694" s="43" t="s">
        <v>6371</v>
      </c>
    </row>
    <row r="695" spans="1:18" ht="33.75">
      <c r="A695" s="44" t="s">
        <v>6372</v>
      </c>
      <c r="B695" s="40" t="s">
        <v>6373</v>
      </c>
      <c r="C695" s="41" t="s">
        <v>6374</v>
      </c>
      <c r="D695" s="40" t="s">
        <v>6375</v>
      </c>
      <c r="E695" s="42">
        <v>44027.639814814815</v>
      </c>
      <c r="F695" s="40"/>
      <c r="G695" s="40"/>
      <c r="H695" s="40"/>
      <c r="I695" s="40"/>
      <c r="J695" s="40" t="s">
        <v>6376</v>
      </c>
      <c r="K695" s="40"/>
      <c r="L695" s="43" t="s">
        <v>82</v>
      </c>
      <c r="M695" s="45" t="s">
        <v>6377</v>
      </c>
      <c r="N695" s="40">
        <v>24</v>
      </c>
      <c r="O695" s="40">
        <v>94</v>
      </c>
      <c r="P695" s="40"/>
      <c r="Q695" s="46" t="s">
        <v>6378</v>
      </c>
      <c r="R695" s="43" t="s">
        <v>6379</v>
      </c>
    </row>
    <row r="696" spans="1:18" ht="12.75">
      <c r="A696" s="44" t="s">
        <v>6380</v>
      </c>
      <c r="B696" s="40" t="s">
        <v>5769</v>
      </c>
      <c r="C696" s="41" t="s">
        <v>6381</v>
      </c>
      <c r="D696" s="40" t="s">
        <v>6382</v>
      </c>
      <c r="E696" s="42">
        <v>44027.639803240745</v>
      </c>
      <c r="F696" s="40"/>
      <c r="G696" s="40"/>
      <c r="H696" s="40" t="s">
        <v>6383</v>
      </c>
      <c r="I696" s="40" t="s">
        <v>6384</v>
      </c>
      <c r="J696" s="40" t="s">
        <v>5774</v>
      </c>
      <c r="K696" s="40" t="s">
        <v>6385</v>
      </c>
      <c r="L696" s="43" t="s">
        <v>72</v>
      </c>
      <c r="M696" s="45" t="s">
        <v>5776</v>
      </c>
      <c r="N696" s="40">
        <v>1118</v>
      </c>
      <c r="O696" s="40">
        <v>2094</v>
      </c>
      <c r="P696" s="40"/>
      <c r="Q696" s="46" t="s">
        <v>6386</v>
      </c>
      <c r="R696" s="43" t="s">
        <v>6387</v>
      </c>
    </row>
    <row r="697" spans="1:18" ht="22.5">
      <c r="A697" s="44" t="s">
        <v>6388</v>
      </c>
      <c r="B697" s="40" t="s">
        <v>6389</v>
      </c>
      <c r="C697" s="41" t="s">
        <v>6390</v>
      </c>
      <c r="D697" s="40" t="s">
        <v>6391</v>
      </c>
      <c r="E697" s="42">
        <v>44027.639710648145</v>
      </c>
      <c r="F697" s="40"/>
      <c r="G697" s="40"/>
      <c r="H697" s="40" t="s">
        <v>6392</v>
      </c>
      <c r="I697" s="40" t="s">
        <v>6389</v>
      </c>
      <c r="J697" s="40" t="s">
        <v>6392</v>
      </c>
      <c r="K697" s="40" t="s">
        <v>6393</v>
      </c>
      <c r="L697" s="43" t="s">
        <v>82</v>
      </c>
      <c r="M697" s="45" t="s">
        <v>6394</v>
      </c>
      <c r="N697" s="40">
        <v>117</v>
      </c>
      <c r="O697" s="40">
        <v>221</v>
      </c>
      <c r="P697" s="40" t="s">
        <v>6395</v>
      </c>
      <c r="Q697" s="46" t="s">
        <v>6396</v>
      </c>
      <c r="R697" s="43" t="s">
        <v>6397</v>
      </c>
    </row>
    <row r="698" spans="1:18" ht="56.25">
      <c r="A698" s="44" t="s">
        <v>6398</v>
      </c>
      <c r="B698" s="40" t="s">
        <v>6399</v>
      </c>
      <c r="C698" s="41" t="s">
        <v>6400</v>
      </c>
      <c r="D698" s="40" t="s">
        <v>6401</v>
      </c>
      <c r="E698" s="42">
        <v>44027.639641203699</v>
      </c>
      <c r="F698" s="40"/>
      <c r="G698" s="40"/>
      <c r="H698" s="40"/>
      <c r="I698" s="40"/>
      <c r="J698" s="40" t="s">
        <v>6402</v>
      </c>
      <c r="K698" s="40"/>
      <c r="L698" s="43" t="s">
        <v>82</v>
      </c>
      <c r="M698" s="45" t="s">
        <v>6403</v>
      </c>
      <c r="N698" s="40">
        <v>72</v>
      </c>
      <c r="O698" s="40">
        <v>155</v>
      </c>
      <c r="P698" s="40"/>
      <c r="Q698" s="46" t="s">
        <v>6404</v>
      </c>
      <c r="R698" s="43" t="s">
        <v>6405</v>
      </c>
    </row>
    <row r="699" spans="1:18" ht="12.75">
      <c r="A699" s="44" t="s">
        <v>6406</v>
      </c>
      <c r="B699" s="40" t="s">
        <v>6407</v>
      </c>
      <c r="C699" s="41" t="s">
        <v>6408</v>
      </c>
      <c r="D699" s="40" t="s">
        <v>6409</v>
      </c>
      <c r="E699" s="42">
        <v>44027.639606481476</v>
      </c>
      <c r="F699" s="40"/>
      <c r="G699" s="40"/>
      <c r="H699" s="40"/>
      <c r="I699" s="40"/>
      <c r="J699" s="40" t="s">
        <v>6410</v>
      </c>
      <c r="K699" s="40"/>
      <c r="L699" s="43" t="s">
        <v>6411</v>
      </c>
      <c r="M699" s="45" t="s">
        <v>6412</v>
      </c>
      <c r="N699" s="40">
        <v>2900</v>
      </c>
      <c r="O699" s="40">
        <v>759</v>
      </c>
      <c r="P699" s="40" t="s">
        <v>6413</v>
      </c>
      <c r="Q699" s="46" t="s">
        <v>6414</v>
      </c>
      <c r="R699" s="43" t="s">
        <v>6415</v>
      </c>
    </row>
    <row r="700" spans="1:18" ht="56.25">
      <c r="A700" s="44" t="s">
        <v>6416</v>
      </c>
      <c r="B700" s="40" t="s">
        <v>234</v>
      </c>
      <c r="C700" s="41" t="s">
        <v>6417</v>
      </c>
      <c r="D700" s="40" t="s">
        <v>6418</v>
      </c>
      <c r="E700" s="42">
        <v>44027.639594907407</v>
      </c>
      <c r="F700" s="40"/>
      <c r="G700" s="40"/>
      <c r="H700" s="40"/>
      <c r="I700" s="40"/>
      <c r="J700" s="40" t="s">
        <v>239</v>
      </c>
      <c r="K700" s="40"/>
      <c r="L700" s="43" t="s">
        <v>72</v>
      </c>
      <c r="M700" s="45" t="s">
        <v>240</v>
      </c>
      <c r="N700" s="40">
        <v>664</v>
      </c>
      <c r="O700" s="40">
        <v>537</v>
      </c>
      <c r="P700" s="40" t="s">
        <v>241</v>
      </c>
      <c r="Q700" s="46" t="s">
        <v>6419</v>
      </c>
      <c r="R700" s="43" t="s">
        <v>6420</v>
      </c>
    </row>
    <row r="701" spans="1:18" ht="33.75">
      <c r="A701" s="44" t="s">
        <v>6421</v>
      </c>
      <c r="B701" s="40" t="s">
        <v>6422</v>
      </c>
      <c r="C701" s="41" t="s">
        <v>6423</v>
      </c>
      <c r="D701" s="40" t="s">
        <v>6424</v>
      </c>
      <c r="E701" s="42">
        <v>44027.63957175926</v>
      </c>
      <c r="F701" s="40"/>
      <c r="G701" s="40"/>
      <c r="H701" s="40" t="s">
        <v>6425</v>
      </c>
      <c r="I701" s="40" t="s">
        <v>6426</v>
      </c>
      <c r="J701" s="40" t="s">
        <v>6427</v>
      </c>
      <c r="K701" s="40" t="s">
        <v>6428</v>
      </c>
      <c r="L701" s="43" t="s">
        <v>72</v>
      </c>
      <c r="M701" s="45" t="s">
        <v>6429</v>
      </c>
      <c r="N701" s="40">
        <v>3777</v>
      </c>
      <c r="O701" s="40">
        <v>4174</v>
      </c>
      <c r="P701" s="40"/>
      <c r="Q701" s="46" t="s">
        <v>6430</v>
      </c>
      <c r="R701" s="43" t="s">
        <v>6431</v>
      </c>
    </row>
    <row r="702" spans="1:18" ht="56.25">
      <c r="A702" s="44" t="s">
        <v>6432</v>
      </c>
      <c r="B702" s="40" t="s">
        <v>5683</v>
      </c>
      <c r="C702" s="41" t="s">
        <v>6433</v>
      </c>
      <c r="D702" s="40" t="s">
        <v>6434</v>
      </c>
      <c r="E702" s="42">
        <v>44027.639513888891</v>
      </c>
      <c r="F702" s="40"/>
      <c r="G702" s="40"/>
      <c r="H702" s="40"/>
      <c r="I702" s="40"/>
      <c r="J702" s="40" t="s">
        <v>5686</v>
      </c>
      <c r="K702" s="40"/>
      <c r="L702" s="43" t="s">
        <v>72</v>
      </c>
      <c r="M702" s="45" t="s">
        <v>5687</v>
      </c>
      <c r="N702" s="40">
        <v>2060</v>
      </c>
      <c r="O702" s="40">
        <v>4546</v>
      </c>
      <c r="P702" s="40" t="s">
        <v>1728</v>
      </c>
      <c r="Q702" s="46" t="s">
        <v>6435</v>
      </c>
      <c r="R702" s="43" t="s">
        <v>6436</v>
      </c>
    </row>
    <row r="703" spans="1:18" ht="33.75">
      <c r="A703" s="44" t="s">
        <v>6437</v>
      </c>
      <c r="B703" s="40" t="s">
        <v>6438</v>
      </c>
      <c r="C703" s="41" t="s">
        <v>6439</v>
      </c>
      <c r="D703" s="40" t="s">
        <v>6440</v>
      </c>
      <c r="E703" s="42">
        <v>44027.639432870375</v>
      </c>
      <c r="F703" s="40"/>
      <c r="G703" s="40"/>
      <c r="H703" s="40" t="s">
        <v>3307</v>
      </c>
      <c r="I703" s="40" t="s">
        <v>3308</v>
      </c>
      <c r="J703" s="40" t="s">
        <v>6441</v>
      </c>
      <c r="K703" s="40"/>
      <c r="L703" s="43" t="s">
        <v>59</v>
      </c>
      <c r="M703" s="45" t="s">
        <v>6442</v>
      </c>
      <c r="N703" s="40">
        <v>153</v>
      </c>
      <c r="O703" s="40">
        <v>1044</v>
      </c>
      <c r="P703" s="40" t="s">
        <v>6443</v>
      </c>
      <c r="Q703" s="46" t="s">
        <v>6444</v>
      </c>
      <c r="R703" s="43" t="s">
        <v>6445</v>
      </c>
    </row>
    <row r="704" spans="1:18" ht="56.25">
      <c r="A704" s="44" t="s">
        <v>6446</v>
      </c>
      <c r="B704" s="40" t="s">
        <v>6447</v>
      </c>
      <c r="C704" s="41" t="s">
        <v>6448</v>
      </c>
      <c r="D704" s="40" t="s">
        <v>6449</v>
      </c>
      <c r="E704" s="42">
        <v>44027.639340277776</v>
      </c>
      <c r="F704" s="40"/>
      <c r="G704" s="40"/>
      <c r="H704" s="40" t="s">
        <v>6450</v>
      </c>
      <c r="I704" s="40" t="s">
        <v>6451</v>
      </c>
      <c r="J704" s="40" t="s">
        <v>6452</v>
      </c>
      <c r="K704" s="40" t="s">
        <v>6453</v>
      </c>
      <c r="L704" s="43" t="s">
        <v>72</v>
      </c>
      <c r="M704" s="45" t="s">
        <v>6454</v>
      </c>
      <c r="N704" s="40">
        <v>55</v>
      </c>
      <c r="O704" s="40">
        <v>448</v>
      </c>
      <c r="P704" s="40"/>
      <c r="Q704" s="46" t="s">
        <v>6455</v>
      </c>
      <c r="R704" s="43" t="s">
        <v>6456</v>
      </c>
    </row>
    <row r="705" spans="1:18" ht="56.25">
      <c r="A705" s="44" t="s">
        <v>6457</v>
      </c>
      <c r="B705" s="40" t="s">
        <v>6458</v>
      </c>
      <c r="C705" s="41" t="s">
        <v>6459</v>
      </c>
      <c r="D705" s="40" t="s">
        <v>6460</v>
      </c>
      <c r="E705" s="42">
        <v>44027.639305555553</v>
      </c>
      <c r="F705" s="40"/>
      <c r="G705" s="40"/>
      <c r="H705" s="40"/>
      <c r="I705" s="40"/>
      <c r="J705" s="40" t="s">
        <v>6461</v>
      </c>
      <c r="K705" s="40"/>
      <c r="L705" s="43" t="s">
        <v>259</v>
      </c>
      <c r="M705" s="45" t="s">
        <v>6462</v>
      </c>
      <c r="N705" s="40">
        <v>2121</v>
      </c>
      <c r="O705" s="40">
        <v>2381</v>
      </c>
      <c r="P705" s="40" t="s">
        <v>6463</v>
      </c>
      <c r="Q705" s="46" t="s">
        <v>6464</v>
      </c>
      <c r="R705" s="43" t="s">
        <v>6465</v>
      </c>
    </row>
    <row r="706" spans="1:18" ht="90">
      <c r="A706" s="44" t="s">
        <v>6466</v>
      </c>
      <c r="B706" s="40" t="s">
        <v>6467</v>
      </c>
      <c r="C706" s="41" t="s">
        <v>6468</v>
      </c>
      <c r="D706" s="40" t="s">
        <v>6469</v>
      </c>
      <c r="E706" s="42">
        <v>44027.639224537037</v>
      </c>
      <c r="F706" s="40"/>
      <c r="G706" s="40"/>
      <c r="H706" s="40"/>
      <c r="I706" s="40"/>
      <c r="J706" s="40" t="s">
        <v>6470</v>
      </c>
      <c r="K706" s="40"/>
      <c r="L706" s="43" t="s">
        <v>82</v>
      </c>
      <c r="M706" s="45" t="s">
        <v>6471</v>
      </c>
      <c r="N706" s="40">
        <v>22639</v>
      </c>
      <c r="O706" s="40">
        <v>2385</v>
      </c>
      <c r="P706" s="40" t="s">
        <v>6472</v>
      </c>
      <c r="Q706" s="46" t="s">
        <v>6473</v>
      </c>
      <c r="R706" s="43" t="s">
        <v>6474</v>
      </c>
    </row>
    <row r="707" spans="1:18" ht="56.25">
      <c r="A707" s="44" t="s">
        <v>6475</v>
      </c>
      <c r="B707" s="40" t="s">
        <v>4324</v>
      </c>
      <c r="C707" s="41" t="s">
        <v>6476</v>
      </c>
      <c r="D707" s="40" t="s">
        <v>6477</v>
      </c>
      <c r="E707" s="42">
        <v>44027.639097222222</v>
      </c>
      <c r="F707" s="40"/>
      <c r="G707" s="40"/>
      <c r="H707" s="40"/>
      <c r="I707" s="40"/>
      <c r="J707" s="40" t="s">
        <v>4327</v>
      </c>
      <c r="K707" s="40"/>
      <c r="L707" s="43" t="s">
        <v>72</v>
      </c>
      <c r="M707" s="45" t="s">
        <v>4328</v>
      </c>
      <c r="N707" s="40">
        <v>336369</v>
      </c>
      <c r="O707" s="40">
        <v>213</v>
      </c>
      <c r="P707" s="40" t="s">
        <v>4329</v>
      </c>
      <c r="Q707" s="46" t="s">
        <v>6478</v>
      </c>
      <c r="R707" s="43" t="s">
        <v>6479</v>
      </c>
    </row>
    <row r="708" spans="1:18" ht="56.25">
      <c r="A708" s="44" t="s">
        <v>6480</v>
      </c>
      <c r="B708" s="40" t="s">
        <v>6481</v>
      </c>
      <c r="C708" s="41" t="s">
        <v>6482</v>
      </c>
      <c r="D708" s="40" t="s">
        <v>6483</v>
      </c>
      <c r="E708" s="42">
        <v>44027.639039351852</v>
      </c>
      <c r="F708" s="40"/>
      <c r="G708" s="40"/>
      <c r="H708" s="40"/>
      <c r="I708" s="40"/>
      <c r="J708" s="40" t="s">
        <v>6484</v>
      </c>
      <c r="K708" s="40"/>
      <c r="L708" s="43" t="s">
        <v>72</v>
      </c>
      <c r="M708" s="45" t="s">
        <v>860</v>
      </c>
      <c r="N708" s="40">
        <v>2</v>
      </c>
      <c r="O708" s="40">
        <v>2</v>
      </c>
      <c r="P708" s="40"/>
      <c r="Q708" s="46" t="s">
        <v>6485</v>
      </c>
      <c r="R708" s="43" t="s">
        <v>6486</v>
      </c>
    </row>
    <row r="709" spans="1:18" ht="67.5">
      <c r="A709" s="44" t="s">
        <v>6487</v>
      </c>
      <c r="B709" s="40" t="s">
        <v>6488</v>
      </c>
      <c r="C709" s="41" t="s">
        <v>6489</v>
      </c>
      <c r="D709" s="40" t="s">
        <v>6490</v>
      </c>
      <c r="E709" s="42">
        <v>44027.638958333337</v>
      </c>
      <c r="F709" s="40"/>
      <c r="G709" s="40"/>
      <c r="H709" s="40"/>
      <c r="I709" s="40"/>
      <c r="J709" s="40" t="s">
        <v>6491</v>
      </c>
      <c r="K709" s="40"/>
      <c r="L709" s="43" t="s">
        <v>82</v>
      </c>
      <c r="M709" s="45" t="s">
        <v>6492</v>
      </c>
      <c r="N709" s="40">
        <v>3</v>
      </c>
      <c r="O709" s="40">
        <v>3</v>
      </c>
      <c r="P709" s="40"/>
      <c r="Q709" s="46" t="s">
        <v>6493</v>
      </c>
      <c r="R709" s="43" t="s">
        <v>6494</v>
      </c>
    </row>
    <row r="710" spans="1:18" ht="78.75">
      <c r="A710" s="44" t="s">
        <v>6495</v>
      </c>
      <c r="B710" s="40" t="s">
        <v>6496</v>
      </c>
      <c r="C710" s="41" t="s">
        <v>6497</v>
      </c>
      <c r="D710" s="40" t="s">
        <v>6498</v>
      </c>
      <c r="E710" s="42">
        <v>44027.638831018514</v>
      </c>
      <c r="F710" s="40"/>
      <c r="G710" s="40"/>
      <c r="H710" s="40"/>
      <c r="I710" s="40"/>
      <c r="J710" s="40" t="s">
        <v>6499</v>
      </c>
      <c r="K710" s="40"/>
      <c r="L710" s="43" t="s">
        <v>2492</v>
      </c>
      <c r="M710" s="45" t="s">
        <v>6500</v>
      </c>
      <c r="N710" s="40">
        <v>81</v>
      </c>
      <c r="O710" s="40">
        <v>38</v>
      </c>
      <c r="P710" s="40"/>
      <c r="Q710" s="46" t="s">
        <v>6501</v>
      </c>
      <c r="R710" s="43" t="s">
        <v>6502</v>
      </c>
    </row>
    <row r="711" spans="1:18" ht="12.75">
      <c r="A711" s="44" t="s">
        <v>6503</v>
      </c>
      <c r="B711" s="40" t="s">
        <v>6504</v>
      </c>
      <c r="C711" s="41" t="s">
        <v>6505</v>
      </c>
      <c r="D711" s="40" t="s">
        <v>6506</v>
      </c>
      <c r="E711" s="42">
        <v>44027.638749999998</v>
      </c>
      <c r="F711" s="40"/>
      <c r="G711" s="40"/>
      <c r="H711" s="40"/>
      <c r="I711" s="40"/>
      <c r="J711" s="40" t="s">
        <v>6507</v>
      </c>
      <c r="K711" s="40"/>
      <c r="L711" s="43" t="s">
        <v>259</v>
      </c>
      <c r="M711" s="45" t="s">
        <v>6508</v>
      </c>
      <c r="N711" s="40">
        <v>698</v>
      </c>
      <c r="O711" s="40">
        <v>703</v>
      </c>
      <c r="P711" s="40" t="s">
        <v>6509</v>
      </c>
      <c r="Q711" s="46" t="s">
        <v>6510</v>
      </c>
      <c r="R711" s="43" t="s">
        <v>6511</v>
      </c>
    </row>
    <row r="712" spans="1:18" ht="112.5">
      <c r="A712" s="44" t="s">
        <v>6512</v>
      </c>
      <c r="B712" s="40" t="s">
        <v>6513</v>
      </c>
      <c r="C712" s="41" t="s">
        <v>6514</v>
      </c>
      <c r="D712" s="40" t="s">
        <v>6515</v>
      </c>
      <c r="E712" s="42">
        <v>44027.638738425929</v>
      </c>
      <c r="F712" s="40"/>
      <c r="G712" s="40"/>
      <c r="H712" s="40"/>
      <c r="I712" s="40"/>
      <c r="J712" s="40" t="s">
        <v>6516</v>
      </c>
      <c r="K712" s="40"/>
      <c r="L712" s="43" t="s">
        <v>72</v>
      </c>
      <c r="M712" s="45" t="s">
        <v>6517</v>
      </c>
      <c r="N712" s="40">
        <v>560</v>
      </c>
      <c r="O712" s="40">
        <v>124</v>
      </c>
      <c r="P712" s="40"/>
      <c r="Q712" s="46" t="s">
        <v>6518</v>
      </c>
      <c r="R712" s="43" t="s">
        <v>6519</v>
      </c>
    </row>
    <row r="713" spans="1:18" ht="67.5">
      <c r="A713" s="44" t="s">
        <v>6520</v>
      </c>
      <c r="B713" s="40" t="s">
        <v>6521</v>
      </c>
      <c r="C713" s="41" t="s">
        <v>6522</v>
      </c>
      <c r="D713" s="40" t="s">
        <v>6523</v>
      </c>
      <c r="E713" s="42">
        <v>44027.638587962967</v>
      </c>
      <c r="F713" s="40"/>
      <c r="G713" s="40"/>
      <c r="H713" s="40"/>
      <c r="I713" s="40"/>
      <c r="J713" s="40" t="s">
        <v>6524</v>
      </c>
      <c r="K713" s="40"/>
      <c r="L713" s="43" t="s">
        <v>259</v>
      </c>
      <c r="M713" s="45" t="s">
        <v>6525</v>
      </c>
      <c r="N713" s="40">
        <v>25</v>
      </c>
      <c r="O713" s="40">
        <v>89</v>
      </c>
      <c r="P713" s="40"/>
      <c r="Q713" s="46" t="s">
        <v>6526</v>
      </c>
      <c r="R713" s="43" t="s">
        <v>6527</v>
      </c>
    </row>
    <row r="714" spans="1:18" ht="22.5">
      <c r="A714" s="44" t="s">
        <v>6528</v>
      </c>
      <c r="B714" s="40" t="s">
        <v>6529</v>
      </c>
      <c r="C714" s="41" t="s">
        <v>6530</v>
      </c>
      <c r="D714" s="40" t="s">
        <v>6531</v>
      </c>
      <c r="E714" s="42">
        <v>44027.638553240744</v>
      </c>
      <c r="F714" s="40"/>
      <c r="G714" s="40"/>
      <c r="H714" s="40"/>
      <c r="I714" s="40"/>
      <c r="J714" s="40" t="s">
        <v>6532</v>
      </c>
      <c r="K714" s="40"/>
      <c r="L714" s="43" t="s">
        <v>82</v>
      </c>
      <c r="M714" s="45" t="s">
        <v>6533</v>
      </c>
      <c r="N714" s="40">
        <v>1730</v>
      </c>
      <c r="O714" s="40">
        <v>1581</v>
      </c>
      <c r="P714" s="40" t="s">
        <v>1728</v>
      </c>
      <c r="Q714" s="46" t="s">
        <v>6534</v>
      </c>
      <c r="R714" s="43" t="s">
        <v>6535</v>
      </c>
    </row>
    <row r="715" spans="1:18" ht="56.25">
      <c r="A715" s="44" t="s">
        <v>6536</v>
      </c>
      <c r="B715" s="40" t="s">
        <v>6537</v>
      </c>
      <c r="C715" s="41" t="s">
        <v>6538</v>
      </c>
      <c r="D715" s="40" t="s">
        <v>6539</v>
      </c>
      <c r="E715" s="42">
        <v>44027.63853009259</v>
      </c>
      <c r="F715" s="40"/>
      <c r="G715" s="40"/>
      <c r="H715" s="40" t="s">
        <v>6540</v>
      </c>
      <c r="I715" s="40" t="s">
        <v>6541</v>
      </c>
      <c r="J715" s="40" t="s">
        <v>6542</v>
      </c>
      <c r="K715" s="40" t="s">
        <v>6543</v>
      </c>
      <c r="L715" s="43" t="s">
        <v>72</v>
      </c>
      <c r="M715" s="45" t="s">
        <v>6544</v>
      </c>
      <c r="N715" s="40">
        <v>62</v>
      </c>
      <c r="O715" s="40">
        <v>224</v>
      </c>
      <c r="P715" s="40"/>
      <c r="Q715" s="46" t="s">
        <v>6545</v>
      </c>
      <c r="R715" s="43" t="s">
        <v>6546</v>
      </c>
    </row>
    <row r="716" spans="1:18" ht="12.75">
      <c r="A716" s="44" t="s">
        <v>6547</v>
      </c>
      <c r="B716" s="40" t="s">
        <v>6548</v>
      </c>
      <c r="C716" s="41" t="s">
        <v>6549</v>
      </c>
      <c r="D716" s="40" t="s">
        <v>6550</v>
      </c>
      <c r="E716" s="42">
        <v>44027.638495370367</v>
      </c>
      <c r="F716" s="40"/>
      <c r="G716" s="40"/>
      <c r="H716" s="40" t="s">
        <v>6551</v>
      </c>
      <c r="I716" s="40" t="s">
        <v>6548</v>
      </c>
      <c r="J716" s="40" t="s">
        <v>6551</v>
      </c>
      <c r="K716" s="40" t="s">
        <v>6552</v>
      </c>
      <c r="L716" s="43" t="s">
        <v>82</v>
      </c>
      <c r="M716" s="45" t="s">
        <v>6553</v>
      </c>
      <c r="N716" s="40">
        <v>39</v>
      </c>
      <c r="O716" s="40">
        <v>35</v>
      </c>
      <c r="P716" s="40"/>
      <c r="Q716" s="46" t="s">
        <v>6554</v>
      </c>
      <c r="R716" s="43" t="s">
        <v>6555</v>
      </c>
    </row>
    <row r="717" spans="1:18" ht="22.5">
      <c r="A717" s="44" t="s">
        <v>6556</v>
      </c>
      <c r="B717" s="40" t="s">
        <v>6557</v>
      </c>
      <c r="C717" s="41" t="s">
        <v>6558</v>
      </c>
      <c r="D717" s="40" t="s">
        <v>6550</v>
      </c>
      <c r="E717" s="42">
        <v>44027.638495370367</v>
      </c>
      <c r="F717" s="40"/>
      <c r="G717" s="40"/>
      <c r="H717" s="40"/>
      <c r="I717" s="40"/>
      <c r="J717" s="40" t="s">
        <v>6559</v>
      </c>
      <c r="K717" s="40"/>
      <c r="L717" s="43" t="s">
        <v>82</v>
      </c>
      <c r="M717" s="45" t="s">
        <v>6560</v>
      </c>
      <c r="N717" s="40">
        <v>18</v>
      </c>
      <c r="O717" s="40">
        <v>131</v>
      </c>
      <c r="P717" s="40" t="s">
        <v>6561</v>
      </c>
      <c r="Q717" s="46" t="s">
        <v>6562</v>
      </c>
      <c r="R717" s="43" t="s">
        <v>6563</v>
      </c>
    </row>
    <row r="718" spans="1:18" ht="90">
      <c r="A718" s="44" t="s">
        <v>6564</v>
      </c>
      <c r="B718" s="40" t="s">
        <v>6565</v>
      </c>
      <c r="C718" s="41" t="s">
        <v>6566</v>
      </c>
      <c r="D718" s="40" t="s">
        <v>6567</v>
      </c>
      <c r="E718" s="42">
        <v>44027.638460648144</v>
      </c>
      <c r="F718" s="40"/>
      <c r="G718" s="40"/>
      <c r="H718" s="40"/>
      <c r="I718" s="40"/>
      <c r="J718" s="40" t="s">
        <v>6568</v>
      </c>
      <c r="K718" s="40"/>
      <c r="L718" s="43" t="s">
        <v>72</v>
      </c>
      <c r="M718" s="45" t="s">
        <v>6569</v>
      </c>
      <c r="N718" s="40">
        <v>9762</v>
      </c>
      <c r="O718" s="40">
        <v>10160</v>
      </c>
      <c r="P718" s="40" t="s">
        <v>6570</v>
      </c>
      <c r="Q718" s="46" t="s">
        <v>6571</v>
      </c>
      <c r="R718" s="43" t="s">
        <v>6572</v>
      </c>
    </row>
    <row r="719" spans="1:18" ht="56.25">
      <c r="A719" s="44" t="s">
        <v>6573</v>
      </c>
      <c r="B719" s="40" t="s">
        <v>6574</v>
      </c>
      <c r="C719" s="41" t="s">
        <v>6575</v>
      </c>
      <c r="D719" s="40" t="s">
        <v>6576</v>
      </c>
      <c r="E719" s="42">
        <v>44027.638321759259</v>
      </c>
      <c r="F719" s="40"/>
      <c r="G719" s="40"/>
      <c r="H719" s="40"/>
      <c r="I719" s="40"/>
      <c r="J719" s="40" t="s">
        <v>6577</v>
      </c>
      <c r="K719" s="40"/>
      <c r="L719" s="43" t="s">
        <v>82</v>
      </c>
      <c r="M719" s="45" t="s">
        <v>6578</v>
      </c>
      <c r="N719" s="40">
        <v>3119</v>
      </c>
      <c r="O719" s="40">
        <v>3213</v>
      </c>
      <c r="P719" s="40" t="s">
        <v>506</v>
      </c>
      <c r="Q719" s="46" t="s">
        <v>6579</v>
      </c>
      <c r="R719" s="43" t="s">
        <v>927</v>
      </c>
    </row>
    <row r="720" spans="1:18" ht="45">
      <c r="A720" s="44" t="s">
        <v>6580</v>
      </c>
      <c r="B720" s="40" t="s">
        <v>6581</v>
      </c>
      <c r="C720" s="41" t="s">
        <v>6582</v>
      </c>
      <c r="D720" s="40" t="s">
        <v>6583</v>
      </c>
      <c r="E720" s="42">
        <v>44027.638275462959</v>
      </c>
      <c r="F720" s="40"/>
      <c r="G720" s="40"/>
      <c r="H720" s="40"/>
      <c r="I720" s="40"/>
      <c r="J720" s="40" t="s">
        <v>6584</v>
      </c>
      <c r="K720" s="40"/>
      <c r="L720" s="43" t="s">
        <v>72</v>
      </c>
      <c r="M720" s="45" t="s">
        <v>6585</v>
      </c>
      <c r="N720" s="40">
        <v>263</v>
      </c>
      <c r="O720" s="40">
        <v>727</v>
      </c>
      <c r="P720" s="40" t="s">
        <v>6586</v>
      </c>
      <c r="Q720" s="46" t="s">
        <v>6587</v>
      </c>
      <c r="R720" s="43" t="s">
        <v>6588</v>
      </c>
    </row>
    <row r="721" spans="1:18" ht="33.75">
      <c r="A721" s="44" t="s">
        <v>6589</v>
      </c>
      <c r="B721" s="40" t="s">
        <v>6590</v>
      </c>
      <c r="C721" s="41" t="s">
        <v>6591</v>
      </c>
      <c r="D721" s="40" t="s">
        <v>6583</v>
      </c>
      <c r="E721" s="42">
        <v>44027.638275462959</v>
      </c>
      <c r="F721" s="40"/>
      <c r="G721" s="40"/>
      <c r="H721" s="40"/>
      <c r="I721" s="40"/>
      <c r="J721" s="40" t="s">
        <v>6592</v>
      </c>
      <c r="K721" s="40"/>
      <c r="L721" s="43" t="s">
        <v>72</v>
      </c>
      <c r="M721" s="45" t="s">
        <v>6593</v>
      </c>
      <c r="N721" s="40">
        <v>2</v>
      </c>
      <c r="O721" s="40">
        <v>96</v>
      </c>
      <c r="P721" s="40" t="s">
        <v>6594</v>
      </c>
      <c r="Q721" s="46" t="s">
        <v>6595</v>
      </c>
      <c r="R721" s="43" t="s">
        <v>6596</v>
      </c>
    </row>
    <row r="722" spans="1:18" ht="45">
      <c r="A722" s="44" t="s">
        <v>6597</v>
      </c>
      <c r="B722" s="40" t="s">
        <v>6598</v>
      </c>
      <c r="C722" s="41" t="s">
        <v>6599</v>
      </c>
      <c r="D722" s="40" t="s">
        <v>6600</v>
      </c>
      <c r="E722" s="42">
        <v>44027.638136574074</v>
      </c>
      <c r="F722" s="40"/>
      <c r="G722" s="40"/>
      <c r="H722" s="40"/>
      <c r="I722" s="40"/>
      <c r="J722" s="40" t="s">
        <v>6601</v>
      </c>
      <c r="K722" s="40"/>
      <c r="L722" s="43" t="s">
        <v>82</v>
      </c>
      <c r="M722" s="45" t="s">
        <v>6602</v>
      </c>
      <c r="N722" s="40">
        <v>53</v>
      </c>
      <c r="O722" s="40">
        <v>99</v>
      </c>
      <c r="P722" s="40" t="s">
        <v>6603</v>
      </c>
      <c r="Q722" s="46" t="s">
        <v>6604</v>
      </c>
      <c r="R722" s="43" t="s">
        <v>6605</v>
      </c>
    </row>
    <row r="723" spans="1:18" ht="22.5">
      <c r="A723" s="44" t="s">
        <v>6606</v>
      </c>
      <c r="B723" s="40" t="s">
        <v>6607</v>
      </c>
      <c r="C723" s="41" t="s">
        <v>6608</v>
      </c>
      <c r="D723" s="40" t="s">
        <v>6609</v>
      </c>
      <c r="E723" s="42">
        <v>44027.637997685189</v>
      </c>
      <c r="F723" s="40"/>
      <c r="G723" s="40"/>
      <c r="H723" s="40"/>
      <c r="I723" s="40"/>
      <c r="J723" s="40" t="s">
        <v>6610</v>
      </c>
      <c r="K723" s="40"/>
      <c r="L723" s="43" t="s">
        <v>72</v>
      </c>
      <c r="M723" s="45" t="s">
        <v>6611</v>
      </c>
      <c r="N723" s="40">
        <v>1112</v>
      </c>
      <c r="O723" s="40">
        <v>1464</v>
      </c>
      <c r="P723" s="40" t="s">
        <v>6612</v>
      </c>
      <c r="Q723" s="46" t="s">
        <v>6613</v>
      </c>
      <c r="R723" s="43" t="s">
        <v>6614</v>
      </c>
    </row>
    <row r="724" spans="1:18" ht="45">
      <c r="A724" s="44" t="s">
        <v>6615</v>
      </c>
      <c r="B724" s="40" t="s">
        <v>6616</v>
      </c>
      <c r="C724" s="41" t="s">
        <v>6617</v>
      </c>
      <c r="D724" s="40" t="s">
        <v>6618</v>
      </c>
      <c r="E724" s="42">
        <v>44027.637916666667</v>
      </c>
      <c r="F724" s="40"/>
      <c r="G724" s="40"/>
      <c r="H724" s="40"/>
      <c r="I724" s="40"/>
      <c r="J724" s="40" t="s">
        <v>6619</v>
      </c>
      <c r="K724" s="40"/>
      <c r="L724" s="43" t="s">
        <v>82</v>
      </c>
      <c r="M724" s="45" t="s">
        <v>6620</v>
      </c>
      <c r="N724" s="40">
        <v>1178</v>
      </c>
      <c r="O724" s="40">
        <v>1582</v>
      </c>
      <c r="P724" s="40" t="s">
        <v>5204</v>
      </c>
      <c r="Q724" s="46" t="s">
        <v>6621</v>
      </c>
      <c r="R724" s="43" t="s">
        <v>6622</v>
      </c>
    </row>
    <row r="725" spans="1:18" ht="56.25">
      <c r="A725" s="44" t="s">
        <v>6623</v>
      </c>
      <c r="B725" s="40" t="s">
        <v>6624</v>
      </c>
      <c r="C725" s="41" t="s">
        <v>6625</v>
      </c>
      <c r="D725" s="40" t="s">
        <v>6626</v>
      </c>
      <c r="E725" s="42">
        <v>44027.63784722222</v>
      </c>
      <c r="F725" s="40"/>
      <c r="G725" s="40"/>
      <c r="H725" s="40"/>
      <c r="I725" s="40"/>
      <c r="J725" s="40" t="s">
        <v>6627</v>
      </c>
      <c r="K725" s="40"/>
      <c r="L725" s="43" t="s">
        <v>72</v>
      </c>
      <c r="M725" s="45" t="s">
        <v>6628</v>
      </c>
      <c r="N725" s="40">
        <v>54</v>
      </c>
      <c r="O725" s="40">
        <v>249</v>
      </c>
      <c r="P725" s="40" t="s">
        <v>6629</v>
      </c>
      <c r="Q725" s="46" t="s">
        <v>6630</v>
      </c>
      <c r="R725" s="43" t="s">
        <v>6631</v>
      </c>
    </row>
    <row r="726" spans="1:18" ht="33.75">
      <c r="A726" s="44" t="s">
        <v>6632</v>
      </c>
      <c r="B726" s="40" t="s">
        <v>6633</v>
      </c>
      <c r="C726" s="41" t="s">
        <v>6634</v>
      </c>
      <c r="D726" s="40" t="s">
        <v>6635</v>
      </c>
      <c r="E726" s="42">
        <v>44027.637835648144</v>
      </c>
      <c r="F726" s="40"/>
      <c r="G726" s="40"/>
      <c r="H726" s="40"/>
      <c r="I726" s="40"/>
      <c r="J726" s="40" t="s">
        <v>6636</v>
      </c>
      <c r="K726" s="40"/>
      <c r="L726" s="43" t="s">
        <v>72</v>
      </c>
      <c r="M726" s="45" t="s">
        <v>6637</v>
      </c>
      <c r="N726" s="40">
        <v>1406</v>
      </c>
      <c r="O726" s="40">
        <v>475</v>
      </c>
      <c r="P726" s="40" t="s">
        <v>6638</v>
      </c>
      <c r="Q726" s="46" t="s">
        <v>6639</v>
      </c>
      <c r="R726" s="43" t="s">
        <v>6640</v>
      </c>
    </row>
    <row r="727" spans="1:18" ht="45">
      <c r="A727" s="44" t="s">
        <v>6641</v>
      </c>
      <c r="B727" s="40" t="s">
        <v>6642</v>
      </c>
      <c r="C727" s="41" t="s">
        <v>6643</v>
      </c>
      <c r="D727" s="40" t="s">
        <v>6644</v>
      </c>
      <c r="E727" s="42">
        <v>44027.637824074074</v>
      </c>
      <c r="F727" s="40"/>
      <c r="G727" s="40"/>
      <c r="H727" s="40" t="s">
        <v>6645</v>
      </c>
      <c r="I727" s="40" t="s">
        <v>6646</v>
      </c>
      <c r="J727" s="40" t="s">
        <v>6647</v>
      </c>
      <c r="K727" s="40" t="s">
        <v>6648</v>
      </c>
      <c r="L727" s="43" t="s">
        <v>72</v>
      </c>
      <c r="M727" s="45" t="s">
        <v>6649</v>
      </c>
      <c r="N727" s="40">
        <v>71</v>
      </c>
      <c r="O727" s="40">
        <v>491</v>
      </c>
      <c r="P727" s="40" t="s">
        <v>6650</v>
      </c>
      <c r="Q727" s="46" t="s">
        <v>6651</v>
      </c>
      <c r="R727" s="43" t="s">
        <v>6652</v>
      </c>
    </row>
    <row r="728" spans="1:18" ht="22.5">
      <c r="A728" s="44" t="s">
        <v>6653</v>
      </c>
      <c r="B728" s="40" t="s">
        <v>6654</v>
      </c>
      <c r="C728" s="41" t="s">
        <v>6655</v>
      </c>
      <c r="D728" s="40" t="s">
        <v>6656</v>
      </c>
      <c r="E728" s="42">
        <v>44027.637800925921</v>
      </c>
      <c r="F728" s="40"/>
      <c r="G728" s="40"/>
      <c r="H728" s="40"/>
      <c r="I728" s="40"/>
      <c r="J728" s="40" t="s">
        <v>6657</v>
      </c>
      <c r="K728" s="40"/>
      <c r="L728" s="43" t="s">
        <v>72</v>
      </c>
      <c r="M728" s="45" t="s">
        <v>6658</v>
      </c>
      <c r="N728" s="40">
        <v>171</v>
      </c>
      <c r="O728" s="40">
        <v>166</v>
      </c>
      <c r="P728" s="40" t="s">
        <v>6659</v>
      </c>
      <c r="Q728" s="46" t="s">
        <v>6660</v>
      </c>
      <c r="R728" s="43" t="s">
        <v>6661</v>
      </c>
    </row>
    <row r="729" spans="1:18" ht="33.75">
      <c r="A729" s="44" t="s">
        <v>6662</v>
      </c>
      <c r="B729" s="40" t="s">
        <v>6663</v>
      </c>
      <c r="C729" s="41" t="s">
        <v>6664</v>
      </c>
      <c r="D729" s="40" t="s">
        <v>6665</v>
      </c>
      <c r="E729" s="42">
        <v>44027.637754629628</v>
      </c>
      <c r="F729" s="40"/>
      <c r="G729" s="40"/>
      <c r="H729" s="40"/>
      <c r="I729" s="40"/>
      <c r="J729" s="40" t="s">
        <v>6666</v>
      </c>
      <c r="K729" s="40"/>
      <c r="L729" s="43" t="s">
        <v>72</v>
      </c>
      <c r="M729" s="45" t="s">
        <v>6667</v>
      </c>
      <c r="N729" s="40">
        <v>220</v>
      </c>
      <c r="O729" s="40">
        <v>673</v>
      </c>
      <c r="P729" s="40" t="s">
        <v>6668</v>
      </c>
      <c r="Q729" s="46" t="s">
        <v>6669</v>
      </c>
      <c r="R729" s="43" t="s">
        <v>6670</v>
      </c>
    </row>
    <row r="730" spans="1:18" ht="45">
      <c r="A730" s="44" t="s">
        <v>6671</v>
      </c>
      <c r="B730" s="40" t="s">
        <v>6672</v>
      </c>
      <c r="C730" s="41" t="s">
        <v>6673</v>
      </c>
      <c r="D730" s="40" t="s">
        <v>6674</v>
      </c>
      <c r="E730" s="42">
        <v>44027.637743055559</v>
      </c>
      <c r="F730" s="40"/>
      <c r="G730" s="40"/>
      <c r="H730" s="40"/>
      <c r="I730" s="40"/>
      <c r="J730" s="40" t="s">
        <v>6675</v>
      </c>
      <c r="K730" s="40"/>
      <c r="L730" s="43" t="s">
        <v>72</v>
      </c>
      <c r="M730" s="45" t="s">
        <v>6676</v>
      </c>
      <c r="N730" s="40">
        <v>3124</v>
      </c>
      <c r="O730" s="40">
        <v>3178</v>
      </c>
      <c r="P730" s="40" t="s">
        <v>3856</v>
      </c>
      <c r="Q730" s="46" t="s">
        <v>6677</v>
      </c>
      <c r="R730" s="43" t="s">
        <v>6678</v>
      </c>
    </row>
    <row r="731" spans="1:18" ht="67.5">
      <c r="A731" s="44" t="s">
        <v>6679</v>
      </c>
      <c r="B731" s="40" t="s">
        <v>6680</v>
      </c>
      <c r="C731" s="41" t="s">
        <v>6681</v>
      </c>
      <c r="D731" s="40" t="s">
        <v>6682</v>
      </c>
      <c r="E731" s="42">
        <v>44027.637685185182</v>
      </c>
      <c r="F731" s="40"/>
      <c r="G731" s="40"/>
      <c r="H731" s="40"/>
      <c r="I731" s="40"/>
      <c r="J731" s="40" t="s">
        <v>6683</v>
      </c>
      <c r="K731" s="40"/>
      <c r="L731" s="43" t="s">
        <v>685</v>
      </c>
      <c r="M731" s="45" t="s">
        <v>6684</v>
      </c>
      <c r="N731" s="40">
        <v>190</v>
      </c>
      <c r="O731" s="40">
        <v>298</v>
      </c>
      <c r="P731" s="40"/>
      <c r="Q731" s="46" t="s">
        <v>6685</v>
      </c>
      <c r="R731" s="43" t="s">
        <v>6686</v>
      </c>
    </row>
    <row r="732" spans="1:18" ht="22.5">
      <c r="A732" s="44" t="s">
        <v>6687</v>
      </c>
      <c r="B732" s="40" t="s">
        <v>6688</v>
      </c>
      <c r="C732" s="41" t="s">
        <v>6689</v>
      </c>
      <c r="D732" s="40" t="s">
        <v>6690</v>
      </c>
      <c r="E732" s="42">
        <v>44027.637569444443</v>
      </c>
      <c r="F732" s="40"/>
      <c r="G732" s="40"/>
      <c r="H732" s="40"/>
      <c r="I732" s="40"/>
      <c r="J732" s="40" t="s">
        <v>6691</v>
      </c>
      <c r="K732" s="40"/>
      <c r="L732" s="43" t="s">
        <v>59</v>
      </c>
      <c r="M732" s="45" t="s">
        <v>6692</v>
      </c>
      <c r="N732" s="40">
        <v>172</v>
      </c>
      <c r="O732" s="40">
        <v>357</v>
      </c>
      <c r="P732" s="40" t="s">
        <v>2474</v>
      </c>
      <c r="Q732" s="46" t="s">
        <v>6693</v>
      </c>
      <c r="R732" s="43" t="s">
        <v>6694</v>
      </c>
    </row>
    <row r="733" spans="1:18" ht="56.25">
      <c r="A733" s="44" t="s">
        <v>6695</v>
      </c>
      <c r="B733" s="40" t="s">
        <v>6696</v>
      </c>
      <c r="C733" s="41" t="s">
        <v>6697</v>
      </c>
      <c r="D733" s="40" t="s">
        <v>6698</v>
      </c>
      <c r="E733" s="42">
        <v>44027.63753472222</v>
      </c>
      <c r="F733" s="40"/>
      <c r="G733" s="40"/>
      <c r="H733" s="40" t="s">
        <v>6699</v>
      </c>
      <c r="I733" s="40" t="s">
        <v>6700</v>
      </c>
      <c r="J733" s="40" t="s">
        <v>6701</v>
      </c>
      <c r="K733" s="40" t="s">
        <v>6702</v>
      </c>
      <c r="L733" s="43" t="s">
        <v>72</v>
      </c>
      <c r="M733" s="45" t="s">
        <v>6703</v>
      </c>
      <c r="N733" s="40">
        <v>2134</v>
      </c>
      <c r="O733" s="40">
        <v>423</v>
      </c>
      <c r="P733" s="40" t="s">
        <v>1414</v>
      </c>
      <c r="Q733" s="46" t="s">
        <v>6704</v>
      </c>
      <c r="R733" s="43" t="s">
        <v>6705</v>
      </c>
    </row>
    <row r="734" spans="1:18" ht="22.5">
      <c r="A734" s="44" t="s">
        <v>6706</v>
      </c>
      <c r="B734" s="40" t="s">
        <v>6707</v>
      </c>
      <c r="C734" s="41" t="s">
        <v>6708</v>
      </c>
      <c r="D734" s="40" t="s">
        <v>6709</v>
      </c>
      <c r="E734" s="42">
        <v>44027.637395833328</v>
      </c>
      <c r="F734" s="40"/>
      <c r="G734" s="40"/>
      <c r="H734" s="40"/>
      <c r="I734" s="40"/>
      <c r="J734" s="40" t="s">
        <v>6710</v>
      </c>
      <c r="K734" s="40"/>
      <c r="L734" s="43" t="s">
        <v>72</v>
      </c>
      <c r="M734" s="45" t="s">
        <v>6711</v>
      </c>
      <c r="N734" s="40">
        <v>1677</v>
      </c>
      <c r="O734" s="40">
        <v>1227</v>
      </c>
      <c r="P734" s="40" t="s">
        <v>6712</v>
      </c>
      <c r="Q734" s="46" t="s">
        <v>6713</v>
      </c>
      <c r="R734" s="43" t="s">
        <v>6714</v>
      </c>
    </row>
    <row r="735" spans="1:18" ht="12.75">
      <c r="A735" s="44" t="s">
        <v>6715</v>
      </c>
      <c r="B735" s="40" t="s">
        <v>6716</v>
      </c>
      <c r="C735" s="41" t="s">
        <v>6717</v>
      </c>
      <c r="D735" s="40" t="s">
        <v>6718</v>
      </c>
      <c r="E735" s="42">
        <v>44027.637349537035</v>
      </c>
      <c r="F735" s="40"/>
      <c r="G735" s="40"/>
      <c r="H735" s="40"/>
      <c r="I735" s="40"/>
      <c r="J735" s="40" t="s">
        <v>6719</v>
      </c>
      <c r="K735" s="40"/>
      <c r="L735" s="43" t="s">
        <v>685</v>
      </c>
      <c r="M735" s="45" t="s">
        <v>6720</v>
      </c>
      <c r="N735" s="40">
        <v>550</v>
      </c>
      <c r="O735" s="40">
        <v>1207</v>
      </c>
      <c r="P735" s="40" t="s">
        <v>6721</v>
      </c>
      <c r="Q735" s="46" t="s">
        <v>6722</v>
      </c>
      <c r="R735" s="43" t="s">
        <v>6723</v>
      </c>
    </row>
    <row r="736" spans="1:18" ht="90">
      <c r="A736" s="44" t="s">
        <v>6724</v>
      </c>
      <c r="B736" s="40" t="s">
        <v>6725</v>
      </c>
      <c r="C736" s="41" t="s">
        <v>6726</v>
      </c>
      <c r="D736" s="40" t="s">
        <v>6718</v>
      </c>
      <c r="E736" s="42">
        <v>44027.637349537035</v>
      </c>
      <c r="F736" s="40"/>
      <c r="G736" s="40"/>
      <c r="H736" s="40"/>
      <c r="I736" s="40"/>
      <c r="J736" s="40" t="s">
        <v>6727</v>
      </c>
      <c r="K736" s="40"/>
      <c r="L736" s="43" t="s">
        <v>72</v>
      </c>
      <c r="M736" s="45" t="s">
        <v>6728</v>
      </c>
      <c r="N736" s="40">
        <v>3021</v>
      </c>
      <c r="O736" s="40">
        <v>1615</v>
      </c>
      <c r="P736" s="40" t="s">
        <v>6729</v>
      </c>
      <c r="Q736" s="46" t="s">
        <v>6730</v>
      </c>
      <c r="R736" s="43" t="s">
        <v>6731</v>
      </c>
    </row>
    <row r="737" spans="1:18" ht="33.75">
      <c r="A737" s="44" t="s">
        <v>6732</v>
      </c>
      <c r="B737" s="40" t="s">
        <v>6733</v>
      </c>
      <c r="C737" s="41" t="s">
        <v>6734</v>
      </c>
      <c r="D737" s="40" t="s">
        <v>6735</v>
      </c>
      <c r="E737" s="42">
        <v>44027.637314814812</v>
      </c>
      <c r="F737" s="40"/>
      <c r="G737" s="40"/>
      <c r="H737" s="40"/>
      <c r="I737" s="40"/>
      <c r="J737" s="40" t="s">
        <v>6736</v>
      </c>
      <c r="K737" s="40"/>
      <c r="L737" s="43" t="s">
        <v>259</v>
      </c>
      <c r="M737" s="45" t="s">
        <v>6737</v>
      </c>
      <c r="N737" s="40">
        <v>47</v>
      </c>
      <c r="O737" s="40">
        <v>152</v>
      </c>
      <c r="P737" s="40"/>
      <c r="Q737" s="46" t="s">
        <v>6738</v>
      </c>
      <c r="R737" s="43" t="s">
        <v>6739</v>
      </c>
    </row>
    <row r="738" spans="1:18" ht="33.75">
      <c r="A738" s="44" t="s">
        <v>6740</v>
      </c>
      <c r="B738" s="40" t="s">
        <v>6741</v>
      </c>
      <c r="C738" s="41" t="s">
        <v>6742</v>
      </c>
      <c r="D738" s="40" t="s">
        <v>6743</v>
      </c>
      <c r="E738" s="42">
        <v>44027.637303240743</v>
      </c>
      <c r="F738" s="40"/>
      <c r="G738" s="40"/>
      <c r="H738" s="40"/>
      <c r="I738" s="40"/>
      <c r="J738" s="40" t="s">
        <v>6744</v>
      </c>
      <c r="K738" s="40"/>
      <c r="L738" s="43" t="s">
        <v>82</v>
      </c>
      <c r="M738" s="45" t="s">
        <v>6745</v>
      </c>
      <c r="N738" s="40">
        <v>105</v>
      </c>
      <c r="O738" s="40">
        <v>214</v>
      </c>
      <c r="P738" s="40" t="s">
        <v>6746</v>
      </c>
      <c r="Q738" s="46" t="s">
        <v>6747</v>
      </c>
      <c r="R738" s="43" t="s">
        <v>6748</v>
      </c>
    </row>
    <row r="739" spans="1:18" ht="12.75">
      <c r="A739" s="44" t="s">
        <v>6749</v>
      </c>
      <c r="B739" s="40" t="s">
        <v>6750</v>
      </c>
      <c r="C739" s="41" t="s">
        <v>6751</v>
      </c>
      <c r="D739" s="40" t="s">
        <v>6752</v>
      </c>
      <c r="E739" s="42">
        <v>44027.637245370366</v>
      </c>
      <c r="F739" s="40"/>
      <c r="G739" s="40"/>
      <c r="H739" s="40"/>
      <c r="I739" s="40"/>
      <c r="J739" s="40" t="s">
        <v>6753</v>
      </c>
      <c r="K739" s="40"/>
      <c r="L739" s="43" t="s">
        <v>685</v>
      </c>
      <c r="M739" s="45" t="s">
        <v>6754</v>
      </c>
      <c r="N739" s="40">
        <v>905</v>
      </c>
      <c r="O739" s="40">
        <v>1076</v>
      </c>
      <c r="P739" s="40" t="s">
        <v>6755</v>
      </c>
      <c r="Q739" s="46" t="s">
        <v>6756</v>
      </c>
      <c r="R739" s="43" t="s">
        <v>6757</v>
      </c>
    </row>
    <row r="740" spans="1:18" ht="45">
      <c r="A740" s="44" t="s">
        <v>6758</v>
      </c>
      <c r="B740" s="40" t="s">
        <v>6759</v>
      </c>
      <c r="C740" s="41" t="s">
        <v>6760</v>
      </c>
      <c r="D740" s="40" t="s">
        <v>6752</v>
      </c>
      <c r="E740" s="42">
        <v>44027.637245370366</v>
      </c>
      <c r="F740" s="40"/>
      <c r="G740" s="40"/>
      <c r="H740" s="40"/>
      <c r="I740" s="40"/>
      <c r="J740" s="40" t="s">
        <v>6761</v>
      </c>
      <c r="K740" s="40"/>
      <c r="L740" s="43" t="s">
        <v>59</v>
      </c>
      <c r="M740" s="45" t="s">
        <v>6762</v>
      </c>
      <c r="N740" s="40">
        <v>1</v>
      </c>
      <c r="O740" s="40">
        <v>18</v>
      </c>
      <c r="P740" s="40"/>
      <c r="Q740" s="46" t="s">
        <v>6763</v>
      </c>
      <c r="R740" s="43" t="s">
        <v>6764</v>
      </c>
    </row>
    <row r="741" spans="1:18" ht="33.75">
      <c r="A741" s="44" t="s">
        <v>6765</v>
      </c>
      <c r="B741" s="40" t="s">
        <v>6766</v>
      </c>
      <c r="C741" s="41" t="s">
        <v>6767</v>
      </c>
      <c r="D741" s="40" t="s">
        <v>6768</v>
      </c>
      <c r="E741" s="42">
        <v>44027.637071759258</v>
      </c>
      <c r="F741" s="40"/>
      <c r="G741" s="40"/>
      <c r="H741" s="40" t="s">
        <v>1971</v>
      </c>
      <c r="I741" s="40" t="s">
        <v>1972</v>
      </c>
      <c r="J741" s="40" t="s">
        <v>6769</v>
      </c>
      <c r="K741" s="40"/>
      <c r="L741" s="43" t="s">
        <v>72</v>
      </c>
      <c r="M741" s="45" t="s">
        <v>6770</v>
      </c>
      <c r="N741" s="40">
        <v>978</v>
      </c>
      <c r="O741" s="40">
        <v>991</v>
      </c>
      <c r="P741" s="40"/>
      <c r="Q741" s="46" t="s">
        <v>6771</v>
      </c>
      <c r="R741" s="43" t="s">
        <v>6772</v>
      </c>
    </row>
    <row r="742" spans="1:18" ht="56.25">
      <c r="A742" s="44" t="s">
        <v>6773</v>
      </c>
      <c r="B742" s="40" t="s">
        <v>6774</v>
      </c>
      <c r="C742" s="41" t="s">
        <v>6775</v>
      </c>
      <c r="D742" s="40" t="s">
        <v>6768</v>
      </c>
      <c r="E742" s="42">
        <v>44027.637071759258</v>
      </c>
      <c r="F742" s="40"/>
      <c r="G742" s="40"/>
      <c r="H742" s="40"/>
      <c r="I742" s="40"/>
      <c r="J742" s="40" t="s">
        <v>6776</v>
      </c>
      <c r="K742" s="40"/>
      <c r="L742" s="43" t="s">
        <v>82</v>
      </c>
      <c r="M742" s="45" t="s">
        <v>6777</v>
      </c>
      <c r="N742" s="40">
        <v>153</v>
      </c>
      <c r="O742" s="40">
        <v>296</v>
      </c>
      <c r="P742" s="40" t="s">
        <v>349</v>
      </c>
      <c r="Q742" s="46" t="s">
        <v>6778</v>
      </c>
      <c r="R742" s="43" t="s">
        <v>6779</v>
      </c>
    </row>
    <row r="743" spans="1:18" ht="67.5">
      <c r="A743" s="44" t="s">
        <v>6780</v>
      </c>
      <c r="B743" s="40" t="s">
        <v>4152</v>
      </c>
      <c r="C743" s="41" t="s">
        <v>6781</v>
      </c>
      <c r="D743" s="40" t="s">
        <v>6782</v>
      </c>
      <c r="E743" s="42">
        <v>44027.636944444443</v>
      </c>
      <c r="F743" s="40"/>
      <c r="G743" s="40"/>
      <c r="H743" s="40" t="s">
        <v>4155</v>
      </c>
      <c r="I743" s="40" t="s">
        <v>4156</v>
      </c>
      <c r="J743" s="40" t="s">
        <v>4157</v>
      </c>
      <c r="K743" s="40" t="s">
        <v>6783</v>
      </c>
      <c r="L743" s="43" t="s">
        <v>72</v>
      </c>
      <c r="M743" s="45" t="s">
        <v>4159</v>
      </c>
      <c r="N743" s="40">
        <v>36</v>
      </c>
      <c r="O743" s="40">
        <v>360</v>
      </c>
      <c r="P743" s="40"/>
      <c r="Q743" s="46" t="s">
        <v>6784</v>
      </c>
      <c r="R743" s="43" t="s">
        <v>6785</v>
      </c>
    </row>
    <row r="744" spans="1:18" ht="78.75">
      <c r="A744" s="44" t="s">
        <v>6786</v>
      </c>
      <c r="B744" s="40" t="s">
        <v>6787</v>
      </c>
      <c r="C744" s="41" t="s">
        <v>6788</v>
      </c>
      <c r="D744" s="40" t="s">
        <v>6789</v>
      </c>
      <c r="E744" s="42">
        <v>44027.63685185185</v>
      </c>
      <c r="F744" s="40"/>
      <c r="G744" s="40"/>
      <c r="H744" s="40" t="s">
        <v>6790</v>
      </c>
      <c r="I744" s="40" t="s">
        <v>6791</v>
      </c>
      <c r="J744" s="40" t="s">
        <v>6792</v>
      </c>
      <c r="K744" s="40" t="s">
        <v>6793</v>
      </c>
      <c r="L744" s="43" t="s">
        <v>72</v>
      </c>
      <c r="M744" s="45" t="s">
        <v>6794</v>
      </c>
      <c r="N744" s="40">
        <v>18</v>
      </c>
      <c r="O744" s="40">
        <v>52</v>
      </c>
      <c r="P744" s="40"/>
      <c r="Q744" s="46" t="s">
        <v>6795</v>
      </c>
      <c r="R744" s="43" t="s">
        <v>6796</v>
      </c>
    </row>
    <row r="745" spans="1:18" ht="56.25">
      <c r="A745" s="44" t="s">
        <v>6797</v>
      </c>
      <c r="B745" s="40" t="s">
        <v>6798</v>
      </c>
      <c r="C745" s="41" t="s">
        <v>6799</v>
      </c>
      <c r="D745" s="40" t="s">
        <v>6800</v>
      </c>
      <c r="E745" s="42">
        <v>44027.636689814812</v>
      </c>
      <c r="F745" s="40"/>
      <c r="G745" s="40"/>
      <c r="H745" s="40" t="s">
        <v>6801</v>
      </c>
      <c r="I745" s="40" t="s">
        <v>6802</v>
      </c>
      <c r="J745" s="40" t="s">
        <v>6803</v>
      </c>
      <c r="K745" s="40" t="s">
        <v>6804</v>
      </c>
      <c r="L745" s="43" t="s">
        <v>72</v>
      </c>
      <c r="M745" s="45" t="s">
        <v>6805</v>
      </c>
      <c r="N745" s="40">
        <v>66</v>
      </c>
      <c r="O745" s="40">
        <v>85</v>
      </c>
      <c r="P745" s="40" t="s">
        <v>6806</v>
      </c>
      <c r="Q745" s="46" t="s">
        <v>6807</v>
      </c>
      <c r="R745" s="43" t="s">
        <v>6808</v>
      </c>
    </row>
    <row r="746" spans="1:18" ht="67.5">
      <c r="A746" s="44" t="s">
        <v>6809</v>
      </c>
      <c r="B746" s="40" t="s">
        <v>6810</v>
      </c>
      <c r="C746" s="41" t="s">
        <v>6811</v>
      </c>
      <c r="D746" s="40" t="s">
        <v>6812</v>
      </c>
      <c r="E746" s="42">
        <v>44027.636666666665</v>
      </c>
      <c r="F746" s="40"/>
      <c r="G746" s="40"/>
      <c r="H746" s="40" t="s">
        <v>6813</v>
      </c>
      <c r="I746" s="40" t="s">
        <v>6814</v>
      </c>
      <c r="J746" s="40" t="s">
        <v>6815</v>
      </c>
      <c r="K746" s="40"/>
      <c r="L746" s="43" t="s">
        <v>59</v>
      </c>
      <c r="M746" s="45" t="s">
        <v>6816</v>
      </c>
      <c r="N746" s="40">
        <v>451</v>
      </c>
      <c r="O746" s="40">
        <v>202</v>
      </c>
      <c r="P746" s="40"/>
      <c r="Q746" s="46" t="s">
        <v>6817</v>
      </c>
      <c r="R746" s="43" t="s">
        <v>6818</v>
      </c>
    </row>
    <row r="747" spans="1:18" ht="22.5">
      <c r="A747" s="44" t="s">
        <v>6819</v>
      </c>
      <c r="B747" s="40" t="s">
        <v>6820</v>
      </c>
      <c r="C747" s="41" t="s">
        <v>6821</v>
      </c>
      <c r="D747" s="40" t="s">
        <v>6822</v>
      </c>
      <c r="E747" s="42">
        <v>44027.636643518519</v>
      </c>
      <c r="F747" s="40"/>
      <c r="G747" s="40"/>
      <c r="H747" s="40" t="s">
        <v>6823</v>
      </c>
      <c r="I747" s="40" t="s">
        <v>6824</v>
      </c>
      <c r="J747" s="40" t="s">
        <v>6825</v>
      </c>
      <c r="K747" s="40" t="s">
        <v>6826</v>
      </c>
      <c r="L747" s="43" t="s">
        <v>59</v>
      </c>
      <c r="M747" s="45" t="s">
        <v>6827</v>
      </c>
      <c r="N747" s="40">
        <v>829</v>
      </c>
      <c r="O747" s="40">
        <v>1526</v>
      </c>
      <c r="P747" s="40" t="s">
        <v>122</v>
      </c>
      <c r="Q747" s="46" t="s">
        <v>6828</v>
      </c>
      <c r="R747" s="43" t="s">
        <v>6829</v>
      </c>
    </row>
    <row r="748" spans="1:18" ht="12.75">
      <c r="A748" s="44" t="s">
        <v>6830</v>
      </c>
      <c r="B748" s="40" t="s">
        <v>6831</v>
      </c>
      <c r="C748" s="41" t="s">
        <v>6832</v>
      </c>
      <c r="D748" s="40" t="s">
        <v>6822</v>
      </c>
      <c r="E748" s="42">
        <v>44027.636643518519</v>
      </c>
      <c r="F748" s="40"/>
      <c r="G748" s="40"/>
      <c r="H748" s="40"/>
      <c r="I748" s="40"/>
      <c r="J748" s="40" t="s">
        <v>6833</v>
      </c>
      <c r="K748" s="40"/>
      <c r="L748" s="43" t="s">
        <v>82</v>
      </c>
      <c r="M748" s="45" t="s">
        <v>6834</v>
      </c>
      <c r="N748" s="40">
        <v>956</v>
      </c>
      <c r="O748" s="40">
        <v>2167</v>
      </c>
      <c r="P748" s="40" t="s">
        <v>6835</v>
      </c>
      <c r="Q748" s="46" t="s">
        <v>6836</v>
      </c>
      <c r="R748" s="43" t="s">
        <v>6837</v>
      </c>
    </row>
    <row r="749" spans="1:18" ht="45">
      <c r="A749" s="44" t="s">
        <v>6838</v>
      </c>
      <c r="B749" s="40" t="s">
        <v>6839</v>
      </c>
      <c r="C749" s="41" t="s">
        <v>6840</v>
      </c>
      <c r="D749" s="40" t="s">
        <v>6841</v>
      </c>
      <c r="E749" s="42">
        <v>44027.63663194445</v>
      </c>
      <c r="F749" s="40"/>
      <c r="G749" s="40"/>
      <c r="H749" s="40"/>
      <c r="I749" s="40"/>
      <c r="J749" s="40" t="s">
        <v>6842</v>
      </c>
      <c r="K749" s="40"/>
      <c r="L749" s="43" t="s">
        <v>59</v>
      </c>
      <c r="M749" s="45" t="s">
        <v>6843</v>
      </c>
      <c r="N749" s="40">
        <v>217</v>
      </c>
      <c r="O749" s="40">
        <v>641</v>
      </c>
      <c r="P749" s="40"/>
      <c r="Q749" s="46" t="s">
        <v>6844</v>
      </c>
      <c r="R749" s="43" t="s">
        <v>6845</v>
      </c>
    </row>
    <row r="750" spans="1:18" ht="56.25">
      <c r="A750" s="44" t="s">
        <v>6846</v>
      </c>
      <c r="B750" s="40" t="s">
        <v>2649</v>
      </c>
      <c r="C750" s="41" t="s">
        <v>6847</v>
      </c>
      <c r="D750" s="40" t="s">
        <v>6848</v>
      </c>
      <c r="E750" s="42">
        <v>44027.636562500003</v>
      </c>
      <c r="F750" s="40"/>
      <c r="G750" s="40"/>
      <c r="H750" s="40"/>
      <c r="I750" s="40"/>
      <c r="J750" s="40" t="s">
        <v>2654</v>
      </c>
      <c r="K750" s="40"/>
      <c r="L750" s="43" t="s">
        <v>72</v>
      </c>
      <c r="M750" s="45" t="s">
        <v>860</v>
      </c>
      <c r="N750" s="40">
        <v>3</v>
      </c>
      <c r="O750" s="40">
        <v>21</v>
      </c>
      <c r="P750" s="40"/>
      <c r="Q750" s="46" t="s">
        <v>6849</v>
      </c>
      <c r="R750" s="43" t="s">
        <v>6850</v>
      </c>
    </row>
    <row r="751" spans="1:18" ht="90">
      <c r="A751" s="44" t="s">
        <v>6851</v>
      </c>
      <c r="B751" s="40" t="s">
        <v>6852</v>
      </c>
      <c r="C751" s="41" t="s">
        <v>6853</v>
      </c>
      <c r="D751" s="40" t="s">
        <v>6854</v>
      </c>
      <c r="E751" s="42">
        <v>44027.636423611111</v>
      </c>
      <c r="F751" s="40"/>
      <c r="G751" s="40"/>
      <c r="H751" s="40"/>
      <c r="I751" s="40"/>
      <c r="J751" s="40" t="s">
        <v>6855</v>
      </c>
      <c r="K751" s="40"/>
      <c r="L751" s="43" t="s">
        <v>72</v>
      </c>
      <c r="M751" s="45" t="s">
        <v>6856</v>
      </c>
      <c r="N751" s="40">
        <v>2265</v>
      </c>
      <c r="O751" s="40">
        <v>1370</v>
      </c>
      <c r="P751" s="40" t="s">
        <v>6857</v>
      </c>
      <c r="Q751" s="46" t="s">
        <v>6858</v>
      </c>
      <c r="R751" s="43" t="s">
        <v>6859</v>
      </c>
    </row>
    <row r="752" spans="1:18" ht="67.5">
      <c r="A752" s="44" t="s">
        <v>6860</v>
      </c>
      <c r="B752" s="40" t="s">
        <v>6861</v>
      </c>
      <c r="C752" s="41" t="s">
        <v>6862</v>
      </c>
      <c r="D752" s="40" t="s">
        <v>6863</v>
      </c>
      <c r="E752" s="42">
        <v>44027.636342592596</v>
      </c>
      <c r="F752" s="40"/>
      <c r="G752" s="40"/>
      <c r="H752" s="40" t="s">
        <v>6864</v>
      </c>
      <c r="I752" s="40" t="s">
        <v>6865</v>
      </c>
      <c r="J752" s="40" t="s">
        <v>6866</v>
      </c>
      <c r="K752" s="40" t="s">
        <v>6867</v>
      </c>
      <c r="L752" s="43" t="s">
        <v>59</v>
      </c>
      <c r="M752" s="45" t="s">
        <v>6868</v>
      </c>
      <c r="N752" s="40">
        <v>226</v>
      </c>
      <c r="O752" s="40">
        <v>607</v>
      </c>
      <c r="P752" s="40"/>
      <c r="Q752" s="46" t="s">
        <v>6869</v>
      </c>
      <c r="R752" s="43" t="s">
        <v>6870</v>
      </c>
    </row>
    <row r="753" spans="1:18" ht="22.5">
      <c r="A753" s="44" t="s">
        <v>6871</v>
      </c>
      <c r="B753" s="40" t="s">
        <v>6872</v>
      </c>
      <c r="C753" s="41" t="s">
        <v>6873</v>
      </c>
      <c r="D753" s="40" t="s">
        <v>6874</v>
      </c>
      <c r="E753" s="42">
        <v>44027.636331018519</v>
      </c>
      <c r="F753" s="40"/>
      <c r="G753" s="40"/>
      <c r="H753" s="40"/>
      <c r="I753" s="40"/>
      <c r="J753" s="40" t="s">
        <v>6875</v>
      </c>
      <c r="K753" s="40"/>
      <c r="L753" s="43" t="s">
        <v>59</v>
      </c>
      <c r="M753" s="45" t="s">
        <v>6876</v>
      </c>
      <c r="N753" s="40">
        <v>851</v>
      </c>
      <c r="O753" s="40">
        <v>1722</v>
      </c>
      <c r="P753" s="40" t="s">
        <v>318</v>
      </c>
      <c r="Q753" s="46" t="s">
        <v>6877</v>
      </c>
      <c r="R753" s="43" t="s">
        <v>6878</v>
      </c>
    </row>
    <row r="754" spans="1:18" ht="67.5">
      <c r="A754" s="44" t="s">
        <v>6879</v>
      </c>
      <c r="B754" s="40" t="s">
        <v>6880</v>
      </c>
      <c r="C754" s="41" t="s">
        <v>6881</v>
      </c>
      <c r="D754" s="40" t="s">
        <v>6882</v>
      </c>
      <c r="E754" s="42">
        <v>44027.636180555557</v>
      </c>
      <c r="F754" s="40" t="s">
        <v>6883</v>
      </c>
      <c r="G754" s="40"/>
      <c r="H754" s="40"/>
      <c r="I754" s="40"/>
      <c r="J754" s="40" t="s">
        <v>6884</v>
      </c>
      <c r="K754" s="40"/>
      <c r="L754" s="43" t="s">
        <v>685</v>
      </c>
      <c r="M754" s="45" t="s">
        <v>6885</v>
      </c>
      <c r="N754" s="40">
        <v>1395</v>
      </c>
      <c r="O754" s="40">
        <v>1787</v>
      </c>
      <c r="P754" s="40" t="s">
        <v>6886</v>
      </c>
      <c r="Q754" s="46" t="s">
        <v>6887</v>
      </c>
      <c r="R754" s="43" t="s">
        <v>6888</v>
      </c>
    </row>
    <row r="755" spans="1:18" ht="67.5">
      <c r="A755" s="44" t="s">
        <v>6889</v>
      </c>
      <c r="B755" s="40" t="s">
        <v>6890</v>
      </c>
      <c r="C755" s="41" t="s">
        <v>6891</v>
      </c>
      <c r="D755" s="40" t="s">
        <v>6892</v>
      </c>
      <c r="E755" s="42">
        <v>44027.636122685188</v>
      </c>
      <c r="F755" s="40"/>
      <c r="G755" s="40"/>
      <c r="H755" s="40"/>
      <c r="I755" s="40"/>
      <c r="J755" s="40" t="s">
        <v>6893</v>
      </c>
      <c r="K755" s="40"/>
      <c r="L755" s="43" t="s">
        <v>72</v>
      </c>
      <c r="M755" s="45" t="s">
        <v>6894</v>
      </c>
      <c r="N755" s="40">
        <v>238</v>
      </c>
      <c r="O755" s="40">
        <v>371</v>
      </c>
      <c r="P755" s="40"/>
      <c r="Q755" s="46" t="s">
        <v>6895</v>
      </c>
      <c r="R755" s="43" t="s">
        <v>6896</v>
      </c>
    </row>
    <row r="756" spans="1:18" ht="22.5">
      <c r="A756" s="44" t="s">
        <v>6897</v>
      </c>
      <c r="B756" s="40" t="s">
        <v>6898</v>
      </c>
      <c r="C756" s="41" t="s">
        <v>6899</v>
      </c>
      <c r="D756" s="40" t="s">
        <v>6900</v>
      </c>
      <c r="E756" s="42">
        <v>44027.636099537034</v>
      </c>
      <c r="F756" s="40"/>
      <c r="G756" s="40"/>
      <c r="H756" s="40"/>
      <c r="I756" s="40"/>
      <c r="J756" s="40" t="s">
        <v>6901</v>
      </c>
      <c r="K756" s="40"/>
      <c r="L756" s="43" t="s">
        <v>82</v>
      </c>
      <c r="M756" s="45" t="s">
        <v>6902</v>
      </c>
      <c r="N756" s="40">
        <v>2253</v>
      </c>
      <c r="O756" s="40">
        <v>4504</v>
      </c>
      <c r="P756" s="40" t="s">
        <v>3045</v>
      </c>
      <c r="Q756" s="46" t="s">
        <v>6903</v>
      </c>
      <c r="R756" s="43" t="s">
        <v>6904</v>
      </c>
    </row>
    <row r="757" spans="1:18" ht="22.5">
      <c r="A757" s="44" t="s">
        <v>6905</v>
      </c>
      <c r="B757" s="40" t="s">
        <v>6906</v>
      </c>
      <c r="C757" s="41" t="s">
        <v>6907</v>
      </c>
      <c r="D757" s="40" t="s">
        <v>6908</v>
      </c>
      <c r="E757" s="42">
        <v>44027.635879629626</v>
      </c>
      <c r="F757" s="40"/>
      <c r="G757" s="40"/>
      <c r="H757" s="40"/>
      <c r="I757" s="40"/>
      <c r="J757" s="40" t="s">
        <v>6909</v>
      </c>
      <c r="K757" s="40"/>
      <c r="L757" s="43" t="s">
        <v>4691</v>
      </c>
      <c r="M757" s="45" t="s">
        <v>6910</v>
      </c>
      <c r="N757" s="40">
        <v>166</v>
      </c>
      <c r="O757" s="40">
        <v>131</v>
      </c>
      <c r="P757" s="40" t="s">
        <v>6911</v>
      </c>
      <c r="Q757" s="46" t="s">
        <v>6912</v>
      </c>
      <c r="R757" s="43" t="s">
        <v>6913</v>
      </c>
    </row>
    <row r="758" spans="1:18" ht="67.5">
      <c r="A758" s="44" t="s">
        <v>6914</v>
      </c>
      <c r="B758" s="40" t="s">
        <v>6915</v>
      </c>
      <c r="C758" s="41" t="s">
        <v>6916</v>
      </c>
      <c r="D758" s="40" t="s">
        <v>6917</v>
      </c>
      <c r="E758" s="42">
        <v>44027.635868055557</v>
      </c>
      <c r="F758" s="40"/>
      <c r="G758" s="40"/>
      <c r="H758" s="40" t="s">
        <v>6918</v>
      </c>
      <c r="I758" s="40" t="s">
        <v>6919</v>
      </c>
      <c r="J758" s="40" t="s">
        <v>6920</v>
      </c>
      <c r="K758" s="40"/>
      <c r="L758" s="43" t="s">
        <v>59</v>
      </c>
      <c r="M758" s="45" t="s">
        <v>6921</v>
      </c>
      <c r="N758" s="40">
        <v>177</v>
      </c>
      <c r="O758" s="40">
        <v>512</v>
      </c>
      <c r="P758" s="40" t="s">
        <v>6922</v>
      </c>
      <c r="Q758" s="46" t="s">
        <v>6923</v>
      </c>
      <c r="R758" s="43" t="s">
        <v>6924</v>
      </c>
    </row>
    <row r="759" spans="1:18" ht="56.25">
      <c r="A759" s="44" t="s">
        <v>6925</v>
      </c>
      <c r="B759" s="40" t="s">
        <v>6926</v>
      </c>
      <c r="C759" s="41" t="s">
        <v>6927</v>
      </c>
      <c r="D759" s="40" t="s">
        <v>6928</v>
      </c>
      <c r="E759" s="42">
        <v>44027.63585648148</v>
      </c>
      <c r="F759" s="40"/>
      <c r="G759" s="40"/>
      <c r="H759" s="40"/>
      <c r="I759" s="40"/>
      <c r="J759" s="40" t="s">
        <v>6929</v>
      </c>
      <c r="K759" s="40"/>
      <c r="L759" s="43" t="s">
        <v>82</v>
      </c>
      <c r="M759" s="45" t="s">
        <v>6930</v>
      </c>
      <c r="N759" s="40"/>
      <c r="O759" s="40">
        <v>2</v>
      </c>
      <c r="P759" s="40"/>
      <c r="Q759" s="46" t="s">
        <v>6931</v>
      </c>
      <c r="R759" s="43" t="s">
        <v>6932</v>
      </c>
    </row>
    <row r="760" spans="1:18" ht="12.75">
      <c r="A760" s="44" t="s">
        <v>6933</v>
      </c>
      <c r="B760" s="40" t="s">
        <v>2037</v>
      </c>
      <c r="C760" s="41" t="s">
        <v>6934</v>
      </c>
      <c r="D760" s="40" t="s">
        <v>6935</v>
      </c>
      <c r="E760" s="42">
        <v>44027.635798611111</v>
      </c>
      <c r="F760" s="40"/>
      <c r="G760" s="40"/>
      <c r="H760" s="40" t="s">
        <v>673</v>
      </c>
      <c r="I760" s="40" t="s">
        <v>674</v>
      </c>
      <c r="J760" s="40" t="s">
        <v>2040</v>
      </c>
      <c r="K760" s="40" t="s">
        <v>676</v>
      </c>
      <c r="L760" s="43" t="s">
        <v>72</v>
      </c>
      <c r="M760" s="45" t="s">
        <v>2041</v>
      </c>
      <c r="N760" s="40">
        <v>1286</v>
      </c>
      <c r="O760" s="40">
        <v>1802</v>
      </c>
      <c r="P760" s="40" t="s">
        <v>2042</v>
      </c>
      <c r="Q760" s="46" t="s">
        <v>6936</v>
      </c>
      <c r="R760" s="43" t="s">
        <v>6937</v>
      </c>
    </row>
    <row r="761" spans="1:18" ht="22.5">
      <c r="A761" s="44" t="s">
        <v>6938</v>
      </c>
      <c r="B761" s="40" t="s">
        <v>6939</v>
      </c>
      <c r="C761" s="41" t="s">
        <v>6940</v>
      </c>
      <c r="D761" s="40" t="s">
        <v>6941</v>
      </c>
      <c r="E761" s="42">
        <v>44027.635787037041</v>
      </c>
      <c r="F761" s="40"/>
      <c r="G761" s="40"/>
      <c r="H761" s="40"/>
      <c r="I761" s="40"/>
      <c r="J761" s="40" t="s">
        <v>6942</v>
      </c>
      <c r="K761" s="40"/>
      <c r="L761" s="43" t="s">
        <v>630</v>
      </c>
      <c r="M761" s="45" t="s">
        <v>6943</v>
      </c>
      <c r="N761" s="40">
        <v>199</v>
      </c>
      <c r="O761" s="40">
        <v>279</v>
      </c>
      <c r="P761" s="40"/>
      <c r="Q761" s="46" t="s">
        <v>6944</v>
      </c>
      <c r="R761" s="43" t="s">
        <v>6945</v>
      </c>
    </row>
    <row r="762" spans="1:18" ht="33.75">
      <c r="A762" s="44" t="s">
        <v>6946</v>
      </c>
      <c r="B762" s="40" t="s">
        <v>6947</v>
      </c>
      <c r="C762" s="41" t="s">
        <v>6948</v>
      </c>
      <c r="D762" s="40" t="s">
        <v>6949</v>
      </c>
      <c r="E762" s="42">
        <v>44027.635763888888</v>
      </c>
      <c r="F762" s="40"/>
      <c r="G762" s="40"/>
      <c r="H762" s="40"/>
      <c r="I762" s="40"/>
      <c r="J762" s="40" t="s">
        <v>6950</v>
      </c>
      <c r="K762" s="40"/>
      <c r="L762" s="43" t="s">
        <v>82</v>
      </c>
      <c r="M762" s="45" t="s">
        <v>6951</v>
      </c>
      <c r="N762" s="40">
        <v>698</v>
      </c>
      <c r="O762" s="40">
        <v>367</v>
      </c>
      <c r="P762" s="40" t="s">
        <v>6952</v>
      </c>
      <c r="Q762" s="46" t="s">
        <v>6953</v>
      </c>
      <c r="R762" s="43" t="s">
        <v>6954</v>
      </c>
    </row>
    <row r="763" spans="1:18" ht="45">
      <c r="A763" s="44" t="s">
        <v>6955</v>
      </c>
      <c r="B763" s="40" t="s">
        <v>6956</v>
      </c>
      <c r="C763" s="41" t="s">
        <v>6957</v>
      </c>
      <c r="D763" s="40" t="s">
        <v>6958</v>
      </c>
      <c r="E763" s="42">
        <v>44027.635740740741</v>
      </c>
      <c r="F763" s="40"/>
      <c r="G763" s="40"/>
      <c r="H763" s="40"/>
      <c r="I763" s="40"/>
      <c r="J763" s="40" t="s">
        <v>6959</v>
      </c>
      <c r="K763" s="40"/>
      <c r="L763" s="43" t="s">
        <v>59</v>
      </c>
      <c r="M763" s="45" t="s">
        <v>6960</v>
      </c>
      <c r="N763" s="40">
        <v>32</v>
      </c>
      <c r="O763" s="40">
        <v>586</v>
      </c>
      <c r="P763" s="40"/>
      <c r="Q763" s="46" t="s">
        <v>6961</v>
      </c>
      <c r="R763" s="43" t="s">
        <v>6962</v>
      </c>
    </row>
    <row r="764" spans="1:18" ht="56.25">
      <c r="A764" s="44" t="s">
        <v>6963</v>
      </c>
      <c r="B764" s="40" t="s">
        <v>6964</v>
      </c>
      <c r="C764" s="41" t="s">
        <v>6965</v>
      </c>
      <c r="D764" s="40" t="s">
        <v>6966</v>
      </c>
      <c r="E764" s="42">
        <v>44027.635694444441</v>
      </c>
      <c r="F764" s="40"/>
      <c r="G764" s="40"/>
      <c r="H764" s="40"/>
      <c r="I764" s="40"/>
      <c r="J764" s="40" t="s">
        <v>6967</v>
      </c>
      <c r="K764" s="40"/>
      <c r="L764" s="43" t="s">
        <v>72</v>
      </c>
      <c r="M764" s="45" t="s">
        <v>6968</v>
      </c>
      <c r="N764" s="40">
        <v>66840</v>
      </c>
      <c r="O764" s="40">
        <v>52164</v>
      </c>
      <c r="P764" s="40" t="s">
        <v>6969</v>
      </c>
      <c r="Q764" s="46" t="s">
        <v>6970</v>
      </c>
      <c r="R764" s="43" t="s">
        <v>6971</v>
      </c>
    </row>
    <row r="765" spans="1:18" ht="78.75">
      <c r="A765" s="44" t="s">
        <v>6972</v>
      </c>
      <c r="B765" s="40" t="s">
        <v>6973</v>
      </c>
      <c r="C765" s="41" t="s">
        <v>6974</v>
      </c>
      <c r="D765" s="40" t="s">
        <v>6975</v>
      </c>
      <c r="E765" s="42">
        <v>44027.635636574079</v>
      </c>
      <c r="F765" s="40"/>
      <c r="G765" s="40"/>
      <c r="H765" s="40"/>
      <c r="I765" s="40"/>
      <c r="J765" s="40" t="s">
        <v>6976</v>
      </c>
      <c r="K765" s="40"/>
      <c r="L765" s="43" t="s">
        <v>72</v>
      </c>
      <c r="M765" s="45" t="s">
        <v>6977</v>
      </c>
      <c r="N765" s="40">
        <v>705</v>
      </c>
      <c r="O765" s="40">
        <v>519</v>
      </c>
      <c r="P765" s="40" t="s">
        <v>6978</v>
      </c>
      <c r="Q765" s="46" t="s">
        <v>6979</v>
      </c>
      <c r="R765" s="43" t="s">
        <v>6980</v>
      </c>
    </row>
    <row r="766" spans="1:18" ht="56.25">
      <c r="A766" s="44" t="s">
        <v>6981</v>
      </c>
      <c r="B766" s="40" t="s">
        <v>6982</v>
      </c>
      <c r="C766" s="41" t="s">
        <v>6983</v>
      </c>
      <c r="D766" s="40" t="s">
        <v>6984</v>
      </c>
      <c r="E766" s="42">
        <v>44027.63553240741</v>
      </c>
      <c r="F766" s="40"/>
      <c r="G766" s="40"/>
      <c r="H766" s="40"/>
      <c r="I766" s="40"/>
      <c r="J766" s="40" t="s">
        <v>6985</v>
      </c>
      <c r="K766" s="40"/>
      <c r="L766" s="43" t="s">
        <v>72</v>
      </c>
      <c r="M766" s="45" t="s">
        <v>6986</v>
      </c>
      <c r="N766" s="40">
        <v>1</v>
      </c>
      <c r="O766" s="40">
        <v>107</v>
      </c>
      <c r="P766" s="40"/>
      <c r="Q766" s="46" t="s">
        <v>6987</v>
      </c>
      <c r="R766" s="43" t="s">
        <v>6988</v>
      </c>
    </row>
    <row r="767" spans="1:18" ht="123.75">
      <c r="A767" s="44" t="s">
        <v>6989</v>
      </c>
      <c r="B767" s="40" t="s">
        <v>6990</v>
      </c>
      <c r="C767" s="41" t="s">
        <v>6991</v>
      </c>
      <c r="D767" s="40" t="s">
        <v>6992</v>
      </c>
      <c r="E767" s="42">
        <v>44027.635462962964</v>
      </c>
      <c r="F767" s="40"/>
      <c r="G767" s="40"/>
      <c r="H767" s="40"/>
      <c r="I767" s="40"/>
      <c r="J767" s="40" t="s">
        <v>6993</v>
      </c>
      <c r="K767" s="40"/>
      <c r="L767" s="43" t="s">
        <v>72</v>
      </c>
      <c r="M767" s="45" t="s">
        <v>6994</v>
      </c>
      <c r="N767" s="40">
        <v>6350</v>
      </c>
      <c r="O767" s="40">
        <v>2639</v>
      </c>
      <c r="P767" s="40" t="s">
        <v>142</v>
      </c>
      <c r="Q767" s="46" t="s">
        <v>6995</v>
      </c>
      <c r="R767" s="43" t="s">
        <v>6996</v>
      </c>
    </row>
    <row r="768" spans="1:18" ht="45">
      <c r="A768" s="44" t="s">
        <v>6997</v>
      </c>
      <c r="B768" s="40" t="s">
        <v>6956</v>
      </c>
      <c r="C768" s="41" t="s">
        <v>6998</v>
      </c>
      <c r="D768" s="40" t="s">
        <v>6999</v>
      </c>
      <c r="E768" s="42">
        <v>44027.635428240741</v>
      </c>
      <c r="F768" s="40"/>
      <c r="G768" s="40"/>
      <c r="H768" s="40" t="s">
        <v>7000</v>
      </c>
      <c r="I768" s="40" t="s">
        <v>7001</v>
      </c>
      <c r="J768" s="40" t="s">
        <v>6959</v>
      </c>
      <c r="K768" s="40" t="s">
        <v>7002</v>
      </c>
      <c r="L768" s="43" t="s">
        <v>59</v>
      </c>
      <c r="M768" s="45" t="s">
        <v>6960</v>
      </c>
      <c r="N768" s="40">
        <v>32</v>
      </c>
      <c r="O768" s="40">
        <v>586</v>
      </c>
      <c r="P768" s="40"/>
      <c r="Q768" s="46" t="s">
        <v>7003</v>
      </c>
      <c r="R768" s="43" t="s">
        <v>7004</v>
      </c>
    </row>
    <row r="769" spans="1:18" ht="67.5">
      <c r="A769" s="44" t="s">
        <v>7005</v>
      </c>
      <c r="B769" s="40" t="s">
        <v>7006</v>
      </c>
      <c r="C769" s="41" t="s">
        <v>7007</v>
      </c>
      <c r="D769" s="40" t="s">
        <v>7008</v>
      </c>
      <c r="E769" s="42">
        <v>44027.635266203702</v>
      </c>
      <c r="F769" s="40"/>
      <c r="G769" s="40"/>
      <c r="H769" s="40" t="s">
        <v>7009</v>
      </c>
      <c r="I769" s="40" t="s">
        <v>7010</v>
      </c>
      <c r="J769" s="40" t="s">
        <v>7011</v>
      </c>
      <c r="K769" s="40" t="s">
        <v>7012</v>
      </c>
      <c r="L769" s="43" t="s">
        <v>59</v>
      </c>
      <c r="M769" s="45" t="s">
        <v>7013</v>
      </c>
      <c r="N769" s="40">
        <v>79</v>
      </c>
      <c r="O769" s="40">
        <v>209</v>
      </c>
      <c r="P769" s="40"/>
      <c r="Q769" s="46" t="s">
        <v>7014</v>
      </c>
      <c r="R769" s="43" t="s">
        <v>7015</v>
      </c>
    </row>
    <row r="770" spans="1:18" ht="12.75">
      <c r="A770" s="44" t="s">
        <v>7016</v>
      </c>
      <c r="B770" s="40" t="s">
        <v>7017</v>
      </c>
      <c r="C770" s="41" t="s">
        <v>7018</v>
      </c>
      <c r="D770" s="40" t="s">
        <v>7019</v>
      </c>
      <c r="E770" s="42">
        <v>44027.635243055556</v>
      </c>
      <c r="F770" s="40"/>
      <c r="G770" s="40"/>
      <c r="H770" s="40" t="s">
        <v>7020</v>
      </c>
      <c r="I770" s="40" t="s">
        <v>7021</v>
      </c>
      <c r="J770" s="40" t="s">
        <v>7022</v>
      </c>
      <c r="K770" s="40" t="s">
        <v>7023</v>
      </c>
      <c r="L770" s="43" t="s">
        <v>59</v>
      </c>
      <c r="M770" s="45" t="s">
        <v>7024</v>
      </c>
      <c r="N770" s="40">
        <v>410</v>
      </c>
      <c r="O770" s="40">
        <v>505</v>
      </c>
      <c r="P770" s="40" t="s">
        <v>7025</v>
      </c>
      <c r="Q770" s="46" t="s">
        <v>7026</v>
      </c>
      <c r="R770" s="43" t="s">
        <v>7027</v>
      </c>
    </row>
    <row r="771" spans="1:18" ht="56.25">
      <c r="A771" s="44" t="s">
        <v>7028</v>
      </c>
      <c r="B771" s="40" t="s">
        <v>1709</v>
      </c>
      <c r="C771" s="41" t="s">
        <v>7029</v>
      </c>
      <c r="D771" s="40" t="s">
        <v>7030</v>
      </c>
      <c r="E771" s="42">
        <v>44027.635196759264</v>
      </c>
      <c r="F771" s="40"/>
      <c r="G771" s="40"/>
      <c r="H771" s="40" t="s">
        <v>1712</v>
      </c>
      <c r="I771" s="40" t="s">
        <v>1713</v>
      </c>
      <c r="J771" s="40" t="s">
        <v>1714</v>
      </c>
      <c r="K771" s="40" t="s">
        <v>7031</v>
      </c>
      <c r="L771" s="43" t="s">
        <v>82</v>
      </c>
      <c r="M771" s="45" t="s">
        <v>1716</v>
      </c>
      <c r="N771" s="40">
        <v>969</v>
      </c>
      <c r="O771" s="40">
        <v>1681</v>
      </c>
      <c r="P771" s="40" t="s">
        <v>762</v>
      </c>
      <c r="Q771" s="46" t="s">
        <v>7032</v>
      </c>
      <c r="R771" s="43" t="s">
        <v>7033</v>
      </c>
    </row>
    <row r="772" spans="1:18" ht="56.25">
      <c r="A772" s="44" t="s">
        <v>7034</v>
      </c>
      <c r="B772" s="40" t="s">
        <v>2728</v>
      </c>
      <c r="C772" s="41" t="s">
        <v>7035</v>
      </c>
      <c r="D772" s="40" t="s">
        <v>7036</v>
      </c>
      <c r="E772" s="42">
        <v>44027.635185185187</v>
      </c>
      <c r="F772" s="40"/>
      <c r="G772" s="40"/>
      <c r="H772" s="40" t="s">
        <v>7037</v>
      </c>
      <c r="I772" s="40" t="s">
        <v>7038</v>
      </c>
      <c r="J772" s="40" t="s">
        <v>2733</v>
      </c>
      <c r="K772" s="40" t="s">
        <v>7039</v>
      </c>
      <c r="L772" s="43" t="s">
        <v>259</v>
      </c>
      <c r="M772" s="45" t="s">
        <v>2735</v>
      </c>
      <c r="N772" s="40">
        <v>211</v>
      </c>
      <c r="O772" s="40">
        <v>224</v>
      </c>
      <c r="P772" s="40" t="s">
        <v>2736</v>
      </c>
      <c r="Q772" s="46" t="s">
        <v>7040</v>
      </c>
      <c r="R772" s="43" t="s">
        <v>7041</v>
      </c>
    </row>
    <row r="773" spans="1:18" ht="33.75">
      <c r="A773" s="44" t="s">
        <v>7042</v>
      </c>
      <c r="B773" s="40" t="s">
        <v>7043</v>
      </c>
      <c r="C773" s="41" t="s">
        <v>7044</v>
      </c>
      <c r="D773" s="40" t="s">
        <v>7045</v>
      </c>
      <c r="E773" s="42">
        <v>44027.635162037041</v>
      </c>
      <c r="F773" s="40"/>
      <c r="G773" s="40"/>
      <c r="H773" s="40"/>
      <c r="I773" s="40"/>
      <c r="J773" s="40" t="s">
        <v>7046</v>
      </c>
      <c r="K773" s="40"/>
      <c r="L773" s="43" t="s">
        <v>59</v>
      </c>
      <c r="M773" s="45" t="s">
        <v>7047</v>
      </c>
      <c r="N773" s="40">
        <v>15607</v>
      </c>
      <c r="O773" s="40">
        <v>15694</v>
      </c>
      <c r="P773" s="40" t="s">
        <v>7048</v>
      </c>
      <c r="Q773" s="46" t="s">
        <v>7049</v>
      </c>
      <c r="R773" s="43" t="s">
        <v>7050</v>
      </c>
    </row>
    <row r="774" spans="1:18" ht="12.75">
      <c r="A774" s="44" t="s">
        <v>7051</v>
      </c>
      <c r="B774" s="40" t="s">
        <v>7052</v>
      </c>
      <c r="C774" s="41" t="s">
        <v>7053</v>
      </c>
      <c r="D774" s="40" t="s">
        <v>7054</v>
      </c>
      <c r="E774" s="42">
        <v>44027.635127314818</v>
      </c>
      <c r="F774" s="40"/>
      <c r="G774" s="40"/>
      <c r="H774" s="40" t="s">
        <v>7055</v>
      </c>
      <c r="I774" s="40" t="s">
        <v>7056</v>
      </c>
      <c r="J774" s="40" t="s">
        <v>7057</v>
      </c>
      <c r="K774" s="40" t="s">
        <v>7058</v>
      </c>
      <c r="L774" s="43" t="s">
        <v>82</v>
      </c>
      <c r="M774" s="45" t="s">
        <v>7059</v>
      </c>
      <c r="N774" s="40">
        <v>873</v>
      </c>
      <c r="O774" s="40">
        <v>1648</v>
      </c>
      <c r="P774" s="40" t="s">
        <v>7060</v>
      </c>
      <c r="Q774" s="46" t="s">
        <v>7061</v>
      </c>
      <c r="R774" s="43" t="s">
        <v>7062</v>
      </c>
    </row>
    <row r="775" spans="1:18" ht="56.25">
      <c r="A775" s="44" t="s">
        <v>7063</v>
      </c>
      <c r="B775" s="40" t="s">
        <v>7064</v>
      </c>
      <c r="C775" s="41" t="s">
        <v>7065</v>
      </c>
      <c r="D775" s="40" t="s">
        <v>7066</v>
      </c>
      <c r="E775" s="42">
        <v>44027.635104166664</v>
      </c>
      <c r="F775" s="40"/>
      <c r="G775" s="40"/>
      <c r="H775" s="40" t="s">
        <v>7067</v>
      </c>
      <c r="I775" s="40" t="s">
        <v>7068</v>
      </c>
      <c r="J775" s="40" t="s">
        <v>7069</v>
      </c>
      <c r="K775" s="40" t="s">
        <v>7070</v>
      </c>
      <c r="L775" s="43" t="s">
        <v>72</v>
      </c>
      <c r="M775" s="45" t="s">
        <v>7071</v>
      </c>
      <c r="N775" s="40">
        <v>711</v>
      </c>
      <c r="O775" s="40">
        <v>2169</v>
      </c>
      <c r="P775" s="40" t="s">
        <v>7072</v>
      </c>
      <c r="Q775" s="46" t="s">
        <v>7073</v>
      </c>
      <c r="R775" s="43" t="s">
        <v>7074</v>
      </c>
    </row>
    <row r="776" spans="1:18" ht="45">
      <c r="A776" s="44" t="s">
        <v>7075</v>
      </c>
      <c r="B776" s="40" t="s">
        <v>7076</v>
      </c>
      <c r="C776" s="41" t="s">
        <v>7077</v>
      </c>
      <c r="D776" s="40" t="s">
        <v>7078</v>
      </c>
      <c r="E776" s="42">
        <v>44027.635081018518</v>
      </c>
      <c r="F776" s="40"/>
      <c r="G776" s="40"/>
      <c r="H776" s="40"/>
      <c r="I776" s="40"/>
      <c r="J776" s="40" t="s">
        <v>7079</v>
      </c>
      <c r="K776" s="40"/>
      <c r="L776" s="43" t="s">
        <v>72</v>
      </c>
      <c r="M776" s="45" t="s">
        <v>7080</v>
      </c>
      <c r="N776" s="40">
        <v>690</v>
      </c>
      <c r="O776" s="40">
        <v>1602</v>
      </c>
      <c r="P776" s="40"/>
      <c r="Q776" s="46" t="s">
        <v>7081</v>
      </c>
      <c r="R776" s="43" t="s">
        <v>7082</v>
      </c>
    </row>
    <row r="777" spans="1:18" ht="45">
      <c r="A777" s="44" t="s">
        <v>7083</v>
      </c>
      <c r="B777" s="40" t="s">
        <v>7084</v>
      </c>
      <c r="C777" s="41" t="s">
        <v>7085</v>
      </c>
      <c r="D777" s="40" t="s">
        <v>7086</v>
      </c>
      <c r="E777" s="42">
        <v>44027.634942129633</v>
      </c>
      <c r="F777" s="40"/>
      <c r="G777" s="40"/>
      <c r="H777" s="40" t="s">
        <v>7087</v>
      </c>
      <c r="I777" s="40" t="s">
        <v>7088</v>
      </c>
      <c r="J777" s="40" t="s">
        <v>7089</v>
      </c>
      <c r="K777" s="40" t="s">
        <v>7090</v>
      </c>
      <c r="L777" s="43" t="s">
        <v>72</v>
      </c>
      <c r="M777" s="45" t="s">
        <v>7091</v>
      </c>
      <c r="N777" s="40">
        <v>2278</v>
      </c>
      <c r="O777" s="40">
        <v>2795</v>
      </c>
      <c r="P777" s="40" t="s">
        <v>7092</v>
      </c>
      <c r="Q777" s="46" t="s">
        <v>7093</v>
      </c>
      <c r="R777" s="43" t="s">
        <v>7094</v>
      </c>
    </row>
    <row r="778" spans="1:18" ht="56.25">
      <c r="A778" s="44" t="s">
        <v>7095</v>
      </c>
      <c r="B778" s="40" t="s">
        <v>7096</v>
      </c>
      <c r="C778" s="41" t="s">
        <v>7097</v>
      </c>
      <c r="D778" s="40" t="s">
        <v>7098</v>
      </c>
      <c r="E778" s="42">
        <v>44027.634895833333</v>
      </c>
      <c r="F778" s="40"/>
      <c r="G778" s="40"/>
      <c r="H778" s="40"/>
      <c r="I778" s="40"/>
      <c r="J778" s="40" t="s">
        <v>7099</v>
      </c>
      <c r="K778" s="40"/>
      <c r="L778" s="43" t="s">
        <v>4172</v>
      </c>
      <c r="M778" s="45" t="s">
        <v>7100</v>
      </c>
      <c r="N778" s="40">
        <v>2116</v>
      </c>
      <c r="O778" s="40">
        <v>1764</v>
      </c>
      <c r="P778" s="40" t="s">
        <v>7101</v>
      </c>
      <c r="Q778" s="46" t="s">
        <v>7102</v>
      </c>
      <c r="R778" s="43" t="s">
        <v>7103</v>
      </c>
    </row>
    <row r="779" spans="1:18" ht="78.75">
      <c r="A779" s="44" t="s">
        <v>7104</v>
      </c>
      <c r="B779" s="40" t="s">
        <v>7105</v>
      </c>
      <c r="C779" s="41" t="s">
        <v>7106</v>
      </c>
      <c r="D779" s="40" t="s">
        <v>7107</v>
      </c>
      <c r="E779" s="42">
        <v>44027.63481481481</v>
      </c>
      <c r="F779" s="40"/>
      <c r="G779" s="40"/>
      <c r="H779" s="40" t="s">
        <v>1971</v>
      </c>
      <c r="I779" s="40" t="s">
        <v>1972</v>
      </c>
      <c r="J779" s="40" t="s">
        <v>7108</v>
      </c>
      <c r="K779" s="40"/>
      <c r="L779" s="43" t="s">
        <v>59</v>
      </c>
      <c r="M779" s="45" t="s">
        <v>7109</v>
      </c>
      <c r="N779" s="40">
        <v>28262</v>
      </c>
      <c r="O779" s="40">
        <v>7353</v>
      </c>
      <c r="P779" s="40" t="s">
        <v>7110</v>
      </c>
      <c r="Q779" s="46" t="s">
        <v>7111</v>
      </c>
      <c r="R779" s="43" t="s">
        <v>7112</v>
      </c>
    </row>
    <row r="780" spans="1:18" ht="33.75">
      <c r="A780" s="44" t="s">
        <v>7113</v>
      </c>
      <c r="B780" s="40" t="s">
        <v>7114</v>
      </c>
      <c r="C780" s="41" t="s">
        <v>7115</v>
      </c>
      <c r="D780" s="40" t="s">
        <v>7116</v>
      </c>
      <c r="E780" s="42">
        <v>44027.634675925925</v>
      </c>
      <c r="F780" s="40"/>
      <c r="G780" s="40"/>
      <c r="H780" s="40" t="s">
        <v>7117</v>
      </c>
      <c r="I780" s="40" t="s">
        <v>7118</v>
      </c>
      <c r="J780" s="40" t="s">
        <v>7119</v>
      </c>
      <c r="K780" s="40"/>
      <c r="L780" s="43" t="s">
        <v>7120</v>
      </c>
      <c r="M780" s="45" t="s">
        <v>7121</v>
      </c>
      <c r="N780" s="40">
        <v>143</v>
      </c>
      <c r="O780" s="40">
        <v>178</v>
      </c>
      <c r="P780" s="40"/>
      <c r="Q780" s="46" t="s">
        <v>7122</v>
      </c>
      <c r="R780" s="43" t="s">
        <v>7123</v>
      </c>
    </row>
    <row r="781" spans="1:18" ht="45">
      <c r="A781" s="44" t="s">
        <v>7124</v>
      </c>
      <c r="B781" s="40" t="s">
        <v>7125</v>
      </c>
      <c r="C781" s="41" t="s">
        <v>7126</v>
      </c>
      <c r="D781" s="40" t="s">
        <v>7127</v>
      </c>
      <c r="E781" s="42">
        <v>44027.634571759263</v>
      </c>
      <c r="F781" s="40"/>
      <c r="G781" s="40"/>
      <c r="H781" s="40"/>
      <c r="I781" s="40"/>
      <c r="J781" s="40" t="s">
        <v>7128</v>
      </c>
      <c r="K781" s="40"/>
      <c r="L781" s="43" t="s">
        <v>72</v>
      </c>
      <c r="M781" s="45" t="s">
        <v>7129</v>
      </c>
      <c r="N781" s="40">
        <v>6</v>
      </c>
      <c r="O781" s="40">
        <v>59</v>
      </c>
      <c r="P781" s="40" t="s">
        <v>7130</v>
      </c>
      <c r="Q781" s="46" t="s">
        <v>7131</v>
      </c>
      <c r="R781" s="43" t="s">
        <v>7132</v>
      </c>
    </row>
    <row r="782" spans="1:18" ht="56.25">
      <c r="A782" s="44" t="s">
        <v>7133</v>
      </c>
      <c r="B782" s="40" t="s">
        <v>7134</v>
      </c>
      <c r="C782" s="41" t="s">
        <v>7135</v>
      </c>
      <c r="D782" s="40" t="s">
        <v>7127</v>
      </c>
      <c r="E782" s="42">
        <v>44027.634571759263</v>
      </c>
      <c r="F782" s="40"/>
      <c r="G782" s="40"/>
      <c r="H782" s="40" t="s">
        <v>1209</v>
      </c>
      <c r="I782" s="40" t="s">
        <v>1210</v>
      </c>
      <c r="J782" s="40" t="s">
        <v>7136</v>
      </c>
      <c r="K782" s="40" t="s">
        <v>7137</v>
      </c>
      <c r="L782" s="43" t="s">
        <v>72</v>
      </c>
      <c r="M782" s="45" t="s">
        <v>7138</v>
      </c>
      <c r="N782" s="40">
        <v>6</v>
      </c>
      <c r="O782" s="40">
        <v>40</v>
      </c>
      <c r="P782" s="40" t="s">
        <v>7139</v>
      </c>
      <c r="Q782" s="46" t="s">
        <v>7140</v>
      </c>
      <c r="R782" s="43" t="s">
        <v>7141</v>
      </c>
    </row>
    <row r="783" spans="1:18" ht="22.5">
      <c r="A783" s="44" t="s">
        <v>7142</v>
      </c>
      <c r="B783" s="40" t="s">
        <v>7143</v>
      </c>
      <c r="C783" s="41" t="s">
        <v>7144</v>
      </c>
      <c r="D783" s="40" t="s">
        <v>7145</v>
      </c>
      <c r="E783" s="42">
        <v>44027.634548611109</v>
      </c>
      <c r="F783" s="40"/>
      <c r="G783" s="40"/>
      <c r="H783" s="40"/>
      <c r="I783" s="40"/>
      <c r="J783" s="40" t="s">
        <v>7146</v>
      </c>
      <c r="K783" s="40"/>
      <c r="L783" s="43" t="s">
        <v>82</v>
      </c>
      <c r="M783" s="45" t="s">
        <v>7147</v>
      </c>
      <c r="N783" s="40">
        <v>65</v>
      </c>
      <c r="O783" s="40">
        <v>69</v>
      </c>
      <c r="P783" s="40" t="s">
        <v>7148</v>
      </c>
      <c r="Q783" s="46" t="s">
        <v>7149</v>
      </c>
      <c r="R783" s="43" t="s">
        <v>7150</v>
      </c>
    </row>
    <row r="784" spans="1:18" ht="33.75">
      <c r="A784" s="44" t="s">
        <v>7151</v>
      </c>
      <c r="B784" s="40" t="s">
        <v>7152</v>
      </c>
      <c r="C784" s="41" t="s">
        <v>7153</v>
      </c>
      <c r="D784" s="40" t="s">
        <v>7154</v>
      </c>
      <c r="E784" s="42">
        <v>44027.634421296301</v>
      </c>
      <c r="F784" s="40"/>
      <c r="G784" s="40"/>
      <c r="H784" s="40" t="s">
        <v>7155</v>
      </c>
      <c r="I784" s="40" t="s">
        <v>7156</v>
      </c>
      <c r="J784" s="40" t="s">
        <v>7157</v>
      </c>
      <c r="K784" s="40"/>
      <c r="L784" s="43" t="s">
        <v>59</v>
      </c>
      <c r="M784" s="45" t="s">
        <v>7158</v>
      </c>
      <c r="N784" s="40">
        <v>204</v>
      </c>
      <c r="O784" s="40">
        <v>792</v>
      </c>
      <c r="P784" s="40"/>
      <c r="Q784" s="46" t="s">
        <v>7159</v>
      </c>
      <c r="R784" s="43" t="s">
        <v>7160</v>
      </c>
    </row>
    <row r="785" spans="1:18" ht="12.75">
      <c r="A785" s="44" t="s">
        <v>7161</v>
      </c>
      <c r="B785" s="40" t="s">
        <v>7162</v>
      </c>
      <c r="C785" s="41" t="s">
        <v>7163</v>
      </c>
      <c r="D785" s="40" t="s">
        <v>7164</v>
      </c>
      <c r="E785" s="42">
        <v>44027.634282407409</v>
      </c>
      <c r="F785" s="40"/>
      <c r="G785" s="40"/>
      <c r="H785" s="40" t="s">
        <v>7165</v>
      </c>
      <c r="I785" s="40" t="s">
        <v>7166</v>
      </c>
      <c r="J785" s="40" t="s">
        <v>7167</v>
      </c>
      <c r="K785" s="40" t="s">
        <v>7168</v>
      </c>
      <c r="L785" s="43" t="s">
        <v>82</v>
      </c>
      <c r="M785" s="45" t="s">
        <v>7169</v>
      </c>
      <c r="N785" s="40">
        <v>872</v>
      </c>
      <c r="O785" s="40">
        <v>329</v>
      </c>
      <c r="P785" s="40"/>
      <c r="Q785" s="46" t="s">
        <v>7170</v>
      </c>
      <c r="R785" s="43" t="s">
        <v>7171</v>
      </c>
    </row>
    <row r="786" spans="1:18" ht="22.5">
      <c r="A786" s="44" t="s">
        <v>7172</v>
      </c>
      <c r="B786" s="40" t="s">
        <v>7173</v>
      </c>
      <c r="C786" s="41" t="s">
        <v>7174</v>
      </c>
      <c r="D786" s="40" t="s">
        <v>7175</v>
      </c>
      <c r="E786" s="42">
        <v>44027.634131944447</v>
      </c>
      <c r="F786" s="40"/>
      <c r="G786" s="40"/>
      <c r="H786" s="40"/>
      <c r="I786" s="40"/>
      <c r="J786" s="40" t="s">
        <v>7176</v>
      </c>
      <c r="K786" s="40"/>
      <c r="L786" s="43" t="s">
        <v>82</v>
      </c>
      <c r="M786" s="45" t="s">
        <v>7177</v>
      </c>
      <c r="N786" s="40">
        <v>390</v>
      </c>
      <c r="O786" s="40">
        <v>356</v>
      </c>
      <c r="P786" s="40"/>
      <c r="Q786" s="46" t="s">
        <v>7178</v>
      </c>
      <c r="R786" s="43" t="s">
        <v>7179</v>
      </c>
    </row>
    <row r="787" spans="1:18" ht="45">
      <c r="A787" s="44" t="s">
        <v>7180</v>
      </c>
      <c r="B787" s="40" t="s">
        <v>7181</v>
      </c>
      <c r="C787" s="41" t="s">
        <v>7182</v>
      </c>
      <c r="D787" s="40" t="s">
        <v>7183</v>
      </c>
      <c r="E787" s="42">
        <v>44027.634016203709</v>
      </c>
      <c r="F787" s="40"/>
      <c r="G787" s="40"/>
      <c r="H787" s="40"/>
      <c r="I787" s="40"/>
      <c r="J787" s="40" t="s">
        <v>7184</v>
      </c>
      <c r="K787" s="40"/>
      <c r="L787" s="43" t="s">
        <v>72</v>
      </c>
      <c r="M787" s="45" t="s">
        <v>7185</v>
      </c>
      <c r="N787" s="40">
        <v>5268</v>
      </c>
      <c r="O787" s="40">
        <v>4620</v>
      </c>
      <c r="P787" s="40" t="s">
        <v>762</v>
      </c>
      <c r="Q787" s="46" t="s">
        <v>7186</v>
      </c>
      <c r="R787" s="43" t="s">
        <v>7187</v>
      </c>
    </row>
    <row r="788" spans="1:18" ht="22.5">
      <c r="A788" s="44" t="s">
        <v>7188</v>
      </c>
      <c r="B788" s="40" t="s">
        <v>7189</v>
      </c>
      <c r="C788" s="41" t="s">
        <v>7190</v>
      </c>
      <c r="D788" s="40" t="s">
        <v>7191</v>
      </c>
      <c r="E788" s="42">
        <v>44027.633912037039</v>
      </c>
      <c r="F788" s="40"/>
      <c r="G788" s="40"/>
      <c r="H788" s="40"/>
      <c r="I788" s="40"/>
      <c r="J788" s="40" t="s">
        <v>7192</v>
      </c>
      <c r="K788" s="40"/>
      <c r="L788" s="43" t="s">
        <v>72</v>
      </c>
      <c r="M788" s="45" t="s">
        <v>7193</v>
      </c>
      <c r="N788" s="40">
        <v>2384</v>
      </c>
      <c r="O788" s="40">
        <v>1945</v>
      </c>
      <c r="P788" s="40" t="s">
        <v>7194</v>
      </c>
      <c r="Q788" s="46" t="s">
        <v>7195</v>
      </c>
      <c r="R788" s="43" t="s">
        <v>7196</v>
      </c>
    </row>
    <row r="789" spans="1:18" ht="45">
      <c r="A789" s="44" t="s">
        <v>7197</v>
      </c>
      <c r="B789" s="40" t="s">
        <v>4324</v>
      </c>
      <c r="C789" s="41" t="s">
        <v>7198</v>
      </c>
      <c r="D789" s="40" t="s">
        <v>7199</v>
      </c>
      <c r="E789" s="42">
        <v>44027.633831018524</v>
      </c>
      <c r="F789" s="40"/>
      <c r="G789" s="40"/>
      <c r="H789" s="40"/>
      <c r="I789" s="40"/>
      <c r="J789" s="40" t="s">
        <v>4327</v>
      </c>
      <c r="K789" s="40"/>
      <c r="L789" s="43" t="s">
        <v>72</v>
      </c>
      <c r="M789" s="45" t="s">
        <v>4328</v>
      </c>
      <c r="N789" s="40">
        <v>336369</v>
      </c>
      <c r="O789" s="40">
        <v>213</v>
      </c>
      <c r="P789" s="40" t="s">
        <v>4329</v>
      </c>
      <c r="Q789" s="46" t="s">
        <v>7200</v>
      </c>
      <c r="R789" s="43" t="s">
        <v>7201</v>
      </c>
    </row>
    <row r="790" spans="1:18" ht="22.5">
      <c r="A790" s="44" t="s">
        <v>7202</v>
      </c>
      <c r="B790" s="40" t="s">
        <v>7203</v>
      </c>
      <c r="C790" s="41" t="s">
        <v>7204</v>
      </c>
      <c r="D790" s="40" t="s">
        <v>7205</v>
      </c>
      <c r="E790" s="42">
        <v>44027.633796296301</v>
      </c>
      <c r="F790" s="40"/>
      <c r="G790" s="40"/>
      <c r="H790" s="40"/>
      <c r="I790" s="40"/>
      <c r="J790" s="40" t="s">
        <v>7206</v>
      </c>
      <c r="K790" s="40"/>
      <c r="L790" s="43" t="s">
        <v>82</v>
      </c>
      <c r="M790" s="45" t="s">
        <v>7207</v>
      </c>
      <c r="N790" s="40">
        <v>1342</v>
      </c>
      <c r="O790" s="40">
        <v>1088</v>
      </c>
      <c r="P790" s="40" t="s">
        <v>7208</v>
      </c>
      <c r="Q790" s="46" t="s">
        <v>7209</v>
      </c>
      <c r="R790" s="43" t="s">
        <v>7210</v>
      </c>
    </row>
    <row r="791" spans="1:18" ht="56.25">
      <c r="A791" s="44" t="s">
        <v>7211</v>
      </c>
      <c r="B791" s="40" t="s">
        <v>7212</v>
      </c>
      <c r="C791" s="41" t="s">
        <v>7213</v>
      </c>
      <c r="D791" s="40" t="s">
        <v>7214</v>
      </c>
      <c r="E791" s="42">
        <v>44027.633784722224</v>
      </c>
      <c r="F791" s="40"/>
      <c r="G791" s="40"/>
      <c r="H791" s="40" t="s">
        <v>7215</v>
      </c>
      <c r="I791" s="40" t="s">
        <v>7216</v>
      </c>
      <c r="J791" s="40" t="s">
        <v>7217</v>
      </c>
      <c r="K791" s="40" t="s">
        <v>7218</v>
      </c>
      <c r="L791" s="43" t="s">
        <v>82</v>
      </c>
      <c r="M791" s="45" t="s">
        <v>7219</v>
      </c>
      <c r="N791" s="40">
        <v>206</v>
      </c>
      <c r="O791" s="40">
        <v>251</v>
      </c>
      <c r="P791" s="40"/>
      <c r="Q791" s="46" t="s">
        <v>7220</v>
      </c>
      <c r="R791" s="43" t="s">
        <v>7221</v>
      </c>
    </row>
    <row r="792" spans="1:18" ht="33.75">
      <c r="A792" s="44" t="s">
        <v>7222</v>
      </c>
      <c r="B792" s="40" t="s">
        <v>7223</v>
      </c>
      <c r="C792" s="41" t="s">
        <v>7224</v>
      </c>
      <c r="D792" s="40" t="s">
        <v>7225</v>
      </c>
      <c r="E792" s="42">
        <v>44027.633773148147</v>
      </c>
      <c r="F792" s="40"/>
      <c r="G792" s="40"/>
      <c r="H792" s="40" t="s">
        <v>7226</v>
      </c>
      <c r="I792" s="40" t="s">
        <v>7227</v>
      </c>
      <c r="J792" s="40" t="s">
        <v>7228</v>
      </c>
      <c r="K792" s="40" t="s">
        <v>7229</v>
      </c>
      <c r="L792" s="43" t="s">
        <v>259</v>
      </c>
      <c r="M792" s="45" t="s">
        <v>7230</v>
      </c>
      <c r="N792" s="40">
        <v>4258</v>
      </c>
      <c r="O792" s="40">
        <v>1189</v>
      </c>
      <c r="P792" s="40" t="s">
        <v>7231</v>
      </c>
      <c r="Q792" s="46" t="s">
        <v>7232</v>
      </c>
      <c r="R792" s="43" t="s">
        <v>7233</v>
      </c>
    </row>
    <row r="793" spans="1:18" ht="45">
      <c r="A793" s="44" t="s">
        <v>7234</v>
      </c>
      <c r="B793" s="40" t="s">
        <v>7235</v>
      </c>
      <c r="C793" s="41" t="s">
        <v>7236</v>
      </c>
      <c r="D793" s="40" t="s">
        <v>7237</v>
      </c>
      <c r="E793" s="42">
        <v>44027.633703703701</v>
      </c>
      <c r="F793" s="40"/>
      <c r="G793" s="40"/>
      <c r="H793" s="40"/>
      <c r="I793" s="40"/>
      <c r="J793" s="40" t="s">
        <v>7238</v>
      </c>
      <c r="K793" s="40"/>
      <c r="L793" s="43" t="s">
        <v>72</v>
      </c>
      <c r="M793" s="45" t="s">
        <v>7239</v>
      </c>
      <c r="N793" s="40">
        <v>4</v>
      </c>
      <c r="O793" s="40">
        <v>20</v>
      </c>
      <c r="P793" s="40"/>
      <c r="Q793" s="46" t="s">
        <v>7240</v>
      </c>
      <c r="R793" s="43" t="s">
        <v>7241</v>
      </c>
    </row>
    <row r="794" spans="1:18" ht="22.5">
      <c r="A794" s="44" t="s">
        <v>7242</v>
      </c>
      <c r="B794" s="40" t="s">
        <v>7243</v>
      </c>
      <c r="C794" s="41" t="s">
        <v>7244</v>
      </c>
      <c r="D794" s="40" t="s">
        <v>7245</v>
      </c>
      <c r="E794" s="42">
        <v>44027.633657407408</v>
      </c>
      <c r="F794" s="40"/>
      <c r="G794" s="40"/>
      <c r="H794" s="40"/>
      <c r="I794" s="40"/>
      <c r="J794" s="40" t="s">
        <v>7246</v>
      </c>
      <c r="K794" s="40"/>
      <c r="L794" s="43" t="s">
        <v>82</v>
      </c>
      <c r="M794" s="45" t="s">
        <v>7247</v>
      </c>
      <c r="N794" s="40">
        <v>160</v>
      </c>
      <c r="O794" s="40">
        <v>123</v>
      </c>
      <c r="P794" s="40" t="s">
        <v>7248</v>
      </c>
      <c r="Q794" s="46" t="s">
        <v>7249</v>
      </c>
      <c r="R794" s="43" t="s">
        <v>7250</v>
      </c>
    </row>
    <row r="795" spans="1:18" ht="22.5">
      <c r="A795" s="44" t="s">
        <v>7251</v>
      </c>
      <c r="B795" s="40" t="s">
        <v>7252</v>
      </c>
      <c r="C795" s="41" t="s">
        <v>7253</v>
      </c>
      <c r="D795" s="40" t="s">
        <v>7254</v>
      </c>
      <c r="E795" s="42">
        <v>44027.633645833332</v>
      </c>
      <c r="F795" s="40"/>
      <c r="G795" s="40"/>
      <c r="H795" s="40"/>
      <c r="I795" s="40"/>
      <c r="J795" s="40" t="s">
        <v>7255</v>
      </c>
      <c r="K795" s="40"/>
      <c r="L795" s="43" t="s">
        <v>82</v>
      </c>
      <c r="M795" s="45" t="s">
        <v>7256</v>
      </c>
      <c r="N795" s="40">
        <v>2170</v>
      </c>
      <c r="O795" s="40">
        <v>1592</v>
      </c>
      <c r="P795" s="40" t="s">
        <v>318</v>
      </c>
      <c r="Q795" s="46" t="s">
        <v>7257</v>
      </c>
      <c r="R795" s="43" t="s">
        <v>7258</v>
      </c>
    </row>
    <row r="796" spans="1:18" ht="90">
      <c r="A796" s="44" t="s">
        <v>7259</v>
      </c>
      <c r="B796" s="40" t="s">
        <v>7260</v>
      </c>
      <c r="C796" s="41" t="s">
        <v>7261</v>
      </c>
      <c r="D796" s="40" t="s">
        <v>7262</v>
      </c>
      <c r="E796" s="42">
        <v>44027.633576388893</v>
      </c>
      <c r="F796" s="40"/>
      <c r="G796" s="40"/>
      <c r="H796" s="40"/>
      <c r="I796" s="40"/>
      <c r="J796" s="40" t="s">
        <v>7263</v>
      </c>
      <c r="K796" s="40"/>
      <c r="L796" s="43" t="s">
        <v>72</v>
      </c>
      <c r="M796" s="45" t="s">
        <v>7264</v>
      </c>
      <c r="N796" s="40">
        <v>194</v>
      </c>
      <c r="O796" s="40">
        <v>190</v>
      </c>
      <c r="P796" s="40" t="s">
        <v>3718</v>
      </c>
      <c r="Q796" s="46" t="s">
        <v>7265</v>
      </c>
      <c r="R796" s="43" t="s">
        <v>7266</v>
      </c>
    </row>
    <row r="797" spans="1:18" ht="22.5">
      <c r="A797" s="44" t="s">
        <v>7267</v>
      </c>
      <c r="B797" s="40" t="s">
        <v>7268</v>
      </c>
      <c r="C797" s="41" t="s">
        <v>7269</v>
      </c>
      <c r="D797" s="40" t="s">
        <v>7270</v>
      </c>
      <c r="E797" s="42">
        <v>44027.633553240739</v>
      </c>
      <c r="F797" s="40"/>
      <c r="G797" s="40"/>
      <c r="H797" s="40"/>
      <c r="I797" s="40"/>
      <c r="J797" s="40" t="s">
        <v>7271</v>
      </c>
      <c r="K797" s="40"/>
      <c r="L797" s="43" t="s">
        <v>82</v>
      </c>
      <c r="M797" s="45" t="s">
        <v>7272</v>
      </c>
      <c r="N797" s="40">
        <v>266</v>
      </c>
      <c r="O797" s="40">
        <v>474</v>
      </c>
      <c r="P797" s="40"/>
      <c r="Q797" s="46" t="s">
        <v>7273</v>
      </c>
      <c r="R797" s="43" t="s">
        <v>7274</v>
      </c>
    </row>
    <row r="798" spans="1:18" ht="33.75">
      <c r="A798" s="44" t="s">
        <v>7275</v>
      </c>
      <c r="B798" s="40" t="s">
        <v>7276</v>
      </c>
      <c r="C798" s="41" t="s">
        <v>7277</v>
      </c>
      <c r="D798" s="40" t="s">
        <v>7278</v>
      </c>
      <c r="E798" s="42">
        <v>44027.63354166667</v>
      </c>
      <c r="F798" s="40"/>
      <c r="G798" s="40"/>
      <c r="H798" s="40"/>
      <c r="I798" s="40"/>
      <c r="J798" s="40" t="s">
        <v>7279</v>
      </c>
      <c r="K798" s="40"/>
      <c r="L798" s="43" t="s">
        <v>82</v>
      </c>
      <c r="M798" s="45" t="s">
        <v>7280</v>
      </c>
      <c r="N798" s="40">
        <v>16367</v>
      </c>
      <c r="O798" s="40">
        <v>15487</v>
      </c>
      <c r="P798" s="40" t="s">
        <v>7281</v>
      </c>
      <c r="Q798" s="46" t="s">
        <v>7282</v>
      </c>
      <c r="R798" s="43" t="s">
        <v>7283</v>
      </c>
    </row>
    <row r="799" spans="1:18" ht="45">
      <c r="A799" s="44" t="s">
        <v>7284</v>
      </c>
      <c r="B799" s="40" t="s">
        <v>7285</v>
      </c>
      <c r="C799" s="41" t="s">
        <v>7286</v>
      </c>
      <c r="D799" s="40" t="s">
        <v>7287</v>
      </c>
      <c r="E799" s="42">
        <v>44027.633310185185</v>
      </c>
      <c r="F799" s="40"/>
      <c r="G799" s="40"/>
      <c r="H799" s="40"/>
      <c r="I799" s="40"/>
      <c r="J799" s="40" t="s">
        <v>7288</v>
      </c>
      <c r="K799" s="40"/>
      <c r="L799" s="43" t="s">
        <v>59</v>
      </c>
      <c r="M799" s="45" t="s">
        <v>7289</v>
      </c>
      <c r="N799" s="40">
        <v>845</v>
      </c>
      <c r="O799" s="40">
        <v>1688</v>
      </c>
      <c r="P799" s="40" t="s">
        <v>7290</v>
      </c>
      <c r="Q799" s="46" t="s">
        <v>7291</v>
      </c>
      <c r="R799" s="43" t="s">
        <v>7292</v>
      </c>
    </row>
    <row r="800" spans="1:18" ht="56.25">
      <c r="A800" s="44" t="s">
        <v>7293</v>
      </c>
      <c r="B800" s="40" t="s">
        <v>7294</v>
      </c>
      <c r="C800" s="41" t="s">
        <v>7295</v>
      </c>
      <c r="D800" s="40" t="s">
        <v>7296</v>
      </c>
      <c r="E800" s="42">
        <v>44027.633287037039</v>
      </c>
      <c r="F800" s="40"/>
      <c r="G800" s="40"/>
      <c r="H800" s="40" t="s">
        <v>7297</v>
      </c>
      <c r="I800" s="40" t="s">
        <v>7298</v>
      </c>
      <c r="J800" s="40" t="s">
        <v>7299</v>
      </c>
      <c r="K800" s="40"/>
      <c r="L800" s="43" t="s">
        <v>59</v>
      </c>
      <c r="M800" s="45" t="s">
        <v>7300</v>
      </c>
      <c r="N800" s="40">
        <v>5</v>
      </c>
      <c r="O800" s="40">
        <v>41</v>
      </c>
      <c r="P800" s="40" t="s">
        <v>7025</v>
      </c>
      <c r="Q800" s="46" t="s">
        <v>7301</v>
      </c>
      <c r="R800" s="43" t="s">
        <v>7302</v>
      </c>
    </row>
    <row r="801" spans="1:18" ht="12.75">
      <c r="A801" s="44" t="s">
        <v>7303</v>
      </c>
      <c r="B801" s="40" t="s">
        <v>7304</v>
      </c>
      <c r="C801" s="41" t="s">
        <v>7305</v>
      </c>
      <c r="D801" s="40" t="s">
        <v>7306</v>
      </c>
      <c r="E801" s="42">
        <v>44027.633229166662</v>
      </c>
      <c r="F801" s="40"/>
      <c r="G801" s="40"/>
      <c r="H801" s="40"/>
      <c r="I801" s="40"/>
      <c r="J801" s="40" t="s">
        <v>7307</v>
      </c>
      <c r="K801" s="40"/>
      <c r="L801" s="43" t="s">
        <v>82</v>
      </c>
      <c r="M801" s="45" t="s">
        <v>7308</v>
      </c>
      <c r="N801" s="40">
        <v>200</v>
      </c>
      <c r="O801" s="40">
        <v>332</v>
      </c>
      <c r="P801" s="40" t="s">
        <v>7309</v>
      </c>
      <c r="Q801" s="46" t="s">
        <v>7310</v>
      </c>
      <c r="R801" s="43" t="s">
        <v>7311</v>
      </c>
    </row>
    <row r="802" spans="1:18" ht="33.75">
      <c r="A802" s="44" t="s">
        <v>7312</v>
      </c>
      <c r="B802" s="40" t="s">
        <v>7313</v>
      </c>
      <c r="C802" s="41" t="s">
        <v>7314</v>
      </c>
      <c r="D802" s="40" t="s">
        <v>7315</v>
      </c>
      <c r="E802" s="42">
        <v>44027.63318287037</v>
      </c>
      <c r="F802" s="40"/>
      <c r="G802" s="40"/>
      <c r="H802" s="40"/>
      <c r="I802" s="40"/>
      <c r="J802" s="40" t="s">
        <v>7316</v>
      </c>
      <c r="K802" s="40"/>
      <c r="L802" s="43" t="s">
        <v>82</v>
      </c>
      <c r="M802" s="45" t="s">
        <v>7317</v>
      </c>
      <c r="N802" s="40">
        <v>222</v>
      </c>
      <c r="O802" s="40">
        <v>810</v>
      </c>
      <c r="P802" s="40"/>
      <c r="Q802" s="46" t="s">
        <v>7318</v>
      </c>
      <c r="R802" s="43" t="s">
        <v>7319</v>
      </c>
    </row>
    <row r="803" spans="1:18" ht="45">
      <c r="A803" s="44" t="s">
        <v>7320</v>
      </c>
      <c r="B803" s="40" t="s">
        <v>7321</v>
      </c>
      <c r="C803" s="41" t="s">
        <v>7322</v>
      </c>
      <c r="D803" s="40" t="s">
        <v>7323</v>
      </c>
      <c r="E803" s="42">
        <v>44027.633159722223</v>
      </c>
      <c r="F803" s="40"/>
      <c r="G803" s="40"/>
      <c r="H803" s="40" t="s">
        <v>7324</v>
      </c>
      <c r="I803" s="40" t="s">
        <v>7325</v>
      </c>
      <c r="J803" s="40" t="s">
        <v>7326</v>
      </c>
      <c r="K803" s="40" t="s">
        <v>7327</v>
      </c>
      <c r="L803" s="43" t="s">
        <v>72</v>
      </c>
      <c r="M803" s="45" t="s">
        <v>860</v>
      </c>
      <c r="N803" s="40"/>
      <c r="O803" s="40">
        <v>20</v>
      </c>
      <c r="P803" s="40"/>
      <c r="Q803" s="46" t="s">
        <v>7328</v>
      </c>
      <c r="R803" s="43" t="s">
        <v>7329</v>
      </c>
    </row>
    <row r="804" spans="1:18" ht="90">
      <c r="A804" s="44" t="s">
        <v>7330</v>
      </c>
      <c r="B804" s="40" t="s">
        <v>7260</v>
      </c>
      <c r="C804" s="41" t="s">
        <v>7331</v>
      </c>
      <c r="D804" s="40" t="s">
        <v>7323</v>
      </c>
      <c r="E804" s="42">
        <v>44027.633159722223</v>
      </c>
      <c r="F804" s="40"/>
      <c r="G804" s="40"/>
      <c r="H804" s="40" t="s">
        <v>7332</v>
      </c>
      <c r="I804" s="40" t="s">
        <v>7333</v>
      </c>
      <c r="J804" s="40" t="s">
        <v>7263</v>
      </c>
      <c r="K804" s="40" t="s">
        <v>7334</v>
      </c>
      <c r="L804" s="43" t="s">
        <v>72</v>
      </c>
      <c r="M804" s="45" t="s">
        <v>7264</v>
      </c>
      <c r="N804" s="40">
        <v>194</v>
      </c>
      <c r="O804" s="40">
        <v>190</v>
      </c>
      <c r="P804" s="40" t="s">
        <v>3718</v>
      </c>
      <c r="Q804" s="46" t="s">
        <v>7335</v>
      </c>
      <c r="R804" s="43" t="s">
        <v>7336</v>
      </c>
    </row>
    <row r="805" spans="1:18" ht="12.75">
      <c r="A805" s="44" t="s">
        <v>7337</v>
      </c>
      <c r="B805" s="40" t="s">
        <v>7338</v>
      </c>
      <c r="C805" s="41" t="s">
        <v>7339</v>
      </c>
      <c r="D805" s="40" t="s">
        <v>7340</v>
      </c>
      <c r="E805" s="42">
        <v>44027.633125</v>
      </c>
      <c r="F805" s="40"/>
      <c r="G805" s="40"/>
      <c r="H805" s="40"/>
      <c r="I805" s="40"/>
      <c r="J805" s="40" t="s">
        <v>7341</v>
      </c>
      <c r="K805" s="40"/>
      <c r="L805" s="43" t="s">
        <v>259</v>
      </c>
      <c r="M805" s="45" t="s">
        <v>7342</v>
      </c>
      <c r="N805" s="40">
        <v>72</v>
      </c>
      <c r="O805" s="40">
        <v>191</v>
      </c>
      <c r="P805" s="40" t="s">
        <v>7343</v>
      </c>
      <c r="Q805" s="46" t="s">
        <v>7344</v>
      </c>
      <c r="R805" s="43" t="s">
        <v>7345</v>
      </c>
    </row>
    <row r="806" spans="1:18" ht="78.75">
      <c r="A806" s="44" t="s">
        <v>7346</v>
      </c>
      <c r="B806" s="40" t="s">
        <v>7347</v>
      </c>
      <c r="C806" s="41" t="s">
        <v>7348</v>
      </c>
      <c r="D806" s="40" t="s">
        <v>7340</v>
      </c>
      <c r="E806" s="42">
        <v>44027.633125</v>
      </c>
      <c r="F806" s="40"/>
      <c r="G806" s="40"/>
      <c r="H806" s="40" t="s">
        <v>7349</v>
      </c>
      <c r="I806" s="40" t="s">
        <v>7350</v>
      </c>
      <c r="J806" s="40" t="s">
        <v>7351</v>
      </c>
      <c r="K806" s="40" t="s">
        <v>7352</v>
      </c>
      <c r="L806" s="43" t="s">
        <v>82</v>
      </c>
      <c r="M806" s="45" t="s">
        <v>7353</v>
      </c>
      <c r="N806" s="40">
        <v>8434</v>
      </c>
      <c r="O806" s="40">
        <v>4841</v>
      </c>
      <c r="P806" s="40" t="s">
        <v>1728</v>
      </c>
      <c r="Q806" s="46" t="s">
        <v>7354</v>
      </c>
      <c r="R806" s="43" t="s">
        <v>7355</v>
      </c>
    </row>
    <row r="807" spans="1:18" ht="56.25">
      <c r="A807" s="44" t="s">
        <v>7356</v>
      </c>
      <c r="B807" s="40" t="s">
        <v>4152</v>
      </c>
      <c r="C807" s="41" t="s">
        <v>7357</v>
      </c>
      <c r="D807" s="40" t="s">
        <v>7358</v>
      </c>
      <c r="E807" s="42">
        <v>44027.633090277777</v>
      </c>
      <c r="F807" s="40"/>
      <c r="G807" s="40"/>
      <c r="H807" s="40" t="s">
        <v>1971</v>
      </c>
      <c r="I807" s="40" t="s">
        <v>1972</v>
      </c>
      <c r="J807" s="40" t="s">
        <v>4157</v>
      </c>
      <c r="K807" s="40" t="s">
        <v>7359</v>
      </c>
      <c r="L807" s="43" t="s">
        <v>72</v>
      </c>
      <c r="M807" s="45" t="s">
        <v>4159</v>
      </c>
      <c r="N807" s="40">
        <v>36</v>
      </c>
      <c r="O807" s="40">
        <v>360</v>
      </c>
      <c r="P807" s="40"/>
      <c r="Q807" s="46" t="s">
        <v>7360</v>
      </c>
      <c r="R807" s="43" t="s">
        <v>7361</v>
      </c>
    </row>
    <row r="808" spans="1:18" ht="12.75">
      <c r="A808" s="44" t="s">
        <v>7362</v>
      </c>
      <c r="B808" s="40" t="s">
        <v>7363</v>
      </c>
      <c r="C808" s="41" t="s">
        <v>7364</v>
      </c>
      <c r="D808" s="40" t="s">
        <v>7365</v>
      </c>
      <c r="E808" s="42">
        <v>44027.632997685185</v>
      </c>
      <c r="F808" s="40"/>
      <c r="G808" s="40"/>
      <c r="H808" s="40"/>
      <c r="I808" s="40"/>
      <c r="J808" s="40" t="s">
        <v>7366</v>
      </c>
      <c r="K808" s="40"/>
      <c r="L808" s="43" t="s">
        <v>59</v>
      </c>
      <c r="M808" s="45" t="s">
        <v>7367</v>
      </c>
      <c r="N808" s="40">
        <v>1142</v>
      </c>
      <c r="O808" s="40">
        <v>2481</v>
      </c>
      <c r="P808" s="40" t="s">
        <v>7368</v>
      </c>
      <c r="Q808" s="46" t="s">
        <v>7369</v>
      </c>
      <c r="R808" s="43" t="s">
        <v>7370</v>
      </c>
    </row>
    <row r="809" spans="1:18" ht="33.75">
      <c r="A809" s="44" t="s">
        <v>7371</v>
      </c>
      <c r="B809" s="40" t="s">
        <v>5234</v>
      </c>
      <c r="C809" s="41" t="s">
        <v>7372</v>
      </c>
      <c r="D809" s="40" t="s">
        <v>7373</v>
      </c>
      <c r="E809" s="42">
        <v>44027.632939814815</v>
      </c>
      <c r="F809" s="40"/>
      <c r="G809" s="40"/>
      <c r="H809" s="40" t="s">
        <v>7374</v>
      </c>
      <c r="I809" s="40" t="s">
        <v>7375</v>
      </c>
      <c r="J809" s="40" t="s">
        <v>5239</v>
      </c>
      <c r="K809" s="40" t="s">
        <v>7376</v>
      </c>
      <c r="L809" s="43" t="s">
        <v>59</v>
      </c>
      <c r="M809" s="45" t="s">
        <v>5241</v>
      </c>
      <c r="N809" s="40">
        <v>61</v>
      </c>
      <c r="O809" s="40">
        <v>152</v>
      </c>
      <c r="P809" s="40" t="s">
        <v>5242</v>
      </c>
      <c r="Q809" s="46" t="s">
        <v>7377</v>
      </c>
      <c r="R809" s="43" t="s">
        <v>7378</v>
      </c>
    </row>
    <row r="810" spans="1:18" ht="33.75">
      <c r="A810" s="44" t="s">
        <v>7379</v>
      </c>
      <c r="B810" s="40" t="s">
        <v>7380</v>
      </c>
      <c r="C810" s="41" t="s">
        <v>7381</v>
      </c>
      <c r="D810" s="40" t="s">
        <v>7382</v>
      </c>
      <c r="E810" s="42">
        <v>44027.632881944446</v>
      </c>
      <c r="F810" s="40"/>
      <c r="G810" s="40"/>
      <c r="H810" s="40"/>
      <c r="I810" s="40"/>
      <c r="J810" s="40" t="s">
        <v>7383</v>
      </c>
      <c r="K810" s="40"/>
      <c r="L810" s="43" t="s">
        <v>59</v>
      </c>
      <c r="M810" s="45" t="s">
        <v>7384</v>
      </c>
      <c r="N810" s="40">
        <v>70</v>
      </c>
      <c r="O810" s="40">
        <v>199</v>
      </c>
      <c r="P810" s="40" t="s">
        <v>7385</v>
      </c>
      <c r="Q810" s="46" t="s">
        <v>7386</v>
      </c>
      <c r="R810" s="43" t="s">
        <v>7387</v>
      </c>
    </row>
    <row r="811" spans="1:18" ht="45">
      <c r="A811" s="44" t="s">
        <v>7388</v>
      </c>
      <c r="B811" s="40" t="s">
        <v>7389</v>
      </c>
      <c r="C811" s="41" t="s">
        <v>7390</v>
      </c>
      <c r="D811" s="40" t="s">
        <v>7391</v>
      </c>
      <c r="E811" s="42">
        <v>44027.6328125</v>
      </c>
      <c r="F811" s="40"/>
      <c r="G811" s="40"/>
      <c r="H811" s="40"/>
      <c r="I811" s="40"/>
      <c r="J811" s="40" t="s">
        <v>7392</v>
      </c>
      <c r="K811" s="40"/>
      <c r="L811" s="43" t="s">
        <v>82</v>
      </c>
      <c r="M811" s="45" t="s">
        <v>7393</v>
      </c>
      <c r="N811" s="40">
        <v>488</v>
      </c>
      <c r="O811" s="40">
        <v>714</v>
      </c>
      <c r="P811" s="40" t="s">
        <v>7394</v>
      </c>
      <c r="Q811" s="46" t="s">
        <v>7395</v>
      </c>
      <c r="R811" s="43" t="s">
        <v>7396</v>
      </c>
    </row>
    <row r="812" spans="1:18" ht="33.75">
      <c r="A812" s="44" t="s">
        <v>7397</v>
      </c>
      <c r="B812" s="40" t="s">
        <v>7398</v>
      </c>
      <c r="C812" s="41" t="s">
        <v>7399</v>
      </c>
      <c r="D812" s="40" t="s">
        <v>7400</v>
      </c>
      <c r="E812" s="42">
        <v>44027.632777777777</v>
      </c>
      <c r="F812" s="40"/>
      <c r="G812" s="40"/>
      <c r="H812" s="40"/>
      <c r="I812" s="40"/>
      <c r="J812" s="40" t="s">
        <v>7401</v>
      </c>
      <c r="K812" s="40"/>
      <c r="L812" s="43" t="s">
        <v>82</v>
      </c>
      <c r="M812" s="45" t="s">
        <v>7402</v>
      </c>
      <c r="N812" s="40">
        <v>10530</v>
      </c>
      <c r="O812" s="40">
        <v>10731</v>
      </c>
      <c r="P812" s="40" t="s">
        <v>7403</v>
      </c>
      <c r="Q812" s="46" t="s">
        <v>7404</v>
      </c>
      <c r="R812" s="43" t="s">
        <v>7405</v>
      </c>
    </row>
    <row r="813" spans="1:18" ht="45">
      <c r="A813" s="44" t="s">
        <v>7406</v>
      </c>
      <c r="B813" s="40" t="s">
        <v>7407</v>
      </c>
      <c r="C813" s="41" t="s">
        <v>7408</v>
      </c>
      <c r="D813" s="40" t="s">
        <v>7409</v>
      </c>
      <c r="E813" s="42">
        <v>44027.632685185185</v>
      </c>
      <c r="F813" s="40"/>
      <c r="G813" s="40"/>
      <c r="H813" s="40"/>
      <c r="I813" s="40"/>
      <c r="J813" s="40" t="s">
        <v>7410</v>
      </c>
      <c r="K813" s="40"/>
      <c r="L813" s="43" t="s">
        <v>59</v>
      </c>
      <c r="M813" s="45" t="s">
        <v>7411</v>
      </c>
      <c r="N813" s="40">
        <v>501</v>
      </c>
      <c r="O813" s="40">
        <v>2271</v>
      </c>
      <c r="P813" s="40" t="s">
        <v>7412</v>
      </c>
      <c r="Q813" s="46" t="s">
        <v>7413</v>
      </c>
      <c r="R813" s="43" t="s">
        <v>7414</v>
      </c>
    </row>
    <row r="814" spans="1:18" ht="33.75">
      <c r="A814" s="44" t="s">
        <v>7415</v>
      </c>
      <c r="B814" s="40" t="s">
        <v>7416</v>
      </c>
      <c r="C814" s="41" t="s">
        <v>7417</v>
      </c>
      <c r="D814" s="40" t="s">
        <v>7418</v>
      </c>
      <c r="E814" s="42">
        <v>44027.632638888885</v>
      </c>
      <c r="F814" s="40"/>
      <c r="G814" s="40"/>
      <c r="H814" s="40"/>
      <c r="I814" s="40"/>
      <c r="J814" s="40" t="s">
        <v>7419</v>
      </c>
      <c r="K814" s="40"/>
      <c r="L814" s="43" t="s">
        <v>72</v>
      </c>
      <c r="M814" s="45" t="s">
        <v>7420</v>
      </c>
      <c r="N814" s="40">
        <v>641</v>
      </c>
      <c r="O814" s="40">
        <v>1148</v>
      </c>
      <c r="P814" s="40" t="s">
        <v>588</v>
      </c>
      <c r="Q814" s="46" t="s">
        <v>7421</v>
      </c>
      <c r="R814" s="43" t="s">
        <v>7422</v>
      </c>
    </row>
    <row r="815" spans="1:18" ht="33.75">
      <c r="A815" s="44" t="s">
        <v>7423</v>
      </c>
      <c r="B815" s="40" t="s">
        <v>7424</v>
      </c>
      <c r="C815" s="41" t="s">
        <v>7425</v>
      </c>
      <c r="D815" s="40" t="s">
        <v>7426</v>
      </c>
      <c r="E815" s="42">
        <v>44027.632581018523</v>
      </c>
      <c r="F815" s="40"/>
      <c r="G815" s="40"/>
      <c r="H815" s="40"/>
      <c r="I815" s="40"/>
      <c r="J815" s="40" t="s">
        <v>7427</v>
      </c>
      <c r="K815" s="40"/>
      <c r="L815" s="43" t="s">
        <v>82</v>
      </c>
      <c r="M815" s="45" t="s">
        <v>7428</v>
      </c>
      <c r="N815" s="40">
        <v>1497</v>
      </c>
      <c r="O815" s="40">
        <v>1474</v>
      </c>
      <c r="P815" s="40" t="s">
        <v>1903</v>
      </c>
      <c r="Q815" s="46" t="s">
        <v>7429</v>
      </c>
      <c r="R815" s="43" t="s">
        <v>7430</v>
      </c>
    </row>
    <row r="816" spans="1:18" ht="112.5">
      <c r="A816" s="44" t="s">
        <v>7431</v>
      </c>
      <c r="B816" s="40" t="s">
        <v>7432</v>
      </c>
      <c r="C816" s="41" t="s">
        <v>7433</v>
      </c>
      <c r="D816" s="40" t="s">
        <v>7434</v>
      </c>
      <c r="E816" s="42">
        <v>44027.632361111115</v>
      </c>
      <c r="F816" s="40"/>
      <c r="G816" s="40"/>
      <c r="H816" s="40" t="s">
        <v>7435</v>
      </c>
      <c r="I816" s="40" t="s">
        <v>7436</v>
      </c>
      <c r="J816" s="40" t="s">
        <v>7437</v>
      </c>
      <c r="K816" s="40" t="s">
        <v>7438</v>
      </c>
      <c r="L816" s="43" t="s">
        <v>72</v>
      </c>
      <c r="M816" s="45" t="s">
        <v>7439</v>
      </c>
      <c r="N816" s="40">
        <v>197</v>
      </c>
      <c r="O816" s="40">
        <v>425</v>
      </c>
      <c r="P816" s="40" t="s">
        <v>7440</v>
      </c>
      <c r="Q816" s="46" t="s">
        <v>7441</v>
      </c>
      <c r="R816" s="43" t="s">
        <v>7442</v>
      </c>
    </row>
    <row r="817" spans="1:18" ht="67.5">
      <c r="A817" s="44" t="s">
        <v>7443</v>
      </c>
      <c r="B817" s="40" t="s">
        <v>7444</v>
      </c>
      <c r="C817" s="41" t="s">
        <v>7445</v>
      </c>
      <c r="D817" s="40" t="s">
        <v>7446</v>
      </c>
      <c r="E817" s="42">
        <v>44027.632256944446</v>
      </c>
      <c r="F817" s="40"/>
      <c r="G817" s="40"/>
      <c r="H817" s="40"/>
      <c r="I817" s="40"/>
      <c r="J817" s="40" t="s">
        <v>7447</v>
      </c>
      <c r="K817" s="40"/>
      <c r="L817" s="43" t="s">
        <v>82</v>
      </c>
      <c r="M817" s="45" t="s">
        <v>7448</v>
      </c>
      <c r="N817" s="40">
        <v>1215</v>
      </c>
      <c r="O817" s="40">
        <v>381</v>
      </c>
      <c r="P817" s="40" t="s">
        <v>7449</v>
      </c>
      <c r="Q817" s="46" t="s">
        <v>7450</v>
      </c>
      <c r="R817" s="43" t="s">
        <v>7451</v>
      </c>
    </row>
    <row r="818" spans="1:18" ht="56.25">
      <c r="A818" s="44" t="s">
        <v>7452</v>
      </c>
      <c r="B818" s="40" t="s">
        <v>6422</v>
      </c>
      <c r="C818" s="41" t="s">
        <v>7453</v>
      </c>
      <c r="D818" s="40" t="s">
        <v>7454</v>
      </c>
      <c r="E818" s="42">
        <v>44027.632233796292</v>
      </c>
      <c r="F818" s="40"/>
      <c r="G818" s="40"/>
      <c r="H818" s="40" t="s">
        <v>7455</v>
      </c>
      <c r="I818" s="40" t="s">
        <v>7456</v>
      </c>
      <c r="J818" s="40" t="s">
        <v>6427</v>
      </c>
      <c r="K818" s="40" t="s">
        <v>7457</v>
      </c>
      <c r="L818" s="43" t="s">
        <v>72</v>
      </c>
      <c r="M818" s="45" t="s">
        <v>6429</v>
      </c>
      <c r="N818" s="40">
        <v>3777</v>
      </c>
      <c r="O818" s="40">
        <v>4174</v>
      </c>
      <c r="P818" s="40"/>
      <c r="Q818" s="46" t="s">
        <v>7458</v>
      </c>
      <c r="R818" s="43" t="s">
        <v>7459</v>
      </c>
    </row>
    <row r="819" spans="1:18" ht="12.75">
      <c r="A819" s="44" t="s">
        <v>7460</v>
      </c>
      <c r="B819" s="40" t="s">
        <v>7461</v>
      </c>
      <c r="C819" s="41" t="s">
        <v>7462</v>
      </c>
      <c r="D819" s="40" t="s">
        <v>7463</v>
      </c>
      <c r="E819" s="42">
        <v>44027.632199074069</v>
      </c>
      <c r="F819" s="40"/>
      <c r="G819" s="40"/>
      <c r="H819" s="40"/>
      <c r="I819" s="40"/>
      <c r="J819" s="40" t="s">
        <v>7464</v>
      </c>
      <c r="K819" s="40"/>
      <c r="L819" s="43" t="s">
        <v>82</v>
      </c>
      <c r="M819" s="45" t="s">
        <v>7465</v>
      </c>
      <c r="N819" s="40">
        <v>104</v>
      </c>
      <c r="O819" s="40">
        <v>593</v>
      </c>
      <c r="P819" s="40"/>
      <c r="Q819" s="46" t="s">
        <v>7466</v>
      </c>
      <c r="R819" s="43" t="s">
        <v>7467</v>
      </c>
    </row>
    <row r="820" spans="1:18" ht="45">
      <c r="A820" s="44" t="s">
        <v>7468</v>
      </c>
      <c r="B820" s="40" t="s">
        <v>5234</v>
      </c>
      <c r="C820" s="41" t="s">
        <v>7469</v>
      </c>
      <c r="D820" s="40" t="s">
        <v>7470</v>
      </c>
      <c r="E820" s="42">
        <v>44027.632187499999</v>
      </c>
      <c r="F820" s="40"/>
      <c r="G820" s="40"/>
      <c r="H820" s="40" t="s">
        <v>7471</v>
      </c>
      <c r="I820" s="40" t="s">
        <v>7472</v>
      </c>
      <c r="J820" s="40" t="s">
        <v>5239</v>
      </c>
      <c r="K820" s="40" t="s">
        <v>7473</v>
      </c>
      <c r="L820" s="43" t="s">
        <v>59</v>
      </c>
      <c r="M820" s="45" t="s">
        <v>5241</v>
      </c>
      <c r="N820" s="40">
        <v>61</v>
      </c>
      <c r="O820" s="40">
        <v>152</v>
      </c>
      <c r="P820" s="40" t="s">
        <v>5242</v>
      </c>
      <c r="Q820" s="46" t="s">
        <v>7474</v>
      </c>
      <c r="R820" s="43" t="s">
        <v>7475</v>
      </c>
    </row>
    <row r="821" spans="1:18" ht="56.25">
      <c r="A821" s="44" t="s">
        <v>7476</v>
      </c>
      <c r="B821" s="40" t="s">
        <v>7477</v>
      </c>
      <c r="C821" s="41" t="s">
        <v>7478</v>
      </c>
      <c r="D821" s="40" t="s">
        <v>7479</v>
      </c>
      <c r="E821" s="42">
        <v>44027.632037037038</v>
      </c>
      <c r="F821" s="40"/>
      <c r="G821" s="40"/>
      <c r="H821" s="40"/>
      <c r="I821" s="40"/>
      <c r="J821" s="40" t="s">
        <v>7480</v>
      </c>
      <c r="K821" s="40"/>
      <c r="L821" s="43" t="s">
        <v>82</v>
      </c>
      <c r="M821" s="45" t="s">
        <v>7481</v>
      </c>
      <c r="N821" s="40">
        <v>127</v>
      </c>
      <c r="O821" s="40">
        <v>422</v>
      </c>
      <c r="P821" s="40" t="s">
        <v>142</v>
      </c>
      <c r="Q821" s="46" t="s">
        <v>7482</v>
      </c>
      <c r="R821" s="43" t="s">
        <v>7483</v>
      </c>
    </row>
    <row r="822" spans="1:18" ht="78.75">
      <c r="A822" s="44" t="s">
        <v>7484</v>
      </c>
      <c r="B822" s="40" t="s">
        <v>7485</v>
      </c>
      <c r="C822" s="41" t="s">
        <v>7486</v>
      </c>
      <c r="D822" s="40" t="s">
        <v>7487</v>
      </c>
      <c r="E822" s="42">
        <v>44027.631921296299</v>
      </c>
      <c r="F822" s="40"/>
      <c r="G822" s="40"/>
      <c r="H822" s="40"/>
      <c r="I822" s="40"/>
      <c r="J822" s="40" t="s">
        <v>7488</v>
      </c>
      <c r="K822" s="40"/>
      <c r="L822" s="43" t="s">
        <v>72</v>
      </c>
      <c r="M822" s="45" t="s">
        <v>7489</v>
      </c>
      <c r="N822" s="40">
        <v>98</v>
      </c>
      <c r="O822" s="40">
        <v>153</v>
      </c>
      <c r="P822" s="40" t="s">
        <v>4585</v>
      </c>
      <c r="Q822" s="46" t="s">
        <v>7490</v>
      </c>
      <c r="R822" s="43" t="s">
        <v>7491</v>
      </c>
    </row>
    <row r="823" spans="1:18" ht="12.75">
      <c r="A823" s="44" t="s">
        <v>7492</v>
      </c>
      <c r="B823" s="40" t="s">
        <v>7493</v>
      </c>
      <c r="C823" s="41" t="s">
        <v>7494</v>
      </c>
      <c r="D823" s="40" t="s">
        <v>7487</v>
      </c>
      <c r="E823" s="42">
        <v>44027.631921296299</v>
      </c>
      <c r="F823" s="40"/>
      <c r="G823" s="40"/>
      <c r="H823" s="40" t="s">
        <v>7495</v>
      </c>
      <c r="I823" s="40" t="s">
        <v>7496</v>
      </c>
      <c r="J823" s="40" t="s">
        <v>7497</v>
      </c>
      <c r="K823" s="40" t="s">
        <v>7498</v>
      </c>
      <c r="L823" s="43" t="s">
        <v>59</v>
      </c>
      <c r="M823" s="45" t="s">
        <v>860</v>
      </c>
      <c r="N823" s="40">
        <v>42</v>
      </c>
      <c r="O823" s="40">
        <v>192</v>
      </c>
      <c r="P823" s="40"/>
      <c r="Q823" s="46" t="s">
        <v>7499</v>
      </c>
      <c r="R823" s="43" t="s">
        <v>7500</v>
      </c>
    </row>
    <row r="824" spans="1:18" ht="67.5">
      <c r="A824" s="44" t="s">
        <v>7501</v>
      </c>
      <c r="B824" s="40" t="s">
        <v>7502</v>
      </c>
      <c r="C824" s="41" t="s">
        <v>7503</v>
      </c>
      <c r="D824" s="40" t="s">
        <v>7504</v>
      </c>
      <c r="E824" s="42">
        <v>44027.631909722222</v>
      </c>
      <c r="F824" s="40"/>
      <c r="G824" s="40"/>
      <c r="H824" s="40" t="s">
        <v>7505</v>
      </c>
      <c r="I824" s="40" t="s">
        <v>7506</v>
      </c>
      <c r="J824" s="40" t="s">
        <v>7507</v>
      </c>
      <c r="K824" s="40"/>
      <c r="L824" s="43" t="s">
        <v>72</v>
      </c>
      <c r="M824" s="45" t="s">
        <v>7508</v>
      </c>
      <c r="N824" s="40">
        <v>45</v>
      </c>
      <c r="O824" s="40">
        <v>350</v>
      </c>
      <c r="P824" s="40" t="s">
        <v>7509</v>
      </c>
      <c r="Q824" s="46" t="s">
        <v>7510</v>
      </c>
      <c r="R824" s="43" t="s">
        <v>7511</v>
      </c>
    </row>
    <row r="825" spans="1:18" ht="67.5">
      <c r="A825" s="44" t="s">
        <v>7512</v>
      </c>
      <c r="B825" s="40" t="s">
        <v>7513</v>
      </c>
      <c r="C825" s="41" t="s">
        <v>7514</v>
      </c>
      <c r="D825" s="40" t="s">
        <v>7515</v>
      </c>
      <c r="E825" s="42">
        <v>44027.631898148145</v>
      </c>
      <c r="F825" s="40"/>
      <c r="G825" s="40"/>
      <c r="H825" s="40" t="s">
        <v>7516</v>
      </c>
      <c r="I825" s="40" t="s">
        <v>7517</v>
      </c>
      <c r="J825" s="40" t="s">
        <v>7518</v>
      </c>
      <c r="K825" s="40" t="s">
        <v>7519</v>
      </c>
      <c r="L825" s="43" t="s">
        <v>72</v>
      </c>
      <c r="M825" s="45" t="s">
        <v>7520</v>
      </c>
      <c r="N825" s="40">
        <v>69</v>
      </c>
      <c r="O825" s="40">
        <v>127</v>
      </c>
      <c r="P825" s="40" t="s">
        <v>7521</v>
      </c>
      <c r="Q825" s="46" t="s">
        <v>7522</v>
      </c>
      <c r="R825" s="43" t="s">
        <v>7523</v>
      </c>
    </row>
    <row r="826" spans="1:18" ht="45">
      <c r="A826" s="44" t="s">
        <v>7524</v>
      </c>
      <c r="B826" s="40" t="s">
        <v>7525</v>
      </c>
      <c r="C826" s="41" t="s">
        <v>7526</v>
      </c>
      <c r="D826" s="40" t="s">
        <v>7527</v>
      </c>
      <c r="E826" s="42">
        <v>44027.631874999999</v>
      </c>
      <c r="F826" s="40"/>
      <c r="G826" s="40"/>
      <c r="H826" s="40"/>
      <c r="I826" s="40"/>
      <c r="J826" s="40" t="s">
        <v>7528</v>
      </c>
      <c r="K826" s="40"/>
      <c r="L826" s="43" t="s">
        <v>59</v>
      </c>
      <c r="M826" s="45" t="s">
        <v>7529</v>
      </c>
      <c r="N826" s="40">
        <v>267</v>
      </c>
      <c r="O826" s="40">
        <v>648</v>
      </c>
      <c r="P826" s="40" t="s">
        <v>7530</v>
      </c>
      <c r="Q826" s="46" t="s">
        <v>7531</v>
      </c>
      <c r="R826" s="43" t="s">
        <v>7532</v>
      </c>
    </row>
    <row r="827" spans="1:18" ht="33.75">
      <c r="A827" s="44" t="s">
        <v>7533</v>
      </c>
      <c r="B827" s="40" t="s">
        <v>7534</v>
      </c>
      <c r="C827" s="41" t="s">
        <v>7535</v>
      </c>
      <c r="D827" s="40" t="s">
        <v>7536</v>
      </c>
      <c r="E827" s="42">
        <v>44027.631747685184</v>
      </c>
      <c r="F827" s="40"/>
      <c r="G827" s="40"/>
      <c r="H827" s="40" t="s">
        <v>7537</v>
      </c>
      <c r="I827" s="40" t="s">
        <v>7538</v>
      </c>
      <c r="J827" s="40" t="s">
        <v>7539</v>
      </c>
      <c r="K827" s="40" t="s">
        <v>7540</v>
      </c>
      <c r="L827" s="43" t="s">
        <v>59</v>
      </c>
      <c r="M827" s="45" t="s">
        <v>7541</v>
      </c>
      <c r="N827" s="40">
        <v>1</v>
      </c>
      <c r="O827" s="40">
        <v>44</v>
      </c>
      <c r="P827" s="40"/>
      <c r="Q827" s="46" t="s">
        <v>7542</v>
      </c>
      <c r="R827" s="43" t="s">
        <v>7543</v>
      </c>
    </row>
    <row r="828" spans="1:18" ht="67.5">
      <c r="A828" s="44" t="s">
        <v>7544</v>
      </c>
      <c r="B828" s="40" t="s">
        <v>7545</v>
      </c>
      <c r="C828" s="41" t="s">
        <v>7546</v>
      </c>
      <c r="D828" s="40" t="s">
        <v>7547</v>
      </c>
      <c r="E828" s="42">
        <v>44027.631736111114</v>
      </c>
      <c r="F828" s="40"/>
      <c r="G828" s="40"/>
      <c r="H828" s="40"/>
      <c r="I828" s="40"/>
      <c r="J828" s="40" t="s">
        <v>7548</v>
      </c>
      <c r="K828" s="40"/>
      <c r="L828" s="43" t="s">
        <v>72</v>
      </c>
      <c r="M828" s="45" t="s">
        <v>7549</v>
      </c>
      <c r="N828" s="40">
        <v>51</v>
      </c>
      <c r="O828" s="40">
        <v>151</v>
      </c>
      <c r="P828" s="40"/>
      <c r="Q828" s="46" t="s">
        <v>7550</v>
      </c>
      <c r="R828" s="43" t="s">
        <v>7551</v>
      </c>
    </row>
    <row r="829" spans="1:18" ht="33.75">
      <c r="A829" s="44" t="s">
        <v>7552</v>
      </c>
      <c r="B829" s="40" t="s">
        <v>7553</v>
      </c>
      <c r="C829" s="41" t="s">
        <v>7554</v>
      </c>
      <c r="D829" s="40" t="s">
        <v>7555</v>
      </c>
      <c r="E829" s="42">
        <v>44027.631712962961</v>
      </c>
      <c r="F829" s="40"/>
      <c r="G829" s="40"/>
      <c r="H829" s="40" t="s">
        <v>1920</v>
      </c>
      <c r="I829" s="40" t="s">
        <v>1921</v>
      </c>
      <c r="J829" s="40" t="s">
        <v>7556</v>
      </c>
      <c r="K829" s="40"/>
      <c r="L829" s="43" t="s">
        <v>82</v>
      </c>
      <c r="M829" s="45" t="s">
        <v>7557</v>
      </c>
      <c r="N829" s="40">
        <v>2709</v>
      </c>
      <c r="O829" s="40">
        <v>4743</v>
      </c>
      <c r="P829" s="40" t="s">
        <v>142</v>
      </c>
      <c r="Q829" s="46" t="s">
        <v>7558</v>
      </c>
      <c r="R829" s="43" t="s">
        <v>7559</v>
      </c>
    </row>
    <row r="830" spans="1:18" ht="56.25">
      <c r="A830" s="44" t="s">
        <v>7560</v>
      </c>
      <c r="B830" s="40" t="s">
        <v>7561</v>
      </c>
      <c r="C830" s="41" t="s">
        <v>7562</v>
      </c>
      <c r="D830" s="40" t="s">
        <v>7563</v>
      </c>
      <c r="E830" s="42">
        <v>44027.631574074076</v>
      </c>
      <c r="F830" s="40"/>
      <c r="G830" s="40"/>
      <c r="H830" s="40" t="s">
        <v>7564</v>
      </c>
      <c r="I830" s="40" t="s">
        <v>7565</v>
      </c>
      <c r="J830" s="40" t="s">
        <v>7566</v>
      </c>
      <c r="K830" s="40"/>
      <c r="L830" s="43" t="s">
        <v>82</v>
      </c>
      <c r="M830" s="45" t="s">
        <v>7567</v>
      </c>
      <c r="N830" s="40">
        <v>223</v>
      </c>
      <c r="O830" s="40">
        <v>311</v>
      </c>
      <c r="P830" s="40" t="s">
        <v>7568</v>
      </c>
      <c r="Q830" s="46" t="s">
        <v>7569</v>
      </c>
      <c r="R830" s="43" t="s">
        <v>7570</v>
      </c>
    </row>
    <row r="831" spans="1:18" ht="78.75">
      <c r="A831" s="44" t="s">
        <v>7571</v>
      </c>
      <c r="B831" s="40" t="s">
        <v>5749</v>
      </c>
      <c r="C831" s="41" t="s">
        <v>7572</v>
      </c>
      <c r="D831" s="40" t="s">
        <v>7573</v>
      </c>
      <c r="E831" s="42">
        <v>44027.631516203706</v>
      </c>
      <c r="F831" s="40"/>
      <c r="G831" s="40"/>
      <c r="H831" s="40"/>
      <c r="I831" s="40"/>
      <c r="J831" s="40" t="s">
        <v>5751</v>
      </c>
      <c r="K831" s="40"/>
      <c r="L831" s="43" t="s">
        <v>72</v>
      </c>
      <c r="M831" s="45" t="s">
        <v>5752</v>
      </c>
      <c r="N831" s="40">
        <v>242</v>
      </c>
      <c r="O831" s="40">
        <v>446</v>
      </c>
      <c r="P831" s="40" t="s">
        <v>5753</v>
      </c>
      <c r="Q831" s="46" t="s">
        <v>7574</v>
      </c>
      <c r="R831" s="43" t="s">
        <v>7575</v>
      </c>
    </row>
    <row r="832" spans="1:18" ht="67.5">
      <c r="A832" s="44" t="s">
        <v>7576</v>
      </c>
      <c r="B832" s="40" t="s">
        <v>6810</v>
      </c>
      <c r="C832" s="41" t="s">
        <v>7577</v>
      </c>
      <c r="D832" s="40" t="s">
        <v>7578</v>
      </c>
      <c r="E832" s="42">
        <v>44027.63144675926</v>
      </c>
      <c r="F832" s="40"/>
      <c r="G832" s="40"/>
      <c r="H832" s="40" t="s">
        <v>6813</v>
      </c>
      <c r="I832" s="40" t="s">
        <v>6814</v>
      </c>
      <c r="J832" s="40" t="s">
        <v>6815</v>
      </c>
      <c r="K832" s="40"/>
      <c r="L832" s="43" t="s">
        <v>59</v>
      </c>
      <c r="M832" s="45" t="s">
        <v>6816</v>
      </c>
      <c r="N832" s="40">
        <v>451</v>
      </c>
      <c r="O832" s="40">
        <v>202</v>
      </c>
      <c r="P832" s="40"/>
      <c r="Q832" s="46" t="s">
        <v>7579</v>
      </c>
      <c r="R832" s="43" t="s">
        <v>7580</v>
      </c>
    </row>
    <row r="833" spans="1:18" ht="33.75">
      <c r="A833" s="44" t="s">
        <v>7581</v>
      </c>
      <c r="B833" s="40" t="s">
        <v>4324</v>
      </c>
      <c r="C833" s="41" t="s">
        <v>7582</v>
      </c>
      <c r="D833" s="40" t="s">
        <v>7578</v>
      </c>
      <c r="E833" s="42">
        <v>44027.63144675926</v>
      </c>
      <c r="F833" s="40"/>
      <c r="G833" s="40"/>
      <c r="H833" s="40"/>
      <c r="I833" s="40"/>
      <c r="J833" s="40" t="s">
        <v>4327</v>
      </c>
      <c r="K833" s="40"/>
      <c r="L833" s="43" t="s">
        <v>72</v>
      </c>
      <c r="M833" s="45" t="s">
        <v>4328</v>
      </c>
      <c r="N833" s="40">
        <v>336369</v>
      </c>
      <c r="O833" s="40">
        <v>213</v>
      </c>
      <c r="P833" s="40" t="s">
        <v>4329</v>
      </c>
      <c r="Q833" s="46" t="s">
        <v>7583</v>
      </c>
      <c r="R833" s="43" t="s">
        <v>7584</v>
      </c>
    </row>
    <row r="834" spans="1:18" ht="67.5">
      <c r="A834" s="44" t="s">
        <v>7585</v>
      </c>
      <c r="B834" s="40" t="s">
        <v>6810</v>
      </c>
      <c r="C834" s="41" t="s">
        <v>7586</v>
      </c>
      <c r="D834" s="40" t="s">
        <v>7587</v>
      </c>
      <c r="E834" s="42">
        <v>44027.631319444445</v>
      </c>
      <c r="F834" s="40"/>
      <c r="G834" s="40"/>
      <c r="H834" s="40" t="s">
        <v>6813</v>
      </c>
      <c r="I834" s="40" t="s">
        <v>6814</v>
      </c>
      <c r="J834" s="40" t="s">
        <v>6815</v>
      </c>
      <c r="K834" s="40"/>
      <c r="L834" s="43" t="s">
        <v>59</v>
      </c>
      <c r="M834" s="45" t="s">
        <v>6816</v>
      </c>
      <c r="N834" s="40">
        <v>451</v>
      </c>
      <c r="O834" s="40">
        <v>202</v>
      </c>
      <c r="P834" s="40"/>
      <c r="Q834" s="46" t="s">
        <v>7588</v>
      </c>
      <c r="R834" s="43" t="s">
        <v>7589</v>
      </c>
    </row>
    <row r="835" spans="1:18" ht="33.75">
      <c r="A835" s="44" t="s">
        <v>7590</v>
      </c>
      <c r="B835" s="40" t="s">
        <v>7591</v>
      </c>
      <c r="C835" s="41" t="s">
        <v>7592</v>
      </c>
      <c r="D835" s="40" t="s">
        <v>7593</v>
      </c>
      <c r="E835" s="42">
        <v>44027.631249999999</v>
      </c>
      <c r="F835" s="40"/>
      <c r="G835" s="40"/>
      <c r="H835" s="40"/>
      <c r="I835" s="40"/>
      <c r="J835" s="40" t="s">
        <v>7594</v>
      </c>
      <c r="K835" s="40"/>
      <c r="L835" s="43" t="s">
        <v>72</v>
      </c>
      <c r="M835" s="45" t="s">
        <v>7595</v>
      </c>
      <c r="N835" s="40">
        <v>1314</v>
      </c>
      <c r="O835" s="40">
        <v>832</v>
      </c>
      <c r="P835" s="40" t="s">
        <v>7596</v>
      </c>
      <c r="Q835" s="46" t="s">
        <v>7597</v>
      </c>
      <c r="R835" s="43" t="s">
        <v>7598</v>
      </c>
    </row>
    <row r="836" spans="1:18" ht="33.75">
      <c r="A836" s="44" t="s">
        <v>7599</v>
      </c>
      <c r="B836" s="40" t="s">
        <v>7600</v>
      </c>
      <c r="C836" s="41" t="s">
        <v>7601</v>
      </c>
      <c r="D836" s="40" t="s">
        <v>7602</v>
      </c>
      <c r="E836" s="42">
        <v>44027.631215277783</v>
      </c>
      <c r="F836" s="40"/>
      <c r="G836" s="40"/>
      <c r="H836" s="40"/>
      <c r="I836" s="40"/>
      <c r="J836" s="40" t="s">
        <v>7603</v>
      </c>
      <c r="K836" s="40"/>
      <c r="L836" s="43" t="s">
        <v>82</v>
      </c>
      <c r="M836" s="45" t="s">
        <v>7604</v>
      </c>
      <c r="N836" s="40">
        <v>1100</v>
      </c>
      <c r="O836" s="40">
        <v>800</v>
      </c>
      <c r="P836" s="40"/>
      <c r="Q836" s="46" t="s">
        <v>7605</v>
      </c>
      <c r="R836" s="43" t="s">
        <v>7606</v>
      </c>
    </row>
    <row r="837" spans="1:18" ht="22.5">
      <c r="A837" s="44" t="s">
        <v>7607</v>
      </c>
      <c r="B837" s="40" t="s">
        <v>7608</v>
      </c>
      <c r="C837" s="41" t="s">
        <v>7609</v>
      </c>
      <c r="D837" s="40" t="s">
        <v>7610</v>
      </c>
      <c r="E837" s="42">
        <v>44027.630983796298</v>
      </c>
      <c r="F837" s="40"/>
      <c r="G837" s="40"/>
      <c r="H837" s="40"/>
      <c r="I837" s="40"/>
      <c r="J837" s="40" t="s">
        <v>7611</v>
      </c>
      <c r="K837" s="40"/>
      <c r="L837" s="43" t="s">
        <v>72</v>
      </c>
      <c r="M837" s="45" t="s">
        <v>7612</v>
      </c>
      <c r="N837" s="40">
        <v>2393</v>
      </c>
      <c r="O837" s="40">
        <v>1547</v>
      </c>
      <c r="P837" s="40" t="s">
        <v>3172</v>
      </c>
      <c r="Q837" s="46" t="s">
        <v>7613</v>
      </c>
      <c r="R837" s="43" t="s">
        <v>7614</v>
      </c>
    </row>
    <row r="838" spans="1:18" ht="45">
      <c r="A838" s="44" t="s">
        <v>7615</v>
      </c>
      <c r="B838" s="40" t="s">
        <v>7616</v>
      </c>
      <c r="C838" s="41" t="s">
        <v>7617</v>
      </c>
      <c r="D838" s="40" t="s">
        <v>7610</v>
      </c>
      <c r="E838" s="42">
        <v>44027.630983796298</v>
      </c>
      <c r="F838" s="40"/>
      <c r="G838" s="40"/>
      <c r="H838" s="40"/>
      <c r="I838" s="40"/>
      <c r="J838" s="40" t="s">
        <v>7618</v>
      </c>
      <c r="K838" s="40"/>
      <c r="L838" s="43" t="s">
        <v>82</v>
      </c>
      <c r="M838" s="45" t="s">
        <v>7619</v>
      </c>
      <c r="N838" s="40">
        <v>161</v>
      </c>
      <c r="O838" s="40">
        <v>359</v>
      </c>
      <c r="P838" s="40" t="s">
        <v>7620</v>
      </c>
      <c r="Q838" s="46" t="s">
        <v>7621</v>
      </c>
      <c r="R838" s="43" t="s">
        <v>7622</v>
      </c>
    </row>
    <row r="839" spans="1:18" ht="56.25">
      <c r="A839" s="44" t="s">
        <v>7623</v>
      </c>
      <c r="B839" s="40" t="s">
        <v>7624</v>
      </c>
      <c r="C839" s="41" t="s">
        <v>7625</v>
      </c>
      <c r="D839" s="40" t="s">
        <v>7610</v>
      </c>
      <c r="E839" s="42">
        <v>44027.630983796298</v>
      </c>
      <c r="F839" s="40"/>
      <c r="G839" s="40"/>
      <c r="H839" s="40"/>
      <c r="I839" s="40"/>
      <c r="J839" s="40" t="s">
        <v>7626</v>
      </c>
      <c r="K839" s="40"/>
      <c r="L839" s="43" t="s">
        <v>59</v>
      </c>
      <c r="M839" s="45" t="s">
        <v>7627</v>
      </c>
      <c r="N839" s="40">
        <v>562</v>
      </c>
      <c r="O839" s="40">
        <v>404</v>
      </c>
      <c r="P839" s="40" t="s">
        <v>7628</v>
      </c>
      <c r="Q839" s="46" t="s">
        <v>7629</v>
      </c>
      <c r="R839" s="43" t="s">
        <v>7630</v>
      </c>
    </row>
    <row r="840" spans="1:18" ht="90">
      <c r="A840" s="44" t="s">
        <v>7631</v>
      </c>
      <c r="B840" s="40" t="s">
        <v>7632</v>
      </c>
      <c r="C840" s="41" t="s">
        <v>7633</v>
      </c>
      <c r="D840" s="40" t="s">
        <v>7634</v>
      </c>
      <c r="E840" s="42">
        <v>44027.630798611106</v>
      </c>
      <c r="F840" s="40"/>
      <c r="G840" s="40"/>
      <c r="H840" s="40"/>
      <c r="I840" s="40"/>
      <c r="J840" s="40" t="s">
        <v>7635</v>
      </c>
      <c r="K840" s="40"/>
      <c r="L840" s="43" t="s">
        <v>72</v>
      </c>
      <c r="M840" s="45" t="s">
        <v>7636</v>
      </c>
      <c r="N840" s="40">
        <v>982</v>
      </c>
      <c r="O840" s="40">
        <v>877</v>
      </c>
      <c r="P840" s="40" t="s">
        <v>870</v>
      </c>
      <c r="Q840" s="46" t="s">
        <v>7637</v>
      </c>
      <c r="R840" s="43" t="s">
        <v>7638</v>
      </c>
    </row>
    <row r="841" spans="1:18" ht="22.5">
      <c r="A841" s="44" t="s">
        <v>7639</v>
      </c>
      <c r="B841" s="40" t="s">
        <v>7640</v>
      </c>
      <c r="C841" s="41" t="s">
        <v>7641</v>
      </c>
      <c r="D841" s="40" t="s">
        <v>7642</v>
      </c>
      <c r="E841" s="42">
        <v>44027.63071759259</v>
      </c>
      <c r="F841" s="40"/>
      <c r="G841" s="40"/>
      <c r="H841" s="40"/>
      <c r="I841" s="40"/>
      <c r="J841" s="40" t="s">
        <v>7643</v>
      </c>
      <c r="K841" s="40"/>
      <c r="L841" s="43" t="s">
        <v>59</v>
      </c>
      <c r="M841" s="45" t="s">
        <v>7644</v>
      </c>
      <c r="N841" s="40">
        <v>616</v>
      </c>
      <c r="O841" s="40">
        <v>656</v>
      </c>
      <c r="P841" s="40" t="s">
        <v>1728</v>
      </c>
      <c r="Q841" s="46" t="s">
        <v>7645</v>
      </c>
      <c r="R841" s="43" t="s">
        <v>7646</v>
      </c>
    </row>
    <row r="842" spans="1:18" ht="78.75">
      <c r="A842" s="44" t="s">
        <v>7647</v>
      </c>
      <c r="B842" s="40" t="s">
        <v>7648</v>
      </c>
      <c r="C842" s="41" t="s">
        <v>7649</v>
      </c>
      <c r="D842" s="40" t="s">
        <v>7650</v>
      </c>
      <c r="E842" s="42">
        <v>44027.630682870367</v>
      </c>
      <c r="F842" s="40"/>
      <c r="G842" s="40"/>
      <c r="H842" s="40"/>
      <c r="I842" s="40"/>
      <c r="J842" s="40" t="s">
        <v>7651</v>
      </c>
      <c r="K842" s="40"/>
      <c r="L842" s="43" t="s">
        <v>59</v>
      </c>
      <c r="M842" s="45" t="s">
        <v>7652</v>
      </c>
      <c r="N842" s="40">
        <v>251</v>
      </c>
      <c r="O842" s="40">
        <v>151</v>
      </c>
      <c r="P842" s="40"/>
      <c r="Q842" s="46" t="s">
        <v>7653</v>
      </c>
      <c r="R842" s="43" t="s">
        <v>7654</v>
      </c>
    </row>
    <row r="843" spans="1:18" ht="123.75">
      <c r="A843" s="44" t="s">
        <v>7655</v>
      </c>
      <c r="B843" s="40" t="s">
        <v>7656</v>
      </c>
      <c r="C843" s="41" t="s">
        <v>7657</v>
      </c>
      <c r="D843" s="40" t="s">
        <v>7658</v>
      </c>
      <c r="E843" s="42">
        <v>44027.630671296298</v>
      </c>
      <c r="F843" s="40"/>
      <c r="G843" s="40"/>
      <c r="H843" s="40"/>
      <c r="I843" s="40"/>
      <c r="J843" s="40" t="s">
        <v>7659</v>
      </c>
      <c r="K843" s="40"/>
      <c r="L843" s="43" t="s">
        <v>7660</v>
      </c>
      <c r="M843" s="45" t="s">
        <v>7661</v>
      </c>
      <c r="N843" s="40">
        <v>11</v>
      </c>
      <c r="O843" s="40">
        <v>53</v>
      </c>
      <c r="P843" s="40"/>
      <c r="Q843" s="46" t="s">
        <v>7662</v>
      </c>
      <c r="R843" s="43" t="s">
        <v>7663</v>
      </c>
    </row>
    <row r="844" spans="1:18" ht="12.75">
      <c r="A844" s="44" t="s">
        <v>7664</v>
      </c>
      <c r="B844" s="40" t="s">
        <v>7665</v>
      </c>
      <c r="C844" s="41" t="s">
        <v>7666</v>
      </c>
      <c r="D844" s="40" t="s">
        <v>7667</v>
      </c>
      <c r="E844" s="42">
        <v>44027.630613425921</v>
      </c>
      <c r="F844" s="40"/>
      <c r="G844" s="40"/>
      <c r="H844" s="40"/>
      <c r="I844" s="40"/>
      <c r="J844" s="40" t="s">
        <v>7668</v>
      </c>
      <c r="K844" s="40"/>
      <c r="L844" s="43" t="s">
        <v>59</v>
      </c>
      <c r="M844" s="45" t="s">
        <v>7669</v>
      </c>
      <c r="N844" s="40">
        <v>11</v>
      </c>
      <c r="O844" s="40">
        <v>71</v>
      </c>
      <c r="P844" s="40"/>
      <c r="Q844" s="46" t="s">
        <v>7670</v>
      </c>
      <c r="R844" s="43" t="s">
        <v>7671</v>
      </c>
    </row>
    <row r="845" spans="1:18" ht="56.25">
      <c r="A845" s="44" t="s">
        <v>7672</v>
      </c>
      <c r="B845" s="40" t="s">
        <v>7673</v>
      </c>
      <c r="C845" s="41" t="s">
        <v>7674</v>
      </c>
      <c r="D845" s="40" t="s">
        <v>7675</v>
      </c>
      <c r="E845" s="42">
        <v>44027.630474537036</v>
      </c>
      <c r="F845" s="40"/>
      <c r="G845" s="40"/>
      <c r="H845" s="40" t="s">
        <v>7676</v>
      </c>
      <c r="I845" s="40" t="s">
        <v>7677</v>
      </c>
      <c r="J845" s="40" t="s">
        <v>7678</v>
      </c>
      <c r="K845" s="40"/>
      <c r="L845" s="43" t="s">
        <v>72</v>
      </c>
      <c r="M845" s="45" t="s">
        <v>7679</v>
      </c>
      <c r="N845" s="40">
        <v>12408</v>
      </c>
      <c r="O845" s="40">
        <v>1703</v>
      </c>
      <c r="P845" s="40" t="s">
        <v>506</v>
      </c>
      <c r="Q845" s="46" t="s">
        <v>7680</v>
      </c>
      <c r="R845" s="43" t="s">
        <v>7681</v>
      </c>
    </row>
    <row r="846" spans="1:18" ht="180">
      <c r="A846" s="44" t="s">
        <v>7682</v>
      </c>
      <c r="B846" s="40" t="s">
        <v>7683</v>
      </c>
      <c r="C846" s="41" t="s">
        <v>7684</v>
      </c>
      <c r="D846" s="40" t="s">
        <v>7685</v>
      </c>
      <c r="E846" s="42">
        <v>44027.63045138889</v>
      </c>
      <c r="F846" s="40"/>
      <c r="G846" s="40"/>
      <c r="H846" s="40"/>
      <c r="I846" s="40"/>
      <c r="J846" s="40" t="s">
        <v>7686</v>
      </c>
      <c r="K846" s="40"/>
      <c r="L846" s="43" t="s">
        <v>82</v>
      </c>
      <c r="M846" s="45" t="s">
        <v>7687</v>
      </c>
      <c r="N846" s="40">
        <v>11025</v>
      </c>
      <c r="O846" s="40">
        <v>10478</v>
      </c>
      <c r="P846" s="40" t="s">
        <v>578</v>
      </c>
      <c r="Q846" s="46" t="s">
        <v>7688</v>
      </c>
      <c r="R846" s="43" t="s">
        <v>7689</v>
      </c>
    </row>
    <row r="847" spans="1:18" ht="78.75">
      <c r="A847" s="44" t="s">
        <v>7690</v>
      </c>
      <c r="B847" s="40" t="s">
        <v>5749</v>
      </c>
      <c r="C847" s="41" t="s">
        <v>7691</v>
      </c>
      <c r="D847" s="40" t="s">
        <v>7692</v>
      </c>
      <c r="E847" s="42">
        <v>44027.630439814813</v>
      </c>
      <c r="F847" s="40"/>
      <c r="G847" s="40"/>
      <c r="H847" s="40"/>
      <c r="I847" s="40"/>
      <c r="J847" s="40" t="s">
        <v>5751</v>
      </c>
      <c r="K847" s="40"/>
      <c r="L847" s="43" t="s">
        <v>72</v>
      </c>
      <c r="M847" s="45" t="s">
        <v>5752</v>
      </c>
      <c r="N847" s="40">
        <v>242</v>
      </c>
      <c r="O847" s="40">
        <v>446</v>
      </c>
      <c r="P847" s="40" t="s">
        <v>5753</v>
      </c>
      <c r="Q847" s="46" t="s">
        <v>7693</v>
      </c>
      <c r="R847" s="43" t="s">
        <v>7694</v>
      </c>
    </row>
    <row r="848" spans="1:18" ht="56.25">
      <c r="A848" s="44" t="s">
        <v>7695</v>
      </c>
      <c r="B848" s="40" t="s">
        <v>7696</v>
      </c>
      <c r="C848" s="41" t="s">
        <v>7697</v>
      </c>
      <c r="D848" s="40" t="s">
        <v>7698</v>
      </c>
      <c r="E848" s="42">
        <v>44027.630428240736</v>
      </c>
      <c r="F848" s="40"/>
      <c r="G848" s="40"/>
      <c r="H848" s="40" t="s">
        <v>7699</v>
      </c>
      <c r="I848" s="40" t="s">
        <v>7700</v>
      </c>
      <c r="J848" s="40" t="s">
        <v>7701</v>
      </c>
      <c r="K848" s="40" t="s">
        <v>7702</v>
      </c>
      <c r="L848" s="43" t="s">
        <v>82</v>
      </c>
      <c r="M848" s="45" t="s">
        <v>7703</v>
      </c>
      <c r="N848" s="40">
        <v>12</v>
      </c>
      <c r="O848" s="40">
        <v>431</v>
      </c>
      <c r="P848" s="40" t="s">
        <v>6835</v>
      </c>
      <c r="Q848" s="46" t="s">
        <v>7704</v>
      </c>
      <c r="R848" s="43" t="s">
        <v>7705</v>
      </c>
    </row>
    <row r="849" spans="1:18" ht="56.25">
      <c r="A849" s="44" t="s">
        <v>7706</v>
      </c>
      <c r="B849" s="40" t="s">
        <v>7707</v>
      </c>
      <c r="C849" s="41" t="s">
        <v>7708</v>
      </c>
      <c r="D849" s="40" t="s">
        <v>7709</v>
      </c>
      <c r="E849" s="42">
        <v>44027.630312499998</v>
      </c>
      <c r="F849" s="40"/>
      <c r="G849" s="40"/>
      <c r="H849" s="40"/>
      <c r="I849" s="40"/>
      <c r="J849" s="40" t="s">
        <v>7710</v>
      </c>
      <c r="K849" s="40"/>
      <c r="L849" s="43" t="s">
        <v>82</v>
      </c>
      <c r="M849" s="45" t="s">
        <v>7711</v>
      </c>
      <c r="N849" s="40">
        <v>834</v>
      </c>
      <c r="O849" s="40">
        <v>1054</v>
      </c>
      <c r="P849" s="40" t="s">
        <v>7712</v>
      </c>
      <c r="Q849" s="46" t="s">
        <v>7713</v>
      </c>
      <c r="R849" s="43" t="s">
        <v>7714</v>
      </c>
    </row>
    <row r="850" spans="1:18" ht="22.5">
      <c r="A850" s="44" t="s">
        <v>7715</v>
      </c>
      <c r="B850" s="40" t="s">
        <v>7716</v>
      </c>
      <c r="C850" s="41" t="s">
        <v>7717</v>
      </c>
      <c r="D850" s="40" t="s">
        <v>7718</v>
      </c>
      <c r="E850" s="42">
        <v>44027.630208333328</v>
      </c>
      <c r="F850" s="40"/>
      <c r="G850" s="40"/>
      <c r="H850" s="40"/>
      <c r="I850" s="40"/>
      <c r="J850" s="40" t="s">
        <v>7719</v>
      </c>
      <c r="K850" s="40"/>
      <c r="L850" s="43" t="s">
        <v>72</v>
      </c>
      <c r="M850" s="45" t="s">
        <v>7720</v>
      </c>
      <c r="N850" s="40">
        <v>845</v>
      </c>
      <c r="O850" s="40">
        <v>2381</v>
      </c>
      <c r="P850" s="40"/>
      <c r="Q850" s="46" t="s">
        <v>7721</v>
      </c>
      <c r="R850" s="43" t="s">
        <v>7722</v>
      </c>
    </row>
    <row r="851" spans="1:18" ht="22.5">
      <c r="A851" s="44" t="s">
        <v>7723</v>
      </c>
      <c r="B851" s="40" t="s">
        <v>5234</v>
      </c>
      <c r="C851" s="41" t="s">
        <v>7724</v>
      </c>
      <c r="D851" s="40" t="s">
        <v>7725</v>
      </c>
      <c r="E851" s="42">
        <v>44027.63003472222</v>
      </c>
      <c r="F851" s="40"/>
      <c r="G851" s="40"/>
      <c r="H851" s="40" t="s">
        <v>7726</v>
      </c>
      <c r="I851" s="40" t="s">
        <v>7727</v>
      </c>
      <c r="J851" s="40" t="s">
        <v>5239</v>
      </c>
      <c r="K851" s="40" t="s">
        <v>7728</v>
      </c>
      <c r="L851" s="43" t="s">
        <v>59</v>
      </c>
      <c r="M851" s="45" t="s">
        <v>5241</v>
      </c>
      <c r="N851" s="40">
        <v>61</v>
      </c>
      <c r="O851" s="40">
        <v>152</v>
      </c>
      <c r="P851" s="40" t="s">
        <v>5242</v>
      </c>
      <c r="Q851" s="46" t="s">
        <v>7729</v>
      </c>
      <c r="R851" s="43" t="s">
        <v>7730</v>
      </c>
    </row>
    <row r="852" spans="1:18" ht="33.75">
      <c r="A852" s="44" t="s">
        <v>7731</v>
      </c>
      <c r="B852" s="40" t="s">
        <v>7732</v>
      </c>
      <c r="C852" s="41" t="s">
        <v>7733</v>
      </c>
      <c r="D852" s="40" t="s">
        <v>7734</v>
      </c>
      <c r="E852" s="42">
        <v>44027.629988425921</v>
      </c>
      <c r="F852" s="40"/>
      <c r="G852" s="40"/>
      <c r="H852" s="40" t="s">
        <v>7735</v>
      </c>
      <c r="I852" s="40" t="s">
        <v>7736</v>
      </c>
      <c r="J852" s="40" t="s">
        <v>7737</v>
      </c>
      <c r="K852" s="40" t="s">
        <v>7738</v>
      </c>
      <c r="L852" s="43" t="s">
        <v>72</v>
      </c>
      <c r="M852" s="45" t="s">
        <v>7739</v>
      </c>
      <c r="N852" s="40">
        <v>2478</v>
      </c>
      <c r="O852" s="40">
        <v>609</v>
      </c>
      <c r="P852" s="40"/>
      <c r="Q852" s="46" t="s">
        <v>7740</v>
      </c>
      <c r="R852" s="43" t="s">
        <v>7741</v>
      </c>
    </row>
    <row r="853" spans="1:18" ht="22.5">
      <c r="A853" s="44" t="s">
        <v>7742</v>
      </c>
      <c r="B853" s="40" t="s">
        <v>7743</v>
      </c>
      <c r="C853" s="41" t="s">
        <v>7744</v>
      </c>
      <c r="D853" s="40" t="s">
        <v>7745</v>
      </c>
      <c r="E853" s="42">
        <v>44027.629976851851</v>
      </c>
      <c r="F853" s="40"/>
      <c r="G853" s="40"/>
      <c r="H853" s="40" t="s">
        <v>7746</v>
      </c>
      <c r="I853" s="40" t="s">
        <v>7747</v>
      </c>
      <c r="J853" s="40" t="s">
        <v>7748</v>
      </c>
      <c r="K853" s="40" t="s">
        <v>7749</v>
      </c>
      <c r="L853" s="43" t="s">
        <v>82</v>
      </c>
      <c r="M853" s="45" t="s">
        <v>7750</v>
      </c>
      <c r="N853" s="40">
        <v>69</v>
      </c>
      <c r="O853" s="40">
        <v>175</v>
      </c>
      <c r="P853" s="40" t="s">
        <v>1728</v>
      </c>
      <c r="Q853" s="46" t="s">
        <v>7751</v>
      </c>
      <c r="R853" s="43" t="s">
        <v>7752</v>
      </c>
    </row>
    <row r="854" spans="1:18" ht="90">
      <c r="A854" s="44" t="s">
        <v>7753</v>
      </c>
      <c r="B854" s="40" t="s">
        <v>7754</v>
      </c>
      <c r="C854" s="41" t="s">
        <v>7755</v>
      </c>
      <c r="D854" s="40" t="s">
        <v>7756</v>
      </c>
      <c r="E854" s="42">
        <v>44027.629907407405</v>
      </c>
      <c r="F854" s="40"/>
      <c r="G854" s="40"/>
      <c r="H854" s="40" t="s">
        <v>7757</v>
      </c>
      <c r="I854" s="40" t="s">
        <v>7754</v>
      </c>
      <c r="J854" s="40" t="s">
        <v>7757</v>
      </c>
      <c r="K854" s="40" t="s">
        <v>7758</v>
      </c>
      <c r="L854" s="43" t="s">
        <v>59</v>
      </c>
      <c r="M854" s="45" t="s">
        <v>7759</v>
      </c>
      <c r="N854" s="40">
        <v>1960</v>
      </c>
      <c r="O854" s="40">
        <v>4152</v>
      </c>
      <c r="P854" s="40" t="s">
        <v>7760</v>
      </c>
      <c r="Q854" s="46" t="s">
        <v>7761</v>
      </c>
      <c r="R854" s="43" t="s">
        <v>7762</v>
      </c>
    </row>
    <row r="855" spans="1:18" ht="90">
      <c r="A855" s="44" t="s">
        <v>7763</v>
      </c>
      <c r="B855" s="40" t="s">
        <v>7764</v>
      </c>
      <c r="C855" s="41" t="s">
        <v>7765</v>
      </c>
      <c r="D855" s="40" t="s">
        <v>7766</v>
      </c>
      <c r="E855" s="42">
        <v>44027.629756944443</v>
      </c>
      <c r="F855" s="40" t="s">
        <v>7767</v>
      </c>
      <c r="G855" s="40"/>
      <c r="H855" s="40"/>
      <c r="I855" s="40"/>
      <c r="J855" s="40" t="s">
        <v>7768</v>
      </c>
      <c r="K855" s="40"/>
      <c r="L855" s="43" t="s">
        <v>685</v>
      </c>
      <c r="M855" s="45" t="s">
        <v>7769</v>
      </c>
      <c r="N855" s="40">
        <v>360</v>
      </c>
      <c r="O855" s="40">
        <v>475</v>
      </c>
      <c r="P855" s="40" t="s">
        <v>4712</v>
      </c>
      <c r="Q855" s="46" t="s">
        <v>7770</v>
      </c>
      <c r="R855" s="43" t="s">
        <v>7771</v>
      </c>
    </row>
    <row r="856" spans="1:18" ht="45">
      <c r="A856" s="44" t="s">
        <v>7772</v>
      </c>
      <c r="B856" s="40" t="s">
        <v>7773</v>
      </c>
      <c r="C856" s="41" t="s">
        <v>7774</v>
      </c>
      <c r="D856" s="40" t="s">
        <v>7775</v>
      </c>
      <c r="E856" s="42">
        <v>44027.629629629635</v>
      </c>
      <c r="F856" s="40"/>
      <c r="G856" s="40"/>
      <c r="H856" s="40"/>
      <c r="I856" s="40"/>
      <c r="J856" s="40" t="s">
        <v>7776</v>
      </c>
      <c r="K856" s="40"/>
      <c r="L856" s="43" t="s">
        <v>82</v>
      </c>
      <c r="M856" s="45" t="s">
        <v>7777</v>
      </c>
      <c r="N856" s="40">
        <v>114</v>
      </c>
      <c r="O856" s="40">
        <v>167</v>
      </c>
      <c r="P856" s="40" t="s">
        <v>7778</v>
      </c>
      <c r="Q856" s="46" t="s">
        <v>7779</v>
      </c>
      <c r="R856" s="43" t="s">
        <v>7780</v>
      </c>
    </row>
    <row r="857" spans="1:18" ht="22.5">
      <c r="A857" s="44" t="s">
        <v>7781</v>
      </c>
      <c r="B857" s="40" t="s">
        <v>7782</v>
      </c>
      <c r="C857" s="41" t="s">
        <v>7783</v>
      </c>
      <c r="D857" s="40" t="s">
        <v>7784</v>
      </c>
      <c r="E857" s="42">
        <v>44027.629571759258</v>
      </c>
      <c r="F857" s="40"/>
      <c r="G857" s="40"/>
      <c r="H857" s="40"/>
      <c r="I857" s="40"/>
      <c r="J857" s="40" t="s">
        <v>7785</v>
      </c>
      <c r="K857" s="40"/>
      <c r="L857" s="43" t="s">
        <v>72</v>
      </c>
      <c r="M857" s="45" t="s">
        <v>7786</v>
      </c>
      <c r="N857" s="40">
        <v>1485</v>
      </c>
      <c r="O857" s="40">
        <v>830</v>
      </c>
      <c r="P857" s="40" t="s">
        <v>3033</v>
      </c>
      <c r="Q857" s="46" t="s">
        <v>7787</v>
      </c>
      <c r="R857" s="43" t="s">
        <v>7788</v>
      </c>
    </row>
    <row r="858" spans="1:18" ht="101.25">
      <c r="A858" s="44" t="s">
        <v>7789</v>
      </c>
      <c r="B858" s="40" t="s">
        <v>7790</v>
      </c>
      <c r="C858" s="41" t="s">
        <v>7791</v>
      </c>
      <c r="D858" s="40" t="s">
        <v>7792</v>
      </c>
      <c r="E858" s="42">
        <v>44027.62945601852</v>
      </c>
      <c r="F858" s="40"/>
      <c r="G858" s="40"/>
      <c r="H858" s="40" t="s">
        <v>7793</v>
      </c>
      <c r="I858" s="40" t="s">
        <v>7794</v>
      </c>
      <c r="J858" s="40" t="s">
        <v>7795</v>
      </c>
      <c r="K858" s="40"/>
      <c r="L858" s="43" t="s">
        <v>82</v>
      </c>
      <c r="M858" s="45" t="s">
        <v>7796</v>
      </c>
      <c r="N858" s="40">
        <v>87</v>
      </c>
      <c r="O858" s="40">
        <v>185</v>
      </c>
      <c r="P858" s="40" t="s">
        <v>7797</v>
      </c>
      <c r="Q858" s="46" t="s">
        <v>7798</v>
      </c>
      <c r="R858" s="43" t="s">
        <v>7799</v>
      </c>
    </row>
    <row r="859" spans="1:18" ht="12.75">
      <c r="A859" s="44" t="s">
        <v>7800</v>
      </c>
      <c r="B859" s="40" t="s">
        <v>7801</v>
      </c>
      <c r="C859" s="41" t="s">
        <v>7802</v>
      </c>
      <c r="D859" s="40" t="s">
        <v>7803</v>
      </c>
      <c r="E859" s="42">
        <v>44027.629328703704</v>
      </c>
      <c r="F859" s="40"/>
      <c r="G859" s="40"/>
      <c r="H859" s="40" t="s">
        <v>7804</v>
      </c>
      <c r="I859" s="40" t="s">
        <v>7805</v>
      </c>
      <c r="J859" s="40" t="s">
        <v>7806</v>
      </c>
      <c r="K859" s="40" t="s">
        <v>7807</v>
      </c>
      <c r="L859" s="43" t="s">
        <v>82</v>
      </c>
      <c r="M859" s="45" t="s">
        <v>7808</v>
      </c>
      <c r="N859" s="40">
        <v>17</v>
      </c>
      <c r="O859" s="40">
        <v>205</v>
      </c>
      <c r="P859" s="40" t="s">
        <v>7809</v>
      </c>
      <c r="Q859" s="46" t="s">
        <v>7810</v>
      </c>
      <c r="R859" s="43" t="s">
        <v>7811</v>
      </c>
    </row>
    <row r="860" spans="1:18" ht="78.75">
      <c r="A860" s="44" t="s">
        <v>7812</v>
      </c>
      <c r="B860" s="40" t="s">
        <v>6521</v>
      </c>
      <c r="C860" s="41" t="s">
        <v>7813</v>
      </c>
      <c r="D860" s="40" t="s">
        <v>7814</v>
      </c>
      <c r="E860" s="42">
        <v>44027.629259259258</v>
      </c>
      <c r="F860" s="40"/>
      <c r="G860" s="40"/>
      <c r="H860" s="40"/>
      <c r="I860" s="40"/>
      <c r="J860" s="40" t="s">
        <v>6524</v>
      </c>
      <c r="K860" s="40"/>
      <c r="L860" s="43" t="s">
        <v>259</v>
      </c>
      <c r="M860" s="45" t="s">
        <v>6525</v>
      </c>
      <c r="N860" s="40">
        <v>25</v>
      </c>
      <c r="O860" s="40">
        <v>89</v>
      </c>
      <c r="P860" s="40"/>
      <c r="Q860" s="46" t="s">
        <v>7815</v>
      </c>
      <c r="R860" s="43" t="s">
        <v>7816</v>
      </c>
    </row>
    <row r="861" spans="1:18" ht="45">
      <c r="A861" s="44" t="s">
        <v>7817</v>
      </c>
      <c r="B861" s="40" t="s">
        <v>7818</v>
      </c>
      <c r="C861" s="41" t="s">
        <v>7819</v>
      </c>
      <c r="D861" s="40" t="s">
        <v>7820</v>
      </c>
      <c r="E861" s="42">
        <v>44027.629166666666</v>
      </c>
      <c r="F861" s="40"/>
      <c r="G861" s="40"/>
      <c r="H861" s="40"/>
      <c r="I861" s="40"/>
      <c r="J861" s="40" t="s">
        <v>7821</v>
      </c>
      <c r="K861" s="40"/>
      <c r="L861" s="43" t="s">
        <v>72</v>
      </c>
      <c r="M861" s="45" t="s">
        <v>7822</v>
      </c>
      <c r="N861" s="40">
        <v>1157</v>
      </c>
      <c r="O861" s="40">
        <v>2053</v>
      </c>
      <c r="P861" s="40"/>
      <c r="Q861" s="46" t="s">
        <v>7823</v>
      </c>
      <c r="R861" s="43" t="s">
        <v>7824</v>
      </c>
    </row>
    <row r="862" spans="1:18" ht="33.75">
      <c r="A862" s="44" t="s">
        <v>7825</v>
      </c>
      <c r="B862" s="40" t="s">
        <v>6458</v>
      </c>
      <c r="C862" s="41" t="s">
        <v>7826</v>
      </c>
      <c r="D862" s="40" t="s">
        <v>7827</v>
      </c>
      <c r="E862" s="42">
        <v>44027.629074074073</v>
      </c>
      <c r="F862" s="40"/>
      <c r="G862" s="40"/>
      <c r="H862" s="40"/>
      <c r="I862" s="40"/>
      <c r="J862" s="40" t="s">
        <v>6461</v>
      </c>
      <c r="K862" s="40"/>
      <c r="L862" s="43" t="s">
        <v>259</v>
      </c>
      <c r="M862" s="45" t="s">
        <v>6462</v>
      </c>
      <c r="N862" s="40">
        <v>2121</v>
      </c>
      <c r="O862" s="40">
        <v>2381</v>
      </c>
      <c r="P862" s="40" t="s">
        <v>6463</v>
      </c>
      <c r="Q862" s="46" t="s">
        <v>7828</v>
      </c>
      <c r="R862" s="43" t="s">
        <v>7829</v>
      </c>
    </row>
    <row r="863" spans="1:18" ht="33.75">
      <c r="A863" s="44" t="s">
        <v>7830</v>
      </c>
      <c r="B863" s="40" t="s">
        <v>7831</v>
      </c>
      <c r="C863" s="41" t="s">
        <v>7832</v>
      </c>
      <c r="D863" s="40" t="s">
        <v>7833</v>
      </c>
      <c r="E863" s="42">
        <v>44027.629016203704</v>
      </c>
      <c r="F863" s="40"/>
      <c r="G863" s="40"/>
      <c r="H863" s="40" t="s">
        <v>7834</v>
      </c>
      <c r="I863" s="40" t="s">
        <v>7835</v>
      </c>
      <c r="J863" s="40" t="s">
        <v>7836</v>
      </c>
      <c r="K863" s="40" t="s">
        <v>7837</v>
      </c>
      <c r="L863" s="43" t="s">
        <v>82</v>
      </c>
      <c r="M863" s="45" t="s">
        <v>7838</v>
      </c>
      <c r="N863" s="40">
        <v>69</v>
      </c>
      <c r="O863" s="40">
        <v>99</v>
      </c>
      <c r="P863" s="40" t="s">
        <v>7839</v>
      </c>
      <c r="Q863" s="46" t="s">
        <v>7840</v>
      </c>
      <c r="R863" s="43" t="s">
        <v>7841</v>
      </c>
    </row>
    <row r="864" spans="1:18" ht="33.75">
      <c r="A864" s="44" t="s">
        <v>7842</v>
      </c>
      <c r="B864" s="40" t="s">
        <v>7843</v>
      </c>
      <c r="C864" s="41" t="s">
        <v>7844</v>
      </c>
      <c r="D864" s="40" t="s">
        <v>7845</v>
      </c>
      <c r="E864" s="42">
        <v>44027.629004629634</v>
      </c>
      <c r="F864" s="40"/>
      <c r="G864" s="40"/>
      <c r="H864" s="40" t="s">
        <v>7846</v>
      </c>
      <c r="I864" s="40" t="s">
        <v>7843</v>
      </c>
      <c r="J864" s="40" t="s">
        <v>7846</v>
      </c>
      <c r="K864" s="40" t="s">
        <v>7847</v>
      </c>
      <c r="L864" s="43" t="s">
        <v>72</v>
      </c>
      <c r="M864" s="45" t="s">
        <v>7848</v>
      </c>
      <c r="N864" s="40">
        <v>4115</v>
      </c>
      <c r="O864" s="40">
        <v>4998</v>
      </c>
      <c r="P864" s="40" t="s">
        <v>7849</v>
      </c>
      <c r="Q864" s="46" t="s">
        <v>7850</v>
      </c>
      <c r="R864" s="43" t="s">
        <v>7851</v>
      </c>
    </row>
    <row r="865" spans="1:18" ht="22.5">
      <c r="A865" s="44" t="s">
        <v>7852</v>
      </c>
      <c r="B865" s="40" t="s">
        <v>7853</v>
      </c>
      <c r="C865" s="41" t="s">
        <v>7854</v>
      </c>
      <c r="D865" s="40" t="s">
        <v>7855</v>
      </c>
      <c r="E865" s="42">
        <v>44027.628969907411</v>
      </c>
      <c r="F865" s="40"/>
      <c r="G865" s="40"/>
      <c r="H865" s="40"/>
      <c r="I865" s="40"/>
      <c r="J865" s="40" t="s">
        <v>7856</v>
      </c>
      <c r="K865" s="40"/>
      <c r="L865" s="43" t="s">
        <v>59</v>
      </c>
      <c r="M865" s="45" t="s">
        <v>7857</v>
      </c>
      <c r="N865" s="40">
        <v>13</v>
      </c>
      <c r="O865" s="40">
        <v>85</v>
      </c>
      <c r="P865" s="40" t="s">
        <v>7858</v>
      </c>
      <c r="Q865" s="46" t="s">
        <v>7859</v>
      </c>
      <c r="R865" s="43" t="s">
        <v>7860</v>
      </c>
    </row>
    <row r="866" spans="1:18" ht="22.5">
      <c r="A866" s="44" t="s">
        <v>7861</v>
      </c>
      <c r="B866" s="40" t="s">
        <v>7862</v>
      </c>
      <c r="C866" s="41" t="s">
        <v>7863</v>
      </c>
      <c r="D866" s="40" t="s">
        <v>7864</v>
      </c>
      <c r="E866" s="42">
        <v>44027.628946759258</v>
      </c>
      <c r="F866" s="40"/>
      <c r="G866" s="40"/>
      <c r="H866" s="40" t="s">
        <v>6425</v>
      </c>
      <c r="I866" s="40" t="s">
        <v>6426</v>
      </c>
      <c r="J866" s="40" t="s">
        <v>7865</v>
      </c>
      <c r="K866" s="40" t="s">
        <v>6428</v>
      </c>
      <c r="L866" s="43" t="s">
        <v>59</v>
      </c>
      <c r="M866" s="45" t="s">
        <v>7866</v>
      </c>
      <c r="N866" s="40">
        <v>35</v>
      </c>
      <c r="O866" s="40">
        <v>283</v>
      </c>
      <c r="P866" s="40" t="s">
        <v>7867</v>
      </c>
      <c r="Q866" s="46" t="s">
        <v>7868</v>
      </c>
      <c r="R866" s="43" t="s">
        <v>7869</v>
      </c>
    </row>
    <row r="867" spans="1:18" ht="135">
      <c r="A867" s="44" t="s">
        <v>7870</v>
      </c>
      <c r="B867" s="40" t="s">
        <v>7871</v>
      </c>
      <c r="C867" s="41" t="s">
        <v>7872</v>
      </c>
      <c r="D867" s="40" t="s">
        <v>7873</v>
      </c>
      <c r="E867" s="42">
        <v>44027.628831018519</v>
      </c>
      <c r="F867" s="40"/>
      <c r="G867" s="40"/>
      <c r="H867" s="40"/>
      <c r="I867" s="40"/>
      <c r="J867" s="40" t="s">
        <v>7874</v>
      </c>
      <c r="K867" s="40"/>
      <c r="L867" s="43" t="s">
        <v>59</v>
      </c>
      <c r="M867" s="45" t="s">
        <v>7875</v>
      </c>
      <c r="N867" s="40">
        <v>610</v>
      </c>
      <c r="O867" s="40">
        <v>833</v>
      </c>
      <c r="P867" s="40" t="s">
        <v>7876</v>
      </c>
      <c r="Q867" s="46" t="s">
        <v>7877</v>
      </c>
      <c r="R867" s="43" t="s">
        <v>7878</v>
      </c>
    </row>
    <row r="868" spans="1:18" ht="56.25">
      <c r="A868" s="44" t="s">
        <v>7879</v>
      </c>
      <c r="B868" s="40" t="s">
        <v>7880</v>
      </c>
      <c r="C868" s="41" t="s">
        <v>7881</v>
      </c>
      <c r="D868" s="40" t="s">
        <v>7882</v>
      </c>
      <c r="E868" s="42">
        <v>44027.628761574073</v>
      </c>
      <c r="F868" s="40"/>
      <c r="G868" s="40"/>
      <c r="H868" s="40" t="s">
        <v>7883</v>
      </c>
      <c r="I868" s="40" t="s">
        <v>7884</v>
      </c>
      <c r="J868" s="40" t="s">
        <v>7885</v>
      </c>
      <c r="K868" s="40" t="s">
        <v>7886</v>
      </c>
      <c r="L868" s="43" t="s">
        <v>72</v>
      </c>
      <c r="M868" s="45" t="s">
        <v>7887</v>
      </c>
      <c r="N868" s="40">
        <v>51</v>
      </c>
      <c r="O868" s="40">
        <v>145</v>
      </c>
      <c r="P868" s="40" t="s">
        <v>7888</v>
      </c>
      <c r="Q868" s="46" t="s">
        <v>7889</v>
      </c>
      <c r="R868" s="43" t="s">
        <v>7890</v>
      </c>
    </row>
    <row r="869" spans="1:18" ht="67.5">
      <c r="A869" s="44" t="s">
        <v>7891</v>
      </c>
      <c r="B869" s="40" t="s">
        <v>7892</v>
      </c>
      <c r="C869" s="41" t="s">
        <v>7893</v>
      </c>
      <c r="D869" s="40" t="s">
        <v>7894</v>
      </c>
      <c r="E869" s="42">
        <v>44027.628750000003</v>
      </c>
      <c r="F869" s="40"/>
      <c r="G869" s="40"/>
      <c r="H869" s="40"/>
      <c r="I869" s="40"/>
      <c r="J869" s="40" t="s">
        <v>7895</v>
      </c>
      <c r="K869" s="40"/>
      <c r="L869" s="43" t="s">
        <v>2492</v>
      </c>
      <c r="M869" s="45" t="s">
        <v>7896</v>
      </c>
      <c r="N869" s="40">
        <v>343</v>
      </c>
      <c r="O869" s="40">
        <v>1460</v>
      </c>
      <c r="P869" s="40" t="s">
        <v>3391</v>
      </c>
      <c r="Q869" s="46" t="s">
        <v>7897</v>
      </c>
      <c r="R869" s="43" t="s">
        <v>7898</v>
      </c>
    </row>
    <row r="870" spans="1:18" ht="45">
      <c r="A870" s="44" t="s">
        <v>7899</v>
      </c>
      <c r="B870" s="40" t="s">
        <v>7900</v>
      </c>
      <c r="C870" s="41" t="s">
        <v>7901</v>
      </c>
      <c r="D870" s="40" t="s">
        <v>7894</v>
      </c>
      <c r="E870" s="42">
        <v>44027.628750000003</v>
      </c>
      <c r="F870" s="40"/>
      <c r="G870" s="40"/>
      <c r="H870" s="40" t="s">
        <v>7902</v>
      </c>
      <c r="I870" s="40" t="s">
        <v>7903</v>
      </c>
      <c r="J870" s="40" t="s">
        <v>7904</v>
      </c>
      <c r="K870" s="40" t="s">
        <v>7905</v>
      </c>
      <c r="L870" s="43" t="s">
        <v>82</v>
      </c>
      <c r="M870" s="45" t="s">
        <v>7906</v>
      </c>
      <c r="N870" s="40">
        <v>9</v>
      </c>
      <c r="O870" s="40">
        <v>10</v>
      </c>
      <c r="P870" s="40"/>
      <c r="Q870" s="46" t="s">
        <v>7907</v>
      </c>
      <c r="R870" s="43" t="s">
        <v>7908</v>
      </c>
    </row>
    <row r="871" spans="1:18" ht="12.75">
      <c r="A871" s="44" t="s">
        <v>7909</v>
      </c>
      <c r="B871" s="40" t="s">
        <v>7910</v>
      </c>
      <c r="C871" s="41" t="s">
        <v>7911</v>
      </c>
      <c r="D871" s="40" t="s">
        <v>7912</v>
      </c>
      <c r="E871" s="42">
        <v>44027.628576388888</v>
      </c>
      <c r="F871" s="40"/>
      <c r="G871" s="40"/>
      <c r="H871" s="40"/>
      <c r="I871" s="40"/>
      <c r="J871" s="40" t="s">
        <v>7913</v>
      </c>
      <c r="K871" s="40"/>
      <c r="L871" s="43" t="s">
        <v>259</v>
      </c>
      <c r="M871" s="45" t="s">
        <v>7914</v>
      </c>
      <c r="N871" s="40">
        <v>40</v>
      </c>
      <c r="O871" s="40">
        <v>207</v>
      </c>
      <c r="P871" s="40" t="s">
        <v>84</v>
      </c>
      <c r="Q871" s="46" t="s">
        <v>7915</v>
      </c>
      <c r="R871" s="43" t="s">
        <v>7916</v>
      </c>
    </row>
    <row r="872" spans="1:18" ht="67.5">
      <c r="A872" s="44" t="s">
        <v>7917</v>
      </c>
      <c r="B872" s="40" t="s">
        <v>7347</v>
      </c>
      <c r="C872" s="41" t="s">
        <v>7918</v>
      </c>
      <c r="D872" s="40" t="s">
        <v>7919</v>
      </c>
      <c r="E872" s="42">
        <v>44027.628553240742</v>
      </c>
      <c r="F872" s="40"/>
      <c r="G872" s="40"/>
      <c r="H872" s="40" t="s">
        <v>7920</v>
      </c>
      <c r="I872" s="40" t="s">
        <v>7921</v>
      </c>
      <c r="J872" s="40" t="s">
        <v>7351</v>
      </c>
      <c r="K872" s="40" t="s">
        <v>7922</v>
      </c>
      <c r="L872" s="43" t="s">
        <v>82</v>
      </c>
      <c r="M872" s="45" t="s">
        <v>7353</v>
      </c>
      <c r="N872" s="40">
        <v>8434</v>
      </c>
      <c r="O872" s="40">
        <v>4841</v>
      </c>
      <c r="P872" s="40" t="s">
        <v>1728</v>
      </c>
      <c r="Q872" s="46" t="s">
        <v>7923</v>
      </c>
      <c r="R872" s="43" t="s">
        <v>7924</v>
      </c>
    </row>
    <row r="873" spans="1:18" ht="67.5">
      <c r="A873" s="44" t="s">
        <v>7925</v>
      </c>
      <c r="B873" s="40" t="s">
        <v>7926</v>
      </c>
      <c r="C873" s="41" t="s">
        <v>7927</v>
      </c>
      <c r="D873" s="40" t="s">
        <v>7928</v>
      </c>
      <c r="E873" s="42">
        <v>44027.628541666665</v>
      </c>
      <c r="F873" s="40"/>
      <c r="G873" s="40"/>
      <c r="H873" s="40"/>
      <c r="I873" s="40"/>
      <c r="J873" s="40" t="s">
        <v>7929</v>
      </c>
      <c r="K873" s="40"/>
      <c r="L873" s="43" t="s">
        <v>2492</v>
      </c>
      <c r="M873" s="45" t="s">
        <v>7930</v>
      </c>
      <c r="N873" s="40">
        <v>3781</v>
      </c>
      <c r="O873" s="40">
        <v>552</v>
      </c>
      <c r="P873" s="40" t="s">
        <v>7931</v>
      </c>
      <c r="Q873" s="46" t="s">
        <v>7932</v>
      </c>
      <c r="R873" s="43" t="s">
        <v>7933</v>
      </c>
    </row>
    <row r="874" spans="1:18" ht="78.75">
      <c r="A874" s="44" t="s">
        <v>7934</v>
      </c>
      <c r="B874" s="40" t="s">
        <v>7935</v>
      </c>
      <c r="C874" s="41" t="s">
        <v>7936</v>
      </c>
      <c r="D874" s="40" t="s">
        <v>7928</v>
      </c>
      <c r="E874" s="42">
        <v>44027.628541666665</v>
      </c>
      <c r="F874" s="40"/>
      <c r="G874" s="40"/>
      <c r="H874" s="40"/>
      <c r="I874" s="40"/>
      <c r="J874" s="40" t="s">
        <v>7937</v>
      </c>
      <c r="K874" s="40"/>
      <c r="L874" s="43" t="s">
        <v>2492</v>
      </c>
      <c r="M874" s="45" t="s">
        <v>7938</v>
      </c>
      <c r="N874" s="40">
        <v>11522</v>
      </c>
      <c r="O874" s="40">
        <v>4639</v>
      </c>
      <c r="P874" s="40"/>
      <c r="Q874" s="46" t="s">
        <v>7939</v>
      </c>
      <c r="R874" s="43" t="s">
        <v>7940</v>
      </c>
    </row>
    <row r="875" spans="1:18" ht="56.25">
      <c r="A875" s="44" t="s">
        <v>7941</v>
      </c>
      <c r="B875" s="40" t="s">
        <v>7942</v>
      </c>
      <c r="C875" s="41" t="s">
        <v>7943</v>
      </c>
      <c r="D875" s="40" t="s">
        <v>7944</v>
      </c>
      <c r="E875" s="42">
        <v>44027.628425925926</v>
      </c>
      <c r="F875" s="40"/>
      <c r="G875" s="40"/>
      <c r="H875" s="40"/>
      <c r="I875" s="40"/>
      <c r="J875" s="40" t="s">
        <v>7945</v>
      </c>
      <c r="K875" s="40"/>
      <c r="L875" s="43" t="s">
        <v>72</v>
      </c>
      <c r="M875" s="45" t="s">
        <v>7946</v>
      </c>
      <c r="N875" s="40">
        <v>52</v>
      </c>
      <c r="O875" s="40">
        <v>226</v>
      </c>
      <c r="P875" s="40"/>
      <c r="Q875" s="46" t="s">
        <v>7947</v>
      </c>
      <c r="R875" s="43" t="s">
        <v>7948</v>
      </c>
    </row>
    <row r="876" spans="1:18" ht="33.75">
      <c r="A876" s="44" t="s">
        <v>7949</v>
      </c>
      <c r="B876" s="40" t="s">
        <v>7950</v>
      </c>
      <c r="C876" s="41" t="s">
        <v>7951</v>
      </c>
      <c r="D876" s="40" t="s">
        <v>7952</v>
      </c>
      <c r="E876" s="42">
        <v>44027.628275462965</v>
      </c>
      <c r="F876" s="40"/>
      <c r="G876" s="40"/>
      <c r="H876" s="40"/>
      <c r="I876" s="40"/>
      <c r="J876" s="40" t="s">
        <v>7953</v>
      </c>
      <c r="K876" s="40"/>
      <c r="L876" s="43" t="s">
        <v>59</v>
      </c>
      <c r="M876" s="45" t="s">
        <v>7954</v>
      </c>
      <c r="N876" s="40">
        <v>67</v>
      </c>
      <c r="O876" s="40">
        <v>166</v>
      </c>
      <c r="P876" s="40" t="s">
        <v>3709</v>
      </c>
      <c r="Q876" s="46" t="s">
        <v>7955</v>
      </c>
      <c r="R876" s="43" t="s">
        <v>7956</v>
      </c>
    </row>
    <row r="877" spans="1:18" ht="33.75">
      <c r="A877" s="44" t="s">
        <v>7957</v>
      </c>
      <c r="B877" s="40" t="s">
        <v>7958</v>
      </c>
      <c r="C877" s="41" t="s">
        <v>7959</v>
      </c>
      <c r="D877" s="40" t="s">
        <v>7960</v>
      </c>
      <c r="E877" s="42">
        <v>44027.628113425926</v>
      </c>
      <c r="F877" s="40"/>
      <c r="G877" s="40"/>
      <c r="H877" s="40"/>
      <c r="I877" s="40"/>
      <c r="J877" s="40" t="s">
        <v>7961</v>
      </c>
      <c r="K877" s="40"/>
      <c r="L877" s="43" t="s">
        <v>59</v>
      </c>
      <c r="M877" s="45" t="s">
        <v>7962</v>
      </c>
      <c r="N877" s="40">
        <v>23</v>
      </c>
      <c r="O877" s="40">
        <v>62</v>
      </c>
      <c r="P877" s="40"/>
      <c r="Q877" s="46" t="s">
        <v>7963</v>
      </c>
      <c r="R877" s="43" t="s">
        <v>7964</v>
      </c>
    </row>
    <row r="878" spans="1:18" ht="22.5">
      <c r="A878" s="44" t="s">
        <v>7965</v>
      </c>
      <c r="B878" s="40" t="s">
        <v>7966</v>
      </c>
      <c r="C878" s="41" t="s">
        <v>7967</v>
      </c>
      <c r="D878" s="40" t="s">
        <v>7968</v>
      </c>
      <c r="E878" s="42">
        <v>44027.628101851849</v>
      </c>
      <c r="F878" s="40"/>
      <c r="G878" s="40"/>
      <c r="H878" s="40"/>
      <c r="I878" s="40"/>
      <c r="J878" s="40" t="s">
        <v>7969</v>
      </c>
      <c r="K878" s="40"/>
      <c r="L878" s="43" t="s">
        <v>59</v>
      </c>
      <c r="M878" s="45" t="s">
        <v>7970</v>
      </c>
      <c r="N878" s="40">
        <v>225</v>
      </c>
      <c r="O878" s="40">
        <v>316</v>
      </c>
      <c r="P878" s="40" t="s">
        <v>6064</v>
      </c>
      <c r="Q878" s="46" t="s">
        <v>7971</v>
      </c>
      <c r="R878" s="43" t="s">
        <v>7972</v>
      </c>
    </row>
    <row r="879" spans="1:18" ht="56.25">
      <c r="A879" s="44" t="s">
        <v>7973</v>
      </c>
      <c r="B879" s="40" t="s">
        <v>4324</v>
      </c>
      <c r="C879" s="41" t="s">
        <v>7974</v>
      </c>
      <c r="D879" s="40" t="s">
        <v>7975</v>
      </c>
      <c r="E879" s="42">
        <v>44027.62804398148</v>
      </c>
      <c r="F879" s="40"/>
      <c r="G879" s="40"/>
      <c r="H879" s="40"/>
      <c r="I879" s="40"/>
      <c r="J879" s="40" t="s">
        <v>4327</v>
      </c>
      <c r="K879" s="40"/>
      <c r="L879" s="43" t="s">
        <v>72</v>
      </c>
      <c r="M879" s="45" t="s">
        <v>4328</v>
      </c>
      <c r="N879" s="40">
        <v>336369</v>
      </c>
      <c r="O879" s="40">
        <v>213</v>
      </c>
      <c r="P879" s="40" t="s">
        <v>4329</v>
      </c>
      <c r="Q879" s="46" t="s">
        <v>7976</v>
      </c>
      <c r="R879" s="43" t="s">
        <v>7977</v>
      </c>
    </row>
    <row r="880" spans="1:18" ht="56.25">
      <c r="A880" s="44" t="s">
        <v>7978</v>
      </c>
      <c r="B880" s="40" t="s">
        <v>7979</v>
      </c>
      <c r="C880" s="41" t="s">
        <v>7980</v>
      </c>
      <c r="D880" s="40" t="s">
        <v>7981</v>
      </c>
      <c r="E880" s="42">
        <v>44027.628009259264</v>
      </c>
      <c r="F880" s="40"/>
      <c r="G880" s="40"/>
      <c r="H880" s="40"/>
      <c r="I880" s="40"/>
      <c r="J880" s="40" t="s">
        <v>7982</v>
      </c>
      <c r="K880" s="40"/>
      <c r="L880" s="43" t="s">
        <v>72</v>
      </c>
      <c r="M880" s="45" t="s">
        <v>7983</v>
      </c>
      <c r="N880" s="40">
        <v>5</v>
      </c>
      <c r="O880" s="40">
        <v>31</v>
      </c>
      <c r="P880" s="40"/>
      <c r="Q880" s="46" t="s">
        <v>7984</v>
      </c>
      <c r="R880" s="43" t="s">
        <v>7985</v>
      </c>
    </row>
    <row r="881" spans="1:18" ht="56.25">
      <c r="A881" s="44" t="s">
        <v>7986</v>
      </c>
      <c r="B881" s="40" t="s">
        <v>7987</v>
      </c>
      <c r="C881" s="41" t="s">
        <v>7988</v>
      </c>
      <c r="D881" s="40" t="s">
        <v>7989</v>
      </c>
      <c r="E881" s="42">
        <v>44027.62799768518</v>
      </c>
      <c r="F881" s="40"/>
      <c r="G881" s="40"/>
      <c r="H881" s="40"/>
      <c r="I881" s="40"/>
      <c r="J881" s="40" t="s">
        <v>7990</v>
      </c>
      <c r="K881" s="40"/>
      <c r="L881" s="43" t="s">
        <v>72</v>
      </c>
      <c r="M881" s="45" t="s">
        <v>7991</v>
      </c>
      <c r="N881" s="40">
        <v>77</v>
      </c>
      <c r="O881" s="40">
        <v>281</v>
      </c>
      <c r="P881" s="40"/>
      <c r="Q881" s="46" t="s">
        <v>7992</v>
      </c>
      <c r="R881" s="43" t="s">
        <v>7993</v>
      </c>
    </row>
    <row r="882" spans="1:18" ht="56.25">
      <c r="A882" s="44" t="s">
        <v>7994</v>
      </c>
      <c r="B882" s="40" t="s">
        <v>7995</v>
      </c>
      <c r="C882" s="41" t="s">
        <v>7996</v>
      </c>
      <c r="D882" s="40" t="s">
        <v>7997</v>
      </c>
      <c r="E882" s="42">
        <v>44027.627951388888</v>
      </c>
      <c r="F882" s="40"/>
      <c r="G882" s="40"/>
      <c r="H882" s="40"/>
      <c r="I882" s="40"/>
      <c r="J882" s="40" t="s">
        <v>7998</v>
      </c>
      <c r="K882" s="40"/>
      <c r="L882" s="43" t="s">
        <v>59</v>
      </c>
      <c r="M882" s="45" t="s">
        <v>7999</v>
      </c>
      <c r="N882" s="40">
        <v>17</v>
      </c>
      <c r="O882" s="40">
        <v>16</v>
      </c>
      <c r="P882" s="40"/>
      <c r="Q882" s="46" t="s">
        <v>8000</v>
      </c>
      <c r="R882" s="43" t="s">
        <v>8001</v>
      </c>
    </row>
    <row r="883" spans="1:18" ht="56.25">
      <c r="A883" s="44" t="s">
        <v>8002</v>
      </c>
      <c r="B883" s="40" t="s">
        <v>8003</v>
      </c>
      <c r="C883" s="41" t="s">
        <v>8004</v>
      </c>
      <c r="D883" s="40" t="s">
        <v>8005</v>
      </c>
      <c r="E883" s="42">
        <v>44027.627893518518</v>
      </c>
      <c r="F883" s="40"/>
      <c r="G883" s="40"/>
      <c r="H883" s="40" t="s">
        <v>8006</v>
      </c>
      <c r="I883" s="40" t="s">
        <v>8003</v>
      </c>
      <c r="J883" s="40" t="s">
        <v>8006</v>
      </c>
      <c r="K883" s="40" t="s">
        <v>8007</v>
      </c>
      <c r="L883" s="43" t="s">
        <v>72</v>
      </c>
      <c r="M883" s="45" t="s">
        <v>8008</v>
      </c>
      <c r="N883" s="40">
        <v>6</v>
      </c>
      <c r="O883" s="40">
        <v>70</v>
      </c>
      <c r="P883" s="40"/>
      <c r="Q883" s="46" t="s">
        <v>8009</v>
      </c>
      <c r="R883" s="43" t="s">
        <v>8010</v>
      </c>
    </row>
    <row r="884" spans="1:18" ht="22.5">
      <c r="A884" s="44" t="s">
        <v>8011</v>
      </c>
      <c r="B884" s="40" t="s">
        <v>8012</v>
      </c>
      <c r="C884" s="41" t="s">
        <v>8013</v>
      </c>
      <c r="D884" s="40" t="s">
        <v>8014</v>
      </c>
      <c r="E884" s="42">
        <v>44027.627858796295</v>
      </c>
      <c r="F884" s="40"/>
      <c r="G884" s="40"/>
      <c r="H884" s="40"/>
      <c r="I884" s="40"/>
      <c r="J884" s="40" t="s">
        <v>8015</v>
      </c>
      <c r="K884" s="40"/>
      <c r="L884" s="43" t="s">
        <v>82</v>
      </c>
      <c r="M884" s="45" t="s">
        <v>8016</v>
      </c>
      <c r="N884" s="40">
        <v>302</v>
      </c>
      <c r="O884" s="40">
        <v>334</v>
      </c>
      <c r="P884" s="40" t="s">
        <v>8017</v>
      </c>
      <c r="Q884" s="46" t="s">
        <v>8018</v>
      </c>
      <c r="R884" s="43" t="s">
        <v>8019</v>
      </c>
    </row>
    <row r="885" spans="1:18" ht="22.5">
      <c r="A885" s="44" t="s">
        <v>8020</v>
      </c>
      <c r="B885" s="40" t="s">
        <v>8021</v>
      </c>
      <c r="C885" s="41" t="s">
        <v>8022</v>
      </c>
      <c r="D885" s="40" t="s">
        <v>8023</v>
      </c>
      <c r="E885" s="42">
        <v>44027.627800925926</v>
      </c>
      <c r="F885" s="40"/>
      <c r="G885" s="40"/>
      <c r="H885" s="40"/>
      <c r="I885" s="40"/>
      <c r="J885" s="40" t="s">
        <v>8024</v>
      </c>
      <c r="K885" s="40"/>
      <c r="L885" s="43" t="s">
        <v>72</v>
      </c>
      <c r="M885" s="45" t="s">
        <v>860</v>
      </c>
      <c r="N885" s="40">
        <v>514</v>
      </c>
      <c r="O885" s="40">
        <v>1316</v>
      </c>
      <c r="P885" s="40"/>
      <c r="Q885" s="46" t="s">
        <v>8025</v>
      </c>
      <c r="R885" s="43" t="s">
        <v>8026</v>
      </c>
    </row>
    <row r="886" spans="1:18" ht="33.75">
      <c r="A886" s="44" t="s">
        <v>8027</v>
      </c>
      <c r="B886" s="40" t="s">
        <v>6458</v>
      </c>
      <c r="C886" s="41" t="s">
        <v>8028</v>
      </c>
      <c r="D886" s="40" t="s">
        <v>8029</v>
      </c>
      <c r="E886" s="42">
        <v>44027.627650462964</v>
      </c>
      <c r="F886" s="40"/>
      <c r="G886" s="40"/>
      <c r="H886" s="40"/>
      <c r="I886" s="40"/>
      <c r="J886" s="40" t="s">
        <v>6461</v>
      </c>
      <c r="K886" s="40"/>
      <c r="L886" s="43" t="s">
        <v>259</v>
      </c>
      <c r="M886" s="45" t="s">
        <v>6462</v>
      </c>
      <c r="N886" s="40">
        <v>2121</v>
      </c>
      <c r="O886" s="40">
        <v>2381</v>
      </c>
      <c r="P886" s="40" t="s">
        <v>6463</v>
      </c>
      <c r="Q886" s="46" t="s">
        <v>8030</v>
      </c>
      <c r="R886" s="43" t="s">
        <v>8031</v>
      </c>
    </row>
    <row r="887" spans="1:18" ht="56.25">
      <c r="A887" s="44" t="s">
        <v>8032</v>
      </c>
      <c r="B887" s="40" t="s">
        <v>8033</v>
      </c>
      <c r="C887" s="41" t="s">
        <v>8034</v>
      </c>
      <c r="D887" s="40" t="s">
        <v>8035</v>
      </c>
      <c r="E887" s="42">
        <v>44027.627476851849</v>
      </c>
      <c r="F887" s="40"/>
      <c r="G887" s="40"/>
      <c r="H887" s="40"/>
      <c r="I887" s="40"/>
      <c r="J887" s="40" t="s">
        <v>8036</v>
      </c>
      <c r="K887" s="40"/>
      <c r="L887" s="43" t="s">
        <v>2492</v>
      </c>
      <c r="M887" s="45" t="s">
        <v>8037</v>
      </c>
      <c r="N887" s="40">
        <v>269</v>
      </c>
      <c r="O887" s="40">
        <v>63</v>
      </c>
      <c r="P887" s="40" t="s">
        <v>8038</v>
      </c>
      <c r="Q887" s="46" t="s">
        <v>8039</v>
      </c>
      <c r="R887" s="43" t="s">
        <v>8040</v>
      </c>
    </row>
    <row r="888" spans="1:18" ht="56.25">
      <c r="A888" s="44" t="s">
        <v>8041</v>
      </c>
      <c r="B888" s="40" t="s">
        <v>8042</v>
      </c>
      <c r="C888" s="41" t="s">
        <v>8043</v>
      </c>
      <c r="D888" s="40" t="s">
        <v>8044</v>
      </c>
      <c r="E888" s="42">
        <v>44027.627395833333</v>
      </c>
      <c r="F888" s="40"/>
      <c r="G888" s="40"/>
      <c r="H888" s="40" t="s">
        <v>8045</v>
      </c>
      <c r="I888" s="40" t="s">
        <v>8046</v>
      </c>
      <c r="J888" s="40" t="s">
        <v>8047</v>
      </c>
      <c r="K888" s="40" t="s">
        <v>8048</v>
      </c>
      <c r="L888" s="43" t="s">
        <v>72</v>
      </c>
      <c r="M888" s="45" t="s">
        <v>8049</v>
      </c>
      <c r="N888" s="40">
        <v>15725</v>
      </c>
      <c r="O888" s="40">
        <v>14393</v>
      </c>
      <c r="P888" s="40" t="s">
        <v>8050</v>
      </c>
      <c r="Q888" s="46" t="s">
        <v>8051</v>
      </c>
      <c r="R888" s="43" t="s">
        <v>8052</v>
      </c>
    </row>
    <row r="889" spans="1:18" ht="45">
      <c r="A889" s="44" t="s">
        <v>8053</v>
      </c>
      <c r="B889" s="40" t="s">
        <v>8054</v>
      </c>
      <c r="C889" s="41" t="s">
        <v>8055</v>
      </c>
      <c r="D889" s="40" t="s">
        <v>8056</v>
      </c>
      <c r="E889" s="42">
        <v>44027.627337962964</v>
      </c>
      <c r="F889" s="40"/>
      <c r="G889" s="40"/>
      <c r="H889" s="40"/>
      <c r="I889" s="40"/>
      <c r="J889" s="40" t="s">
        <v>8057</v>
      </c>
      <c r="K889" s="40"/>
      <c r="L889" s="43" t="s">
        <v>82</v>
      </c>
      <c r="M889" s="45" t="s">
        <v>8058</v>
      </c>
      <c r="N889" s="40">
        <v>124</v>
      </c>
      <c r="O889" s="40">
        <v>410</v>
      </c>
      <c r="P889" s="40" t="s">
        <v>4585</v>
      </c>
      <c r="Q889" s="46" t="s">
        <v>8059</v>
      </c>
      <c r="R889" s="43" t="s">
        <v>8060</v>
      </c>
    </row>
    <row r="890" spans="1:18" ht="33.75">
      <c r="A890" s="44" t="s">
        <v>8061</v>
      </c>
      <c r="B890" s="40" t="s">
        <v>8062</v>
      </c>
      <c r="C890" s="41" t="s">
        <v>8063</v>
      </c>
      <c r="D890" s="40" t="s">
        <v>8064</v>
      </c>
      <c r="E890" s="42">
        <v>44027.627222222218</v>
      </c>
      <c r="F890" s="40"/>
      <c r="G890" s="40"/>
      <c r="H890" s="40" t="s">
        <v>8065</v>
      </c>
      <c r="I890" s="40" t="s">
        <v>8066</v>
      </c>
      <c r="J890" s="40" t="s">
        <v>8067</v>
      </c>
      <c r="K890" s="40" t="s">
        <v>8068</v>
      </c>
      <c r="L890" s="43" t="s">
        <v>59</v>
      </c>
      <c r="M890" s="45" t="s">
        <v>8069</v>
      </c>
      <c r="N890" s="40">
        <v>4620</v>
      </c>
      <c r="O890" s="40">
        <v>3291</v>
      </c>
      <c r="P890" s="40" t="s">
        <v>8070</v>
      </c>
      <c r="Q890" s="46" t="s">
        <v>8071</v>
      </c>
      <c r="R890" s="43" t="s">
        <v>8072</v>
      </c>
    </row>
    <row r="891" spans="1:18" ht="45">
      <c r="A891" s="44" t="s">
        <v>8073</v>
      </c>
      <c r="B891" s="40" t="s">
        <v>8074</v>
      </c>
      <c r="C891" s="41" t="s">
        <v>8075</v>
      </c>
      <c r="D891" s="40" t="s">
        <v>8076</v>
      </c>
      <c r="E891" s="42">
        <v>44027.627175925925</v>
      </c>
      <c r="F891" s="40"/>
      <c r="G891" s="40"/>
      <c r="H891" s="40"/>
      <c r="I891" s="40"/>
      <c r="J891" s="40" t="s">
        <v>8077</v>
      </c>
      <c r="K891" s="40"/>
      <c r="L891" s="43" t="s">
        <v>72</v>
      </c>
      <c r="M891" s="45" t="s">
        <v>8078</v>
      </c>
      <c r="N891" s="40">
        <v>4855</v>
      </c>
      <c r="O891" s="40">
        <v>3999</v>
      </c>
      <c r="P891" s="40"/>
      <c r="Q891" s="46" t="s">
        <v>8079</v>
      </c>
      <c r="R891" s="43" t="s">
        <v>8080</v>
      </c>
    </row>
    <row r="892" spans="1:18" ht="45">
      <c r="A892" s="44" t="s">
        <v>8081</v>
      </c>
      <c r="B892" s="40" t="s">
        <v>8082</v>
      </c>
      <c r="C892" s="41" t="s">
        <v>8083</v>
      </c>
      <c r="D892" s="40" t="s">
        <v>8084</v>
      </c>
      <c r="E892" s="42">
        <v>44027.627129629633</v>
      </c>
      <c r="F892" s="40"/>
      <c r="G892" s="40"/>
      <c r="H892" s="40"/>
      <c r="I892" s="40"/>
      <c r="J892" s="40" t="s">
        <v>8085</v>
      </c>
      <c r="K892" s="40"/>
      <c r="L892" s="43" t="s">
        <v>59</v>
      </c>
      <c r="M892" s="45" t="s">
        <v>8086</v>
      </c>
      <c r="N892" s="40">
        <v>759</v>
      </c>
      <c r="O892" s="40">
        <v>323</v>
      </c>
      <c r="P892" s="40"/>
      <c r="Q892" s="46" t="s">
        <v>8087</v>
      </c>
      <c r="R892" s="43" t="s">
        <v>8088</v>
      </c>
    </row>
    <row r="893" spans="1:18" ht="67.5">
      <c r="A893" s="44" t="s">
        <v>8089</v>
      </c>
      <c r="B893" s="40" t="s">
        <v>5992</v>
      </c>
      <c r="C893" s="41" t="s">
        <v>8090</v>
      </c>
      <c r="D893" s="40" t="s">
        <v>8091</v>
      </c>
      <c r="E893" s="42">
        <v>44027.627106481479</v>
      </c>
      <c r="F893" s="40"/>
      <c r="G893" s="40"/>
      <c r="H893" s="40" t="s">
        <v>5995</v>
      </c>
      <c r="I893" s="40" t="s">
        <v>5996</v>
      </c>
      <c r="J893" s="40" t="s">
        <v>5997</v>
      </c>
      <c r="K893" s="40" t="s">
        <v>8092</v>
      </c>
      <c r="L893" s="43" t="s">
        <v>59</v>
      </c>
      <c r="M893" s="45" t="s">
        <v>860</v>
      </c>
      <c r="N893" s="40">
        <v>1</v>
      </c>
      <c r="O893" s="40">
        <v>118</v>
      </c>
      <c r="P893" s="40"/>
      <c r="Q893" s="46" t="s">
        <v>8093</v>
      </c>
      <c r="R893" s="43" t="s">
        <v>8094</v>
      </c>
    </row>
    <row r="894" spans="1:18" ht="56.25">
      <c r="A894" s="44" t="s">
        <v>8095</v>
      </c>
      <c r="B894" s="40" t="s">
        <v>8096</v>
      </c>
      <c r="C894" s="41" t="s">
        <v>8097</v>
      </c>
      <c r="D894" s="40" t="s">
        <v>8098</v>
      </c>
      <c r="E894" s="42">
        <v>44027.62709490741</v>
      </c>
      <c r="F894" s="40"/>
      <c r="G894" s="40"/>
      <c r="H894" s="40" t="s">
        <v>8099</v>
      </c>
      <c r="I894" s="40" t="s">
        <v>8100</v>
      </c>
      <c r="J894" s="40" t="s">
        <v>8101</v>
      </c>
      <c r="K894" s="40"/>
      <c r="L894" s="43" t="s">
        <v>82</v>
      </c>
      <c r="M894" s="45" t="s">
        <v>8102</v>
      </c>
      <c r="N894" s="40">
        <v>859</v>
      </c>
      <c r="O894" s="40">
        <v>1873</v>
      </c>
      <c r="P894" s="40" t="s">
        <v>8103</v>
      </c>
      <c r="Q894" s="46" t="s">
        <v>8104</v>
      </c>
      <c r="R894" s="43" t="s">
        <v>8105</v>
      </c>
    </row>
    <row r="895" spans="1:18" ht="56.25">
      <c r="A895" s="44" t="s">
        <v>8106</v>
      </c>
      <c r="B895" s="40" t="s">
        <v>8107</v>
      </c>
      <c r="C895" s="41" t="s">
        <v>8108</v>
      </c>
      <c r="D895" s="40" t="s">
        <v>8109</v>
      </c>
      <c r="E895" s="42">
        <v>44027.626967592594</v>
      </c>
      <c r="F895" s="40"/>
      <c r="G895" s="40"/>
      <c r="H895" s="40" t="s">
        <v>1009</v>
      </c>
      <c r="I895" s="40" t="s">
        <v>1010</v>
      </c>
      <c r="J895" s="40" t="s">
        <v>8110</v>
      </c>
      <c r="K895" s="40" t="s">
        <v>8111</v>
      </c>
      <c r="L895" s="43" t="s">
        <v>59</v>
      </c>
      <c r="M895" s="45" t="s">
        <v>8112</v>
      </c>
      <c r="N895" s="40">
        <v>7</v>
      </c>
      <c r="O895" s="40">
        <v>34</v>
      </c>
      <c r="P895" s="40" t="s">
        <v>8113</v>
      </c>
      <c r="Q895" s="46" t="s">
        <v>8114</v>
      </c>
      <c r="R895" s="43" t="s">
        <v>8115</v>
      </c>
    </row>
    <row r="896" spans="1:18" ht="22.5">
      <c r="A896" s="44" t="s">
        <v>8116</v>
      </c>
      <c r="B896" s="40" t="s">
        <v>8117</v>
      </c>
      <c r="C896" s="41" t="s">
        <v>8118</v>
      </c>
      <c r="D896" s="40" t="s">
        <v>8119</v>
      </c>
      <c r="E896" s="42">
        <v>44027.626956018517</v>
      </c>
      <c r="F896" s="40"/>
      <c r="G896" s="40"/>
      <c r="H896" s="40" t="s">
        <v>8120</v>
      </c>
      <c r="I896" s="40" t="s">
        <v>8121</v>
      </c>
      <c r="J896" s="40" t="s">
        <v>8122</v>
      </c>
      <c r="K896" s="40" t="s">
        <v>8123</v>
      </c>
      <c r="L896" s="43" t="s">
        <v>259</v>
      </c>
      <c r="M896" s="45" t="s">
        <v>860</v>
      </c>
      <c r="N896" s="40">
        <v>38</v>
      </c>
      <c r="O896" s="40">
        <v>15</v>
      </c>
      <c r="P896" s="40" t="s">
        <v>2736</v>
      </c>
      <c r="Q896" s="46" t="s">
        <v>8124</v>
      </c>
      <c r="R896" s="43" t="s">
        <v>8125</v>
      </c>
    </row>
    <row r="897" spans="1:18" ht="90">
      <c r="A897" s="44" t="s">
        <v>8126</v>
      </c>
      <c r="B897" s="40" t="s">
        <v>8127</v>
      </c>
      <c r="C897" s="41" t="s">
        <v>8128</v>
      </c>
      <c r="D897" s="40" t="s">
        <v>8129</v>
      </c>
      <c r="E897" s="42">
        <v>44027.626898148148</v>
      </c>
      <c r="F897" s="40"/>
      <c r="G897" s="40"/>
      <c r="H897" s="40" t="s">
        <v>8130</v>
      </c>
      <c r="I897" s="40" t="s">
        <v>8131</v>
      </c>
      <c r="J897" s="40" t="s">
        <v>8132</v>
      </c>
      <c r="K897" s="40" t="s">
        <v>8133</v>
      </c>
      <c r="L897" s="43" t="s">
        <v>72</v>
      </c>
      <c r="M897" s="45" t="s">
        <v>8134</v>
      </c>
      <c r="N897" s="40">
        <v>2533</v>
      </c>
      <c r="O897" s="40">
        <v>4292</v>
      </c>
      <c r="P897" s="40" t="s">
        <v>8135</v>
      </c>
      <c r="Q897" s="46" t="s">
        <v>8136</v>
      </c>
      <c r="R897" s="43" t="s">
        <v>8137</v>
      </c>
    </row>
    <row r="898" spans="1:18" ht="67.5">
      <c r="A898" s="44" t="s">
        <v>8138</v>
      </c>
      <c r="B898" s="40" t="s">
        <v>4152</v>
      </c>
      <c r="C898" s="41" t="s">
        <v>8139</v>
      </c>
      <c r="D898" s="40" t="s">
        <v>8129</v>
      </c>
      <c r="E898" s="42">
        <v>44027.626898148148</v>
      </c>
      <c r="F898" s="40"/>
      <c r="G898" s="40"/>
      <c r="H898" s="40" t="s">
        <v>8140</v>
      </c>
      <c r="I898" s="40" t="s">
        <v>8141</v>
      </c>
      <c r="J898" s="40" t="s">
        <v>4157</v>
      </c>
      <c r="K898" s="40" t="s">
        <v>8142</v>
      </c>
      <c r="L898" s="43" t="s">
        <v>72</v>
      </c>
      <c r="M898" s="45" t="s">
        <v>4159</v>
      </c>
      <c r="N898" s="40">
        <v>36</v>
      </c>
      <c r="O898" s="40">
        <v>360</v>
      </c>
      <c r="P898" s="40"/>
      <c r="Q898" s="46" t="s">
        <v>8143</v>
      </c>
      <c r="R898" s="43" t="s">
        <v>8144</v>
      </c>
    </row>
    <row r="899" spans="1:18" ht="33.75">
      <c r="A899" s="44" t="s">
        <v>8145</v>
      </c>
      <c r="B899" s="40" t="s">
        <v>8146</v>
      </c>
      <c r="C899" s="41" t="s">
        <v>8147</v>
      </c>
      <c r="D899" s="40" t="s">
        <v>8148</v>
      </c>
      <c r="E899" s="42">
        <v>44027.626886574071</v>
      </c>
      <c r="F899" s="40"/>
      <c r="G899" s="40"/>
      <c r="H899" s="40" t="s">
        <v>8149</v>
      </c>
      <c r="I899" s="40" t="s">
        <v>8150</v>
      </c>
      <c r="J899" s="40" t="s">
        <v>8151</v>
      </c>
      <c r="K899" s="40" t="s">
        <v>8152</v>
      </c>
      <c r="L899" s="43" t="s">
        <v>72</v>
      </c>
      <c r="M899" s="45" t="s">
        <v>8153</v>
      </c>
      <c r="N899" s="40">
        <v>211</v>
      </c>
      <c r="O899" s="40">
        <v>176</v>
      </c>
      <c r="P899" s="40" t="s">
        <v>8154</v>
      </c>
      <c r="Q899" s="46" t="s">
        <v>8155</v>
      </c>
      <c r="R899" s="43" t="s">
        <v>8156</v>
      </c>
    </row>
    <row r="900" spans="1:18" ht="45">
      <c r="A900" s="44" t="s">
        <v>8157</v>
      </c>
      <c r="B900" s="40" t="s">
        <v>8158</v>
      </c>
      <c r="C900" s="41" t="s">
        <v>8159</v>
      </c>
      <c r="D900" s="40" t="s">
        <v>8160</v>
      </c>
      <c r="E900" s="42">
        <v>44027.626851851848</v>
      </c>
      <c r="F900" s="40"/>
      <c r="G900" s="40"/>
      <c r="H900" s="40"/>
      <c r="I900" s="40"/>
      <c r="J900" s="40" t="s">
        <v>8161</v>
      </c>
      <c r="K900" s="40"/>
      <c r="L900" s="43" t="s">
        <v>82</v>
      </c>
      <c r="M900" s="45" t="s">
        <v>8162</v>
      </c>
      <c r="N900" s="40">
        <v>8845</v>
      </c>
      <c r="O900" s="40">
        <v>6711</v>
      </c>
      <c r="P900" s="40" t="s">
        <v>8163</v>
      </c>
      <c r="Q900" s="46" t="s">
        <v>8164</v>
      </c>
      <c r="R900" s="43" t="s">
        <v>8165</v>
      </c>
    </row>
    <row r="901" spans="1:18" ht="56.25">
      <c r="A901" s="44" t="s">
        <v>8166</v>
      </c>
      <c r="B901" s="40" t="s">
        <v>8167</v>
      </c>
      <c r="C901" s="41" t="s">
        <v>8168</v>
      </c>
      <c r="D901" s="40" t="s">
        <v>8169</v>
      </c>
      <c r="E901" s="42">
        <v>44027.626770833333</v>
      </c>
      <c r="F901" s="40"/>
      <c r="G901" s="40"/>
      <c r="H901" s="40" t="s">
        <v>8170</v>
      </c>
      <c r="I901" s="40" t="s">
        <v>8167</v>
      </c>
      <c r="J901" s="40" t="s">
        <v>8170</v>
      </c>
      <c r="K901" s="40" t="s">
        <v>8171</v>
      </c>
      <c r="L901" s="43" t="s">
        <v>8172</v>
      </c>
      <c r="M901" s="45" t="s">
        <v>8173</v>
      </c>
      <c r="N901" s="40">
        <v>9</v>
      </c>
      <c r="O901" s="40">
        <v>41</v>
      </c>
      <c r="P901" s="40" t="s">
        <v>2474</v>
      </c>
      <c r="Q901" s="46" t="s">
        <v>8174</v>
      </c>
      <c r="R901" s="43" t="s">
        <v>8175</v>
      </c>
    </row>
    <row r="902" spans="1:18" ht="22.5">
      <c r="A902" s="44" t="s">
        <v>8176</v>
      </c>
      <c r="B902" s="40" t="s">
        <v>8177</v>
      </c>
      <c r="C902" s="41" t="s">
        <v>8178</v>
      </c>
      <c r="D902" s="40" t="s">
        <v>8179</v>
      </c>
      <c r="E902" s="42">
        <v>44027.626712962963</v>
      </c>
      <c r="F902" s="40"/>
      <c r="G902" s="40"/>
      <c r="H902" s="40"/>
      <c r="I902" s="40"/>
      <c r="J902" s="40" t="s">
        <v>8180</v>
      </c>
      <c r="K902" s="40"/>
      <c r="L902" s="43" t="s">
        <v>59</v>
      </c>
      <c r="M902" s="45" t="s">
        <v>8181</v>
      </c>
      <c r="N902" s="40">
        <v>646</v>
      </c>
      <c r="O902" s="40">
        <v>806</v>
      </c>
      <c r="P902" s="40" t="s">
        <v>8182</v>
      </c>
      <c r="Q902" s="46" t="s">
        <v>8183</v>
      </c>
      <c r="R902" s="43" t="s">
        <v>8184</v>
      </c>
    </row>
    <row r="903" spans="1:18" ht="12.75">
      <c r="A903" s="44" t="s">
        <v>8185</v>
      </c>
      <c r="B903" s="40" t="s">
        <v>8186</v>
      </c>
      <c r="C903" s="41" t="s">
        <v>8187</v>
      </c>
      <c r="D903" s="40" t="s">
        <v>8188</v>
      </c>
      <c r="E903" s="42">
        <v>44027.626689814817</v>
      </c>
      <c r="F903" s="40"/>
      <c r="G903" s="40"/>
      <c r="H903" s="40"/>
      <c r="I903" s="40"/>
      <c r="J903" s="40" t="s">
        <v>8189</v>
      </c>
      <c r="K903" s="40"/>
      <c r="L903" s="43" t="s">
        <v>59</v>
      </c>
      <c r="M903" s="45" t="s">
        <v>8190</v>
      </c>
      <c r="N903" s="40">
        <v>188</v>
      </c>
      <c r="O903" s="40">
        <v>640</v>
      </c>
      <c r="P903" s="40" t="s">
        <v>8191</v>
      </c>
      <c r="Q903" s="46" t="s">
        <v>8192</v>
      </c>
      <c r="R903" s="43" t="s">
        <v>8193</v>
      </c>
    </row>
    <row r="904" spans="1:18" ht="78.75">
      <c r="A904" s="44" t="s">
        <v>8194</v>
      </c>
      <c r="B904" s="40" t="s">
        <v>8195</v>
      </c>
      <c r="C904" s="41" t="s">
        <v>8196</v>
      </c>
      <c r="D904" s="40" t="s">
        <v>8188</v>
      </c>
      <c r="E904" s="42">
        <v>44027.626689814817</v>
      </c>
      <c r="F904" s="40"/>
      <c r="G904" s="40"/>
      <c r="H904" s="40"/>
      <c r="I904" s="40"/>
      <c r="J904" s="40" t="s">
        <v>8197</v>
      </c>
      <c r="K904" s="40"/>
      <c r="L904" s="43" t="s">
        <v>59</v>
      </c>
      <c r="M904" s="45" t="s">
        <v>8198</v>
      </c>
      <c r="N904" s="40">
        <v>253</v>
      </c>
      <c r="O904" s="40">
        <v>90</v>
      </c>
      <c r="P904" s="40" t="s">
        <v>8199</v>
      </c>
      <c r="Q904" s="46" t="s">
        <v>8200</v>
      </c>
      <c r="R904" s="43" t="s">
        <v>8201</v>
      </c>
    </row>
    <row r="905" spans="1:18" ht="22.5">
      <c r="A905" s="44" t="s">
        <v>8202</v>
      </c>
      <c r="B905" s="40" t="s">
        <v>8203</v>
      </c>
      <c r="C905" s="41" t="s">
        <v>8204</v>
      </c>
      <c r="D905" s="40" t="s">
        <v>8205</v>
      </c>
      <c r="E905" s="42">
        <v>44027.626655092594</v>
      </c>
      <c r="F905" s="40"/>
      <c r="G905" s="40"/>
      <c r="H905" s="40"/>
      <c r="I905" s="40"/>
      <c r="J905" s="40" t="s">
        <v>8206</v>
      </c>
      <c r="K905" s="40"/>
      <c r="L905" s="43" t="s">
        <v>82</v>
      </c>
      <c r="M905" s="45" t="s">
        <v>8207</v>
      </c>
      <c r="N905" s="40">
        <v>2624</v>
      </c>
      <c r="O905" s="40">
        <v>3418</v>
      </c>
      <c r="P905" s="40" t="s">
        <v>142</v>
      </c>
      <c r="Q905" s="46" t="s">
        <v>8208</v>
      </c>
      <c r="R905" s="43" t="s">
        <v>927</v>
      </c>
    </row>
    <row r="906" spans="1:18" ht="45">
      <c r="A906" s="44" t="s">
        <v>8209</v>
      </c>
      <c r="B906" s="40" t="s">
        <v>8210</v>
      </c>
      <c r="C906" s="41" t="s">
        <v>8211</v>
      </c>
      <c r="D906" s="40" t="s">
        <v>8212</v>
      </c>
      <c r="E906" s="42">
        <v>44027.626469907409</v>
      </c>
      <c r="F906" s="40"/>
      <c r="G906" s="40"/>
      <c r="H906" s="40"/>
      <c r="I906" s="40"/>
      <c r="J906" s="40" t="s">
        <v>8213</v>
      </c>
      <c r="K906" s="40"/>
      <c r="L906" s="43" t="s">
        <v>72</v>
      </c>
      <c r="M906" s="45" t="s">
        <v>8214</v>
      </c>
      <c r="N906" s="40">
        <v>163</v>
      </c>
      <c r="O906" s="40">
        <v>19</v>
      </c>
      <c r="P906" s="40" t="s">
        <v>531</v>
      </c>
      <c r="Q906" s="46" t="s">
        <v>8215</v>
      </c>
      <c r="R906" s="43" t="s">
        <v>8216</v>
      </c>
    </row>
    <row r="907" spans="1:18" ht="33.75">
      <c r="A907" s="44" t="s">
        <v>8217</v>
      </c>
      <c r="B907" s="40" t="s">
        <v>8218</v>
      </c>
      <c r="C907" s="41" t="s">
        <v>8219</v>
      </c>
      <c r="D907" s="40" t="s">
        <v>8220</v>
      </c>
      <c r="E907" s="42">
        <v>44027.626412037032</v>
      </c>
      <c r="F907" s="40"/>
      <c r="G907" s="40"/>
      <c r="H907" s="40"/>
      <c r="I907" s="40"/>
      <c r="J907" s="40" t="s">
        <v>8221</v>
      </c>
      <c r="K907" s="40"/>
      <c r="L907" s="43" t="s">
        <v>59</v>
      </c>
      <c r="M907" s="45" t="s">
        <v>8222</v>
      </c>
      <c r="N907" s="40">
        <v>21</v>
      </c>
      <c r="O907" s="40">
        <v>313</v>
      </c>
      <c r="P907" s="40"/>
      <c r="Q907" s="46" t="s">
        <v>8223</v>
      </c>
      <c r="R907" s="43" t="s">
        <v>8224</v>
      </c>
    </row>
    <row r="908" spans="1:18" ht="22.5">
      <c r="A908" s="44" t="s">
        <v>8225</v>
      </c>
      <c r="B908" s="40" t="s">
        <v>8226</v>
      </c>
      <c r="C908" s="41" t="s">
        <v>8227</v>
      </c>
      <c r="D908" s="40" t="s">
        <v>8228</v>
      </c>
      <c r="E908" s="42">
        <v>44027.62635416667</v>
      </c>
      <c r="F908" s="40"/>
      <c r="G908" s="40"/>
      <c r="H908" s="40"/>
      <c r="I908" s="40"/>
      <c r="J908" s="40" t="s">
        <v>8229</v>
      </c>
      <c r="K908" s="40"/>
      <c r="L908" s="43" t="s">
        <v>685</v>
      </c>
      <c r="M908" s="45" t="s">
        <v>8230</v>
      </c>
      <c r="N908" s="40">
        <v>76</v>
      </c>
      <c r="O908" s="40">
        <v>137</v>
      </c>
      <c r="P908" s="40" t="s">
        <v>7596</v>
      </c>
      <c r="Q908" s="46" t="s">
        <v>8231</v>
      </c>
      <c r="R908" s="43" t="s">
        <v>8232</v>
      </c>
    </row>
    <row r="909" spans="1:18" ht="45">
      <c r="A909" s="44" t="s">
        <v>8233</v>
      </c>
      <c r="B909" s="40" t="s">
        <v>8234</v>
      </c>
      <c r="C909" s="41" t="s">
        <v>8235</v>
      </c>
      <c r="D909" s="40" t="s">
        <v>8236</v>
      </c>
      <c r="E909" s="42">
        <v>44027.626296296294</v>
      </c>
      <c r="F909" s="40"/>
      <c r="G909" s="40"/>
      <c r="H909" s="40" t="s">
        <v>8237</v>
      </c>
      <c r="I909" s="40" t="s">
        <v>8238</v>
      </c>
      <c r="J909" s="40" t="s">
        <v>8239</v>
      </c>
      <c r="K909" s="40" t="s">
        <v>8240</v>
      </c>
      <c r="L909" s="43" t="s">
        <v>72</v>
      </c>
      <c r="M909" s="45" t="s">
        <v>8241</v>
      </c>
      <c r="N909" s="40">
        <v>398</v>
      </c>
      <c r="O909" s="40">
        <v>261</v>
      </c>
      <c r="P909" s="40" t="s">
        <v>8242</v>
      </c>
      <c r="Q909" s="46" t="s">
        <v>8243</v>
      </c>
      <c r="R909" s="43" t="s">
        <v>8244</v>
      </c>
    </row>
    <row r="910" spans="1:18" ht="22.5">
      <c r="A910" s="44" t="s">
        <v>8245</v>
      </c>
      <c r="B910" s="40" t="s">
        <v>8246</v>
      </c>
      <c r="C910" s="41" t="s">
        <v>8247</v>
      </c>
      <c r="D910" s="40" t="s">
        <v>8248</v>
      </c>
      <c r="E910" s="42">
        <v>44027.626273148147</v>
      </c>
      <c r="F910" s="40"/>
      <c r="G910" s="40"/>
      <c r="H910" s="40"/>
      <c r="I910" s="40"/>
      <c r="J910" s="40" t="s">
        <v>8249</v>
      </c>
      <c r="K910" s="40"/>
      <c r="L910" s="43" t="s">
        <v>82</v>
      </c>
      <c r="M910" s="45" t="s">
        <v>8250</v>
      </c>
      <c r="N910" s="40">
        <v>689</v>
      </c>
      <c r="O910" s="40">
        <v>1405</v>
      </c>
      <c r="P910" s="40" t="s">
        <v>8251</v>
      </c>
      <c r="Q910" s="46" t="s">
        <v>8252</v>
      </c>
      <c r="R910" s="43" t="s">
        <v>8253</v>
      </c>
    </row>
    <row r="911" spans="1:18" ht="67.5">
      <c r="A911" s="44" t="s">
        <v>8254</v>
      </c>
      <c r="B911" s="40" t="s">
        <v>7818</v>
      </c>
      <c r="C911" s="41" t="s">
        <v>8255</v>
      </c>
      <c r="D911" s="40" t="s">
        <v>8256</v>
      </c>
      <c r="E911" s="42">
        <v>44027.626250000001</v>
      </c>
      <c r="F911" s="40"/>
      <c r="G911" s="40"/>
      <c r="H911" s="40" t="s">
        <v>8257</v>
      </c>
      <c r="I911" s="40" t="s">
        <v>8258</v>
      </c>
      <c r="J911" s="40" t="s">
        <v>7821</v>
      </c>
      <c r="K911" s="40"/>
      <c r="L911" s="43" t="s">
        <v>72</v>
      </c>
      <c r="M911" s="45" t="s">
        <v>7822</v>
      </c>
      <c r="N911" s="40">
        <v>1157</v>
      </c>
      <c r="O911" s="40">
        <v>2053</v>
      </c>
      <c r="P911" s="40"/>
      <c r="Q911" s="46" t="s">
        <v>8259</v>
      </c>
      <c r="R911" s="43" t="s">
        <v>8260</v>
      </c>
    </row>
    <row r="912" spans="1:18" ht="33.75">
      <c r="A912" s="44" t="s">
        <v>8261</v>
      </c>
      <c r="B912" s="40" t="s">
        <v>8262</v>
      </c>
      <c r="C912" s="41" t="s">
        <v>8263</v>
      </c>
      <c r="D912" s="40" t="s">
        <v>8264</v>
      </c>
      <c r="E912" s="42">
        <v>44027.626168981486</v>
      </c>
      <c r="F912" s="40"/>
      <c r="G912" s="40"/>
      <c r="H912" s="40" t="s">
        <v>8265</v>
      </c>
      <c r="I912" s="40" t="s">
        <v>8262</v>
      </c>
      <c r="J912" s="40" t="s">
        <v>8265</v>
      </c>
      <c r="K912" s="40" t="s">
        <v>8266</v>
      </c>
      <c r="L912" s="43" t="s">
        <v>59</v>
      </c>
      <c r="M912" s="45" t="s">
        <v>8267</v>
      </c>
      <c r="N912" s="40">
        <v>484</v>
      </c>
      <c r="O912" s="40">
        <v>315</v>
      </c>
      <c r="P912" s="40" t="s">
        <v>8268</v>
      </c>
      <c r="Q912" s="46" t="s">
        <v>8269</v>
      </c>
      <c r="R912" s="43" t="s">
        <v>8270</v>
      </c>
    </row>
    <row r="913" spans="1:18" ht="56.25">
      <c r="A913" s="44" t="s">
        <v>8271</v>
      </c>
      <c r="B913" s="40" t="s">
        <v>8272</v>
      </c>
      <c r="C913" s="41" t="s">
        <v>8273</v>
      </c>
      <c r="D913" s="40" t="s">
        <v>8274</v>
      </c>
      <c r="E913" s="42">
        <v>44027.626087962963</v>
      </c>
      <c r="F913" s="40"/>
      <c r="G913" s="40"/>
      <c r="H913" s="40"/>
      <c r="I913" s="40"/>
      <c r="J913" s="40" t="s">
        <v>8275</v>
      </c>
      <c r="K913" s="40"/>
      <c r="L913" s="43" t="s">
        <v>2492</v>
      </c>
      <c r="M913" s="45" t="s">
        <v>8276</v>
      </c>
      <c r="N913" s="40">
        <v>5420</v>
      </c>
      <c r="O913" s="40">
        <v>651</v>
      </c>
      <c r="P913" s="40" t="s">
        <v>7596</v>
      </c>
      <c r="Q913" s="46" t="s">
        <v>8277</v>
      </c>
      <c r="R913" s="43" t="s">
        <v>8278</v>
      </c>
    </row>
    <row r="914" spans="1:18" ht="67.5">
      <c r="A914" s="44" t="s">
        <v>8279</v>
      </c>
      <c r="B914" s="40" t="s">
        <v>8280</v>
      </c>
      <c r="C914" s="41" t="s">
        <v>8281</v>
      </c>
      <c r="D914" s="40" t="s">
        <v>8282</v>
      </c>
      <c r="E914" s="42">
        <v>44027.626064814816</v>
      </c>
      <c r="F914" s="40"/>
      <c r="G914" s="40"/>
      <c r="H914" s="40" t="s">
        <v>8283</v>
      </c>
      <c r="I914" s="40" t="s">
        <v>8280</v>
      </c>
      <c r="J914" s="40" t="s">
        <v>8283</v>
      </c>
      <c r="K914" s="40" t="s">
        <v>8284</v>
      </c>
      <c r="L914" s="43" t="s">
        <v>59</v>
      </c>
      <c r="M914" s="45" t="s">
        <v>8285</v>
      </c>
      <c r="N914" s="40">
        <v>147</v>
      </c>
      <c r="O914" s="40">
        <v>148</v>
      </c>
      <c r="P914" s="40" t="s">
        <v>8286</v>
      </c>
      <c r="Q914" s="46" t="s">
        <v>8287</v>
      </c>
      <c r="R914" s="43" t="s">
        <v>8288</v>
      </c>
    </row>
    <row r="915" spans="1:18" ht="67.5">
      <c r="A915" s="44" t="s">
        <v>8289</v>
      </c>
      <c r="B915" s="40" t="s">
        <v>4152</v>
      </c>
      <c r="C915" s="41" t="s">
        <v>8290</v>
      </c>
      <c r="D915" s="40" t="s">
        <v>8282</v>
      </c>
      <c r="E915" s="42">
        <v>44027.626064814816</v>
      </c>
      <c r="F915" s="40"/>
      <c r="G915" s="40"/>
      <c r="H915" s="40" t="s">
        <v>8291</v>
      </c>
      <c r="I915" s="40" t="s">
        <v>8292</v>
      </c>
      <c r="J915" s="40" t="s">
        <v>4157</v>
      </c>
      <c r="K915" s="40" t="s">
        <v>8293</v>
      </c>
      <c r="L915" s="43" t="s">
        <v>72</v>
      </c>
      <c r="M915" s="45" t="s">
        <v>4159</v>
      </c>
      <c r="N915" s="40">
        <v>36</v>
      </c>
      <c r="O915" s="40">
        <v>360</v>
      </c>
      <c r="P915" s="40"/>
      <c r="Q915" s="46" t="s">
        <v>8294</v>
      </c>
      <c r="R915" s="43" t="s">
        <v>8295</v>
      </c>
    </row>
    <row r="916" spans="1:18" ht="22.5">
      <c r="A916" s="44" t="s">
        <v>8296</v>
      </c>
      <c r="B916" s="40" t="s">
        <v>8297</v>
      </c>
      <c r="C916" s="41" t="s">
        <v>8298</v>
      </c>
      <c r="D916" s="40" t="s">
        <v>8299</v>
      </c>
      <c r="E916" s="42">
        <v>44027.625983796301</v>
      </c>
      <c r="F916" s="40"/>
      <c r="G916" s="40"/>
      <c r="H916" s="40"/>
      <c r="I916" s="40"/>
      <c r="J916" s="40" t="s">
        <v>8300</v>
      </c>
      <c r="K916" s="40"/>
      <c r="L916" s="43" t="s">
        <v>82</v>
      </c>
      <c r="M916" s="45" t="s">
        <v>8301</v>
      </c>
      <c r="N916" s="40">
        <v>229</v>
      </c>
      <c r="O916" s="40">
        <v>636</v>
      </c>
      <c r="P916" s="40" t="s">
        <v>8302</v>
      </c>
      <c r="Q916" s="46" t="s">
        <v>8303</v>
      </c>
      <c r="R916" s="43" t="s">
        <v>8304</v>
      </c>
    </row>
    <row r="917" spans="1:18" ht="56.25">
      <c r="A917" s="44" t="s">
        <v>8305</v>
      </c>
      <c r="B917" s="40" t="s">
        <v>6926</v>
      </c>
      <c r="C917" s="41" t="s">
        <v>8306</v>
      </c>
      <c r="D917" s="40" t="s">
        <v>8307</v>
      </c>
      <c r="E917" s="42">
        <v>44027.625856481478</v>
      </c>
      <c r="F917" s="40"/>
      <c r="G917" s="40"/>
      <c r="H917" s="40"/>
      <c r="I917" s="40"/>
      <c r="J917" s="40" t="s">
        <v>6929</v>
      </c>
      <c r="K917" s="40"/>
      <c r="L917" s="43" t="s">
        <v>82</v>
      </c>
      <c r="M917" s="45" t="s">
        <v>6930</v>
      </c>
      <c r="N917" s="40"/>
      <c r="O917" s="40">
        <v>2</v>
      </c>
      <c r="P917" s="40"/>
      <c r="Q917" s="46" t="s">
        <v>8308</v>
      </c>
      <c r="R917" s="43" t="s">
        <v>8309</v>
      </c>
    </row>
    <row r="918" spans="1:18" ht="45">
      <c r="A918" s="44" t="s">
        <v>8310</v>
      </c>
      <c r="B918" s="40" t="s">
        <v>8311</v>
      </c>
      <c r="C918" s="41" t="s">
        <v>8312</v>
      </c>
      <c r="D918" s="40" t="s">
        <v>8313</v>
      </c>
      <c r="E918" s="42">
        <v>44027.625810185185</v>
      </c>
      <c r="F918" s="40"/>
      <c r="G918" s="40"/>
      <c r="H918" s="40"/>
      <c r="I918" s="40"/>
      <c r="J918" s="40" t="s">
        <v>8314</v>
      </c>
      <c r="K918" s="40"/>
      <c r="L918" s="43" t="s">
        <v>82</v>
      </c>
      <c r="M918" s="45" t="s">
        <v>8315</v>
      </c>
      <c r="N918" s="40">
        <v>194</v>
      </c>
      <c r="O918" s="40">
        <v>381</v>
      </c>
      <c r="P918" s="40"/>
      <c r="Q918" s="46" t="s">
        <v>8316</v>
      </c>
      <c r="R918" s="43" t="s">
        <v>8317</v>
      </c>
    </row>
    <row r="919" spans="1:18" ht="56.25">
      <c r="A919" s="44" t="s">
        <v>8318</v>
      </c>
      <c r="B919" s="40" t="s">
        <v>7818</v>
      </c>
      <c r="C919" s="41" t="s">
        <v>8319</v>
      </c>
      <c r="D919" s="40" t="s">
        <v>8320</v>
      </c>
      <c r="E919" s="42">
        <v>44027.625787037032</v>
      </c>
      <c r="F919" s="40"/>
      <c r="G919" s="40"/>
      <c r="H919" s="40" t="s">
        <v>8257</v>
      </c>
      <c r="I919" s="40" t="s">
        <v>8258</v>
      </c>
      <c r="J919" s="40" t="s">
        <v>7821</v>
      </c>
      <c r="K919" s="40"/>
      <c r="L919" s="43" t="s">
        <v>72</v>
      </c>
      <c r="M919" s="45" t="s">
        <v>7822</v>
      </c>
      <c r="N919" s="40">
        <v>1157</v>
      </c>
      <c r="O919" s="40">
        <v>2053</v>
      </c>
      <c r="P919" s="40"/>
      <c r="Q919" s="46" t="s">
        <v>8321</v>
      </c>
      <c r="R919" s="43" t="s">
        <v>8322</v>
      </c>
    </row>
    <row r="920" spans="1:18" ht="56.25">
      <c r="A920" s="44" t="s">
        <v>8323</v>
      </c>
      <c r="B920" s="40" t="s">
        <v>8324</v>
      </c>
      <c r="C920" s="41" t="s">
        <v>8325</v>
      </c>
      <c r="D920" s="40" t="s">
        <v>8326</v>
      </c>
      <c r="E920" s="42">
        <v>44027.625775462962</v>
      </c>
      <c r="F920" s="40"/>
      <c r="G920" s="40"/>
      <c r="H920" s="40"/>
      <c r="I920" s="40"/>
      <c r="J920" s="40" t="s">
        <v>8327</v>
      </c>
      <c r="K920" s="40"/>
      <c r="L920" s="43" t="s">
        <v>72</v>
      </c>
      <c r="M920" s="45" t="s">
        <v>8328</v>
      </c>
      <c r="N920" s="40">
        <v>61</v>
      </c>
      <c r="O920" s="40">
        <v>43</v>
      </c>
      <c r="P920" s="40" t="s">
        <v>1672</v>
      </c>
      <c r="Q920" s="46" t="s">
        <v>8329</v>
      </c>
      <c r="R920" s="43" t="s">
        <v>8330</v>
      </c>
    </row>
    <row r="921" spans="1:18" ht="22.5">
      <c r="A921" s="44" t="s">
        <v>8331</v>
      </c>
      <c r="B921" s="40" t="s">
        <v>8226</v>
      </c>
      <c r="C921" s="41" t="s">
        <v>8332</v>
      </c>
      <c r="D921" s="40" t="s">
        <v>8333</v>
      </c>
      <c r="E921" s="42">
        <v>44027.625752314816</v>
      </c>
      <c r="F921" s="40"/>
      <c r="G921" s="40"/>
      <c r="H921" s="40"/>
      <c r="I921" s="40"/>
      <c r="J921" s="40" t="s">
        <v>8229</v>
      </c>
      <c r="K921" s="40"/>
      <c r="L921" s="43" t="s">
        <v>685</v>
      </c>
      <c r="M921" s="45" t="s">
        <v>8230</v>
      </c>
      <c r="N921" s="40">
        <v>76</v>
      </c>
      <c r="O921" s="40">
        <v>137</v>
      </c>
      <c r="P921" s="40" t="s">
        <v>7596</v>
      </c>
      <c r="Q921" s="46" t="s">
        <v>8334</v>
      </c>
      <c r="R921" s="43" t="s">
        <v>8335</v>
      </c>
    </row>
    <row r="922" spans="1:18" ht="78.75">
      <c r="A922" s="44" t="s">
        <v>8336</v>
      </c>
      <c r="B922" s="40" t="s">
        <v>4152</v>
      </c>
      <c r="C922" s="41" t="s">
        <v>8337</v>
      </c>
      <c r="D922" s="40" t="s">
        <v>8338</v>
      </c>
      <c r="E922" s="42">
        <v>44027.62572916667</v>
      </c>
      <c r="F922" s="40"/>
      <c r="G922" s="40"/>
      <c r="H922" s="40" t="s">
        <v>8339</v>
      </c>
      <c r="I922" s="40" t="s">
        <v>8340</v>
      </c>
      <c r="J922" s="40" t="s">
        <v>4157</v>
      </c>
      <c r="K922" s="40" t="s">
        <v>8341</v>
      </c>
      <c r="L922" s="43" t="s">
        <v>72</v>
      </c>
      <c r="M922" s="45" t="s">
        <v>4159</v>
      </c>
      <c r="N922" s="40">
        <v>36</v>
      </c>
      <c r="O922" s="40">
        <v>360</v>
      </c>
      <c r="P922" s="40"/>
      <c r="Q922" s="46" t="s">
        <v>8342</v>
      </c>
      <c r="R922" s="43" t="s">
        <v>8343</v>
      </c>
    </row>
    <row r="923" spans="1:18" ht="12.75">
      <c r="A923" s="44" t="s">
        <v>8344</v>
      </c>
      <c r="B923" s="40" t="s">
        <v>8345</v>
      </c>
      <c r="C923" s="41" t="s">
        <v>8346</v>
      </c>
      <c r="D923" s="40" t="s">
        <v>8347</v>
      </c>
      <c r="E923" s="42">
        <v>44027.625694444447</v>
      </c>
      <c r="F923" s="40"/>
      <c r="G923" s="40"/>
      <c r="H923" s="40"/>
      <c r="I923" s="40"/>
      <c r="J923" s="40" t="s">
        <v>8348</v>
      </c>
      <c r="K923" s="40"/>
      <c r="L923" s="43" t="s">
        <v>82</v>
      </c>
      <c r="M923" s="45" t="s">
        <v>8349</v>
      </c>
      <c r="N923" s="40">
        <v>121</v>
      </c>
      <c r="O923" s="40">
        <v>316</v>
      </c>
      <c r="P923" s="40"/>
      <c r="Q923" s="46" t="s">
        <v>8350</v>
      </c>
      <c r="R923" s="43" t="s">
        <v>8351</v>
      </c>
    </row>
    <row r="924" spans="1:18" ht="78.75">
      <c r="A924" s="44" t="s">
        <v>8352</v>
      </c>
      <c r="B924" s="40" t="s">
        <v>8353</v>
      </c>
      <c r="C924" s="41" t="s">
        <v>8354</v>
      </c>
      <c r="D924" s="40" t="s">
        <v>8355</v>
      </c>
      <c r="E924" s="42">
        <v>44027.62568287037</v>
      </c>
      <c r="F924" s="40"/>
      <c r="G924" s="40"/>
      <c r="H924" s="40" t="s">
        <v>4678</v>
      </c>
      <c r="I924" s="40" t="s">
        <v>4679</v>
      </c>
      <c r="J924" s="40" t="s">
        <v>8356</v>
      </c>
      <c r="K924" s="40" t="s">
        <v>8357</v>
      </c>
      <c r="L924" s="43" t="s">
        <v>72</v>
      </c>
      <c r="M924" s="45" t="s">
        <v>8358</v>
      </c>
      <c r="N924" s="40">
        <v>247</v>
      </c>
      <c r="O924" s="40">
        <v>139</v>
      </c>
      <c r="P924" s="40" t="s">
        <v>8359</v>
      </c>
      <c r="Q924" s="46" t="s">
        <v>8360</v>
      </c>
      <c r="R924" s="43" t="s">
        <v>8361</v>
      </c>
    </row>
    <row r="925" spans="1:18" ht="67.5">
      <c r="A925" s="44" t="s">
        <v>8362</v>
      </c>
      <c r="B925" s="40" t="s">
        <v>8363</v>
      </c>
      <c r="C925" s="41" t="s">
        <v>8364</v>
      </c>
      <c r="D925" s="40" t="s">
        <v>8355</v>
      </c>
      <c r="E925" s="42">
        <v>44027.62568287037</v>
      </c>
      <c r="F925" s="40"/>
      <c r="G925" s="40"/>
      <c r="H925" s="40"/>
      <c r="I925" s="40"/>
      <c r="J925" s="40" t="s">
        <v>8365</v>
      </c>
      <c r="K925" s="40"/>
      <c r="L925" s="43" t="s">
        <v>59</v>
      </c>
      <c r="M925" s="45" t="s">
        <v>8366</v>
      </c>
      <c r="N925" s="40">
        <v>127</v>
      </c>
      <c r="O925" s="40">
        <v>363</v>
      </c>
      <c r="P925" s="40" t="s">
        <v>8367</v>
      </c>
      <c r="Q925" s="46" t="s">
        <v>8368</v>
      </c>
      <c r="R925" s="43" t="s">
        <v>8369</v>
      </c>
    </row>
    <row r="926" spans="1:18" ht="33.75">
      <c r="A926" s="44" t="s">
        <v>8370</v>
      </c>
      <c r="B926" s="40" t="s">
        <v>8371</v>
      </c>
      <c r="C926" s="41" t="s">
        <v>8372</v>
      </c>
      <c r="D926" s="40" t="s">
        <v>8373</v>
      </c>
      <c r="E926" s="42">
        <v>44027.625648148147</v>
      </c>
      <c r="F926" s="40"/>
      <c r="G926" s="40"/>
      <c r="H926" s="40"/>
      <c r="I926" s="40"/>
      <c r="J926" s="40" t="s">
        <v>8374</v>
      </c>
      <c r="K926" s="40"/>
      <c r="L926" s="43" t="s">
        <v>8375</v>
      </c>
      <c r="M926" s="45" t="s">
        <v>8376</v>
      </c>
      <c r="N926" s="40">
        <v>4074</v>
      </c>
      <c r="O926" s="40">
        <v>441</v>
      </c>
      <c r="P926" s="40" t="s">
        <v>142</v>
      </c>
      <c r="Q926" s="46" t="s">
        <v>8377</v>
      </c>
      <c r="R926" s="43" t="s">
        <v>8378</v>
      </c>
    </row>
    <row r="927" spans="1:18" ht="67.5">
      <c r="A927" s="44" t="s">
        <v>8379</v>
      </c>
      <c r="B927" s="40" t="s">
        <v>8380</v>
      </c>
      <c r="C927" s="41" t="s">
        <v>8381</v>
      </c>
      <c r="D927" s="40" t="s">
        <v>8382</v>
      </c>
      <c r="E927" s="42">
        <v>44027.625439814816</v>
      </c>
      <c r="F927" s="40"/>
      <c r="G927" s="40"/>
      <c r="H927" s="40" t="s">
        <v>8383</v>
      </c>
      <c r="I927" s="40" t="s">
        <v>8384</v>
      </c>
      <c r="J927" s="40" t="s">
        <v>8385</v>
      </c>
      <c r="K927" s="40" t="s">
        <v>8386</v>
      </c>
      <c r="L927" s="43" t="s">
        <v>59</v>
      </c>
      <c r="M927" s="45" t="s">
        <v>8387</v>
      </c>
      <c r="N927" s="40">
        <v>307</v>
      </c>
      <c r="O927" s="40">
        <v>1826</v>
      </c>
      <c r="P927" s="40" t="s">
        <v>8388</v>
      </c>
      <c r="Q927" s="46" t="s">
        <v>8389</v>
      </c>
      <c r="R927" s="43" t="s">
        <v>8390</v>
      </c>
    </row>
    <row r="928" spans="1:18" ht="45">
      <c r="A928" s="44" t="s">
        <v>8391</v>
      </c>
      <c r="B928" s="40" t="s">
        <v>8392</v>
      </c>
      <c r="C928" s="41" t="s">
        <v>8393</v>
      </c>
      <c r="D928" s="40" t="s">
        <v>8394</v>
      </c>
      <c r="E928" s="42">
        <v>44027.625393518523</v>
      </c>
      <c r="F928" s="40"/>
      <c r="G928" s="40"/>
      <c r="H928" s="40" t="s">
        <v>8395</v>
      </c>
      <c r="I928" s="40" t="s">
        <v>8396</v>
      </c>
      <c r="J928" s="40" t="s">
        <v>8397</v>
      </c>
      <c r="K928" s="40" t="s">
        <v>8398</v>
      </c>
      <c r="L928" s="43" t="s">
        <v>82</v>
      </c>
      <c r="M928" s="45" t="s">
        <v>8399</v>
      </c>
      <c r="N928" s="40">
        <v>423</v>
      </c>
      <c r="O928" s="40">
        <v>665</v>
      </c>
      <c r="P928" s="40"/>
      <c r="Q928" s="46" t="s">
        <v>8400</v>
      </c>
      <c r="R928" s="43" t="s">
        <v>8401</v>
      </c>
    </row>
    <row r="929" spans="1:18" ht="12.75">
      <c r="A929" s="44" t="s">
        <v>8402</v>
      </c>
      <c r="B929" s="40" t="s">
        <v>8403</v>
      </c>
      <c r="C929" s="41" t="s">
        <v>8404</v>
      </c>
      <c r="D929" s="40" t="s">
        <v>8405</v>
      </c>
      <c r="E929" s="42">
        <v>44027.6253587963</v>
      </c>
      <c r="F929" s="40"/>
      <c r="G929" s="40"/>
      <c r="H929" s="40" t="s">
        <v>8406</v>
      </c>
      <c r="I929" s="40" t="s">
        <v>8407</v>
      </c>
      <c r="J929" s="40" t="s">
        <v>8408</v>
      </c>
      <c r="K929" s="40" t="s">
        <v>8409</v>
      </c>
      <c r="L929" s="43" t="s">
        <v>82</v>
      </c>
      <c r="M929" s="45" t="s">
        <v>8410</v>
      </c>
      <c r="N929" s="40">
        <v>74</v>
      </c>
      <c r="O929" s="40">
        <v>80</v>
      </c>
      <c r="P929" s="40" t="s">
        <v>8411</v>
      </c>
      <c r="Q929" s="46" t="s">
        <v>8412</v>
      </c>
      <c r="R929" s="43" t="s">
        <v>8413</v>
      </c>
    </row>
    <row r="930" spans="1:18" ht="12.75">
      <c r="A930" s="44" t="s">
        <v>8414</v>
      </c>
      <c r="B930" s="40" t="s">
        <v>8415</v>
      </c>
      <c r="C930" s="41" t="s">
        <v>8416</v>
      </c>
      <c r="D930" s="40" t="s">
        <v>8417</v>
      </c>
      <c r="E930" s="42">
        <v>44027.625324074077</v>
      </c>
      <c r="F930" s="40"/>
      <c r="G930" s="40"/>
      <c r="H930" s="40"/>
      <c r="I930" s="40"/>
      <c r="J930" s="40" t="s">
        <v>8418</v>
      </c>
      <c r="K930" s="40"/>
      <c r="L930" s="43" t="s">
        <v>82</v>
      </c>
      <c r="M930" s="45" t="s">
        <v>8419</v>
      </c>
      <c r="N930" s="40">
        <v>24098</v>
      </c>
      <c r="O930" s="40">
        <v>26512</v>
      </c>
      <c r="P930" s="40" t="s">
        <v>8420</v>
      </c>
      <c r="Q930" s="46" t="s">
        <v>8421</v>
      </c>
      <c r="R930" s="43" t="s">
        <v>8422</v>
      </c>
    </row>
    <row r="931" spans="1:18" ht="56.25">
      <c r="A931" s="44" t="s">
        <v>8423</v>
      </c>
      <c r="B931" s="40" t="s">
        <v>8424</v>
      </c>
      <c r="C931" s="41" t="s">
        <v>8425</v>
      </c>
      <c r="D931" s="40" t="s">
        <v>8426</v>
      </c>
      <c r="E931" s="42">
        <v>44027.625289351854</v>
      </c>
      <c r="F931" s="40"/>
      <c r="G931" s="40"/>
      <c r="H931" s="40"/>
      <c r="I931" s="40"/>
      <c r="J931" s="40" t="s">
        <v>8427</v>
      </c>
      <c r="K931" s="40"/>
      <c r="L931" s="43" t="s">
        <v>82</v>
      </c>
      <c r="M931" s="45" t="s">
        <v>8428</v>
      </c>
      <c r="N931" s="40">
        <v>161</v>
      </c>
      <c r="O931" s="40">
        <v>177</v>
      </c>
      <c r="P931" s="40"/>
      <c r="Q931" s="46" t="s">
        <v>8429</v>
      </c>
      <c r="R931" s="43" t="s">
        <v>8430</v>
      </c>
    </row>
    <row r="932" spans="1:18" ht="22.5">
      <c r="A932" s="44" t="s">
        <v>8431</v>
      </c>
      <c r="B932" s="40" t="s">
        <v>8432</v>
      </c>
      <c r="C932" s="41" t="s">
        <v>8433</v>
      </c>
      <c r="D932" s="40" t="s">
        <v>8434</v>
      </c>
      <c r="E932" s="42">
        <v>44027.625243055554</v>
      </c>
      <c r="F932" s="40"/>
      <c r="G932" s="40"/>
      <c r="H932" s="40"/>
      <c r="I932" s="40"/>
      <c r="J932" s="40" t="s">
        <v>8435</v>
      </c>
      <c r="K932" s="40"/>
      <c r="L932" s="43" t="s">
        <v>259</v>
      </c>
      <c r="M932" s="45" t="s">
        <v>8436</v>
      </c>
      <c r="N932" s="40">
        <v>956</v>
      </c>
      <c r="O932" s="40">
        <v>2540</v>
      </c>
      <c r="P932" s="40" t="s">
        <v>8437</v>
      </c>
      <c r="Q932" s="46" t="s">
        <v>8438</v>
      </c>
      <c r="R932" s="43" t="s">
        <v>8439</v>
      </c>
    </row>
    <row r="933" spans="1:18" ht="45">
      <c r="A933" s="44" t="s">
        <v>8440</v>
      </c>
      <c r="B933" s="40" t="s">
        <v>8441</v>
      </c>
      <c r="C933" s="41" t="s">
        <v>8442</v>
      </c>
      <c r="D933" s="40" t="s">
        <v>8443</v>
      </c>
      <c r="E933" s="42">
        <v>44027.625115740739</v>
      </c>
      <c r="F933" s="40"/>
      <c r="G933" s="40"/>
      <c r="H933" s="40"/>
      <c r="I933" s="40"/>
      <c r="J933" s="40" t="s">
        <v>8444</v>
      </c>
      <c r="K933" s="40"/>
      <c r="L933" s="43" t="s">
        <v>59</v>
      </c>
      <c r="M933" s="45" t="s">
        <v>8445</v>
      </c>
      <c r="N933" s="40">
        <v>4967</v>
      </c>
      <c r="O933" s="40">
        <v>5454</v>
      </c>
      <c r="P933" s="40" t="s">
        <v>8446</v>
      </c>
      <c r="Q933" s="46" t="s">
        <v>8447</v>
      </c>
      <c r="R933" s="43" t="s">
        <v>8448</v>
      </c>
    </row>
    <row r="934" spans="1:18" ht="12.75">
      <c r="A934" s="44" t="s">
        <v>8449</v>
      </c>
      <c r="B934" s="40" t="s">
        <v>8450</v>
      </c>
      <c r="C934" s="41" t="s">
        <v>8451</v>
      </c>
      <c r="D934" s="40" t="s">
        <v>8452</v>
      </c>
      <c r="E934" s="42">
        <v>44027.625104166669</v>
      </c>
      <c r="F934" s="40"/>
      <c r="G934" s="40"/>
      <c r="H934" s="40" t="s">
        <v>8453</v>
      </c>
      <c r="I934" s="40" t="s">
        <v>8454</v>
      </c>
      <c r="J934" s="40" t="s">
        <v>8455</v>
      </c>
      <c r="K934" s="40" t="s">
        <v>8456</v>
      </c>
      <c r="L934" s="43" t="s">
        <v>82</v>
      </c>
      <c r="M934" s="45" t="s">
        <v>8457</v>
      </c>
      <c r="N934" s="40">
        <v>107</v>
      </c>
      <c r="O934" s="40">
        <v>198</v>
      </c>
      <c r="P934" s="40" t="s">
        <v>7072</v>
      </c>
      <c r="Q934" s="46" t="s">
        <v>8458</v>
      </c>
      <c r="R934" s="43" t="s">
        <v>8459</v>
      </c>
    </row>
    <row r="935" spans="1:18" ht="56.25">
      <c r="A935" s="44" t="s">
        <v>8460</v>
      </c>
      <c r="B935" s="40" t="s">
        <v>8461</v>
      </c>
      <c r="C935" s="49" t="s">
        <v>8462</v>
      </c>
      <c r="D935" s="40" t="s">
        <v>8463</v>
      </c>
      <c r="E935" s="42">
        <v>44027.625034722223</v>
      </c>
      <c r="F935" s="40"/>
      <c r="G935" s="40"/>
      <c r="H935" s="40"/>
      <c r="I935" s="40"/>
      <c r="J935" s="40" t="s">
        <v>8464</v>
      </c>
      <c r="K935" s="40"/>
      <c r="L935" s="43" t="s">
        <v>8465</v>
      </c>
      <c r="M935" s="45" t="s">
        <v>8466</v>
      </c>
      <c r="N935" s="40">
        <v>21689</v>
      </c>
      <c r="O935" s="40">
        <v>728</v>
      </c>
      <c r="P935" s="40" t="s">
        <v>241</v>
      </c>
      <c r="Q935" s="46" t="s">
        <v>8467</v>
      </c>
      <c r="R935" s="43" t="s">
        <v>8468</v>
      </c>
    </row>
    <row r="936" spans="1:18" ht="45">
      <c r="A936" s="44" t="s">
        <v>8469</v>
      </c>
      <c r="B936" s="40" t="s">
        <v>8470</v>
      </c>
      <c r="C936" s="41" t="s">
        <v>8471</v>
      </c>
      <c r="D936" s="40" t="s">
        <v>8472</v>
      </c>
      <c r="E936" s="42">
        <v>44027.625</v>
      </c>
      <c r="F936" s="40"/>
      <c r="G936" s="40"/>
      <c r="H936" s="40"/>
      <c r="I936" s="40"/>
      <c r="J936" s="40" t="s">
        <v>8473</v>
      </c>
      <c r="K936" s="40"/>
      <c r="L936" s="43" t="s">
        <v>72</v>
      </c>
      <c r="M936" s="45" t="s">
        <v>860</v>
      </c>
      <c r="N936" s="40">
        <v>50</v>
      </c>
      <c r="O936" s="40">
        <v>79</v>
      </c>
      <c r="P936" s="40"/>
      <c r="Q936" s="46" t="s">
        <v>8474</v>
      </c>
      <c r="R936" s="43" t="s">
        <v>8475</v>
      </c>
    </row>
    <row r="937" spans="1:18" ht="45">
      <c r="A937" s="44" t="s">
        <v>8476</v>
      </c>
      <c r="B937" s="40" t="s">
        <v>8477</v>
      </c>
      <c r="C937" s="41" t="s">
        <v>8478</v>
      </c>
      <c r="D937" s="40" t="s">
        <v>8479</v>
      </c>
      <c r="E937" s="42">
        <v>44027.62498842593</v>
      </c>
      <c r="F937" s="40"/>
      <c r="G937" s="40"/>
      <c r="H937" s="40" t="s">
        <v>8480</v>
      </c>
      <c r="I937" s="40" t="s">
        <v>8477</v>
      </c>
      <c r="J937" s="40" t="s">
        <v>8480</v>
      </c>
      <c r="K937" s="40" t="s">
        <v>8481</v>
      </c>
      <c r="L937" s="43" t="s">
        <v>82</v>
      </c>
      <c r="M937" s="45" t="s">
        <v>8482</v>
      </c>
      <c r="N937" s="40">
        <v>861</v>
      </c>
      <c r="O937" s="40">
        <v>803</v>
      </c>
      <c r="P937" s="40"/>
      <c r="Q937" s="46" t="s">
        <v>8483</v>
      </c>
      <c r="R937" s="43" t="s">
        <v>8484</v>
      </c>
    </row>
    <row r="938" spans="1:18" ht="22.5">
      <c r="A938" s="44" t="s">
        <v>8485</v>
      </c>
      <c r="B938" s="40" t="s">
        <v>8486</v>
      </c>
      <c r="C938" s="41" t="s">
        <v>8487</v>
      </c>
      <c r="D938" s="40" t="s">
        <v>8488</v>
      </c>
      <c r="E938" s="42">
        <v>44027.624953703707</v>
      </c>
      <c r="F938" s="40"/>
      <c r="G938" s="40"/>
      <c r="H938" s="40"/>
      <c r="I938" s="40"/>
      <c r="J938" s="40" t="s">
        <v>8489</v>
      </c>
      <c r="K938" s="40"/>
      <c r="L938" s="43" t="s">
        <v>59</v>
      </c>
      <c r="M938" s="45" t="s">
        <v>8490</v>
      </c>
      <c r="N938" s="40">
        <v>60</v>
      </c>
      <c r="O938" s="40">
        <v>192</v>
      </c>
      <c r="P938" s="40"/>
      <c r="Q938" s="46" t="s">
        <v>8491</v>
      </c>
      <c r="R938" s="43" t="s">
        <v>8492</v>
      </c>
    </row>
    <row r="939" spans="1:18" ht="67.5">
      <c r="A939" s="44" t="s">
        <v>8493</v>
      </c>
      <c r="B939" s="40" t="s">
        <v>8494</v>
      </c>
      <c r="C939" s="41" t="s">
        <v>8495</v>
      </c>
      <c r="D939" s="40" t="s">
        <v>8496</v>
      </c>
      <c r="E939" s="42">
        <v>44027.624895833331</v>
      </c>
      <c r="F939" s="40"/>
      <c r="G939" s="40"/>
      <c r="H939" s="40"/>
      <c r="I939" s="40"/>
      <c r="J939" s="40" t="s">
        <v>8497</v>
      </c>
      <c r="K939" s="40"/>
      <c r="L939" s="43" t="s">
        <v>72</v>
      </c>
      <c r="M939" s="45" t="s">
        <v>8498</v>
      </c>
      <c r="N939" s="40">
        <v>10</v>
      </c>
      <c r="O939" s="40">
        <v>125</v>
      </c>
      <c r="P939" s="40" t="s">
        <v>8499</v>
      </c>
      <c r="Q939" s="46" t="s">
        <v>8500</v>
      </c>
      <c r="R939" s="43" t="s">
        <v>8501</v>
      </c>
    </row>
    <row r="940" spans="1:18" ht="45">
      <c r="A940" s="44" t="s">
        <v>8502</v>
      </c>
      <c r="B940" s="40" t="s">
        <v>8503</v>
      </c>
      <c r="C940" s="41" t="s">
        <v>8504</v>
      </c>
      <c r="D940" s="40" t="s">
        <v>8505</v>
      </c>
      <c r="E940" s="42">
        <v>44027.624803240746</v>
      </c>
      <c r="F940" s="40"/>
      <c r="G940" s="40"/>
      <c r="H940" s="40"/>
      <c r="I940" s="40"/>
      <c r="J940" s="40" t="s">
        <v>8506</v>
      </c>
      <c r="K940" s="40"/>
      <c r="L940" s="43" t="s">
        <v>72</v>
      </c>
      <c r="M940" s="45" t="s">
        <v>8507</v>
      </c>
      <c r="N940" s="40">
        <v>206</v>
      </c>
      <c r="O940" s="40">
        <v>902</v>
      </c>
      <c r="P940" s="40" t="s">
        <v>8508</v>
      </c>
      <c r="Q940" s="46" t="s">
        <v>8509</v>
      </c>
      <c r="R940" s="43" t="s">
        <v>8510</v>
      </c>
    </row>
    <row r="941" spans="1:18" ht="56.25">
      <c r="A941" s="44" t="s">
        <v>8511</v>
      </c>
      <c r="B941" s="40" t="s">
        <v>4324</v>
      </c>
      <c r="C941" s="41" t="s">
        <v>8512</v>
      </c>
      <c r="D941" s="40" t="s">
        <v>8505</v>
      </c>
      <c r="E941" s="42">
        <v>44027.624803240746</v>
      </c>
      <c r="F941" s="40"/>
      <c r="G941" s="40"/>
      <c r="H941" s="40"/>
      <c r="I941" s="40"/>
      <c r="J941" s="40" t="s">
        <v>4327</v>
      </c>
      <c r="K941" s="40"/>
      <c r="L941" s="43" t="s">
        <v>72</v>
      </c>
      <c r="M941" s="45" t="s">
        <v>4328</v>
      </c>
      <c r="N941" s="40">
        <v>336369</v>
      </c>
      <c r="O941" s="40">
        <v>213</v>
      </c>
      <c r="P941" s="40" t="s">
        <v>4329</v>
      </c>
      <c r="Q941" s="46" t="s">
        <v>8513</v>
      </c>
      <c r="R941" s="43" t="s">
        <v>8514</v>
      </c>
    </row>
    <row r="942" spans="1:18" ht="45">
      <c r="A942" s="44" t="s">
        <v>8515</v>
      </c>
      <c r="B942" s="40" t="s">
        <v>8441</v>
      </c>
      <c r="C942" s="41" t="s">
        <v>8516</v>
      </c>
      <c r="D942" s="40" t="s">
        <v>8517</v>
      </c>
      <c r="E942" s="42">
        <v>44027.624768518523</v>
      </c>
      <c r="F942" s="40"/>
      <c r="G942" s="40"/>
      <c r="H942" s="40"/>
      <c r="I942" s="40"/>
      <c r="J942" s="40" t="s">
        <v>8444</v>
      </c>
      <c r="K942" s="40"/>
      <c r="L942" s="43" t="s">
        <v>59</v>
      </c>
      <c r="M942" s="45" t="s">
        <v>8445</v>
      </c>
      <c r="N942" s="40">
        <v>4967</v>
      </c>
      <c r="O942" s="40">
        <v>5454</v>
      </c>
      <c r="P942" s="40" t="s">
        <v>8446</v>
      </c>
      <c r="Q942" s="46" t="s">
        <v>8518</v>
      </c>
      <c r="R942" s="43" t="s">
        <v>8519</v>
      </c>
    </row>
    <row r="943" spans="1:18" ht="56.25">
      <c r="A943" s="44" t="s">
        <v>8520</v>
      </c>
      <c r="B943" s="40" t="s">
        <v>8521</v>
      </c>
      <c r="C943" s="41" t="s">
        <v>8522</v>
      </c>
      <c r="D943" s="40" t="s">
        <v>8523</v>
      </c>
      <c r="E943" s="42">
        <v>44027.6246412037</v>
      </c>
      <c r="F943" s="40"/>
      <c r="G943" s="40"/>
      <c r="H943" s="40" t="s">
        <v>8524</v>
      </c>
      <c r="I943" s="40" t="s">
        <v>8525</v>
      </c>
      <c r="J943" s="40" t="s">
        <v>8526</v>
      </c>
      <c r="K943" s="40" t="s">
        <v>8527</v>
      </c>
      <c r="L943" s="43" t="s">
        <v>72</v>
      </c>
      <c r="M943" s="45" t="s">
        <v>8528</v>
      </c>
      <c r="N943" s="40">
        <v>237</v>
      </c>
      <c r="O943" s="40">
        <v>233</v>
      </c>
      <c r="P943" s="40"/>
      <c r="Q943" s="46" t="s">
        <v>8529</v>
      </c>
      <c r="R943" s="43" t="s">
        <v>8530</v>
      </c>
    </row>
    <row r="944" spans="1:18" ht="45">
      <c r="A944" s="44" t="s">
        <v>8531</v>
      </c>
      <c r="B944" s="40" t="s">
        <v>8532</v>
      </c>
      <c r="C944" s="41" t="s">
        <v>8533</v>
      </c>
      <c r="D944" s="40" t="s">
        <v>8534</v>
      </c>
      <c r="E944" s="42">
        <v>44027.624594907407</v>
      </c>
      <c r="F944" s="40"/>
      <c r="G944" s="40"/>
      <c r="H944" s="40" t="s">
        <v>8535</v>
      </c>
      <c r="I944" s="40" t="s">
        <v>8536</v>
      </c>
      <c r="J944" s="40" t="s">
        <v>8537</v>
      </c>
      <c r="K944" s="40" t="s">
        <v>8538</v>
      </c>
      <c r="L944" s="43" t="s">
        <v>82</v>
      </c>
      <c r="M944" s="45" t="s">
        <v>8539</v>
      </c>
      <c r="N944" s="40">
        <v>229</v>
      </c>
      <c r="O944" s="40">
        <v>1301</v>
      </c>
      <c r="P944" s="40" t="s">
        <v>8540</v>
      </c>
      <c r="Q944" s="46" t="s">
        <v>8541</v>
      </c>
      <c r="R944" s="43" t="s">
        <v>8542</v>
      </c>
    </row>
    <row r="945" spans="1:18" ht="45">
      <c r="A945" s="44" t="s">
        <v>8543</v>
      </c>
      <c r="B945" s="40" t="s">
        <v>8441</v>
      </c>
      <c r="C945" s="41" t="s">
        <v>8544</v>
      </c>
      <c r="D945" s="40" t="s">
        <v>8545</v>
      </c>
      <c r="E945" s="42">
        <v>44027.624537037038</v>
      </c>
      <c r="F945" s="40"/>
      <c r="G945" s="40"/>
      <c r="H945" s="40"/>
      <c r="I945" s="40"/>
      <c r="J945" s="40" t="s">
        <v>8444</v>
      </c>
      <c r="K945" s="40"/>
      <c r="L945" s="43" t="s">
        <v>59</v>
      </c>
      <c r="M945" s="45" t="s">
        <v>8445</v>
      </c>
      <c r="N945" s="40">
        <v>4967</v>
      </c>
      <c r="O945" s="40">
        <v>5454</v>
      </c>
      <c r="P945" s="40" t="s">
        <v>8446</v>
      </c>
      <c r="Q945" s="46" t="s">
        <v>8546</v>
      </c>
      <c r="R945" s="43" t="s">
        <v>8547</v>
      </c>
    </row>
    <row r="946" spans="1:18" ht="33.75">
      <c r="A946" s="44" t="s">
        <v>8548</v>
      </c>
      <c r="B946" s="40" t="s">
        <v>8549</v>
      </c>
      <c r="C946" s="41" t="s">
        <v>8550</v>
      </c>
      <c r="D946" s="40" t="s">
        <v>8551</v>
      </c>
      <c r="E946" s="42">
        <v>44027.624525462961</v>
      </c>
      <c r="F946" s="40"/>
      <c r="G946" s="40"/>
      <c r="H946" s="40"/>
      <c r="I946" s="40"/>
      <c r="J946" s="40" t="s">
        <v>8552</v>
      </c>
      <c r="K946" s="40"/>
      <c r="L946" s="43" t="s">
        <v>82</v>
      </c>
      <c r="M946" s="45" t="s">
        <v>8553</v>
      </c>
      <c r="N946" s="40">
        <v>1230</v>
      </c>
      <c r="O946" s="40">
        <v>314</v>
      </c>
      <c r="P946" s="40" t="s">
        <v>8554</v>
      </c>
      <c r="Q946" s="46" t="s">
        <v>8555</v>
      </c>
      <c r="R946" s="43" t="s">
        <v>8556</v>
      </c>
    </row>
    <row r="947" spans="1:18" ht="45">
      <c r="A947" s="44" t="s">
        <v>8557</v>
      </c>
      <c r="B947" s="40" t="s">
        <v>8558</v>
      </c>
      <c r="C947" s="41" t="s">
        <v>8559</v>
      </c>
      <c r="D947" s="40" t="s">
        <v>8560</v>
      </c>
      <c r="E947" s="42">
        <v>44027.624513888892</v>
      </c>
      <c r="F947" s="40"/>
      <c r="G947" s="40"/>
      <c r="H947" s="40"/>
      <c r="I947" s="40"/>
      <c r="J947" s="40" t="s">
        <v>8561</v>
      </c>
      <c r="K947" s="40"/>
      <c r="L947" s="43" t="s">
        <v>59</v>
      </c>
      <c r="M947" s="45" t="s">
        <v>8562</v>
      </c>
      <c r="N947" s="40">
        <v>1268</v>
      </c>
      <c r="O947" s="40">
        <v>2008</v>
      </c>
      <c r="P947" s="40"/>
      <c r="Q947" s="46" t="s">
        <v>8563</v>
      </c>
      <c r="R947" s="43" t="s">
        <v>8564</v>
      </c>
    </row>
    <row r="948" spans="1:18" ht="12.75">
      <c r="A948" s="44" t="s">
        <v>8565</v>
      </c>
      <c r="B948" s="40" t="s">
        <v>8403</v>
      </c>
      <c r="C948" s="41" t="s">
        <v>8566</v>
      </c>
      <c r="D948" s="40" t="s">
        <v>8567</v>
      </c>
      <c r="E948" s="42">
        <v>44027.624259259261</v>
      </c>
      <c r="F948" s="40"/>
      <c r="G948" s="40"/>
      <c r="H948" s="40" t="s">
        <v>8568</v>
      </c>
      <c r="I948" s="40" t="s">
        <v>8569</v>
      </c>
      <c r="J948" s="40" t="s">
        <v>8408</v>
      </c>
      <c r="K948" s="40" t="s">
        <v>8570</v>
      </c>
      <c r="L948" s="43" t="s">
        <v>82</v>
      </c>
      <c r="M948" s="45" t="s">
        <v>8410</v>
      </c>
      <c r="N948" s="40">
        <v>74</v>
      </c>
      <c r="O948" s="40">
        <v>80</v>
      </c>
      <c r="P948" s="40" t="s">
        <v>8411</v>
      </c>
      <c r="Q948" s="46" t="s">
        <v>8571</v>
      </c>
      <c r="R948" s="43" t="s">
        <v>8572</v>
      </c>
    </row>
    <row r="949" spans="1:18" ht="78.75">
      <c r="A949" s="44" t="s">
        <v>8573</v>
      </c>
      <c r="B949" s="40" t="s">
        <v>8574</v>
      </c>
      <c r="C949" s="41" t="s">
        <v>8575</v>
      </c>
      <c r="D949" s="40" t="s">
        <v>8576</v>
      </c>
      <c r="E949" s="42">
        <v>44027.624212962968</v>
      </c>
      <c r="F949" s="40"/>
      <c r="G949" s="40"/>
      <c r="H949" s="40"/>
      <c r="I949" s="40"/>
      <c r="J949" s="40" t="s">
        <v>8577</v>
      </c>
      <c r="K949" s="40"/>
      <c r="L949" s="43" t="s">
        <v>59</v>
      </c>
      <c r="M949" s="45" t="s">
        <v>8578</v>
      </c>
      <c r="N949" s="40">
        <v>218381</v>
      </c>
      <c r="O949" s="40">
        <v>1931</v>
      </c>
      <c r="P949" s="40" t="s">
        <v>506</v>
      </c>
      <c r="Q949" s="46" t="s">
        <v>8579</v>
      </c>
      <c r="R949" s="43" t="s">
        <v>8580</v>
      </c>
    </row>
    <row r="950" spans="1:18" ht="45">
      <c r="A950" s="44" t="s">
        <v>8581</v>
      </c>
      <c r="B950" s="40" t="s">
        <v>8441</v>
      </c>
      <c r="C950" s="41" t="s">
        <v>8582</v>
      </c>
      <c r="D950" s="40" t="s">
        <v>8583</v>
      </c>
      <c r="E950" s="42">
        <v>44027.624201388884</v>
      </c>
      <c r="F950" s="40"/>
      <c r="G950" s="40"/>
      <c r="H950" s="40"/>
      <c r="I950" s="40"/>
      <c r="J950" s="40" t="s">
        <v>8444</v>
      </c>
      <c r="K950" s="40"/>
      <c r="L950" s="43" t="s">
        <v>59</v>
      </c>
      <c r="M950" s="45" t="s">
        <v>8445</v>
      </c>
      <c r="N950" s="40">
        <v>4967</v>
      </c>
      <c r="O950" s="40">
        <v>5454</v>
      </c>
      <c r="P950" s="40" t="s">
        <v>8446</v>
      </c>
      <c r="Q950" s="46" t="s">
        <v>8584</v>
      </c>
      <c r="R950" s="43" t="s">
        <v>8585</v>
      </c>
    </row>
    <row r="951" spans="1:18" ht="56.25">
      <c r="A951" s="44" t="s">
        <v>8586</v>
      </c>
      <c r="B951" s="40" t="s">
        <v>8587</v>
      </c>
      <c r="C951" s="41" t="s">
        <v>8588</v>
      </c>
      <c r="D951" s="40" t="s">
        <v>8589</v>
      </c>
      <c r="E951" s="42">
        <v>44027.624120370368</v>
      </c>
      <c r="F951" s="40"/>
      <c r="G951" s="40"/>
      <c r="H951" s="40"/>
      <c r="I951" s="40"/>
      <c r="J951" s="40" t="s">
        <v>8590</v>
      </c>
      <c r="K951" s="40"/>
      <c r="L951" s="43" t="s">
        <v>82</v>
      </c>
      <c r="M951" s="45" t="s">
        <v>8591</v>
      </c>
      <c r="N951" s="40">
        <v>7775</v>
      </c>
      <c r="O951" s="40">
        <v>1747</v>
      </c>
      <c r="P951" s="40" t="s">
        <v>7596</v>
      </c>
      <c r="Q951" s="46" t="s">
        <v>8592</v>
      </c>
      <c r="R951" s="43" t="s">
        <v>8593</v>
      </c>
    </row>
    <row r="952" spans="1:18" ht="45">
      <c r="A952" s="44" t="s">
        <v>8594</v>
      </c>
      <c r="B952" s="40" t="s">
        <v>1709</v>
      </c>
      <c r="C952" s="41" t="s">
        <v>8595</v>
      </c>
      <c r="D952" s="40" t="s">
        <v>8596</v>
      </c>
      <c r="E952" s="42">
        <v>44027.624027777776</v>
      </c>
      <c r="F952" s="40"/>
      <c r="G952" s="40"/>
      <c r="H952" s="40" t="s">
        <v>1714</v>
      </c>
      <c r="I952" s="40" t="s">
        <v>1709</v>
      </c>
      <c r="J952" s="40" t="s">
        <v>1714</v>
      </c>
      <c r="K952" s="40" t="s">
        <v>8597</v>
      </c>
      <c r="L952" s="43" t="s">
        <v>82</v>
      </c>
      <c r="M952" s="45" t="s">
        <v>1716</v>
      </c>
      <c r="N952" s="40">
        <v>969</v>
      </c>
      <c r="O952" s="40">
        <v>1681</v>
      </c>
      <c r="P952" s="40" t="s">
        <v>762</v>
      </c>
      <c r="Q952" s="46" t="s">
        <v>8598</v>
      </c>
      <c r="R952" s="43" t="s">
        <v>8599</v>
      </c>
    </row>
    <row r="953" spans="1:18" ht="45">
      <c r="A953" s="44" t="s">
        <v>8600</v>
      </c>
      <c r="B953" s="40" t="s">
        <v>8441</v>
      </c>
      <c r="C953" s="41" t="s">
        <v>8601</v>
      </c>
      <c r="D953" s="40" t="s">
        <v>8602</v>
      </c>
      <c r="E953" s="42">
        <v>44027.62394675926</v>
      </c>
      <c r="F953" s="40"/>
      <c r="G953" s="40"/>
      <c r="H953" s="40"/>
      <c r="I953" s="40"/>
      <c r="J953" s="40" t="s">
        <v>8444</v>
      </c>
      <c r="K953" s="40"/>
      <c r="L953" s="43" t="s">
        <v>59</v>
      </c>
      <c r="M953" s="45" t="s">
        <v>8445</v>
      </c>
      <c r="N953" s="40">
        <v>4967</v>
      </c>
      <c r="O953" s="40">
        <v>5454</v>
      </c>
      <c r="P953" s="40" t="s">
        <v>8446</v>
      </c>
      <c r="Q953" s="46" t="s">
        <v>8603</v>
      </c>
      <c r="R953" s="43" t="s">
        <v>8604</v>
      </c>
    </row>
    <row r="954" spans="1:18" ht="67.5">
      <c r="A954" s="44" t="s">
        <v>8605</v>
      </c>
      <c r="B954" s="40" t="s">
        <v>8606</v>
      </c>
      <c r="C954" s="41" t="s">
        <v>8607</v>
      </c>
      <c r="D954" s="40" t="s">
        <v>8608</v>
      </c>
      <c r="E954" s="42">
        <v>44027.623819444445</v>
      </c>
      <c r="F954" s="40"/>
      <c r="G954" s="40"/>
      <c r="H954" s="40"/>
      <c r="I954" s="40"/>
      <c r="J954" s="40" t="s">
        <v>8609</v>
      </c>
      <c r="K954" s="40"/>
      <c r="L954" s="43" t="s">
        <v>72</v>
      </c>
      <c r="M954" s="45" t="s">
        <v>8610</v>
      </c>
      <c r="N954" s="40">
        <v>2350</v>
      </c>
      <c r="O954" s="40">
        <v>1253</v>
      </c>
      <c r="P954" s="40" t="s">
        <v>8611</v>
      </c>
      <c r="Q954" s="46" t="s">
        <v>8612</v>
      </c>
      <c r="R954" s="43" t="s">
        <v>8613</v>
      </c>
    </row>
    <row r="955" spans="1:18" ht="33.75">
      <c r="A955" s="44" t="s">
        <v>8614</v>
      </c>
      <c r="B955" s="40" t="s">
        <v>8615</v>
      </c>
      <c r="C955" s="41" t="s">
        <v>8616</v>
      </c>
      <c r="D955" s="40" t="s">
        <v>8617</v>
      </c>
      <c r="E955" s="42">
        <v>44027.623749999999</v>
      </c>
      <c r="F955" s="40"/>
      <c r="G955" s="40"/>
      <c r="H955" s="40"/>
      <c r="I955" s="40"/>
      <c r="J955" s="40" t="s">
        <v>8618</v>
      </c>
      <c r="K955" s="40"/>
      <c r="L955" s="43" t="s">
        <v>82</v>
      </c>
      <c r="M955" s="45" t="s">
        <v>8619</v>
      </c>
      <c r="N955" s="40">
        <v>694</v>
      </c>
      <c r="O955" s="40">
        <v>508</v>
      </c>
      <c r="P955" s="40" t="s">
        <v>8620</v>
      </c>
      <c r="Q955" s="46" t="s">
        <v>8621</v>
      </c>
      <c r="R955" s="43" t="s">
        <v>8622</v>
      </c>
    </row>
    <row r="956" spans="1:18" ht="22.5">
      <c r="A956" s="44" t="s">
        <v>8623</v>
      </c>
      <c r="B956" s="40" t="s">
        <v>8624</v>
      </c>
      <c r="C956" s="41" t="s">
        <v>8625</v>
      </c>
      <c r="D956" s="40" t="s">
        <v>8626</v>
      </c>
      <c r="E956" s="42">
        <v>44027.623726851853</v>
      </c>
      <c r="F956" s="40"/>
      <c r="G956" s="40"/>
      <c r="H956" s="40" t="s">
        <v>8627</v>
      </c>
      <c r="I956" s="40" t="s">
        <v>8628</v>
      </c>
      <c r="J956" s="40" t="s">
        <v>8629</v>
      </c>
      <c r="K956" s="40" t="s">
        <v>8630</v>
      </c>
      <c r="L956" s="43" t="s">
        <v>259</v>
      </c>
      <c r="M956" s="45" t="s">
        <v>8631</v>
      </c>
      <c r="N956" s="40">
        <v>6710</v>
      </c>
      <c r="O956" s="40">
        <v>5541</v>
      </c>
      <c r="P956" s="40"/>
      <c r="Q956" s="46" t="s">
        <v>8632</v>
      </c>
      <c r="R956" s="43" t="s">
        <v>8633</v>
      </c>
    </row>
    <row r="957" spans="1:18" ht="45">
      <c r="A957" s="44" t="s">
        <v>8634</v>
      </c>
      <c r="B957" s="40" t="s">
        <v>8441</v>
      </c>
      <c r="C957" s="41" t="s">
        <v>8635</v>
      </c>
      <c r="D957" s="40" t="s">
        <v>8636</v>
      </c>
      <c r="E957" s="42">
        <v>44027.623715277776</v>
      </c>
      <c r="F957" s="40"/>
      <c r="G957" s="40"/>
      <c r="H957" s="40"/>
      <c r="I957" s="40"/>
      <c r="J957" s="40" t="s">
        <v>8444</v>
      </c>
      <c r="K957" s="40"/>
      <c r="L957" s="43" t="s">
        <v>59</v>
      </c>
      <c r="M957" s="45" t="s">
        <v>8445</v>
      </c>
      <c r="N957" s="40">
        <v>4967</v>
      </c>
      <c r="O957" s="40">
        <v>5454</v>
      </c>
      <c r="P957" s="40" t="s">
        <v>8446</v>
      </c>
      <c r="Q957" s="46" t="s">
        <v>8637</v>
      </c>
      <c r="R957" s="43" t="s">
        <v>8638</v>
      </c>
    </row>
    <row r="958" spans="1:18" ht="45">
      <c r="A958" s="44" t="s">
        <v>8639</v>
      </c>
      <c r="B958" s="40" t="s">
        <v>4324</v>
      </c>
      <c r="C958" s="41" t="s">
        <v>8640</v>
      </c>
      <c r="D958" s="40" t="s">
        <v>8641</v>
      </c>
      <c r="E958" s="42">
        <v>44027.623668981483</v>
      </c>
      <c r="F958" s="40"/>
      <c r="G958" s="40"/>
      <c r="H958" s="40"/>
      <c r="I958" s="40"/>
      <c r="J958" s="40" t="s">
        <v>4327</v>
      </c>
      <c r="K958" s="40"/>
      <c r="L958" s="43" t="s">
        <v>72</v>
      </c>
      <c r="M958" s="45" t="s">
        <v>4328</v>
      </c>
      <c r="N958" s="40">
        <v>336369</v>
      </c>
      <c r="O958" s="40">
        <v>213</v>
      </c>
      <c r="P958" s="40" t="s">
        <v>4329</v>
      </c>
      <c r="Q958" s="46" t="s">
        <v>8642</v>
      </c>
      <c r="R958" s="43" t="s">
        <v>8643</v>
      </c>
    </row>
    <row r="959" spans="1:18" ht="45">
      <c r="A959" s="44" t="s">
        <v>8644</v>
      </c>
      <c r="B959" s="40" t="s">
        <v>7553</v>
      </c>
      <c r="C959" s="41" t="s">
        <v>8645</v>
      </c>
      <c r="D959" s="40" t="s">
        <v>8646</v>
      </c>
      <c r="E959" s="42">
        <v>44027.62363425926</v>
      </c>
      <c r="F959" s="40"/>
      <c r="G959" s="40"/>
      <c r="H959" s="40" t="s">
        <v>8647</v>
      </c>
      <c r="I959" s="40" t="s">
        <v>8648</v>
      </c>
      <c r="J959" s="40" t="s">
        <v>7556</v>
      </c>
      <c r="K959" s="40"/>
      <c r="L959" s="43" t="s">
        <v>82</v>
      </c>
      <c r="M959" s="45" t="s">
        <v>7557</v>
      </c>
      <c r="N959" s="40">
        <v>2709</v>
      </c>
      <c r="O959" s="40">
        <v>4743</v>
      </c>
      <c r="P959" s="40" t="s">
        <v>142</v>
      </c>
      <c r="Q959" s="46" t="s">
        <v>8649</v>
      </c>
      <c r="R959" s="43" t="s">
        <v>8650</v>
      </c>
    </row>
    <row r="960" spans="1:18" ht="45">
      <c r="A960" s="44" t="s">
        <v>8651</v>
      </c>
      <c r="B960" s="40" t="s">
        <v>7696</v>
      </c>
      <c r="C960" s="41" t="s">
        <v>8652</v>
      </c>
      <c r="D960" s="40" t="s">
        <v>8653</v>
      </c>
      <c r="E960" s="42">
        <v>44027.623599537037</v>
      </c>
      <c r="F960" s="40"/>
      <c r="G960" s="40"/>
      <c r="H960" s="40" t="s">
        <v>8654</v>
      </c>
      <c r="I960" s="40" t="s">
        <v>8655</v>
      </c>
      <c r="J960" s="40" t="s">
        <v>7701</v>
      </c>
      <c r="K960" s="40" t="s">
        <v>8656</v>
      </c>
      <c r="L960" s="43" t="s">
        <v>82</v>
      </c>
      <c r="M960" s="45" t="s">
        <v>7703</v>
      </c>
      <c r="N960" s="40">
        <v>12</v>
      </c>
      <c r="O960" s="40">
        <v>431</v>
      </c>
      <c r="P960" s="40" t="s">
        <v>6835</v>
      </c>
      <c r="Q960" s="46" t="s">
        <v>8657</v>
      </c>
      <c r="R960" s="43" t="s">
        <v>8658</v>
      </c>
    </row>
    <row r="961" spans="1:18" ht="78.75">
      <c r="A961" s="44" t="s">
        <v>8659</v>
      </c>
      <c r="B961" s="40" t="s">
        <v>8660</v>
      </c>
      <c r="C961" s="41" t="s">
        <v>8661</v>
      </c>
      <c r="D961" s="40" t="s">
        <v>8653</v>
      </c>
      <c r="E961" s="42">
        <v>44027.623599537037</v>
      </c>
      <c r="F961" s="40"/>
      <c r="G961" s="40"/>
      <c r="H961" s="40"/>
      <c r="I961" s="40"/>
      <c r="J961" s="40" t="s">
        <v>8662</v>
      </c>
      <c r="K961" s="40"/>
      <c r="L961" s="43" t="s">
        <v>59</v>
      </c>
      <c r="M961" s="45" t="s">
        <v>8663</v>
      </c>
      <c r="N961" s="40">
        <v>43</v>
      </c>
      <c r="O961" s="40">
        <v>365</v>
      </c>
      <c r="P961" s="40"/>
      <c r="Q961" s="46" t="s">
        <v>8664</v>
      </c>
      <c r="R961" s="43" t="s">
        <v>8665</v>
      </c>
    </row>
    <row r="962" spans="1:18" ht="67.5">
      <c r="A962" s="44" t="s">
        <v>8666</v>
      </c>
      <c r="B962" s="40" t="s">
        <v>6458</v>
      </c>
      <c r="C962" s="41" t="s">
        <v>8667</v>
      </c>
      <c r="D962" s="40" t="s">
        <v>8668</v>
      </c>
      <c r="E962" s="42">
        <v>44027.623564814814</v>
      </c>
      <c r="F962" s="40"/>
      <c r="G962" s="40"/>
      <c r="H962" s="40"/>
      <c r="I962" s="40"/>
      <c r="J962" s="40" t="s">
        <v>6461</v>
      </c>
      <c r="K962" s="40"/>
      <c r="L962" s="43" t="s">
        <v>259</v>
      </c>
      <c r="M962" s="45" t="s">
        <v>6462</v>
      </c>
      <c r="N962" s="40">
        <v>2121</v>
      </c>
      <c r="O962" s="40">
        <v>2381</v>
      </c>
      <c r="P962" s="40" t="s">
        <v>6463</v>
      </c>
      <c r="Q962" s="46" t="s">
        <v>8669</v>
      </c>
      <c r="R962" s="43" t="s">
        <v>8670</v>
      </c>
    </row>
    <row r="963" spans="1:18" ht="45">
      <c r="A963" s="44" t="s">
        <v>8671</v>
      </c>
      <c r="B963" s="40" t="s">
        <v>8441</v>
      </c>
      <c r="C963" s="41" t="s">
        <v>8672</v>
      </c>
      <c r="D963" s="40" t="s">
        <v>8673</v>
      </c>
      <c r="E963" s="42">
        <v>44027.623495370368</v>
      </c>
      <c r="F963" s="40"/>
      <c r="G963" s="40"/>
      <c r="H963" s="40"/>
      <c r="I963" s="40"/>
      <c r="J963" s="40" t="s">
        <v>8444</v>
      </c>
      <c r="K963" s="40"/>
      <c r="L963" s="43" t="s">
        <v>59</v>
      </c>
      <c r="M963" s="45" t="s">
        <v>8445</v>
      </c>
      <c r="N963" s="40">
        <v>4967</v>
      </c>
      <c r="O963" s="40">
        <v>5454</v>
      </c>
      <c r="P963" s="40" t="s">
        <v>8446</v>
      </c>
      <c r="Q963" s="46" t="s">
        <v>8674</v>
      </c>
      <c r="R963" s="43" t="s">
        <v>8675</v>
      </c>
    </row>
    <row r="964" spans="1:18" ht="33.75">
      <c r="A964" s="44" t="s">
        <v>8676</v>
      </c>
      <c r="B964" s="40" t="s">
        <v>8677</v>
      </c>
      <c r="C964" s="41" t="s">
        <v>8678</v>
      </c>
      <c r="D964" s="40" t="s">
        <v>8679</v>
      </c>
      <c r="E964" s="42">
        <v>44027.623449074075</v>
      </c>
      <c r="F964" s="40"/>
      <c r="G964" s="40"/>
      <c r="H964" s="40" t="s">
        <v>8680</v>
      </c>
      <c r="I964" s="40" t="s">
        <v>8681</v>
      </c>
      <c r="J964" s="40" t="s">
        <v>8682</v>
      </c>
      <c r="K964" s="40" t="s">
        <v>8683</v>
      </c>
      <c r="L964" s="43" t="s">
        <v>82</v>
      </c>
      <c r="M964" s="45" t="s">
        <v>8684</v>
      </c>
      <c r="N964" s="40">
        <v>1716</v>
      </c>
      <c r="O964" s="40">
        <v>1888</v>
      </c>
      <c r="P964" s="40" t="s">
        <v>4585</v>
      </c>
      <c r="Q964" s="46" t="s">
        <v>8685</v>
      </c>
      <c r="R964" s="43" t="s">
        <v>8686</v>
      </c>
    </row>
    <row r="965" spans="1:18" ht="45">
      <c r="A965" s="44" t="s">
        <v>8687</v>
      </c>
      <c r="B965" s="40" t="s">
        <v>8688</v>
      </c>
      <c r="C965" s="41" t="s">
        <v>8689</v>
      </c>
      <c r="D965" s="40" t="s">
        <v>8690</v>
      </c>
      <c r="E965" s="42">
        <v>44027.623252314814</v>
      </c>
      <c r="F965" s="40"/>
      <c r="G965" s="40"/>
      <c r="H965" s="40"/>
      <c r="I965" s="40"/>
      <c r="J965" s="40" t="s">
        <v>8691</v>
      </c>
      <c r="K965" s="40"/>
      <c r="L965" s="43" t="s">
        <v>72</v>
      </c>
      <c r="M965" s="45" t="s">
        <v>8692</v>
      </c>
      <c r="N965" s="40">
        <v>315</v>
      </c>
      <c r="O965" s="40">
        <v>448</v>
      </c>
      <c r="P965" s="40" t="s">
        <v>8693</v>
      </c>
      <c r="Q965" s="46" t="s">
        <v>8694</v>
      </c>
      <c r="R965" s="43" t="s">
        <v>8695</v>
      </c>
    </row>
    <row r="966" spans="1:18" ht="56.25">
      <c r="A966" s="44" t="s">
        <v>8696</v>
      </c>
      <c r="B966" s="40" t="s">
        <v>8697</v>
      </c>
      <c r="C966" s="41" t="s">
        <v>8698</v>
      </c>
      <c r="D966" s="40" t="s">
        <v>8699</v>
      </c>
      <c r="E966" s="42">
        <v>44027.623217592598</v>
      </c>
      <c r="F966" s="40"/>
      <c r="G966" s="40"/>
      <c r="H966" s="40"/>
      <c r="I966" s="40"/>
      <c r="J966" s="40" t="s">
        <v>8700</v>
      </c>
      <c r="K966" s="40"/>
      <c r="L966" s="43" t="s">
        <v>72</v>
      </c>
      <c r="M966" s="45" t="s">
        <v>8701</v>
      </c>
      <c r="N966" s="40">
        <v>184</v>
      </c>
      <c r="O966" s="40">
        <v>486</v>
      </c>
      <c r="P966" s="40" t="s">
        <v>8702</v>
      </c>
      <c r="Q966" s="46" t="s">
        <v>8703</v>
      </c>
      <c r="R966" s="43" t="s">
        <v>8704</v>
      </c>
    </row>
    <row r="967" spans="1:18" ht="12.75">
      <c r="A967" s="44" t="s">
        <v>8705</v>
      </c>
      <c r="B967" s="40" t="s">
        <v>8706</v>
      </c>
      <c r="C967" s="41" t="s">
        <v>8707</v>
      </c>
      <c r="D967" s="40" t="s">
        <v>8708</v>
      </c>
      <c r="E967" s="42">
        <v>44027.623032407406</v>
      </c>
      <c r="F967" s="40"/>
      <c r="G967" s="40"/>
      <c r="H967" s="40" t="s">
        <v>8709</v>
      </c>
      <c r="I967" s="40" t="s">
        <v>8710</v>
      </c>
      <c r="J967" s="40" t="s">
        <v>8711</v>
      </c>
      <c r="K967" s="40" t="s">
        <v>8712</v>
      </c>
      <c r="L967" s="43" t="s">
        <v>72</v>
      </c>
      <c r="M967" s="45" t="s">
        <v>8713</v>
      </c>
      <c r="N967" s="40">
        <v>111</v>
      </c>
      <c r="O967" s="40">
        <v>302</v>
      </c>
      <c r="P967" s="40" t="s">
        <v>8714</v>
      </c>
      <c r="Q967" s="46" t="s">
        <v>8715</v>
      </c>
      <c r="R967" s="43" t="s">
        <v>8716</v>
      </c>
    </row>
    <row r="968" spans="1:18" ht="33.75">
      <c r="A968" s="44" t="s">
        <v>8717</v>
      </c>
      <c r="B968" s="40" t="s">
        <v>8718</v>
      </c>
      <c r="C968" s="41" t="s">
        <v>8719</v>
      </c>
      <c r="D968" s="40" t="s">
        <v>8720</v>
      </c>
      <c r="E968" s="42">
        <v>44027.62299768519</v>
      </c>
      <c r="F968" s="40"/>
      <c r="G968" s="40"/>
      <c r="H968" s="40"/>
      <c r="I968" s="40"/>
      <c r="J968" s="40" t="s">
        <v>8721</v>
      </c>
      <c r="K968" s="40"/>
      <c r="L968" s="43" t="s">
        <v>72</v>
      </c>
      <c r="M968" s="45" t="s">
        <v>8722</v>
      </c>
      <c r="N968" s="40">
        <v>1273</v>
      </c>
      <c r="O968" s="40">
        <v>891</v>
      </c>
      <c r="P968" s="40" t="s">
        <v>84</v>
      </c>
      <c r="Q968" s="46" t="s">
        <v>8723</v>
      </c>
      <c r="R968" s="43" t="s">
        <v>8724</v>
      </c>
    </row>
    <row r="969" spans="1:18" ht="33.75">
      <c r="A969" s="44" t="s">
        <v>8725</v>
      </c>
      <c r="B969" s="40" t="s">
        <v>8726</v>
      </c>
      <c r="C969" s="41" t="s">
        <v>8727</v>
      </c>
      <c r="D969" s="40" t="s">
        <v>8728</v>
      </c>
      <c r="E969" s="42">
        <v>44027.622986111106</v>
      </c>
      <c r="F969" s="40"/>
      <c r="G969" s="40"/>
      <c r="H969" s="40" t="s">
        <v>950</v>
      </c>
      <c r="I969" s="40" t="s">
        <v>951</v>
      </c>
      <c r="J969" s="40" t="s">
        <v>8729</v>
      </c>
      <c r="K969" s="40"/>
      <c r="L969" s="43" t="s">
        <v>82</v>
      </c>
      <c r="M969" s="45" t="s">
        <v>8730</v>
      </c>
      <c r="N969" s="40">
        <v>3</v>
      </c>
      <c r="O969" s="40">
        <v>130</v>
      </c>
      <c r="P969" s="40"/>
      <c r="Q969" s="46" t="s">
        <v>8731</v>
      </c>
      <c r="R969" s="43" t="s">
        <v>8732</v>
      </c>
    </row>
    <row r="970" spans="1:18" ht="56.25">
      <c r="A970" s="44" t="s">
        <v>8733</v>
      </c>
      <c r="B970" s="40" t="s">
        <v>8107</v>
      </c>
      <c r="C970" s="41" t="s">
        <v>8734</v>
      </c>
      <c r="D970" s="40" t="s">
        <v>8735</v>
      </c>
      <c r="E970" s="42">
        <v>44027.622881944444</v>
      </c>
      <c r="F970" s="40"/>
      <c r="G970" s="40"/>
      <c r="H970" s="40" t="s">
        <v>8736</v>
      </c>
      <c r="I970" s="40" t="s">
        <v>8737</v>
      </c>
      <c r="J970" s="40" t="s">
        <v>8110</v>
      </c>
      <c r="K970" s="40" t="s">
        <v>8738</v>
      </c>
      <c r="L970" s="43" t="s">
        <v>59</v>
      </c>
      <c r="M970" s="45" t="s">
        <v>8112</v>
      </c>
      <c r="N970" s="40">
        <v>7</v>
      </c>
      <c r="O970" s="40">
        <v>34</v>
      </c>
      <c r="P970" s="40" t="s">
        <v>8113</v>
      </c>
      <c r="Q970" s="46" t="s">
        <v>8739</v>
      </c>
      <c r="R970" s="43" t="s">
        <v>8740</v>
      </c>
    </row>
    <row r="971" spans="1:18" ht="33.75">
      <c r="A971" s="44" t="s">
        <v>8741</v>
      </c>
      <c r="B971" s="40" t="s">
        <v>8742</v>
      </c>
      <c r="C971" s="41" t="s">
        <v>8743</v>
      </c>
      <c r="D971" s="40" t="s">
        <v>8744</v>
      </c>
      <c r="E971" s="42">
        <v>44027.622812500005</v>
      </c>
      <c r="F971" s="40"/>
      <c r="G971" s="40"/>
      <c r="H971" s="40"/>
      <c r="I971" s="40"/>
      <c r="J971" s="40" t="s">
        <v>8745</v>
      </c>
      <c r="K971" s="40"/>
      <c r="L971" s="43" t="s">
        <v>72</v>
      </c>
      <c r="M971" s="45" t="s">
        <v>8746</v>
      </c>
      <c r="N971" s="40">
        <v>198</v>
      </c>
      <c r="O971" s="40">
        <v>309</v>
      </c>
      <c r="P971" s="40" t="s">
        <v>408</v>
      </c>
      <c r="Q971" s="46" t="s">
        <v>8747</v>
      </c>
      <c r="R971" s="43" t="s">
        <v>8748</v>
      </c>
    </row>
    <row r="972" spans="1:18" ht="45">
      <c r="A972" s="44" t="s">
        <v>8749</v>
      </c>
      <c r="B972" s="40" t="s">
        <v>8750</v>
      </c>
      <c r="C972" s="41" t="s">
        <v>8751</v>
      </c>
      <c r="D972" s="40" t="s">
        <v>8744</v>
      </c>
      <c r="E972" s="42">
        <v>44027.622812500005</v>
      </c>
      <c r="F972" s="40"/>
      <c r="G972" s="40"/>
      <c r="H972" s="40"/>
      <c r="I972" s="40"/>
      <c r="J972" s="40" t="s">
        <v>8752</v>
      </c>
      <c r="K972" s="40"/>
      <c r="L972" s="43" t="s">
        <v>82</v>
      </c>
      <c r="M972" s="45" t="s">
        <v>8753</v>
      </c>
      <c r="N972" s="40">
        <v>2953</v>
      </c>
      <c r="O972" s="40">
        <v>3965</v>
      </c>
      <c r="P972" s="40" t="s">
        <v>3709</v>
      </c>
      <c r="Q972" s="46" t="s">
        <v>8754</v>
      </c>
      <c r="R972" s="43" t="s">
        <v>8755</v>
      </c>
    </row>
    <row r="973" spans="1:18" ht="45">
      <c r="A973" s="44" t="s">
        <v>8756</v>
      </c>
      <c r="B973" s="40" t="s">
        <v>8441</v>
      </c>
      <c r="C973" s="41" t="s">
        <v>8757</v>
      </c>
      <c r="D973" s="40" t="s">
        <v>8758</v>
      </c>
      <c r="E973" s="42">
        <v>44027.622743055559</v>
      </c>
      <c r="F973" s="40"/>
      <c r="G973" s="40"/>
      <c r="H973" s="40"/>
      <c r="I973" s="40"/>
      <c r="J973" s="40" t="s">
        <v>8444</v>
      </c>
      <c r="K973" s="40"/>
      <c r="L973" s="43" t="s">
        <v>59</v>
      </c>
      <c r="M973" s="45" t="s">
        <v>8445</v>
      </c>
      <c r="N973" s="40">
        <v>4967</v>
      </c>
      <c r="O973" s="40">
        <v>5454</v>
      </c>
      <c r="P973" s="40" t="s">
        <v>8446</v>
      </c>
      <c r="Q973" s="46" t="s">
        <v>8759</v>
      </c>
      <c r="R973" s="43" t="s">
        <v>8760</v>
      </c>
    </row>
    <row r="974" spans="1:18" ht="67.5">
      <c r="A974" s="44" t="s">
        <v>8761</v>
      </c>
      <c r="B974" s="40" t="s">
        <v>4964</v>
      </c>
      <c r="C974" s="41" t="s">
        <v>8762</v>
      </c>
      <c r="D974" s="40" t="s">
        <v>8763</v>
      </c>
      <c r="E974" s="42">
        <v>44027.622696759259</v>
      </c>
      <c r="F974" s="40"/>
      <c r="G974" s="40"/>
      <c r="H974" s="40"/>
      <c r="I974" s="40"/>
      <c r="J974" s="40" t="s">
        <v>4969</v>
      </c>
      <c r="K974" s="40"/>
      <c r="L974" s="43" t="s">
        <v>72</v>
      </c>
      <c r="M974" s="45" t="s">
        <v>4971</v>
      </c>
      <c r="N974" s="40">
        <v>75</v>
      </c>
      <c r="O974" s="40">
        <v>64</v>
      </c>
      <c r="P974" s="40" t="s">
        <v>4972</v>
      </c>
      <c r="Q974" s="46" t="s">
        <v>8764</v>
      </c>
      <c r="R974" s="43" t="s">
        <v>8765</v>
      </c>
    </row>
    <row r="975" spans="1:18" ht="67.5">
      <c r="A975" s="44" t="s">
        <v>8766</v>
      </c>
      <c r="B975" s="40" t="s">
        <v>4152</v>
      </c>
      <c r="C975" s="41" t="s">
        <v>8767</v>
      </c>
      <c r="D975" s="40" t="s">
        <v>8768</v>
      </c>
      <c r="E975" s="42">
        <v>44027.622592592597</v>
      </c>
      <c r="F975" s="40"/>
      <c r="G975" s="40"/>
      <c r="H975" s="40" t="s">
        <v>8339</v>
      </c>
      <c r="I975" s="40" t="s">
        <v>8340</v>
      </c>
      <c r="J975" s="40" t="s">
        <v>4157</v>
      </c>
      <c r="K975" s="40" t="s">
        <v>8341</v>
      </c>
      <c r="L975" s="43" t="s">
        <v>72</v>
      </c>
      <c r="M975" s="45" t="s">
        <v>4159</v>
      </c>
      <c r="N975" s="40">
        <v>36</v>
      </c>
      <c r="O975" s="40">
        <v>360</v>
      </c>
      <c r="P975" s="40"/>
      <c r="Q975" s="46" t="s">
        <v>8769</v>
      </c>
      <c r="R975" s="43" t="s">
        <v>8770</v>
      </c>
    </row>
    <row r="976" spans="1:18" ht="56.25">
      <c r="A976" s="44" t="s">
        <v>8771</v>
      </c>
      <c r="B976" s="40" t="s">
        <v>8772</v>
      </c>
      <c r="C976" s="41" t="s">
        <v>8773</v>
      </c>
      <c r="D976" s="40" t="s">
        <v>8774</v>
      </c>
      <c r="E976" s="42">
        <v>44027.622557870374</v>
      </c>
      <c r="F976" s="40"/>
      <c r="G976" s="40"/>
      <c r="H976" s="40"/>
      <c r="I976" s="40"/>
      <c r="J976" s="40" t="s">
        <v>8775</v>
      </c>
      <c r="K976" s="40"/>
      <c r="L976" s="43" t="s">
        <v>82</v>
      </c>
      <c r="M976" s="45" t="s">
        <v>8776</v>
      </c>
      <c r="N976" s="40">
        <v>480</v>
      </c>
      <c r="O976" s="40">
        <v>515</v>
      </c>
      <c r="P976" s="40" t="s">
        <v>1942</v>
      </c>
      <c r="Q976" s="46" t="s">
        <v>8777</v>
      </c>
      <c r="R976" s="43" t="s">
        <v>8778</v>
      </c>
    </row>
    <row r="977" spans="1:18" ht="22.5">
      <c r="A977" s="44" t="s">
        <v>8779</v>
      </c>
      <c r="B977" s="40" t="s">
        <v>8780</v>
      </c>
      <c r="C977" s="41" t="s">
        <v>8781</v>
      </c>
      <c r="D977" s="40" t="s">
        <v>8782</v>
      </c>
      <c r="E977" s="42">
        <v>44027.622442129628</v>
      </c>
      <c r="F977" s="40"/>
      <c r="G977" s="40"/>
      <c r="H977" s="40"/>
      <c r="I977" s="40"/>
      <c r="J977" s="40" t="s">
        <v>8783</v>
      </c>
      <c r="K977" s="40"/>
      <c r="L977" s="43" t="s">
        <v>82</v>
      </c>
      <c r="M977" s="45" t="s">
        <v>8784</v>
      </c>
      <c r="N977" s="40">
        <v>739</v>
      </c>
      <c r="O977" s="40">
        <v>407</v>
      </c>
      <c r="P977" s="40" t="s">
        <v>8785</v>
      </c>
      <c r="Q977" s="46" t="s">
        <v>8786</v>
      </c>
      <c r="R977" s="43" t="s">
        <v>8787</v>
      </c>
    </row>
    <row r="978" spans="1:18" ht="12.75">
      <c r="A978" s="44" t="s">
        <v>8788</v>
      </c>
      <c r="B978" s="40" t="s">
        <v>8789</v>
      </c>
      <c r="C978" s="41" t="s">
        <v>8790</v>
      </c>
      <c r="D978" s="40" t="s">
        <v>8791</v>
      </c>
      <c r="E978" s="42">
        <v>44027.622349537036</v>
      </c>
      <c r="F978" s="40"/>
      <c r="G978" s="40"/>
      <c r="H978" s="40"/>
      <c r="I978" s="40"/>
      <c r="J978" s="40" t="s">
        <v>8792</v>
      </c>
      <c r="K978" s="40"/>
      <c r="L978" s="43" t="s">
        <v>82</v>
      </c>
      <c r="M978" s="45" t="s">
        <v>8793</v>
      </c>
      <c r="N978" s="40">
        <v>570</v>
      </c>
      <c r="O978" s="40">
        <v>392</v>
      </c>
      <c r="P978" s="40" t="s">
        <v>8794</v>
      </c>
      <c r="Q978" s="46" t="s">
        <v>8795</v>
      </c>
      <c r="R978" s="43" t="s">
        <v>8796</v>
      </c>
    </row>
    <row r="979" spans="1:18" ht="22.5">
      <c r="A979" s="44" t="s">
        <v>8797</v>
      </c>
      <c r="B979" s="40" t="s">
        <v>8798</v>
      </c>
      <c r="C979" s="41" t="s">
        <v>8799</v>
      </c>
      <c r="D979" s="40" t="s">
        <v>8800</v>
      </c>
      <c r="E979" s="42">
        <v>44027.622303240743</v>
      </c>
      <c r="F979" s="40"/>
      <c r="G979" s="40"/>
      <c r="H979" s="40"/>
      <c r="I979" s="40"/>
      <c r="J979" s="40" t="s">
        <v>8801</v>
      </c>
      <c r="K979" s="40"/>
      <c r="L979" s="43" t="s">
        <v>72</v>
      </c>
      <c r="M979" s="45" t="s">
        <v>8802</v>
      </c>
      <c r="N979" s="40">
        <v>137</v>
      </c>
      <c r="O979" s="40">
        <v>247</v>
      </c>
      <c r="P979" s="40" t="s">
        <v>8803</v>
      </c>
      <c r="Q979" s="46" t="s">
        <v>8804</v>
      </c>
      <c r="R979" s="43" t="s">
        <v>8805</v>
      </c>
    </row>
    <row r="980" spans="1:18" ht="135">
      <c r="A980" s="44" t="s">
        <v>8806</v>
      </c>
      <c r="B980" s="40" t="s">
        <v>8807</v>
      </c>
      <c r="C980" s="41" t="s">
        <v>8808</v>
      </c>
      <c r="D980" s="40" t="s">
        <v>8800</v>
      </c>
      <c r="E980" s="42">
        <v>44027.622303240743</v>
      </c>
      <c r="F980" s="40"/>
      <c r="G980" s="40"/>
      <c r="H980" s="40"/>
      <c r="I980" s="40"/>
      <c r="J980" s="40" t="s">
        <v>8809</v>
      </c>
      <c r="K980" s="40"/>
      <c r="L980" s="43" t="s">
        <v>82</v>
      </c>
      <c r="M980" s="45" t="s">
        <v>8810</v>
      </c>
      <c r="N980" s="40">
        <v>972</v>
      </c>
      <c r="O980" s="40">
        <v>1615</v>
      </c>
      <c r="P980" s="40" t="s">
        <v>8811</v>
      </c>
      <c r="Q980" s="46" t="s">
        <v>8812</v>
      </c>
      <c r="R980" s="43" t="s">
        <v>8813</v>
      </c>
    </row>
    <row r="981" spans="1:18" ht="33.75">
      <c r="A981" s="44" t="s">
        <v>8814</v>
      </c>
      <c r="B981" s="40" t="s">
        <v>8815</v>
      </c>
      <c r="C981" s="41" t="s">
        <v>8816</v>
      </c>
      <c r="D981" s="40" t="s">
        <v>8817</v>
      </c>
      <c r="E981" s="42">
        <v>44027.622256944444</v>
      </c>
      <c r="F981" s="40"/>
      <c r="G981" s="40"/>
      <c r="H981" s="40"/>
      <c r="I981" s="40"/>
      <c r="J981" s="40" t="s">
        <v>8818</v>
      </c>
      <c r="K981" s="40"/>
      <c r="L981" s="43" t="s">
        <v>72</v>
      </c>
      <c r="M981" s="45" t="s">
        <v>8819</v>
      </c>
      <c r="N981" s="40">
        <v>92</v>
      </c>
      <c r="O981" s="40">
        <v>173</v>
      </c>
      <c r="P981" s="40" t="s">
        <v>8820</v>
      </c>
      <c r="Q981" s="46" t="s">
        <v>8821</v>
      </c>
      <c r="R981" s="43" t="s">
        <v>8822</v>
      </c>
    </row>
    <row r="982" spans="1:18" ht="56.25">
      <c r="A982" s="44" t="s">
        <v>8823</v>
      </c>
      <c r="B982" s="40" t="s">
        <v>8107</v>
      </c>
      <c r="C982" s="41" t="s">
        <v>8824</v>
      </c>
      <c r="D982" s="40" t="s">
        <v>8825</v>
      </c>
      <c r="E982" s="42">
        <v>44027.622245370367</v>
      </c>
      <c r="F982" s="40"/>
      <c r="G982" s="40"/>
      <c r="H982" s="40" t="s">
        <v>8826</v>
      </c>
      <c r="I982" s="40" t="s">
        <v>8827</v>
      </c>
      <c r="J982" s="40" t="s">
        <v>8110</v>
      </c>
      <c r="K982" s="40" t="s">
        <v>8828</v>
      </c>
      <c r="L982" s="43" t="s">
        <v>59</v>
      </c>
      <c r="M982" s="45" t="s">
        <v>8112</v>
      </c>
      <c r="N982" s="40">
        <v>7</v>
      </c>
      <c r="O982" s="40">
        <v>34</v>
      </c>
      <c r="P982" s="40" t="s">
        <v>8113</v>
      </c>
      <c r="Q982" s="46" t="s">
        <v>8829</v>
      </c>
      <c r="R982" s="43" t="s">
        <v>8830</v>
      </c>
    </row>
    <row r="983" spans="1:18" ht="12.75">
      <c r="A983" s="44" t="s">
        <v>8831</v>
      </c>
      <c r="B983" s="40" t="s">
        <v>8832</v>
      </c>
      <c r="C983" s="41" t="s">
        <v>8833</v>
      </c>
      <c r="D983" s="40" t="s">
        <v>8834</v>
      </c>
      <c r="E983" s="42">
        <v>44027.622210648144</v>
      </c>
      <c r="F983" s="40"/>
      <c r="G983" s="40"/>
      <c r="H983" s="40" t="s">
        <v>8835</v>
      </c>
      <c r="I983" s="40" t="s">
        <v>8836</v>
      </c>
      <c r="J983" s="40" t="s">
        <v>8837</v>
      </c>
      <c r="K983" s="40" t="s">
        <v>8838</v>
      </c>
      <c r="L983" s="43" t="s">
        <v>72</v>
      </c>
      <c r="M983" s="45" t="s">
        <v>8839</v>
      </c>
      <c r="N983" s="40">
        <v>190</v>
      </c>
      <c r="O983" s="40">
        <v>172</v>
      </c>
      <c r="P983" s="40"/>
      <c r="Q983" s="46" t="s">
        <v>8840</v>
      </c>
      <c r="R983" s="43" t="s">
        <v>8841</v>
      </c>
    </row>
    <row r="984" spans="1:18" ht="67.5">
      <c r="A984" s="44" t="s">
        <v>8842</v>
      </c>
      <c r="B984" s="40" t="s">
        <v>8843</v>
      </c>
      <c r="C984" s="41" t="s">
        <v>8844</v>
      </c>
      <c r="D984" s="40" t="s">
        <v>8834</v>
      </c>
      <c r="E984" s="42">
        <v>44027.622210648144</v>
      </c>
      <c r="F984" s="40"/>
      <c r="G984" s="40"/>
      <c r="H984" s="40" t="s">
        <v>8845</v>
      </c>
      <c r="I984" s="40" t="s">
        <v>8843</v>
      </c>
      <c r="J984" s="40" t="s">
        <v>8845</v>
      </c>
      <c r="K984" s="40" t="s">
        <v>8846</v>
      </c>
      <c r="L984" s="43" t="s">
        <v>59</v>
      </c>
      <c r="M984" s="45" t="s">
        <v>8847</v>
      </c>
      <c r="N984" s="40">
        <v>105</v>
      </c>
      <c r="O984" s="40">
        <v>106</v>
      </c>
      <c r="P984" s="40" t="s">
        <v>7025</v>
      </c>
      <c r="Q984" s="46" t="s">
        <v>8848</v>
      </c>
      <c r="R984" s="43" t="s">
        <v>8849</v>
      </c>
    </row>
    <row r="985" spans="1:18" ht="45">
      <c r="A985" s="44" t="s">
        <v>8850</v>
      </c>
      <c r="B985" s="40" t="s">
        <v>1709</v>
      </c>
      <c r="C985" s="41" t="s">
        <v>8851</v>
      </c>
      <c r="D985" s="40" t="s">
        <v>8852</v>
      </c>
      <c r="E985" s="42">
        <v>44027.622118055559</v>
      </c>
      <c r="F985" s="40"/>
      <c r="G985" s="40"/>
      <c r="H985" s="40" t="s">
        <v>1714</v>
      </c>
      <c r="I985" s="40" t="s">
        <v>1709</v>
      </c>
      <c r="J985" s="40" t="s">
        <v>1714</v>
      </c>
      <c r="K985" s="40" t="s">
        <v>8853</v>
      </c>
      <c r="L985" s="43" t="s">
        <v>82</v>
      </c>
      <c r="M985" s="45" t="s">
        <v>1716</v>
      </c>
      <c r="N985" s="40">
        <v>969</v>
      </c>
      <c r="O985" s="40">
        <v>1681</v>
      </c>
      <c r="P985" s="40" t="s">
        <v>762</v>
      </c>
      <c r="Q985" s="46" t="s">
        <v>8854</v>
      </c>
      <c r="R985" s="43" t="s">
        <v>8855</v>
      </c>
    </row>
    <row r="986" spans="1:18" ht="45">
      <c r="A986" s="44" t="s">
        <v>8856</v>
      </c>
      <c r="B986" s="40" t="s">
        <v>8857</v>
      </c>
      <c r="C986" s="41" t="s">
        <v>8858</v>
      </c>
      <c r="D986" s="40" t="s">
        <v>8859</v>
      </c>
      <c r="E986" s="42">
        <v>44027.622094907405</v>
      </c>
      <c r="F986" s="40"/>
      <c r="G986" s="40"/>
      <c r="H986" s="40"/>
      <c r="I986" s="40"/>
      <c r="J986" s="40" t="s">
        <v>8860</v>
      </c>
      <c r="K986" s="40"/>
      <c r="L986" s="43" t="s">
        <v>59</v>
      </c>
      <c r="M986" s="45" t="s">
        <v>8861</v>
      </c>
      <c r="N986" s="40">
        <v>241</v>
      </c>
      <c r="O986" s="40">
        <v>141</v>
      </c>
      <c r="P986" s="40"/>
      <c r="Q986" s="46" t="s">
        <v>8862</v>
      </c>
      <c r="R986" s="43" t="s">
        <v>8863</v>
      </c>
    </row>
    <row r="987" spans="1:18" ht="33.75">
      <c r="A987" s="44" t="s">
        <v>8864</v>
      </c>
      <c r="B987" s="40" t="s">
        <v>8865</v>
      </c>
      <c r="C987" s="41" t="s">
        <v>8866</v>
      </c>
      <c r="D987" s="40" t="s">
        <v>8867</v>
      </c>
      <c r="E987" s="42">
        <v>44027.621990740736</v>
      </c>
      <c r="F987" s="40"/>
      <c r="G987" s="40"/>
      <c r="H987" s="40"/>
      <c r="I987" s="40"/>
      <c r="J987" s="40" t="s">
        <v>8868</v>
      </c>
      <c r="K987" s="40"/>
      <c r="L987" s="43" t="s">
        <v>82</v>
      </c>
      <c r="M987" s="45" t="s">
        <v>8869</v>
      </c>
      <c r="N987" s="40">
        <v>339</v>
      </c>
      <c r="O987" s="40">
        <v>731</v>
      </c>
      <c r="P987" s="40" t="s">
        <v>8870</v>
      </c>
      <c r="Q987" s="46" t="s">
        <v>8871</v>
      </c>
      <c r="R987" s="43" t="s">
        <v>8872</v>
      </c>
    </row>
    <row r="988" spans="1:18" ht="12.75">
      <c r="A988" s="44" t="s">
        <v>8873</v>
      </c>
      <c r="B988" s="40" t="s">
        <v>8874</v>
      </c>
      <c r="C988" s="41" t="s">
        <v>8875</v>
      </c>
      <c r="D988" s="40" t="s">
        <v>8867</v>
      </c>
      <c r="E988" s="42">
        <v>44027.621990740736</v>
      </c>
      <c r="F988" s="40"/>
      <c r="G988" s="40"/>
      <c r="H988" s="40"/>
      <c r="I988" s="40"/>
      <c r="J988" s="40" t="s">
        <v>8876</v>
      </c>
      <c r="K988" s="40"/>
      <c r="L988" s="43" t="s">
        <v>59</v>
      </c>
      <c r="M988" s="45" t="s">
        <v>8877</v>
      </c>
      <c r="N988" s="40">
        <v>2804</v>
      </c>
      <c r="O988" s="40">
        <v>801</v>
      </c>
      <c r="P988" s="40" t="s">
        <v>8878</v>
      </c>
      <c r="Q988" s="46" t="s">
        <v>8879</v>
      </c>
      <c r="R988" s="43" t="s">
        <v>1290</v>
      </c>
    </row>
    <row r="989" spans="1:18" ht="101.25">
      <c r="A989" s="44" t="s">
        <v>8880</v>
      </c>
      <c r="B989" s="40" t="s">
        <v>8881</v>
      </c>
      <c r="C989" s="41" t="s">
        <v>8882</v>
      </c>
      <c r="D989" s="40" t="s">
        <v>8883</v>
      </c>
      <c r="E989" s="42">
        <v>44027.621921296297</v>
      </c>
      <c r="F989" s="40"/>
      <c r="G989" s="40"/>
      <c r="H989" s="40"/>
      <c r="I989" s="40"/>
      <c r="J989" s="40" t="s">
        <v>8884</v>
      </c>
      <c r="K989" s="40"/>
      <c r="L989" s="43" t="s">
        <v>82</v>
      </c>
      <c r="M989" s="45" t="s">
        <v>8885</v>
      </c>
      <c r="N989" s="40">
        <v>932</v>
      </c>
      <c r="O989" s="40">
        <v>1414</v>
      </c>
      <c r="P989" s="40" t="s">
        <v>142</v>
      </c>
      <c r="Q989" s="46" t="s">
        <v>8886</v>
      </c>
      <c r="R989" s="43" t="s">
        <v>8887</v>
      </c>
    </row>
    <row r="990" spans="1:18" ht="33.75">
      <c r="A990" s="44" t="s">
        <v>8888</v>
      </c>
      <c r="B990" s="40" t="s">
        <v>8889</v>
      </c>
      <c r="C990" s="41" t="s">
        <v>8890</v>
      </c>
      <c r="D990" s="40" t="s">
        <v>8891</v>
      </c>
      <c r="E990" s="42">
        <v>44027.621898148151</v>
      </c>
      <c r="F990" s="40"/>
      <c r="G990" s="40"/>
      <c r="H990" s="40"/>
      <c r="I990" s="40"/>
      <c r="J990" s="40" t="s">
        <v>8892</v>
      </c>
      <c r="K990" s="40"/>
      <c r="L990" s="43" t="s">
        <v>72</v>
      </c>
      <c r="M990" s="45" t="s">
        <v>8893</v>
      </c>
      <c r="N990" s="40">
        <v>11666</v>
      </c>
      <c r="O990" s="40">
        <v>4556</v>
      </c>
      <c r="P990" s="40" t="s">
        <v>8894</v>
      </c>
      <c r="Q990" s="46" t="s">
        <v>8895</v>
      </c>
      <c r="R990" s="43" t="s">
        <v>8896</v>
      </c>
    </row>
    <row r="991" spans="1:18" ht="45">
      <c r="A991" s="44" t="s">
        <v>8897</v>
      </c>
      <c r="B991" s="40" t="s">
        <v>8898</v>
      </c>
      <c r="C991" s="41" t="s">
        <v>8899</v>
      </c>
      <c r="D991" s="40" t="s">
        <v>8900</v>
      </c>
      <c r="E991" s="42">
        <v>44027.621793981481</v>
      </c>
      <c r="F991" s="40"/>
      <c r="G991" s="40"/>
      <c r="H991" s="40" t="s">
        <v>8901</v>
      </c>
      <c r="I991" s="40" t="s">
        <v>8902</v>
      </c>
      <c r="J991" s="40" t="s">
        <v>8903</v>
      </c>
      <c r="K991" s="40" t="s">
        <v>8904</v>
      </c>
      <c r="L991" s="43" t="s">
        <v>59</v>
      </c>
      <c r="M991" s="45" t="s">
        <v>8905</v>
      </c>
      <c r="N991" s="40">
        <v>462</v>
      </c>
      <c r="O991" s="40">
        <v>757</v>
      </c>
      <c r="P991" s="40"/>
      <c r="Q991" s="46" t="s">
        <v>8906</v>
      </c>
      <c r="R991" s="43" t="s">
        <v>8907</v>
      </c>
    </row>
    <row r="992" spans="1:18" ht="78.75">
      <c r="A992" s="44" t="s">
        <v>8908</v>
      </c>
      <c r="B992" s="40" t="s">
        <v>8909</v>
      </c>
      <c r="C992" s="41" t="s">
        <v>8910</v>
      </c>
      <c r="D992" s="40" t="s">
        <v>8911</v>
      </c>
      <c r="E992" s="42">
        <v>44027.621736111112</v>
      </c>
      <c r="F992" s="40"/>
      <c r="G992" s="40"/>
      <c r="H992" s="40"/>
      <c r="I992" s="40"/>
      <c r="J992" s="40" t="s">
        <v>8912</v>
      </c>
      <c r="K992" s="40"/>
      <c r="L992" s="43" t="s">
        <v>2492</v>
      </c>
      <c r="M992" s="45" t="s">
        <v>8913</v>
      </c>
      <c r="N992" s="40">
        <v>1</v>
      </c>
      <c r="O992" s="40"/>
      <c r="P992" s="40" t="s">
        <v>3981</v>
      </c>
      <c r="Q992" s="46" t="s">
        <v>8914</v>
      </c>
      <c r="R992" s="43" t="s">
        <v>8915</v>
      </c>
    </row>
    <row r="993" spans="1:18" ht="56.25">
      <c r="A993" s="44" t="s">
        <v>8916</v>
      </c>
      <c r="B993" s="40" t="s">
        <v>8917</v>
      </c>
      <c r="C993" s="41" t="s">
        <v>8918</v>
      </c>
      <c r="D993" s="40" t="s">
        <v>8919</v>
      </c>
      <c r="E993" s="42">
        <v>44027.621701388889</v>
      </c>
      <c r="F993" s="40"/>
      <c r="G993" s="40"/>
      <c r="H993" s="40"/>
      <c r="I993" s="40"/>
      <c r="J993" s="40" t="s">
        <v>8920</v>
      </c>
      <c r="K993" s="40"/>
      <c r="L993" s="43" t="s">
        <v>2492</v>
      </c>
      <c r="M993" s="45" t="s">
        <v>8921</v>
      </c>
      <c r="N993" s="40">
        <v>124</v>
      </c>
      <c r="O993" s="40">
        <v>514</v>
      </c>
      <c r="P993" s="40" t="s">
        <v>8922</v>
      </c>
      <c r="Q993" s="46" t="s">
        <v>8923</v>
      </c>
      <c r="R993" s="43" t="s">
        <v>8924</v>
      </c>
    </row>
    <row r="994" spans="1:18" ht="22.5">
      <c r="A994" s="44" t="s">
        <v>8925</v>
      </c>
      <c r="B994" s="40" t="s">
        <v>8926</v>
      </c>
      <c r="C994" s="41" t="s">
        <v>8927</v>
      </c>
      <c r="D994" s="40" t="s">
        <v>8928</v>
      </c>
      <c r="E994" s="42">
        <v>44027.621620370366</v>
      </c>
      <c r="F994" s="40"/>
      <c r="G994" s="40"/>
      <c r="H994" s="40" t="s">
        <v>8929</v>
      </c>
      <c r="I994" s="40" t="s">
        <v>8930</v>
      </c>
      <c r="J994" s="40" t="s">
        <v>8931</v>
      </c>
      <c r="K994" s="40" t="s">
        <v>8932</v>
      </c>
      <c r="L994" s="43" t="s">
        <v>59</v>
      </c>
      <c r="M994" s="45" t="s">
        <v>8933</v>
      </c>
      <c r="N994" s="40"/>
      <c r="O994" s="40">
        <v>5</v>
      </c>
      <c r="P994" s="40"/>
      <c r="Q994" s="46" t="s">
        <v>8934</v>
      </c>
      <c r="R994" s="43" t="s">
        <v>8935</v>
      </c>
    </row>
    <row r="995" spans="1:18" ht="33.75">
      <c r="A995" s="44" t="s">
        <v>8936</v>
      </c>
      <c r="B995" s="40" t="s">
        <v>8937</v>
      </c>
      <c r="C995" s="41" t="s">
        <v>8938</v>
      </c>
      <c r="D995" s="40" t="s">
        <v>8939</v>
      </c>
      <c r="E995" s="42">
        <v>44027.621608796297</v>
      </c>
      <c r="F995" s="40"/>
      <c r="G995" s="40"/>
      <c r="H995" s="40"/>
      <c r="I995" s="40"/>
      <c r="J995" s="40" t="s">
        <v>8940</v>
      </c>
      <c r="K995" s="40"/>
      <c r="L995" s="43" t="s">
        <v>82</v>
      </c>
      <c r="M995" s="45" t="s">
        <v>860</v>
      </c>
      <c r="N995" s="40"/>
      <c r="O995" s="40"/>
      <c r="P995" s="40"/>
      <c r="Q995" s="46" t="s">
        <v>8941</v>
      </c>
      <c r="R995" s="43" t="s">
        <v>8942</v>
      </c>
    </row>
    <row r="996" spans="1:18" ht="33.75">
      <c r="A996" s="44" t="s">
        <v>8943</v>
      </c>
      <c r="B996" s="40" t="s">
        <v>8944</v>
      </c>
      <c r="C996" s="41" t="s">
        <v>8945</v>
      </c>
      <c r="D996" s="40" t="s">
        <v>8939</v>
      </c>
      <c r="E996" s="42">
        <v>44027.621608796297</v>
      </c>
      <c r="F996" s="40"/>
      <c r="G996" s="40"/>
      <c r="H996" s="40"/>
      <c r="I996" s="40"/>
      <c r="J996" s="40" t="s">
        <v>8946</v>
      </c>
      <c r="K996" s="40"/>
      <c r="L996" s="43" t="s">
        <v>72</v>
      </c>
      <c r="M996" s="45" t="s">
        <v>8947</v>
      </c>
      <c r="N996" s="40">
        <v>322</v>
      </c>
      <c r="O996" s="40">
        <v>1436</v>
      </c>
      <c r="P996" s="40"/>
      <c r="Q996" s="46" t="s">
        <v>8948</v>
      </c>
      <c r="R996" s="43" t="s">
        <v>8949</v>
      </c>
    </row>
    <row r="997" spans="1:18" ht="67.5">
      <c r="A997" s="44" t="s">
        <v>8950</v>
      </c>
      <c r="B997" s="40" t="s">
        <v>8951</v>
      </c>
      <c r="C997" s="41" t="s">
        <v>8952</v>
      </c>
      <c r="D997" s="40" t="s">
        <v>8953</v>
      </c>
      <c r="E997" s="42">
        <v>44027.621469907404</v>
      </c>
      <c r="F997" s="40"/>
      <c r="G997" s="40"/>
      <c r="H997" s="40"/>
      <c r="I997" s="40"/>
      <c r="J997" s="40" t="s">
        <v>8954</v>
      </c>
      <c r="K997" s="40"/>
      <c r="L997" s="43" t="s">
        <v>82</v>
      </c>
      <c r="M997" s="45" t="s">
        <v>8955</v>
      </c>
      <c r="N997" s="40">
        <v>148</v>
      </c>
      <c r="O997" s="40">
        <v>160</v>
      </c>
      <c r="P997" s="40" t="s">
        <v>8956</v>
      </c>
      <c r="Q997" s="46" t="s">
        <v>8957</v>
      </c>
      <c r="R997" s="43" t="s">
        <v>8958</v>
      </c>
    </row>
    <row r="998" spans="1:18" ht="67.5">
      <c r="A998" s="44" t="s">
        <v>8959</v>
      </c>
      <c r="B998" s="40" t="s">
        <v>8107</v>
      </c>
      <c r="C998" s="41" t="s">
        <v>8960</v>
      </c>
      <c r="D998" s="40" t="s">
        <v>8961</v>
      </c>
      <c r="E998" s="42">
        <v>44027.621458333335</v>
      </c>
      <c r="F998" s="40"/>
      <c r="G998" s="40"/>
      <c r="H998" s="40" t="s">
        <v>8962</v>
      </c>
      <c r="I998" s="40" t="s">
        <v>8963</v>
      </c>
      <c r="J998" s="40" t="s">
        <v>8110</v>
      </c>
      <c r="K998" s="40" t="s">
        <v>8964</v>
      </c>
      <c r="L998" s="43" t="s">
        <v>59</v>
      </c>
      <c r="M998" s="45" t="s">
        <v>8112</v>
      </c>
      <c r="N998" s="40">
        <v>7</v>
      </c>
      <c r="O998" s="40">
        <v>34</v>
      </c>
      <c r="P998" s="40" t="s">
        <v>8113</v>
      </c>
      <c r="Q998" s="46" t="s">
        <v>8965</v>
      </c>
      <c r="R998" s="43" t="s">
        <v>8966</v>
      </c>
    </row>
    <row r="999" spans="1:18" ht="45">
      <c r="A999" s="44" t="s">
        <v>8967</v>
      </c>
      <c r="B999" s="40" t="s">
        <v>8968</v>
      </c>
      <c r="C999" s="41" t="s">
        <v>8969</v>
      </c>
      <c r="D999" s="40" t="s">
        <v>8970</v>
      </c>
      <c r="E999" s="42">
        <v>44027.621377314819</v>
      </c>
      <c r="F999" s="40"/>
      <c r="G999" s="40"/>
      <c r="H999" s="40" t="s">
        <v>8971</v>
      </c>
      <c r="I999" s="40" t="s">
        <v>8972</v>
      </c>
      <c r="J999" s="40" t="s">
        <v>8973</v>
      </c>
      <c r="K999" s="40" t="s">
        <v>8974</v>
      </c>
      <c r="L999" s="43" t="s">
        <v>72</v>
      </c>
      <c r="M999" s="45" t="s">
        <v>8975</v>
      </c>
      <c r="N999" s="40">
        <v>6</v>
      </c>
      <c r="O999" s="40">
        <v>31</v>
      </c>
      <c r="P999" s="40"/>
      <c r="Q999" s="46" t="s">
        <v>8976</v>
      </c>
      <c r="R999" s="43" t="s">
        <v>8977</v>
      </c>
    </row>
    <row r="1000" spans="1:18" ht="56.25">
      <c r="A1000" s="44" t="s">
        <v>8978</v>
      </c>
      <c r="B1000" s="40" t="s">
        <v>8979</v>
      </c>
      <c r="C1000" s="41" t="s">
        <v>8980</v>
      </c>
      <c r="D1000" s="40" t="s">
        <v>8981</v>
      </c>
      <c r="E1000" s="42">
        <v>44027.621203703704</v>
      </c>
      <c r="F1000" s="40"/>
      <c r="G1000" s="40"/>
      <c r="H1000" s="40"/>
      <c r="I1000" s="40"/>
      <c r="J1000" s="40" t="s">
        <v>8982</v>
      </c>
      <c r="K1000" s="40"/>
      <c r="L1000" s="43" t="s">
        <v>59</v>
      </c>
      <c r="M1000" s="45" t="s">
        <v>8983</v>
      </c>
      <c r="N1000" s="40">
        <v>27</v>
      </c>
      <c r="O1000" s="40">
        <v>106</v>
      </c>
      <c r="P1000" s="40" t="s">
        <v>578</v>
      </c>
      <c r="Q1000" s="46" t="s">
        <v>8984</v>
      </c>
      <c r="R1000" s="43" t="s">
        <v>8985</v>
      </c>
    </row>
    <row r="1001" spans="1:18" ht="33.75">
      <c r="A1001" s="44" t="s">
        <v>8986</v>
      </c>
      <c r="B1001" s="40" t="s">
        <v>8987</v>
      </c>
      <c r="C1001" s="41" t="s">
        <v>8988</v>
      </c>
      <c r="D1001" s="40" t="s">
        <v>8989</v>
      </c>
      <c r="E1001" s="42">
        <v>44027.62118055555</v>
      </c>
      <c r="F1001" s="40"/>
      <c r="G1001" s="40"/>
      <c r="H1001" s="40"/>
      <c r="I1001" s="40"/>
      <c r="J1001" s="40" t="s">
        <v>8990</v>
      </c>
      <c r="K1001" s="40"/>
      <c r="L1001" s="43" t="s">
        <v>82</v>
      </c>
      <c r="M1001" s="45" t="s">
        <v>8991</v>
      </c>
      <c r="N1001" s="40">
        <v>2351</v>
      </c>
      <c r="O1001" s="40">
        <v>125</v>
      </c>
      <c r="P1001" s="40"/>
      <c r="Q1001" s="46" t="s">
        <v>8992</v>
      </c>
      <c r="R1001" s="43" t="s">
        <v>8993</v>
      </c>
    </row>
    <row r="1002" spans="1:18" ht="33.75">
      <c r="A1002" s="44" t="s">
        <v>8994</v>
      </c>
      <c r="B1002" s="40" t="s">
        <v>2960</v>
      </c>
      <c r="C1002" s="41" t="s">
        <v>8995</v>
      </c>
      <c r="D1002" s="40" t="s">
        <v>8996</v>
      </c>
      <c r="E1002" s="42">
        <v>44027.621134259258</v>
      </c>
      <c r="F1002" s="40"/>
      <c r="G1002" s="40"/>
      <c r="H1002" s="40"/>
      <c r="I1002" s="40"/>
      <c r="J1002" s="40" t="s">
        <v>2963</v>
      </c>
      <c r="K1002" s="40"/>
      <c r="L1002" s="43" t="s">
        <v>2964</v>
      </c>
      <c r="M1002" s="45" t="s">
        <v>2965</v>
      </c>
      <c r="N1002" s="40">
        <v>9487</v>
      </c>
      <c r="O1002" s="40">
        <v>4165</v>
      </c>
      <c r="P1002" s="40" t="s">
        <v>2966</v>
      </c>
      <c r="Q1002" s="46" t="s">
        <v>8997</v>
      </c>
      <c r="R1002" s="43" t="s">
        <v>5636</v>
      </c>
    </row>
    <row r="1003" spans="1:18" ht="22.5">
      <c r="A1003" s="44" t="s">
        <v>8998</v>
      </c>
      <c r="B1003" s="40" t="s">
        <v>8999</v>
      </c>
      <c r="C1003" s="41" t="s">
        <v>9000</v>
      </c>
      <c r="D1003" s="40" t="s">
        <v>9001</v>
      </c>
      <c r="E1003" s="42">
        <v>44027.621111111112</v>
      </c>
      <c r="F1003" s="40"/>
      <c r="G1003" s="40"/>
      <c r="H1003" s="40"/>
      <c r="I1003" s="40"/>
      <c r="J1003" s="40" t="s">
        <v>9002</v>
      </c>
      <c r="K1003" s="40"/>
      <c r="L1003" s="43" t="s">
        <v>82</v>
      </c>
      <c r="M1003" s="45" t="s">
        <v>9003</v>
      </c>
      <c r="N1003" s="40">
        <v>654</v>
      </c>
      <c r="O1003" s="40">
        <v>622</v>
      </c>
      <c r="P1003" s="40" t="s">
        <v>9004</v>
      </c>
      <c r="Q1003" s="46" t="s">
        <v>9005</v>
      </c>
      <c r="R1003" s="43" t="s">
        <v>9006</v>
      </c>
    </row>
    <row r="1004" spans="1:18" ht="101.25">
      <c r="A1004" s="44" t="s">
        <v>7847</v>
      </c>
      <c r="B1004" s="40" t="s">
        <v>7843</v>
      </c>
      <c r="C1004" s="41" t="s">
        <v>9007</v>
      </c>
      <c r="D1004" s="40" t="s">
        <v>9008</v>
      </c>
      <c r="E1004" s="42">
        <v>44027.621018518519</v>
      </c>
      <c r="F1004" s="40"/>
      <c r="G1004" s="40"/>
      <c r="H1004" s="40"/>
      <c r="I1004" s="40"/>
      <c r="J1004" s="40" t="s">
        <v>7846</v>
      </c>
      <c r="K1004" s="40"/>
      <c r="L1004" s="43" t="s">
        <v>72</v>
      </c>
      <c r="M1004" s="45" t="s">
        <v>7848</v>
      </c>
      <c r="N1004" s="40">
        <v>4115</v>
      </c>
      <c r="O1004" s="40">
        <v>4998</v>
      </c>
      <c r="P1004" s="40" t="s">
        <v>7849</v>
      </c>
      <c r="Q1004" s="46" t="s">
        <v>9009</v>
      </c>
      <c r="R1004" s="43" t="s">
        <v>9010</v>
      </c>
    </row>
    <row r="1005" spans="1:18" ht="56.25">
      <c r="A1005" s="44" t="s">
        <v>9011</v>
      </c>
      <c r="B1005" s="40" t="s">
        <v>9012</v>
      </c>
      <c r="C1005" s="41" t="s">
        <v>9013</v>
      </c>
      <c r="D1005" s="40" t="s">
        <v>9014</v>
      </c>
      <c r="E1005" s="42">
        <v>44027.62090277778</v>
      </c>
      <c r="F1005" s="40"/>
      <c r="G1005" s="40"/>
      <c r="H1005" s="40" t="s">
        <v>9015</v>
      </c>
      <c r="I1005" s="40" t="s">
        <v>9016</v>
      </c>
      <c r="J1005" s="40" t="s">
        <v>9017</v>
      </c>
      <c r="K1005" s="40" t="s">
        <v>9018</v>
      </c>
      <c r="L1005" s="43" t="s">
        <v>59</v>
      </c>
      <c r="M1005" s="45" t="s">
        <v>9019</v>
      </c>
      <c r="N1005" s="40">
        <v>43</v>
      </c>
      <c r="O1005" s="40">
        <v>110</v>
      </c>
      <c r="P1005" s="40" t="s">
        <v>9020</v>
      </c>
      <c r="Q1005" s="46" t="s">
        <v>9021</v>
      </c>
      <c r="R1005" s="43" t="s">
        <v>9022</v>
      </c>
    </row>
    <row r="1006" spans="1:18" ht="56.25">
      <c r="A1006" s="44" t="s">
        <v>9023</v>
      </c>
      <c r="B1006" s="40" t="s">
        <v>4324</v>
      </c>
      <c r="C1006" s="41" t="s">
        <v>9024</v>
      </c>
      <c r="D1006" s="40" t="s">
        <v>9025</v>
      </c>
      <c r="E1006" s="42">
        <v>44027.620706018519</v>
      </c>
      <c r="F1006" s="40"/>
      <c r="G1006" s="40"/>
      <c r="H1006" s="40"/>
      <c r="I1006" s="40"/>
      <c r="J1006" s="40" t="s">
        <v>4327</v>
      </c>
      <c r="K1006" s="40"/>
      <c r="L1006" s="43" t="s">
        <v>72</v>
      </c>
      <c r="M1006" s="45" t="s">
        <v>4328</v>
      </c>
      <c r="N1006" s="40">
        <v>336369</v>
      </c>
      <c r="O1006" s="40">
        <v>213</v>
      </c>
      <c r="P1006" s="40" t="s">
        <v>4329</v>
      </c>
      <c r="Q1006" s="46" t="s">
        <v>9026</v>
      </c>
      <c r="R1006" s="43" t="s">
        <v>9027</v>
      </c>
    </row>
    <row r="1007" spans="1:18" ht="12.75">
      <c r="A1007" s="44" t="s">
        <v>9028</v>
      </c>
      <c r="B1007" s="40" t="s">
        <v>9029</v>
      </c>
      <c r="C1007" s="41" t="s">
        <v>9030</v>
      </c>
      <c r="D1007" s="40" t="s">
        <v>9031</v>
      </c>
      <c r="E1007" s="42">
        <v>44027.620694444442</v>
      </c>
      <c r="F1007" s="40"/>
      <c r="G1007" s="40"/>
      <c r="H1007" s="40"/>
      <c r="I1007" s="40"/>
      <c r="J1007" s="40" t="s">
        <v>9032</v>
      </c>
      <c r="K1007" s="40"/>
      <c r="L1007" s="43" t="s">
        <v>82</v>
      </c>
      <c r="M1007" s="45" t="s">
        <v>9033</v>
      </c>
      <c r="N1007" s="40">
        <v>20</v>
      </c>
      <c r="O1007" s="40">
        <v>91</v>
      </c>
      <c r="P1007" s="40"/>
      <c r="Q1007" s="46" t="s">
        <v>9034</v>
      </c>
      <c r="R1007" s="43" t="s">
        <v>9035</v>
      </c>
    </row>
    <row r="1008" spans="1:18" ht="45">
      <c r="A1008" s="44" t="s">
        <v>9036</v>
      </c>
      <c r="B1008" s="40" t="s">
        <v>9037</v>
      </c>
      <c r="C1008" s="41" t="s">
        <v>9038</v>
      </c>
      <c r="D1008" s="40" t="s">
        <v>9039</v>
      </c>
      <c r="E1008" s="42">
        <v>44027.620648148149</v>
      </c>
      <c r="F1008" s="40"/>
      <c r="G1008" s="40"/>
      <c r="H1008" s="40" t="s">
        <v>9040</v>
      </c>
      <c r="I1008" s="40" t="s">
        <v>9041</v>
      </c>
      <c r="J1008" s="40" t="s">
        <v>9042</v>
      </c>
      <c r="K1008" s="40" t="s">
        <v>9043</v>
      </c>
      <c r="L1008" s="43" t="s">
        <v>82</v>
      </c>
      <c r="M1008" s="45" t="s">
        <v>9044</v>
      </c>
      <c r="N1008" s="40">
        <v>18</v>
      </c>
      <c r="O1008" s="40">
        <v>282</v>
      </c>
      <c r="P1008" s="40" t="s">
        <v>9045</v>
      </c>
      <c r="Q1008" s="46" t="s">
        <v>9046</v>
      </c>
      <c r="R1008" s="43" t="s">
        <v>9047</v>
      </c>
    </row>
    <row r="1009" spans="1:18" ht="12.75">
      <c r="A1009" s="44" t="s">
        <v>9048</v>
      </c>
      <c r="B1009" s="40" t="s">
        <v>9049</v>
      </c>
      <c r="C1009" s="41" t="s">
        <v>9050</v>
      </c>
      <c r="D1009" s="40" t="s">
        <v>9051</v>
      </c>
      <c r="E1009" s="42">
        <v>44027.620636574073</v>
      </c>
      <c r="F1009" s="40"/>
      <c r="G1009" s="40"/>
      <c r="H1009" s="40"/>
      <c r="I1009" s="40"/>
      <c r="J1009" s="40" t="s">
        <v>9052</v>
      </c>
      <c r="K1009" s="40"/>
      <c r="L1009" s="43" t="s">
        <v>82</v>
      </c>
      <c r="M1009" s="45" t="s">
        <v>9053</v>
      </c>
      <c r="N1009" s="40">
        <v>8300</v>
      </c>
      <c r="O1009" s="40">
        <v>895</v>
      </c>
      <c r="P1009" s="40" t="s">
        <v>1728</v>
      </c>
      <c r="Q1009" s="46" t="s">
        <v>9054</v>
      </c>
      <c r="R1009" s="43" t="s">
        <v>9055</v>
      </c>
    </row>
    <row r="1010" spans="1:18" ht="56.25">
      <c r="A1010" s="44" t="s">
        <v>9056</v>
      </c>
      <c r="B1010" s="40" t="s">
        <v>8926</v>
      </c>
      <c r="C1010" s="41" t="s">
        <v>9057</v>
      </c>
      <c r="D1010" s="40" t="s">
        <v>9058</v>
      </c>
      <c r="E1010" s="42">
        <v>44027.620578703703</v>
      </c>
      <c r="F1010" s="40"/>
      <c r="G1010" s="40"/>
      <c r="H1010" s="40" t="s">
        <v>8929</v>
      </c>
      <c r="I1010" s="40" t="s">
        <v>8930</v>
      </c>
      <c r="J1010" s="40" t="s">
        <v>8931</v>
      </c>
      <c r="K1010" s="40" t="s">
        <v>9059</v>
      </c>
      <c r="L1010" s="43" t="s">
        <v>59</v>
      </c>
      <c r="M1010" s="45" t="s">
        <v>8933</v>
      </c>
      <c r="N1010" s="40"/>
      <c r="O1010" s="40">
        <v>5</v>
      </c>
      <c r="P1010" s="40"/>
      <c r="Q1010" s="46" t="s">
        <v>9060</v>
      </c>
      <c r="R1010" s="43" t="s">
        <v>9061</v>
      </c>
    </row>
    <row r="1011" spans="1:18" ht="56.25">
      <c r="A1011" s="44" t="s">
        <v>9062</v>
      </c>
      <c r="B1011" s="40" t="s">
        <v>8107</v>
      </c>
      <c r="C1011" s="41" t="s">
        <v>9063</v>
      </c>
      <c r="D1011" s="40" t="s">
        <v>9064</v>
      </c>
      <c r="E1011" s="42">
        <v>44027.620567129634</v>
      </c>
      <c r="F1011" s="40"/>
      <c r="G1011" s="40"/>
      <c r="H1011" s="40" t="s">
        <v>9065</v>
      </c>
      <c r="I1011" s="40" t="s">
        <v>9066</v>
      </c>
      <c r="J1011" s="40" t="s">
        <v>8110</v>
      </c>
      <c r="K1011" s="40" t="s">
        <v>9067</v>
      </c>
      <c r="L1011" s="43" t="s">
        <v>59</v>
      </c>
      <c r="M1011" s="45" t="s">
        <v>8112</v>
      </c>
      <c r="N1011" s="40">
        <v>7</v>
      </c>
      <c r="O1011" s="40">
        <v>34</v>
      </c>
      <c r="P1011" s="40" t="s">
        <v>8113</v>
      </c>
      <c r="Q1011" s="46" t="s">
        <v>9068</v>
      </c>
      <c r="R1011" s="43" t="s">
        <v>9069</v>
      </c>
    </row>
    <row r="1012" spans="1:18" ht="45">
      <c r="A1012" s="44" t="s">
        <v>9070</v>
      </c>
      <c r="B1012" s="40" t="s">
        <v>9071</v>
      </c>
      <c r="C1012" s="41" t="s">
        <v>9072</v>
      </c>
      <c r="D1012" s="40" t="s">
        <v>9073</v>
      </c>
      <c r="E1012" s="42">
        <v>44027.620509259257</v>
      </c>
      <c r="F1012" s="40"/>
      <c r="G1012" s="40"/>
      <c r="H1012" s="40"/>
      <c r="I1012" s="40"/>
      <c r="J1012" s="40" t="s">
        <v>9074</v>
      </c>
      <c r="K1012" s="40"/>
      <c r="L1012" s="43" t="s">
        <v>82</v>
      </c>
      <c r="M1012" s="45" t="s">
        <v>9075</v>
      </c>
      <c r="N1012" s="40">
        <v>789</v>
      </c>
      <c r="O1012" s="40">
        <v>275</v>
      </c>
      <c r="P1012" s="40" t="s">
        <v>2929</v>
      </c>
      <c r="Q1012" s="46" t="s">
        <v>9076</v>
      </c>
      <c r="R1012" s="43" t="s">
        <v>9077</v>
      </c>
    </row>
    <row r="1013" spans="1:18" ht="45">
      <c r="A1013" s="44" t="s">
        <v>9078</v>
      </c>
      <c r="B1013" s="40" t="s">
        <v>9079</v>
      </c>
      <c r="C1013" s="41" t="s">
        <v>9080</v>
      </c>
      <c r="D1013" s="40" t="s">
        <v>9081</v>
      </c>
      <c r="E1013" s="42">
        <v>44027.620497685188</v>
      </c>
      <c r="F1013" s="40"/>
      <c r="G1013" s="40"/>
      <c r="H1013" s="40" t="s">
        <v>9082</v>
      </c>
      <c r="I1013" s="40" t="s">
        <v>9083</v>
      </c>
      <c r="J1013" s="40" t="s">
        <v>9084</v>
      </c>
      <c r="K1013" s="40" t="s">
        <v>9085</v>
      </c>
      <c r="L1013" s="43" t="s">
        <v>82</v>
      </c>
      <c r="M1013" s="45" t="s">
        <v>9086</v>
      </c>
      <c r="N1013" s="40">
        <v>81</v>
      </c>
      <c r="O1013" s="40">
        <v>595</v>
      </c>
      <c r="P1013" s="40" t="s">
        <v>2286</v>
      </c>
      <c r="Q1013" s="46" t="s">
        <v>9087</v>
      </c>
      <c r="R1013" s="43" t="s">
        <v>9088</v>
      </c>
    </row>
    <row r="1014" spans="1:18" ht="67.5">
      <c r="A1014" s="44" t="s">
        <v>9089</v>
      </c>
      <c r="B1014" s="40" t="s">
        <v>2740</v>
      </c>
      <c r="C1014" s="41" t="s">
        <v>9090</v>
      </c>
      <c r="D1014" s="40" t="s">
        <v>9091</v>
      </c>
      <c r="E1014" s="42">
        <v>44027.620486111111</v>
      </c>
      <c r="F1014" s="40"/>
      <c r="G1014" s="40"/>
      <c r="H1014" s="40"/>
      <c r="I1014" s="40"/>
      <c r="J1014" s="40" t="s">
        <v>2743</v>
      </c>
      <c r="K1014" s="40"/>
      <c r="L1014" s="43" t="s">
        <v>259</v>
      </c>
      <c r="M1014" s="45" t="s">
        <v>2744</v>
      </c>
      <c r="N1014" s="40">
        <v>6351</v>
      </c>
      <c r="O1014" s="40">
        <v>6630</v>
      </c>
      <c r="P1014" s="40" t="s">
        <v>2745</v>
      </c>
      <c r="Q1014" s="46" t="s">
        <v>9092</v>
      </c>
      <c r="R1014" s="43" t="s">
        <v>9093</v>
      </c>
    </row>
    <row r="1015" spans="1:18" ht="56.25">
      <c r="A1015" s="44" t="s">
        <v>9094</v>
      </c>
      <c r="B1015" s="40" t="s">
        <v>9095</v>
      </c>
      <c r="C1015" s="41" t="s">
        <v>9096</v>
      </c>
      <c r="D1015" s="40" t="s">
        <v>9097</v>
      </c>
      <c r="E1015" s="42">
        <v>44027.620150462964</v>
      </c>
      <c r="F1015" s="40"/>
      <c r="G1015" s="40"/>
      <c r="H1015" s="40" t="s">
        <v>9098</v>
      </c>
      <c r="I1015" s="40" t="s">
        <v>9099</v>
      </c>
      <c r="J1015" s="40" t="s">
        <v>9100</v>
      </c>
      <c r="K1015" s="40" t="s">
        <v>9101</v>
      </c>
      <c r="L1015" s="43" t="s">
        <v>72</v>
      </c>
      <c r="M1015" s="45" t="s">
        <v>9102</v>
      </c>
      <c r="N1015" s="40">
        <v>1301</v>
      </c>
      <c r="O1015" s="40">
        <v>1208</v>
      </c>
      <c r="P1015" s="40" t="s">
        <v>9103</v>
      </c>
      <c r="Q1015" s="46" t="s">
        <v>9104</v>
      </c>
      <c r="R1015" s="43" t="s">
        <v>9105</v>
      </c>
    </row>
    <row r="1016" spans="1:18" ht="67.5">
      <c r="A1016" s="44" t="s">
        <v>9106</v>
      </c>
      <c r="B1016" s="40" t="s">
        <v>8107</v>
      </c>
      <c r="C1016" s="41" t="s">
        <v>9107</v>
      </c>
      <c r="D1016" s="40" t="s">
        <v>9108</v>
      </c>
      <c r="E1016" s="42">
        <v>44027.620011574079</v>
      </c>
      <c r="F1016" s="40"/>
      <c r="G1016" s="40"/>
      <c r="H1016" s="40" t="s">
        <v>9109</v>
      </c>
      <c r="I1016" s="40" t="s">
        <v>9110</v>
      </c>
      <c r="J1016" s="40" t="s">
        <v>8110</v>
      </c>
      <c r="K1016" s="40" t="s">
        <v>9111</v>
      </c>
      <c r="L1016" s="43" t="s">
        <v>59</v>
      </c>
      <c r="M1016" s="45" t="s">
        <v>8112</v>
      </c>
      <c r="N1016" s="40">
        <v>7</v>
      </c>
      <c r="O1016" s="40">
        <v>34</v>
      </c>
      <c r="P1016" s="40" t="s">
        <v>8113</v>
      </c>
      <c r="Q1016" s="46" t="s">
        <v>9112</v>
      </c>
      <c r="R1016" s="43" t="s">
        <v>9113</v>
      </c>
    </row>
    <row r="1017" spans="1:18" ht="22.5">
      <c r="A1017" s="44" t="s">
        <v>9114</v>
      </c>
      <c r="B1017" s="40" t="s">
        <v>9115</v>
      </c>
      <c r="C1017" s="41" t="s">
        <v>9116</v>
      </c>
      <c r="D1017" s="40" t="s">
        <v>9117</v>
      </c>
      <c r="E1017" s="42">
        <v>44027.619999999995</v>
      </c>
      <c r="F1017" s="40"/>
      <c r="G1017" s="40"/>
      <c r="H1017" s="40"/>
      <c r="I1017" s="40"/>
      <c r="J1017" s="40" t="s">
        <v>9118</v>
      </c>
      <c r="K1017" s="40"/>
      <c r="L1017" s="43" t="s">
        <v>82</v>
      </c>
      <c r="M1017" s="45" t="s">
        <v>9119</v>
      </c>
      <c r="N1017" s="40">
        <v>573</v>
      </c>
      <c r="O1017" s="40">
        <v>1680</v>
      </c>
      <c r="P1017" s="40" t="s">
        <v>531</v>
      </c>
      <c r="Q1017" s="46" t="s">
        <v>9120</v>
      </c>
      <c r="R1017" s="43" t="s">
        <v>9121</v>
      </c>
    </row>
    <row r="1018" spans="1:18" ht="101.25">
      <c r="A1018" s="44" t="s">
        <v>9122</v>
      </c>
      <c r="B1018" s="40" t="s">
        <v>7884</v>
      </c>
      <c r="C1018" s="41" t="s">
        <v>9123</v>
      </c>
      <c r="D1018" s="40" t="s">
        <v>9124</v>
      </c>
      <c r="E1018" s="42">
        <v>44027.619895833333</v>
      </c>
      <c r="F1018" s="40"/>
      <c r="G1018" s="40"/>
      <c r="H1018" s="40"/>
      <c r="I1018" s="40"/>
      <c r="J1018" s="40" t="s">
        <v>7883</v>
      </c>
      <c r="K1018" s="40"/>
      <c r="L1018" s="43" t="s">
        <v>59</v>
      </c>
      <c r="M1018" s="45" t="s">
        <v>9125</v>
      </c>
      <c r="N1018" s="40">
        <v>12569</v>
      </c>
      <c r="O1018" s="40">
        <v>62</v>
      </c>
      <c r="P1018" s="40" t="s">
        <v>9126</v>
      </c>
      <c r="Q1018" s="46" t="s">
        <v>9127</v>
      </c>
      <c r="R1018" s="43" t="s">
        <v>9128</v>
      </c>
    </row>
    <row r="1019" spans="1:18" ht="56.25">
      <c r="A1019" s="44" t="s">
        <v>9129</v>
      </c>
      <c r="B1019" s="40" t="s">
        <v>9130</v>
      </c>
      <c r="C1019" s="41" t="s">
        <v>9131</v>
      </c>
      <c r="D1019" s="40" t="s">
        <v>9132</v>
      </c>
      <c r="E1019" s="42">
        <v>44027.619884259257</v>
      </c>
      <c r="F1019" s="40"/>
      <c r="G1019" s="40"/>
      <c r="H1019" s="40"/>
      <c r="I1019" s="40"/>
      <c r="J1019" s="40" t="s">
        <v>9133</v>
      </c>
      <c r="K1019" s="40"/>
      <c r="L1019" s="43" t="s">
        <v>82</v>
      </c>
      <c r="M1019" s="45" t="s">
        <v>9134</v>
      </c>
      <c r="N1019" s="40">
        <v>475</v>
      </c>
      <c r="O1019" s="40">
        <v>1198</v>
      </c>
      <c r="P1019" s="40" t="s">
        <v>9135</v>
      </c>
      <c r="Q1019" s="46" t="s">
        <v>9136</v>
      </c>
      <c r="R1019" s="43" t="s">
        <v>9137</v>
      </c>
    </row>
    <row r="1020" spans="1:18" ht="45">
      <c r="A1020" s="44" t="s">
        <v>9138</v>
      </c>
      <c r="B1020" s="40" t="s">
        <v>9139</v>
      </c>
      <c r="C1020" s="41" t="s">
        <v>9140</v>
      </c>
      <c r="D1020" s="40" t="s">
        <v>9141</v>
      </c>
      <c r="E1020" s="42">
        <v>44027.619826388887</v>
      </c>
      <c r="F1020" s="40"/>
      <c r="G1020" s="40"/>
      <c r="H1020" s="40"/>
      <c r="I1020" s="40"/>
      <c r="J1020" s="40" t="s">
        <v>9142</v>
      </c>
      <c r="K1020" s="40"/>
      <c r="L1020" s="43" t="s">
        <v>9143</v>
      </c>
      <c r="M1020" s="45" t="s">
        <v>9144</v>
      </c>
      <c r="N1020" s="40">
        <v>273762</v>
      </c>
      <c r="O1020" s="40">
        <v>12203</v>
      </c>
      <c r="P1020" s="40" t="s">
        <v>9145</v>
      </c>
      <c r="Q1020" s="46" t="s">
        <v>9146</v>
      </c>
      <c r="R1020" s="43" t="s">
        <v>9147</v>
      </c>
    </row>
    <row r="1021" spans="1:18" ht="33.75">
      <c r="A1021" s="44" t="s">
        <v>9148</v>
      </c>
      <c r="B1021" s="40" t="s">
        <v>9149</v>
      </c>
      <c r="C1021" s="41" t="s">
        <v>9150</v>
      </c>
      <c r="D1021" s="40" t="s">
        <v>9151</v>
      </c>
      <c r="E1021" s="42">
        <v>44027.619722222225</v>
      </c>
      <c r="F1021" s="40"/>
      <c r="G1021" s="40"/>
      <c r="H1021" s="40"/>
      <c r="I1021" s="40"/>
      <c r="J1021" s="40" t="s">
        <v>9152</v>
      </c>
      <c r="K1021" s="40"/>
      <c r="L1021" s="43" t="s">
        <v>59</v>
      </c>
      <c r="M1021" s="45" t="s">
        <v>9153</v>
      </c>
      <c r="N1021" s="40">
        <v>517</v>
      </c>
      <c r="O1021" s="40">
        <v>2338</v>
      </c>
      <c r="P1021" s="40" t="s">
        <v>9154</v>
      </c>
      <c r="Q1021" s="46" t="s">
        <v>9155</v>
      </c>
      <c r="R1021" s="43" t="s">
        <v>9156</v>
      </c>
    </row>
    <row r="1022" spans="1:18" ht="22.5">
      <c r="A1022" s="44" t="s">
        <v>9157</v>
      </c>
      <c r="B1022" s="40" t="s">
        <v>9158</v>
      </c>
      <c r="C1022" s="41" t="s">
        <v>9159</v>
      </c>
      <c r="D1022" s="40" t="s">
        <v>9160</v>
      </c>
      <c r="E1022" s="42">
        <v>44027.619710648149</v>
      </c>
      <c r="F1022" s="40"/>
      <c r="G1022" s="40"/>
      <c r="H1022" s="40" t="s">
        <v>9161</v>
      </c>
      <c r="I1022" s="40" t="s">
        <v>9162</v>
      </c>
      <c r="J1022" s="40" t="s">
        <v>9163</v>
      </c>
      <c r="K1022" s="40" t="s">
        <v>9164</v>
      </c>
      <c r="L1022" s="43" t="s">
        <v>259</v>
      </c>
      <c r="M1022" s="45" t="s">
        <v>9165</v>
      </c>
      <c r="N1022" s="40">
        <v>4236</v>
      </c>
      <c r="O1022" s="40">
        <v>4458</v>
      </c>
      <c r="P1022" s="40"/>
      <c r="Q1022" s="46" t="s">
        <v>9166</v>
      </c>
      <c r="R1022" s="43" t="s">
        <v>9167</v>
      </c>
    </row>
    <row r="1023" spans="1:18" ht="45">
      <c r="A1023" s="44" t="s">
        <v>9168</v>
      </c>
      <c r="B1023" s="40" t="s">
        <v>9169</v>
      </c>
      <c r="C1023" s="41" t="s">
        <v>9170</v>
      </c>
      <c r="D1023" s="40" t="s">
        <v>9171</v>
      </c>
      <c r="E1023" s="42">
        <v>44027.619513888887</v>
      </c>
      <c r="F1023" s="40"/>
      <c r="G1023" s="40"/>
      <c r="H1023" s="40" t="s">
        <v>9172</v>
      </c>
      <c r="I1023" s="40" t="s">
        <v>9169</v>
      </c>
      <c r="J1023" s="40" t="s">
        <v>9172</v>
      </c>
      <c r="K1023" s="40" t="s">
        <v>9173</v>
      </c>
      <c r="L1023" s="43" t="s">
        <v>82</v>
      </c>
      <c r="M1023" s="45" t="s">
        <v>9174</v>
      </c>
      <c r="N1023" s="40">
        <v>258</v>
      </c>
      <c r="O1023" s="40">
        <v>628</v>
      </c>
      <c r="P1023" s="40" t="s">
        <v>9175</v>
      </c>
      <c r="Q1023" s="46" t="s">
        <v>9176</v>
      </c>
      <c r="R1023" s="43" t="s">
        <v>9177</v>
      </c>
    </row>
    <row r="1024" spans="1:18" ht="112.5">
      <c r="A1024" s="44" t="s">
        <v>9178</v>
      </c>
      <c r="B1024" s="40" t="s">
        <v>9179</v>
      </c>
      <c r="C1024" s="41" t="s">
        <v>9180</v>
      </c>
      <c r="D1024" s="40" t="s">
        <v>9181</v>
      </c>
      <c r="E1024" s="42">
        <v>44027.619502314818</v>
      </c>
      <c r="F1024" s="40"/>
      <c r="G1024" s="40"/>
      <c r="H1024" s="40"/>
      <c r="I1024" s="40"/>
      <c r="J1024" s="40" t="s">
        <v>9182</v>
      </c>
      <c r="K1024" s="40"/>
      <c r="L1024" s="43" t="s">
        <v>59</v>
      </c>
      <c r="M1024" s="45" t="s">
        <v>9183</v>
      </c>
      <c r="N1024" s="40">
        <v>284</v>
      </c>
      <c r="O1024" s="40">
        <v>604</v>
      </c>
      <c r="P1024" s="40" t="s">
        <v>9184</v>
      </c>
      <c r="Q1024" s="46" t="s">
        <v>9185</v>
      </c>
      <c r="R1024" s="43" t="s">
        <v>9186</v>
      </c>
    </row>
    <row r="1025" spans="1:18" ht="22.5">
      <c r="A1025" s="44" t="s">
        <v>9187</v>
      </c>
      <c r="B1025" s="40" t="s">
        <v>9188</v>
      </c>
      <c r="C1025" s="41" t="s">
        <v>9189</v>
      </c>
      <c r="D1025" s="40" t="s">
        <v>9190</v>
      </c>
      <c r="E1025" s="42">
        <v>44027.619456018518</v>
      </c>
      <c r="F1025" s="40"/>
      <c r="G1025" s="40"/>
      <c r="H1025" s="40"/>
      <c r="I1025" s="40"/>
      <c r="J1025" s="40" t="s">
        <v>9191</v>
      </c>
      <c r="K1025" s="40"/>
      <c r="L1025" s="43" t="s">
        <v>82</v>
      </c>
      <c r="M1025" s="45" t="s">
        <v>9192</v>
      </c>
      <c r="N1025" s="40">
        <v>36</v>
      </c>
      <c r="O1025" s="40">
        <v>262</v>
      </c>
      <c r="P1025" s="40"/>
      <c r="Q1025" s="46" t="s">
        <v>9193</v>
      </c>
      <c r="R1025" s="43" t="s">
        <v>9194</v>
      </c>
    </row>
    <row r="1026" spans="1:18" ht="12.75">
      <c r="A1026" s="44" t="s">
        <v>9195</v>
      </c>
      <c r="B1026" s="40" t="s">
        <v>9196</v>
      </c>
      <c r="C1026" s="41" t="s">
        <v>9197</v>
      </c>
      <c r="D1026" s="40" t="s">
        <v>9198</v>
      </c>
      <c r="E1026" s="42">
        <v>44027.619444444441</v>
      </c>
      <c r="F1026" s="40"/>
      <c r="G1026" s="40"/>
      <c r="H1026" s="40"/>
      <c r="I1026" s="40"/>
      <c r="J1026" s="40" t="s">
        <v>9199</v>
      </c>
      <c r="K1026" s="40"/>
      <c r="L1026" s="43" t="s">
        <v>82</v>
      </c>
      <c r="M1026" s="45" t="s">
        <v>9200</v>
      </c>
      <c r="N1026" s="40">
        <v>534</v>
      </c>
      <c r="O1026" s="40">
        <v>284</v>
      </c>
      <c r="P1026" s="40" t="s">
        <v>9201</v>
      </c>
      <c r="Q1026" s="46" t="s">
        <v>9202</v>
      </c>
      <c r="R1026" s="43" t="s">
        <v>590</v>
      </c>
    </row>
    <row r="1027" spans="1:18" ht="45">
      <c r="A1027" s="44" t="s">
        <v>9203</v>
      </c>
      <c r="B1027" s="40" t="s">
        <v>9204</v>
      </c>
      <c r="C1027" s="41" t="s">
        <v>9205</v>
      </c>
      <c r="D1027" s="40" t="s">
        <v>9206</v>
      </c>
      <c r="E1027" s="42">
        <v>44027.619305555556</v>
      </c>
      <c r="F1027" s="40"/>
      <c r="G1027" s="40"/>
      <c r="H1027" s="40"/>
      <c r="I1027" s="40"/>
      <c r="J1027" s="40" t="s">
        <v>9207</v>
      </c>
      <c r="K1027" s="40"/>
      <c r="L1027" s="43" t="s">
        <v>82</v>
      </c>
      <c r="M1027" s="45" t="s">
        <v>9208</v>
      </c>
      <c r="N1027" s="40">
        <v>431</v>
      </c>
      <c r="O1027" s="40">
        <v>91</v>
      </c>
      <c r="P1027" s="40"/>
      <c r="Q1027" s="46" t="s">
        <v>9209</v>
      </c>
      <c r="R1027" s="43" t="s">
        <v>9210</v>
      </c>
    </row>
    <row r="1028" spans="1:18" ht="56.25">
      <c r="A1028" s="44" t="s">
        <v>9211</v>
      </c>
      <c r="B1028" s="40" t="s">
        <v>9212</v>
      </c>
      <c r="C1028" s="41" t="s">
        <v>9213</v>
      </c>
      <c r="D1028" s="40" t="s">
        <v>9214</v>
      </c>
      <c r="E1028" s="42">
        <v>44027.61928240741</v>
      </c>
      <c r="F1028" s="40"/>
      <c r="G1028" s="40"/>
      <c r="H1028" s="40" t="s">
        <v>9215</v>
      </c>
      <c r="I1028" s="40" t="s">
        <v>9216</v>
      </c>
      <c r="J1028" s="40" t="s">
        <v>9217</v>
      </c>
      <c r="K1028" s="40" t="s">
        <v>9218</v>
      </c>
      <c r="L1028" s="43" t="s">
        <v>82</v>
      </c>
      <c r="M1028" s="45" t="s">
        <v>9219</v>
      </c>
      <c r="N1028" s="40">
        <v>102</v>
      </c>
      <c r="O1028" s="40">
        <v>385</v>
      </c>
      <c r="P1028" s="40" t="s">
        <v>142</v>
      </c>
      <c r="Q1028" s="46" t="s">
        <v>9220</v>
      </c>
      <c r="R1028" s="43" t="s">
        <v>9221</v>
      </c>
    </row>
    <row r="1029" spans="1:18" ht="67.5">
      <c r="A1029" s="44" t="s">
        <v>9222</v>
      </c>
      <c r="B1029" s="40" t="s">
        <v>7696</v>
      </c>
      <c r="C1029" s="41" t="s">
        <v>9223</v>
      </c>
      <c r="D1029" s="40" t="s">
        <v>9224</v>
      </c>
      <c r="E1029" s="42">
        <v>44027.619166666671</v>
      </c>
      <c r="F1029" s="40"/>
      <c r="G1029" s="40"/>
      <c r="H1029" s="40"/>
      <c r="I1029" s="40"/>
      <c r="J1029" s="40" t="s">
        <v>7701</v>
      </c>
      <c r="K1029" s="40"/>
      <c r="L1029" s="43" t="s">
        <v>82</v>
      </c>
      <c r="M1029" s="45" t="s">
        <v>7703</v>
      </c>
      <c r="N1029" s="40">
        <v>12</v>
      </c>
      <c r="O1029" s="40">
        <v>431</v>
      </c>
      <c r="P1029" s="40" t="s">
        <v>6835</v>
      </c>
      <c r="Q1029" s="46" t="s">
        <v>9225</v>
      </c>
      <c r="R1029" s="43" t="s">
        <v>9226</v>
      </c>
    </row>
    <row r="1030" spans="1:18" ht="45">
      <c r="A1030" s="44" t="s">
        <v>9227</v>
      </c>
      <c r="B1030" s="40" t="s">
        <v>1709</v>
      </c>
      <c r="C1030" s="41" t="s">
        <v>9228</v>
      </c>
      <c r="D1030" s="40" t="s">
        <v>9229</v>
      </c>
      <c r="E1030" s="42">
        <v>44027.619143518517</v>
      </c>
      <c r="F1030" s="40"/>
      <c r="G1030" s="40"/>
      <c r="H1030" s="40" t="s">
        <v>1714</v>
      </c>
      <c r="I1030" s="40" t="s">
        <v>1709</v>
      </c>
      <c r="J1030" s="40" t="s">
        <v>1714</v>
      </c>
      <c r="K1030" s="40" t="s">
        <v>9230</v>
      </c>
      <c r="L1030" s="43" t="s">
        <v>82</v>
      </c>
      <c r="M1030" s="45" t="s">
        <v>1716</v>
      </c>
      <c r="N1030" s="40">
        <v>969</v>
      </c>
      <c r="O1030" s="40">
        <v>1681</v>
      </c>
      <c r="P1030" s="40" t="s">
        <v>762</v>
      </c>
      <c r="Q1030" s="46" t="s">
        <v>9231</v>
      </c>
      <c r="R1030" s="43" t="s">
        <v>9232</v>
      </c>
    </row>
    <row r="1031" spans="1:18" ht="56.25">
      <c r="A1031" s="44" t="s">
        <v>9233</v>
      </c>
      <c r="B1031" s="40" t="s">
        <v>9234</v>
      </c>
      <c r="C1031" s="41" t="s">
        <v>9235</v>
      </c>
      <c r="D1031" s="40" t="s">
        <v>9236</v>
      </c>
      <c r="E1031" s="42">
        <v>44027.619120370371</v>
      </c>
      <c r="F1031" s="40"/>
      <c r="G1031" s="40"/>
      <c r="H1031" s="40"/>
      <c r="I1031" s="40"/>
      <c r="J1031" s="40" t="s">
        <v>9237</v>
      </c>
      <c r="K1031" s="40"/>
      <c r="L1031" s="43" t="s">
        <v>82</v>
      </c>
      <c r="M1031" s="45" t="s">
        <v>9238</v>
      </c>
      <c r="N1031" s="40">
        <v>4347</v>
      </c>
      <c r="O1031" s="40">
        <v>4202</v>
      </c>
      <c r="P1031" s="40" t="s">
        <v>1728</v>
      </c>
      <c r="Q1031" s="46" t="s">
        <v>9239</v>
      </c>
      <c r="R1031" s="43" t="s">
        <v>9240</v>
      </c>
    </row>
    <row r="1032" spans="1:18" ht="78.75">
      <c r="A1032" s="44" t="s">
        <v>9241</v>
      </c>
      <c r="B1032" s="40" t="s">
        <v>9242</v>
      </c>
      <c r="C1032" s="41" t="s">
        <v>9243</v>
      </c>
      <c r="D1032" s="40" t="s">
        <v>9244</v>
      </c>
      <c r="E1032" s="42">
        <v>44027.619108796294</v>
      </c>
      <c r="F1032" s="40"/>
      <c r="G1032" s="40"/>
      <c r="H1032" s="40"/>
      <c r="I1032" s="40"/>
      <c r="J1032" s="40" t="s">
        <v>9245</v>
      </c>
      <c r="K1032" s="40"/>
      <c r="L1032" s="43" t="s">
        <v>59</v>
      </c>
      <c r="M1032" s="45" t="s">
        <v>9246</v>
      </c>
      <c r="N1032" s="40">
        <v>2819</v>
      </c>
      <c r="O1032" s="40">
        <v>4999</v>
      </c>
      <c r="P1032" s="40" t="s">
        <v>9247</v>
      </c>
      <c r="Q1032" s="46" t="s">
        <v>9248</v>
      </c>
      <c r="R1032" s="43" t="s">
        <v>9249</v>
      </c>
    </row>
    <row r="1033" spans="1:18" ht="33.75">
      <c r="A1033" s="44" t="s">
        <v>9250</v>
      </c>
      <c r="B1033" s="40" t="s">
        <v>9251</v>
      </c>
      <c r="C1033" s="41" t="s">
        <v>9252</v>
      </c>
      <c r="D1033" s="40" t="s">
        <v>9253</v>
      </c>
      <c r="E1033" s="42">
        <v>44027.619085648148</v>
      </c>
      <c r="F1033" s="40"/>
      <c r="G1033" s="40"/>
      <c r="H1033" s="40"/>
      <c r="I1033" s="40"/>
      <c r="J1033" s="40" t="s">
        <v>9254</v>
      </c>
      <c r="K1033" s="40"/>
      <c r="L1033" s="43" t="s">
        <v>82</v>
      </c>
      <c r="M1033" s="45" t="s">
        <v>9255</v>
      </c>
      <c r="N1033" s="40">
        <v>312</v>
      </c>
      <c r="O1033" s="40">
        <v>190</v>
      </c>
      <c r="P1033" s="40" t="s">
        <v>9256</v>
      </c>
      <c r="Q1033" s="46" t="s">
        <v>9257</v>
      </c>
      <c r="R1033" s="43" t="s">
        <v>9258</v>
      </c>
    </row>
    <row r="1034" spans="1:18" ht="45">
      <c r="A1034" s="44" t="s">
        <v>9259</v>
      </c>
      <c r="B1034" s="40" t="s">
        <v>9260</v>
      </c>
      <c r="C1034" s="41" t="s">
        <v>9261</v>
      </c>
      <c r="D1034" s="40" t="s">
        <v>9262</v>
      </c>
      <c r="E1034" s="42">
        <v>44027.619039351848</v>
      </c>
      <c r="F1034" s="40"/>
      <c r="G1034" s="40"/>
      <c r="H1034" s="40" t="s">
        <v>9263</v>
      </c>
      <c r="I1034" s="40" t="s">
        <v>9264</v>
      </c>
      <c r="J1034" s="40" t="s">
        <v>9265</v>
      </c>
      <c r="K1034" s="40" t="s">
        <v>9266</v>
      </c>
      <c r="L1034" s="43" t="s">
        <v>82</v>
      </c>
      <c r="M1034" s="45" t="s">
        <v>9267</v>
      </c>
      <c r="N1034" s="40">
        <v>3158</v>
      </c>
      <c r="O1034" s="40">
        <v>3676</v>
      </c>
      <c r="P1034" s="40" t="s">
        <v>3391</v>
      </c>
      <c r="Q1034" s="46" t="s">
        <v>9268</v>
      </c>
      <c r="R1034" s="43" t="s">
        <v>9269</v>
      </c>
    </row>
    <row r="1035" spans="1:18" ht="33.75">
      <c r="A1035" s="44" t="s">
        <v>9270</v>
      </c>
      <c r="B1035" s="40" t="s">
        <v>9012</v>
      </c>
      <c r="C1035" s="41" t="s">
        <v>9271</v>
      </c>
      <c r="D1035" s="40" t="s">
        <v>9272</v>
      </c>
      <c r="E1035" s="42">
        <v>44027.618993055556</v>
      </c>
      <c r="F1035" s="40"/>
      <c r="G1035" s="40"/>
      <c r="H1035" s="40" t="s">
        <v>9273</v>
      </c>
      <c r="I1035" s="40" t="s">
        <v>9274</v>
      </c>
      <c r="J1035" s="40" t="s">
        <v>9017</v>
      </c>
      <c r="K1035" s="40" t="s">
        <v>9275</v>
      </c>
      <c r="L1035" s="43" t="s">
        <v>59</v>
      </c>
      <c r="M1035" s="45" t="s">
        <v>9019</v>
      </c>
      <c r="N1035" s="40">
        <v>43</v>
      </c>
      <c r="O1035" s="40">
        <v>110</v>
      </c>
      <c r="P1035" s="40" t="s">
        <v>9020</v>
      </c>
      <c r="Q1035" s="46" t="s">
        <v>9276</v>
      </c>
      <c r="R1035" s="43" t="s">
        <v>9277</v>
      </c>
    </row>
    <row r="1036" spans="1:18" ht="67.5">
      <c r="A1036" s="44" t="s">
        <v>9278</v>
      </c>
      <c r="B1036" s="40" t="s">
        <v>9279</v>
      </c>
      <c r="C1036" s="41" t="s">
        <v>9280</v>
      </c>
      <c r="D1036" s="40" t="s">
        <v>9281</v>
      </c>
      <c r="E1036" s="42">
        <v>44027.618958333333</v>
      </c>
      <c r="F1036" s="40"/>
      <c r="G1036" s="40"/>
      <c r="H1036" s="40"/>
      <c r="I1036" s="40"/>
      <c r="J1036" s="40" t="s">
        <v>9282</v>
      </c>
      <c r="K1036" s="40"/>
      <c r="L1036" s="43" t="s">
        <v>72</v>
      </c>
      <c r="M1036" s="45" t="s">
        <v>9283</v>
      </c>
      <c r="N1036" s="40">
        <v>10714</v>
      </c>
      <c r="O1036" s="40">
        <v>2540</v>
      </c>
      <c r="P1036" s="40" t="s">
        <v>9284</v>
      </c>
      <c r="Q1036" s="46" t="s">
        <v>9285</v>
      </c>
      <c r="R1036" s="43" t="s">
        <v>9286</v>
      </c>
    </row>
    <row r="1037" spans="1:18" ht="33.75">
      <c r="A1037" s="44" t="s">
        <v>9230</v>
      </c>
      <c r="B1037" s="40" t="s">
        <v>1709</v>
      </c>
      <c r="C1037" s="41" t="s">
        <v>9287</v>
      </c>
      <c r="D1037" s="40" t="s">
        <v>9288</v>
      </c>
      <c r="E1037" s="42">
        <v>44027.618761574078</v>
      </c>
      <c r="F1037" s="40"/>
      <c r="G1037" s="40"/>
      <c r="H1037" s="40" t="s">
        <v>1714</v>
      </c>
      <c r="I1037" s="40" t="s">
        <v>1709</v>
      </c>
      <c r="J1037" s="40" t="s">
        <v>1714</v>
      </c>
      <c r="K1037" s="40" t="s">
        <v>9289</v>
      </c>
      <c r="L1037" s="43" t="s">
        <v>82</v>
      </c>
      <c r="M1037" s="45" t="s">
        <v>1716</v>
      </c>
      <c r="N1037" s="40">
        <v>969</v>
      </c>
      <c r="O1037" s="40">
        <v>1681</v>
      </c>
      <c r="P1037" s="40" t="s">
        <v>762</v>
      </c>
      <c r="Q1037" s="46" t="s">
        <v>9290</v>
      </c>
      <c r="R1037" s="43" t="s">
        <v>9291</v>
      </c>
    </row>
    <row r="1038" spans="1:18" ht="101.25">
      <c r="A1038" s="44" t="s">
        <v>9292</v>
      </c>
      <c r="B1038" s="40" t="s">
        <v>9293</v>
      </c>
      <c r="C1038" s="41" t="s">
        <v>9294</v>
      </c>
      <c r="D1038" s="40" t="s">
        <v>9295</v>
      </c>
      <c r="E1038" s="42">
        <v>44027.618750000001</v>
      </c>
      <c r="F1038" s="40"/>
      <c r="G1038" s="40"/>
      <c r="H1038" s="40" t="s">
        <v>9296</v>
      </c>
      <c r="I1038" s="40" t="s">
        <v>9297</v>
      </c>
      <c r="J1038" s="40" t="s">
        <v>9298</v>
      </c>
      <c r="K1038" s="40"/>
      <c r="L1038" s="43" t="s">
        <v>59</v>
      </c>
      <c r="M1038" s="45" t="s">
        <v>9299</v>
      </c>
      <c r="N1038" s="40">
        <v>25</v>
      </c>
      <c r="O1038" s="40">
        <v>362</v>
      </c>
      <c r="P1038" s="40"/>
      <c r="Q1038" s="46" t="s">
        <v>9300</v>
      </c>
      <c r="R1038" s="43" t="s">
        <v>9301</v>
      </c>
    </row>
    <row r="1039" spans="1:18" ht="12.75">
      <c r="A1039" s="44" t="s">
        <v>9302</v>
      </c>
      <c r="B1039" s="40" t="s">
        <v>9303</v>
      </c>
      <c r="C1039" s="41" t="s">
        <v>9304</v>
      </c>
      <c r="D1039" s="40" t="s">
        <v>9305</v>
      </c>
      <c r="E1039" s="42">
        <v>44027.618726851855</v>
      </c>
      <c r="F1039" s="40"/>
      <c r="G1039" s="40"/>
      <c r="H1039" s="40"/>
      <c r="I1039" s="40"/>
      <c r="J1039" s="40" t="s">
        <v>9306</v>
      </c>
      <c r="K1039" s="40"/>
      <c r="L1039" s="43" t="s">
        <v>82</v>
      </c>
      <c r="M1039" s="45" t="s">
        <v>9307</v>
      </c>
      <c r="N1039" s="40">
        <v>229</v>
      </c>
      <c r="O1039" s="40">
        <v>188</v>
      </c>
      <c r="P1039" s="40" t="s">
        <v>9308</v>
      </c>
      <c r="Q1039" s="46" t="s">
        <v>9309</v>
      </c>
      <c r="R1039" s="43" t="s">
        <v>9310</v>
      </c>
    </row>
    <row r="1040" spans="1:18" ht="22.5">
      <c r="A1040" s="44" t="s">
        <v>9311</v>
      </c>
      <c r="B1040" s="40" t="s">
        <v>9312</v>
      </c>
      <c r="C1040" s="41" t="s">
        <v>9313</v>
      </c>
      <c r="D1040" s="40" t="s">
        <v>9305</v>
      </c>
      <c r="E1040" s="42">
        <v>44027.618726851855</v>
      </c>
      <c r="F1040" s="40"/>
      <c r="G1040" s="40"/>
      <c r="H1040" s="40" t="s">
        <v>950</v>
      </c>
      <c r="I1040" s="40" t="s">
        <v>951</v>
      </c>
      <c r="J1040" s="40" t="s">
        <v>9314</v>
      </c>
      <c r="K1040" s="40"/>
      <c r="L1040" s="43" t="s">
        <v>82</v>
      </c>
      <c r="M1040" s="45" t="s">
        <v>9315</v>
      </c>
      <c r="N1040" s="40">
        <v>497</v>
      </c>
      <c r="O1040" s="40">
        <v>467</v>
      </c>
      <c r="P1040" s="40" t="s">
        <v>9316</v>
      </c>
      <c r="Q1040" s="46" t="s">
        <v>9317</v>
      </c>
      <c r="R1040" s="43" t="s">
        <v>9318</v>
      </c>
    </row>
    <row r="1041" spans="1:18" ht="56.25">
      <c r="A1041" s="44" t="s">
        <v>9319</v>
      </c>
      <c r="B1041" s="40" t="s">
        <v>9320</v>
      </c>
      <c r="C1041" s="41" t="s">
        <v>9321</v>
      </c>
      <c r="D1041" s="40" t="s">
        <v>9322</v>
      </c>
      <c r="E1041" s="42">
        <v>44027.618715277778</v>
      </c>
      <c r="F1041" s="40"/>
      <c r="G1041" s="40"/>
      <c r="H1041" s="40"/>
      <c r="I1041" s="40"/>
      <c r="J1041" s="40" t="s">
        <v>9323</v>
      </c>
      <c r="K1041" s="40"/>
      <c r="L1041" s="43" t="s">
        <v>59</v>
      </c>
      <c r="M1041" s="45" t="s">
        <v>9324</v>
      </c>
      <c r="N1041" s="40">
        <v>100626</v>
      </c>
      <c r="O1041" s="40">
        <v>50079</v>
      </c>
      <c r="P1041" s="40" t="s">
        <v>9325</v>
      </c>
      <c r="Q1041" s="46" t="s">
        <v>9326</v>
      </c>
      <c r="R1041" s="43" t="s">
        <v>9327</v>
      </c>
    </row>
    <row r="1042" spans="1:18" ht="67.5">
      <c r="A1042" s="44" t="s">
        <v>9328</v>
      </c>
      <c r="B1042" s="40" t="s">
        <v>9329</v>
      </c>
      <c r="C1042" s="41" t="s">
        <v>9330</v>
      </c>
      <c r="D1042" s="40" t="s">
        <v>9331</v>
      </c>
      <c r="E1042" s="42">
        <v>44027.618703703702</v>
      </c>
      <c r="F1042" s="40"/>
      <c r="G1042" s="40"/>
      <c r="H1042" s="40" t="s">
        <v>9332</v>
      </c>
      <c r="I1042" s="40" t="s">
        <v>9333</v>
      </c>
      <c r="J1042" s="40" t="s">
        <v>9334</v>
      </c>
      <c r="K1042" s="40" t="s">
        <v>9335</v>
      </c>
      <c r="L1042" s="43" t="s">
        <v>72</v>
      </c>
      <c r="M1042" s="45" t="s">
        <v>9336</v>
      </c>
      <c r="N1042" s="40">
        <v>897</v>
      </c>
      <c r="O1042" s="40">
        <v>1657</v>
      </c>
      <c r="P1042" s="40"/>
      <c r="Q1042" s="46" t="s">
        <v>9337</v>
      </c>
      <c r="R1042" s="43" t="s">
        <v>9338</v>
      </c>
    </row>
    <row r="1043" spans="1:18" ht="78.75">
      <c r="A1043" s="44" t="s">
        <v>9339</v>
      </c>
      <c r="B1043" s="40" t="s">
        <v>9340</v>
      </c>
      <c r="C1043" s="41" t="s">
        <v>9341</v>
      </c>
      <c r="D1043" s="40" t="s">
        <v>9342</v>
      </c>
      <c r="E1043" s="42">
        <v>44027.618692129632</v>
      </c>
      <c r="F1043" s="40"/>
      <c r="G1043" s="40"/>
      <c r="H1043" s="40"/>
      <c r="I1043" s="40"/>
      <c r="J1043" s="40" t="s">
        <v>9343</v>
      </c>
      <c r="K1043" s="40"/>
      <c r="L1043" s="43" t="s">
        <v>72</v>
      </c>
      <c r="M1043" s="45" t="s">
        <v>9344</v>
      </c>
      <c r="N1043" s="40">
        <v>9528</v>
      </c>
      <c r="O1043" s="40">
        <v>8147</v>
      </c>
      <c r="P1043" s="40" t="s">
        <v>9345</v>
      </c>
      <c r="Q1043" s="46" t="s">
        <v>9346</v>
      </c>
      <c r="R1043" s="43" t="s">
        <v>9347</v>
      </c>
    </row>
    <row r="1044" spans="1:18" ht="22.5">
      <c r="A1044" s="44" t="s">
        <v>9348</v>
      </c>
      <c r="B1044" s="40" t="s">
        <v>9349</v>
      </c>
      <c r="C1044" s="41" t="s">
        <v>9350</v>
      </c>
      <c r="D1044" s="40" t="s">
        <v>9342</v>
      </c>
      <c r="E1044" s="42">
        <v>44027.618692129632</v>
      </c>
      <c r="F1044" s="40"/>
      <c r="G1044" s="40"/>
      <c r="H1044" s="40"/>
      <c r="I1044" s="40"/>
      <c r="J1044" s="40" t="s">
        <v>9351</v>
      </c>
      <c r="K1044" s="40"/>
      <c r="L1044" s="43" t="s">
        <v>685</v>
      </c>
      <c r="M1044" s="45" t="s">
        <v>9352</v>
      </c>
      <c r="N1044" s="40">
        <v>22</v>
      </c>
      <c r="O1044" s="40">
        <v>95</v>
      </c>
      <c r="P1044" s="40" t="s">
        <v>543</v>
      </c>
      <c r="Q1044" s="46" t="s">
        <v>9353</v>
      </c>
      <c r="R1044" s="43" t="s">
        <v>9354</v>
      </c>
    </row>
    <row r="1045" spans="1:18" ht="45">
      <c r="A1045" s="44" t="s">
        <v>9355</v>
      </c>
      <c r="B1045" s="40" t="s">
        <v>6458</v>
      </c>
      <c r="C1045" s="41" t="s">
        <v>9356</v>
      </c>
      <c r="D1045" s="40" t="s">
        <v>9357</v>
      </c>
      <c r="E1045" s="42">
        <v>44027.618530092594</v>
      </c>
      <c r="F1045" s="40"/>
      <c r="G1045" s="40"/>
      <c r="H1045" s="40"/>
      <c r="I1045" s="40"/>
      <c r="J1045" s="40" t="s">
        <v>6461</v>
      </c>
      <c r="K1045" s="40"/>
      <c r="L1045" s="43" t="s">
        <v>259</v>
      </c>
      <c r="M1045" s="45" t="s">
        <v>6462</v>
      </c>
      <c r="N1045" s="40">
        <v>2121</v>
      </c>
      <c r="O1045" s="40">
        <v>2381</v>
      </c>
      <c r="P1045" s="40" t="s">
        <v>6463</v>
      </c>
      <c r="Q1045" s="46" t="s">
        <v>9358</v>
      </c>
      <c r="R1045" s="43" t="s">
        <v>9359</v>
      </c>
    </row>
    <row r="1046" spans="1:18" ht="33.75">
      <c r="A1046" s="44" t="s">
        <v>9360</v>
      </c>
      <c r="B1046" s="40" t="s">
        <v>9361</v>
      </c>
      <c r="C1046" s="41" t="s">
        <v>9362</v>
      </c>
      <c r="D1046" s="40" t="s">
        <v>9363</v>
      </c>
      <c r="E1046" s="42">
        <v>44027.618506944447</v>
      </c>
      <c r="F1046" s="40"/>
      <c r="G1046" s="40"/>
      <c r="H1046" s="40" t="s">
        <v>9364</v>
      </c>
      <c r="I1046" s="40" t="s">
        <v>9365</v>
      </c>
      <c r="J1046" s="40" t="s">
        <v>9366</v>
      </c>
      <c r="K1046" s="40"/>
      <c r="L1046" s="43" t="s">
        <v>82</v>
      </c>
      <c r="M1046" s="45" t="s">
        <v>9367</v>
      </c>
      <c r="N1046" s="40">
        <v>112</v>
      </c>
      <c r="O1046" s="40">
        <v>199</v>
      </c>
      <c r="P1046" s="40" t="s">
        <v>142</v>
      </c>
      <c r="Q1046" s="46" t="s">
        <v>9368</v>
      </c>
      <c r="R1046" s="43" t="s">
        <v>9369</v>
      </c>
    </row>
    <row r="1047" spans="1:18" ht="67.5">
      <c r="A1047" s="44" t="s">
        <v>9370</v>
      </c>
      <c r="B1047" s="40" t="s">
        <v>9371</v>
      </c>
      <c r="C1047" s="41" t="s">
        <v>9372</v>
      </c>
      <c r="D1047" s="40" t="s">
        <v>9373</v>
      </c>
      <c r="E1047" s="42">
        <v>44027.618495370371</v>
      </c>
      <c r="F1047" s="40"/>
      <c r="G1047" s="40"/>
      <c r="H1047" s="40" t="s">
        <v>9374</v>
      </c>
      <c r="I1047" s="40" t="s">
        <v>9375</v>
      </c>
      <c r="J1047" s="40" t="s">
        <v>9376</v>
      </c>
      <c r="K1047" s="40" t="s">
        <v>9377</v>
      </c>
      <c r="L1047" s="43" t="s">
        <v>82</v>
      </c>
      <c r="M1047" s="45" t="s">
        <v>9378</v>
      </c>
      <c r="N1047" s="40">
        <v>46</v>
      </c>
      <c r="O1047" s="40">
        <v>18</v>
      </c>
      <c r="P1047" s="40" t="s">
        <v>4585</v>
      </c>
      <c r="Q1047" s="46" t="s">
        <v>9379</v>
      </c>
      <c r="R1047" s="43" t="s">
        <v>9380</v>
      </c>
    </row>
    <row r="1048" spans="1:18" ht="22.5">
      <c r="A1048" s="44" t="s">
        <v>9381</v>
      </c>
      <c r="B1048" s="40" t="s">
        <v>9382</v>
      </c>
      <c r="C1048" s="41" t="s">
        <v>9383</v>
      </c>
      <c r="D1048" s="40" t="s">
        <v>9384</v>
      </c>
      <c r="E1048" s="42">
        <v>44027.618483796294</v>
      </c>
      <c r="F1048" s="40"/>
      <c r="G1048" s="40"/>
      <c r="H1048" s="40" t="s">
        <v>9385</v>
      </c>
      <c r="I1048" s="40" t="s">
        <v>9386</v>
      </c>
      <c r="J1048" s="40" t="s">
        <v>9387</v>
      </c>
      <c r="K1048" s="40" t="s">
        <v>9388</v>
      </c>
      <c r="L1048" s="43" t="s">
        <v>82</v>
      </c>
      <c r="M1048" s="45" t="s">
        <v>9389</v>
      </c>
      <c r="N1048" s="40">
        <v>5</v>
      </c>
      <c r="O1048" s="40">
        <v>49</v>
      </c>
      <c r="P1048" s="40"/>
      <c r="Q1048" s="46" t="s">
        <v>9390</v>
      </c>
      <c r="R1048" s="43" t="s">
        <v>9391</v>
      </c>
    </row>
    <row r="1049" spans="1:18" ht="56.25">
      <c r="A1049" s="44" t="s">
        <v>9392</v>
      </c>
      <c r="B1049" s="40" t="s">
        <v>9393</v>
      </c>
      <c r="C1049" s="41" t="s">
        <v>9394</v>
      </c>
      <c r="D1049" s="40" t="s">
        <v>9395</v>
      </c>
      <c r="E1049" s="42">
        <v>44027.618437500001</v>
      </c>
      <c r="F1049" s="40"/>
      <c r="G1049" s="40"/>
      <c r="H1049" s="40"/>
      <c r="I1049" s="40"/>
      <c r="J1049" s="40" t="s">
        <v>9396</v>
      </c>
      <c r="K1049" s="40"/>
      <c r="L1049" s="43" t="s">
        <v>9397</v>
      </c>
      <c r="M1049" s="45" t="s">
        <v>9398</v>
      </c>
      <c r="N1049" s="40">
        <v>6643</v>
      </c>
      <c r="O1049" s="40">
        <v>2239</v>
      </c>
      <c r="P1049" s="40" t="s">
        <v>9399</v>
      </c>
      <c r="Q1049" s="46" t="s">
        <v>9400</v>
      </c>
      <c r="R1049" s="43" t="s">
        <v>9401</v>
      </c>
    </row>
    <row r="1050" spans="1:18" ht="45">
      <c r="A1050" s="44" t="s">
        <v>9402</v>
      </c>
      <c r="B1050" s="40" t="s">
        <v>9403</v>
      </c>
      <c r="C1050" s="41" t="s">
        <v>9404</v>
      </c>
      <c r="D1050" s="40" t="s">
        <v>9405</v>
      </c>
      <c r="E1050" s="42">
        <v>44027.618298611109</v>
      </c>
      <c r="F1050" s="40"/>
      <c r="G1050" s="40"/>
      <c r="H1050" s="40"/>
      <c r="I1050" s="40"/>
      <c r="J1050" s="40" t="s">
        <v>9406</v>
      </c>
      <c r="K1050" s="40"/>
      <c r="L1050" s="43" t="s">
        <v>72</v>
      </c>
      <c r="M1050" s="45" t="s">
        <v>9407</v>
      </c>
      <c r="N1050" s="40">
        <v>2665</v>
      </c>
      <c r="O1050" s="40">
        <v>3329</v>
      </c>
      <c r="P1050" s="40" t="s">
        <v>9408</v>
      </c>
      <c r="Q1050" s="46" t="s">
        <v>9409</v>
      </c>
      <c r="R1050" s="43" t="s">
        <v>9410</v>
      </c>
    </row>
    <row r="1051" spans="1:18" ht="56.25">
      <c r="A1051" s="44" t="s">
        <v>9411</v>
      </c>
      <c r="B1051" s="40" t="s">
        <v>9412</v>
      </c>
      <c r="C1051" s="41" t="s">
        <v>9413</v>
      </c>
      <c r="D1051" s="40" t="s">
        <v>9414</v>
      </c>
      <c r="E1051" s="42">
        <v>44027.618275462963</v>
      </c>
      <c r="F1051" s="40"/>
      <c r="G1051" s="40"/>
      <c r="H1051" s="40"/>
      <c r="I1051" s="40"/>
      <c r="J1051" s="40" t="s">
        <v>9415</v>
      </c>
      <c r="K1051" s="40"/>
      <c r="L1051" s="43" t="s">
        <v>72</v>
      </c>
      <c r="M1051" s="45" t="s">
        <v>9416</v>
      </c>
      <c r="N1051" s="40">
        <v>252</v>
      </c>
      <c r="O1051" s="40">
        <v>350</v>
      </c>
      <c r="P1051" s="40" t="s">
        <v>1728</v>
      </c>
      <c r="Q1051" s="46" t="s">
        <v>9417</v>
      </c>
      <c r="R1051" s="43" t="s">
        <v>9418</v>
      </c>
    </row>
    <row r="1052" spans="1:18" ht="33.75">
      <c r="A1052" s="44" t="s">
        <v>9419</v>
      </c>
      <c r="B1052" s="40" t="s">
        <v>9420</v>
      </c>
      <c r="C1052" s="41" t="s">
        <v>9421</v>
      </c>
      <c r="D1052" s="40" t="s">
        <v>9422</v>
      </c>
      <c r="E1052" s="42">
        <v>44027.618148148147</v>
      </c>
      <c r="F1052" s="40"/>
      <c r="G1052" s="40"/>
      <c r="H1052" s="40"/>
      <c r="I1052" s="40"/>
      <c r="J1052" s="40" t="s">
        <v>9423</v>
      </c>
      <c r="K1052" s="40"/>
      <c r="L1052" s="43" t="s">
        <v>82</v>
      </c>
      <c r="M1052" s="45" t="s">
        <v>9424</v>
      </c>
      <c r="N1052" s="40">
        <v>466</v>
      </c>
      <c r="O1052" s="40">
        <v>462</v>
      </c>
      <c r="P1052" s="40" t="s">
        <v>9425</v>
      </c>
      <c r="Q1052" s="46" t="s">
        <v>9426</v>
      </c>
      <c r="R1052" s="43" t="s">
        <v>9427</v>
      </c>
    </row>
    <row r="1053" spans="1:18" ht="56.25">
      <c r="A1053" s="44" t="s">
        <v>9428</v>
      </c>
      <c r="B1053" s="40" t="s">
        <v>9371</v>
      </c>
      <c r="C1053" s="41" t="s">
        <v>9429</v>
      </c>
      <c r="D1053" s="40" t="s">
        <v>9430</v>
      </c>
      <c r="E1053" s="42">
        <v>44027.617997685185</v>
      </c>
      <c r="F1053" s="40"/>
      <c r="G1053" s="40"/>
      <c r="H1053" s="40" t="s">
        <v>9431</v>
      </c>
      <c r="I1053" s="40" t="s">
        <v>9432</v>
      </c>
      <c r="J1053" s="40" t="s">
        <v>9376</v>
      </c>
      <c r="K1053" s="40" t="s">
        <v>9433</v>
      </c>
      <c r="L1053" s="43" t="s">
        <v>82</v>
      </c>
      <c r="M1053" s="45" t="s">
        <v>9378</v>
      </c>
      <c r="N1053" s="40">
        <v>46</v>
      </c>
      <c r="O1053" s="40">
        <v>18</v>
      </c>
      <c r="P1053" s="40" t="s">
        <v>4585</v>
      </c>
      <c r="Q1053" s="46" t="s">
        <v>9434</v>
      </c>
      <c r="R1053" s="43" t="s">
        <v>9435</v>
      </c>
    </row>
    <row r="1054" spans="1:18" ht="12.75">
      <c r="A1054" s="44" t="s">
        <v>9436</v>
      </c>
      <c r="B1054" s="40" t="s">
        <v>9437</v>
      </c>
      <c r="C1054" s="41" t="s">
        <v>9438</v>
      </c>
      <c r="D1054" s="40" t="s">
        <v>9439</v>
      </c>
      <c r="E1054" s="42">
        <v>44027.617974537032</v>
      </c>
      <c r="F1054" s="40"/>
      <c r="G1054" s="40"/>
      <c r="H1054" s="40" t="s">
        <v>9440</v>
      </c>
      <c r="I1054" s="40" t="s">
        <v>9441</v>
      </c>
      <c r="J1054" s="40" t="s">
        <v>9442</v>
      </c>
      <c r="K1054" s="40" t="s">
        <v>9443</v>
      </c>
      <c r="L1054" s="43" t="s">
        <v>82</v>
      </c>
      <c r="M1054" s="45" t="s">
        <v>9444</v>
      </c>
      <c r="N1054" s="40">
        <v>1117</v>
      </c>
      <c r="O1054" s="40">
        <v>926</v>
      </c>
      <c r="P1054" s="40" t="s">
        <v>9445</v>
      </c>
      <c r="Q1054" s="46" t="s">
        <v>9446</v>
      </c>
      <c r="R1054" s="43" t="s">
        <v>9447</v>
      </c>
    </row>
    <row r="1055" spans="1:18" ht="33.75">
      <c r="A1055" s="44" t="s">
        <v>9448</v>
      </c>
      <c r="B1055" s="40" t="s">
        <v>9449</v>
      </c>
      <c r="C1055" s="41" t="s">
        <v>9450</v>
      </c>
      <c r="D1055" s="40" t="s">
        <v>9451</v>
      </c>
      <c r="E1055" s="42">
        <v>44027.61791666667</v>
      </c>
      <c r="F1055" s="40"/>
      <c r="G1055" s="40"/>
      <c r="H1055" s="40"/>
      <c r="I1055" s="40"/>
      <c r="J1055" s="40" t="s">
        <v>9452</v>
      </c>
      <c r="K1055" s="40"/>
      <c r="L1055" s="43" t="s">
        <v>82</v>
      </c>
      <c r="M1055" s="45" t="s">
        <v>9453</v>
      </c>
      <c r="N1055" s="40">
        <v>8526</v>
      </c>
      <c r="O1055" s="40">
        <v>919</v>
      </c>
      <c r="P1055" s="40" t="s">
        <v>2966</v>
      </c>
      <c r="Q1055" s="46" t="s">
        <v>9454</v>
      </c>
      <c r="R1055" s="43" t="s">
        <v>9455</v>
      </c>
    </row>
    <row r="1056" spans="1:18" ht="45">
      <c r="A1056" s="44" t="s">
        <v>9456</v>
      </c>
      <c r="B1056" s="40" t="s">
        <v>9457</v>
      </c>
      <c r="C1056" s="41" t="s">
        <v>9458</v>
      </c>
      <c r="D1056" s="40" t="s">
        <v>9451</v>
      </c>
      <c r="E1056" s="42">
        <v>44027.61791666667</v>
      </c>
      <c r="F1056" s="40"/>
      <c r="G1056" s="40"/>
      <c r="H1056" s="40"/>
      <c r="I1056" s="40"/>
      <c r="J1056" s="40" t="s">
        <v>9459</v>
      </c>
      <c r="K1056" s="40"/>
      <c r="L1056" s="43" t="s">
        <v>59</v>
      </c>
      <c r="M1056" s="45" t="s">
        <v>9460</v>
      </c>
      <c r="N1056" s="40">
        <v>754</v>
      </c>
      <c r="O1056" s="40">
        <v>282</v>
      </c>
      <c r="P1056" s="40"/>
      <c r="Q1056" s="46" t="s">
        <v>9461</v>
      </c>
      <c r="R1056" s="43" t="s">
        <v>9462</v>
      </c>
    </row>
    <row r="1057" spans="1:18" ht="12.75">
      <c r="A1057" s="44" t="s">
        <v>9463</v>
      </c>
      <c r="B1057" s="40" t="s">
        <v>9464</v>
      </c>
      <c r="C1057" s="41" t="s">
        <v>9465</v>
      </c>
      <c r="D1057" s="40" t="s">
        <v>9466</v>
      </c>
      <c r="E1057" s="42">
        <v>44027.61782407407</v>
      </c>
      <c r="F1057" s="40"/>
      <c r="G1057" s="40"/>
      <c r="H1057" s="40"/>
      <c r="I1057" s="40"/>
      <c r="J1057" s="40" t="s">
        <v>9467</v>
      </c>
      <c r="K1057" s="40"/>
      <c r="L1057" s="43" t="s">
        <v>72</v>
      </c>
      <c r="M1057" s="45" t="s">
        <v>9468</v>
      </c>
      <c r="N1057" s="40">
        <v>4706</v>
      </c>
      <c r="O1057" s="40">
        <v>5036</v>
      </c>
      <c r="P1057" s="40" t="s">
        <v>9469</v>
      </c>
      <c r="Q1057" s="46" t="s">
        <v>9470</v>
      </c>
      <c r="R1057" s="43" t="s">
        <v>9471</v>
      </c>
    </row>
    <row r="1058" spans="1:18" ht="56.25">
      <c r="A1058" s="44" t="s">
        <v>9472</v>
      </c>
      <c r="B1058" s="40" t="s">
        <v>9473</v>
      </c>
      <c r="C1058" s="41" t="s">
        <v>9474</v>
      </c>
      <c r="D1058" s="40" t="s">
        <v>9475</v>
      </c>
      <c r="E1058" s="42">
        <v>44027.617708333331</v>
      </c>
      <c r="F1058" s="40"/>
      <c r="G1058" s="40"/>
      <c r="H1058" s="40"/>
      <c r="I1058" s="40"/>
      <c r="J1058" s="40" t="s">
        <v>9476</v>
      </c>
      <c r="K1058" s="40"/>
      <c r="L1058" s="43" t="s">
        <v>259</v>
      </c>
      <c r="M1058" s="45" t="s">
        <v>9477</v>
      </c>
      <c r="N1058" s="40">
        <v>773</v>
      </c>
      <c r="O1058" s="40">
        <v>247</v>
      </c>
      <c r="P1058" s="40" t="s">
        <v>861</v>
      </c>
      <c r="Q1058" s="46" t="s">
        <v>9478</v>
      </c>
      <c r="R1058" s="43" t="s">
        <v>9479</v>
      </c>
    </row>
    <row r="1059" spans="1:18" ht="22.5">
      <c r="A1059" s="44" t="s">
        <v>9480</v>
      </c>
      <c r="B1059" s="40" t="s">
        <v>9481</v>
      </c>
      <c r="C1059" s="41" t="s">
        <v>9482</v>
      </c>
      <c r="D1059" s="40" t="s">
        <v>9483</v>
      </c>
      <c r="E1059" s="42">
        <v>44027.617673611108</v>
      </c>
      <c r="F1059" s="40"/>
      <c r="G1059" s="40"/>
      <c r="H1059" s="40" t="s">
        <v>9484</v>
      </c>
      <c r="I1059" s="40" t="s">
        <v>9485</v>
      </c>
      <c r="J1059" s="40" t="s">
        <v>9486</v>
      </c>
      <c r="K1059" s="40" t="s">
        <v>9487</v>
      </c>
      <c r="L1059" s="43" t="s">
        <v>2069</v>
      </c>
      <c r="M1059" s="45" t="s">
        <v>9488</v>
      </c>
      <c r="N1059" s="40">
        <v>207</v>
      </c>
      <c r="O1059" s="40">
        <v>181</v>
      </c>
      <c r="P1059" s="40" t="s">
        <v>9489</v>
      </c>
      <c r="Q1059" s="46" t="s">
        <v>9490</v>
      </c>
      <c r="R1059" s="43" t="s">
        <v>9491</v>
      </c>
    </row>
    <row r="1060" spans="1:18" ht="112.5">
      <c r="A1060" s="44" t="s">
        <v>9492</v>
      </c>
      <c r="B1060" s="40" t="s">
        <v>9493</v>
      </c>
      <c r="C1060" s="41" t="s">
        <v>9494</v>
      </c>
      <c r="D1060" s="40" t="s">
        <v>9495</v>
      </c>
      <c r="E1060" s="42">
        <v>44027.617627314816</v>
      </c>
      <c r="F1060" s="40"/>
      <c r="G1060" s="40"/>
      <c r="H1060" s="40"/>
      <c r="I1060" s="40"/>
      <c r="J1060" s="40" t="s">
        <v>9496</v>
      </c>
      <c r="K1060" s="40"/>
      <c r="L1060" s="43" t="s">
        <v>72</v>
      </c>
      <c r="M1060" s="45" t="s">
        <v>9497</v>
      </c>
      <c r="N1060" s="40">
        <v>3293</v>
      </c>
      <c r="O1060" s="40">
        <v>5001</v>
      </c>
      <c r="P1060" s="40" t="s">
        <v>5187</v>
      </c>
      <c r="Q1060" s="46" t="s">
        <v>9498</v>
      </c>
      <c r="R1060" s="43" t="s">
        <v>9499</v>
      </c>
    </row>
    <row r="1061" spans="1:18" ht="56.25">
      <c r="A1061" s="44" t="s">
        <v>9500</v>
      </c>
      <c r="B1061" s="40" t="s">
        <v>9501</v>
      </c>
      <c r="C1061" s="41" t="s">
        <v>9502</v>
      </c>
      <c r="D1061" s="40" t="s">
        <v>9503</v>
      </c>
      <c r="E1061" s="42">
        <v>44027.617592592593</v>
      </c>
      <c r="F1061" s="40"/>
      <c r="G1061" s="40"/>
      <c r="H1061" s="40"/>
      <c r="I1061" s="40"/>
      <c r="J1061" s="40" t="s">
        <v>9504</v>
      </c>
      <c r="K1061" s="40"/>
      <c r="L1061" s="43" t="s">
        <v>2069</v>
      </c>
      <c r="M1061" s="45" t="s">
        <v>9505</v>
      </c>
      <c r="N1061" s="40">
        <v>846</v>
      </c>
      <c r="O1061" s="40">
        <v>1570</v>
      </c>
      <c r="P1061" s="40" t="s">
        <v>9175</v>
      </c>
      <c r="Q1061" s="46" t="s">
        <v>9506</v>
      </c>
      <c r="R1061" s="43" t="s">
        <v>9507</v>
      </c>
    </row>
    <row r="1062" spans="1:18" ht="56.25">
      <c r="A1062" s="44" t="s">
        <v>9508</v>
      </c>
      <c r="B1062" s="40" t="s">
        <v>9371</v>
      </c>
      <c r="C1062" s="41" t="s">
        <v>9509</v>
      </c>
      <c r="D1062" s="40" t="s">
        <v>9510</v>
      </c>
      <c r="E1062" s="42">
        <v>44027.617511574077</v>
      </c>
      <c r="F1062" s="40"/>
      <c r="G1062" s="40"/>
      <c r="H1062" s="40" t="s">
        <v>9511</v>
      </c>
      <c r="I1062" s="40" t="s">
        <v>9512</v>
      </c>
      <c r="J1062" s="40" t="s">
        <v>9376</v>
      </c>
      <c r="K1062" s="40" t="s">
        <v>9513</v>
      </c>
      <c r="L1062" s="43" t="s">
        <v>82</v>
      </c>
      <c r="M1062" s="45" t="s">
        <v>9378</v>
      </c>
      <c r="N1062" s="40">
        <v>46</v>
      </c>
      <c r="O1062" s="40">
        <v>18</v>
      </c>
      <c r="P1062" s="40" t="s">
        <v>4585</v>
      </c>
      <c r="Q1062" s="46" t="s">
        <v>9514</v>
      </c>
      <c r="R1062" s="43" t="s">
        <v>9515</v>
      </c>
    </row>
    <row r="1063" spans="1:18" ht="67.5">
      <c r="A1063" s="44" t="s">
        <v>9516</v>
      </c>
      <c r="B1063" s="40" t="s">
        <v>9517</v>
      </c>
      <c r="C1063" s="41" t="s">
        <v>9518</v>
      </c>
      <c r="D1063" s="40" t="s">
        <v>9519</v>
      </c>
      <c r="E1063" s="42">
        <v>44027.617361111115</v>
      </c>
      <c r="F1063" s="40"/>
      <c r="G1063" s="40"/>
      <c r="H1063" s="40"/>
      <c r="I1063" s="40"/>
      <c r="J1063" s="40" t="s">
        <v>9520</v>
      </c>
      <c r="K1063" s="40"/>
      <c r="L1063" s="43" t="s">
        <v>72</v>
      </c>
      <c r="M1063" s="45" t="s">
        <v>9521</v>
      </c>
      <c r="N1063" s="40">
        <v>1559</v>
      </c>
      <c r="O1063" s="40">
        <v>305</v>
      </c>
      <c r="P1063" s="40" t="s">
        <v>9522</v>
      </c>
      <c r="Q1063" s="46" t="s">
        <v>9523</v>
      </c>
      <c r="R1063" s="43" t="s">
        <v>9524</v>
      </c>
    </row>
    <row r="1064" spans="1:18" ht="56.25">
      <c r="A1064" s="44" t="s">
        <v>9289</v>
      </c>
      <c r="B1064" s="40" t="s">
        <v>1709</v>
      </c>
      <c r="C1064" s="41" t="s">
        <v>9525</v>
      </c>
      <c r="D1064" s="40" t="s">
        <v>9526</v>
      </c>
      <c r="E1064" s="42">
        <v>44027.617245370369</v>
      </c>
      <c r="F1064" s="40"/>
      <c r="G1064" s="40"/>
      <c r="H1064" s="40"/>
      <c r="I1064" s="40"/>
      <c r="J1064" s="40" t="s">
        <v>1714</v>
      </c>
      <c r="K1064" s="40"/>
      <c r="L1064" s="43" t="s">
        <v>82</v>
      </c>
      <c r="M1064" s="45" t="s">
        <v>1716</v>
      </c>
      <c r="N1064" s="40">
        <v>969</v>
      </c>
      <c r="O1064" s="40">
        <v>1681</v>
      </c>
      <c r="P1064" s="40" t="s">
        <v>762</v>
      </c>
      <c r="Q1064" s="46" t="s">
        <v>9527</v>
      </c>
      <c r="R1064" s="43" t="s">
        <v>9528</v>
      </c>
    </row>
    <row r="1065" spans="1:18" ht="78.75">
      <c r="A1065" s="44" t="s">
        <v>9529</v>
      </c>
      <c r="B1065" s="40" t="s">
        <v>9530</v>
      </c>
      <c r="C1065" s="41" t="s">
        <v>9531</v>
      </c>
      <c r="D1065" s="40" t="s">
        <v>9532</v>
      </c>
      <c r="E1065" s="42">
        <v>44027.6171875</v>
      </c>
      <c r="F1065" s="40"/>
      <c r="G1065" s="40"/>
      <c r="H1065" s="40" t="s">
        <v>1209</v>
      </c>
      <c r="I1065" s="40" t="s">
        <v>1210</v>
      </c>
      <c r="J1065" s="40" t="s">
        <v>9533</v>
      </c>
      <c r="K1065" s="40" t="s">
        <v>7137</v>
      </c>
      <c r="L1065" s="43" t="s">
        <v>59</v>
      </c>
      <c r="M1065" s="45" t="s">
        <v>9534</v>
      </c>
      <c r="N1065" s="40">
        <v>19</v>
      </c>
      <c r="O1065" s="40">
        <v>96</v>
      </c>
      <c r="P1065" s="40" t="s">
        <v>762</v>
      </c>
      <c r="Q1065" s="46" t="s">
        <v>9535</v>
      </c>
      <c r="R1065" s="43" t="s">
        <v>9536</v>
      </c>
    </row>
    <row r="1066" spans="1:18" ht="56.25">
      <c r="A1066" s="44" t="s">
        <v>9537</v>
      </c>
      <c r="B1066" s="40" t="s">
        <v>9371</v>
      </c>
      <c r="C1066" s="41" t="s">
        <v>9538</v>
      </c>
      <c r="D1066" s="40" t="s">
        <v>9539</v>
      </c>
      <c r="E1066" s="42">
        <v>44027.616979166662</v>
      </c>
      <c r="F1066" s="40"/>
      <c r="G1066" s="40"/>
      <c r="H1066" s="40" t="s">
        <v>9540</v>
      </c>
      <c r="I1066" s="40" t="s">
        <v>9541</v>
      </c>
      <c r="J1066" s="40" t="s">
        <v>9376</v>
      </c>
      <c r="K1066" s="40" t="s">
        <v>9542</v>
      </c>
      <c r="L1066" s="43" t="s">
        <v>82</v>
      </c>
      <c r="M1066" s="45" t="s">
        <v>9378</v>
      </c>
      <c r="N1066" s="40">
        <v>46</v>
      </c>
      <c r="O1066" s="40">
        <v>18</v>
      </c>
      <c r="P1066" s="40" t="s">
        <v>4585</v>
      </c>
      <c r="Q1066" s="46" t="s">
        <v>9543</v>
      </c>
      <c r="R1066" s="43" t="s">
        <v>9544</v>
      </c>
    </row>
    <row r="1067" spans="1:18" ht="12.75">
      <c r="A1067" s="44" t="s">
        <v>9545</v>
      </c>
      <c r="B1067" s="40" t="s">
        <v>9546</v>
      </c>
      <c r="C1067" s="41" t="s">
        <v>9547</v>
      </c>
      <c r="D1067" s="40" t="s">
        <v>9548</v>
      </c>
      <c r="E1067" s="42">
        <v>44027.616932870369</v>
      </c>
      <c r="F1067" s="40"/>
      <c r="G1067" s="40"/>
      <c r="H1067" s="40"/>
      <c r="I1067" s="40"/>
      <c r="J1067" s="40" t="s">
        <v>9549</v>
      </c>
      <c r="K1067" s="40"/>
      <c r="L1067" s="43" t="s">
        <v>82</v>
      </c>
      <c r="M1067" s="45" t="s">
        <v>9550</v>
      </c>
      <c r="N1067" s="40">
        <v>19</v>
      </c>
      <c r="O1067" s="40">
        <v>12</v>
      </c>
      <c r="P1067" s="40" t="s">
        <v>4738</v>
      </c>
      <c r="Q1067" s="46" t="s">
        <v>9551</v>
      </c>
      <c r="R1067" s="43" t="s">
        <v>9552</v>
      </c>
    </row>
    <row r="1068" spans="1:18" ht="33.75">
      <c r="A1068" s="44" t="s">
        <v>9553</v>
      </c>
      <c r="B1068" s="40" t="s">
        <v>9554</v>
      </c>
      <c r="C1068" s="41" t="s">
        <v>9555</v>
      </c>
      <c r="D1068" s="40" t="s">
        <v>9556</v>
      </c>
      <c r="E1068" s="42">
        <v>44027.6168287037</v>
      </c>
      <c r="F1068" s="40"/>
      <c r="G1068" s="40"/>
      <c r="H1068" s="40" t="s">
        <v>9557</v>
      </c>
      <c r="I1068" s="40" t="s">
        <v>9558</v>
      </c>
      <c r="J1068" s="40" t="s">
        <v>9559</v>
      </c>
      <c r="K1068" s="40"/>
      <c r="L1068" s="43" t="s">
        <v>82</v>
      </c>
      <c r="M1068" s="45" t="s">
        <v>860</v>
      </c>
      <c r="N1068" s="40"/>
      <c r="O1068" s="40">
        <v>12</v>
      </c>
      <c r="P1068" s="40" t="s">
        <v>122</v>
      </c>
      <c r="Q1068" s="46" t="s">
        <v>9560</v>
      </c>
      <c r="R1068" s="43" t="s">
        <v>9561</v>
      </c>
    </row>
    <row r="1069" spans="1:18" ht="45">
      <c r="A1069" s="44" t="s">
        <v>9562</v>
      </c>
      <c r="B1069" s="40" t="s">
        <v>9563</v>
      </c>
      <c r="C1069" s="41" t="s">
        <v>9564</v>
      </c>
      <c r="D1069" s="40" t="s">
        <v>9565</v>
      </c>
      <c r="E1069" s="42">
        <v>44027.616793981477</v>
      </c>
      <c r="F1069" s="40"/>
      <c r="G1069" s="40"/>
      <c r="H1069" s="40" t="s">
        <v>9566</v>
      </c>
      <c r="I1069" s="40" t="s">
        <v>9567</v>
      </c>
      <c r="J1069" s="40" t="s">
        <v>9568</v>
      </c>
      <c r="K1069" s="40" t="s">
        <v>9569</v>
      </c>
      <c r="L1069" s="43" t="s">
        <v>82</v>
      </c>
      <c r="M1069" s="45" t="s">
        <v>9570</v>
      </c>
      <c r="N1069" s="40">
        <v>89</v>
      </c>
      <c r="O1069" s="40">
        <v>454</v>
      </c>
      <c r="P1069" s="40" t="s">
        <v>1903</v>
      </c>
      <c r="Q1069" s="46" t="s">
        <v>9571</v>
      </c>
      <c r="R1069" s="43" t="s">
        <v>9572</v>
      </c>
    </row>
    <row r="1070" spans="1:18" ht="56.25">
      <c r="A1070" s="44" t="s">
        <v>9573</v>
      </c>
      <c r="B1070" s="40" t="s">
        <v>9574</v>
      </c>
      <c r="C1070" s="41" t="s">
        <v>9575</v>
      </c>
      <c r="D1070" s="40" t="s">
        <v>9576</v>
      </c>
      <c r="E1070" s="42">
        <v>44027.616643518515</v>
      </c>
      <c r="F1070" s="40"/>
      <c r="G1070" s="40"/>
      <c r="H1070" s="40" t="s">
        <v>9577</v>
      </c>
      <c r="I1070" s="40" t="s">
        <v>9574</v>
      </c>
      <c r="J1070" s="40" t="s">
        <v>9577</v>
      </c>
      <c r="K1070" s="40" t="s">
        <v>9578</v>
      </c>
      <c r="L1070" s="43" t="s">
        <v>59</v>
      </c>
      <c r="M1070" s="45" t="s">
        <v>9579</v>
      </c>
      <c r="N1070" s="40">
        <v>214</v>
      </c>
      <c r="O1070" s="40">
        <v>418</v>
      </c>
      <c r="P1070" s="40"/>
      <c r="Q1070" s="46" t="s">
        <v>9580</v>
      </c>
      <c r="R1070" s="43" t="s">
        <v>9581</v>
      </c>
    </row>
    <row r="1071" spans="1:18" ht="22.5">
      <c r="A1071" s="44" t="s">
        <v>9582</v>
      </c>
      <c r="B1071" s="40" t="s">
        <v>9583</v>
      </c>
      <c r="C1071" s="41" t="s">
        <v>9584</v>
      </c>
      <c r="D1071" s="40" t="s">
        <v>9585</v>
      </c>
      <c r="E1071" s="42">
        <v>44027.616631944446</v>
      </c>
      <c r="F1071" s="40"/>
      <c r="G1071" s="40"/>
      <c r="H1071" s="40"/>
      <c r="I1071" s="40"/>
      <c r="J1071" s="40" t="s">
        <v>9586</v>
      </c>
      <c r="K1071" s="40"/>
      <c r="L1071" s="43" t="s">
        <v>72</v>
      </c>
      <c r="M1071" s="45" t="s">
        <v>9587</v>
      </c>
      <c r="N1071" s="40">
        <v>282</v>
      </c>
      <c r="O1071" s="40">
        <v>292</v>
      </c>
      <c r="P1071" s="40" t="s">
        <v>9588</v>
      </c>
      <c r="Q1071" s="46" t="s">
        <v>9589</v>
      </c>
      <c r="R1071" s="43" t="s">
        <v>9590</v>
      </c>
    </row>
    <row r="1072" spans="1:18" ht="22.5">
      <c r="A1072" s="44" t="s">
        <v>9591</v>
      </c>
      <c r="B1072" s="40" t="s">
        <v>9592</v>
      </c>
      <c r="C1072" s="41" t="s">
        <v>9593</v>
      </c>
      <c r="D1072" s="40" t="s">
        <v>9594</v>
      </c>
      <c r="E1072" s="42">
        <v>44027.616516203707</v>
      </c>
      <c r="F1072" s="40"/>
      <c r="G1072" s="40"/>
      <c r="H1072" s="40"/>
      <c r="I1072" s="40"/>
      <c r="J1072" s="40" t="s">
        <v>9595</v>
      </c>
      <c r="K1072" s="40"/>
      <c r="L1072" s="43" t="s">
        <v>82</v>
      </c>
      <c r="M1072" s="45" t="s">
        <v>9596</v>
      </c>
      <c r="N1072" s="40">
        <v>11</v>
      </c>
      <c r="O1072" s="40">
        <v>62</v>
      </c>
      <c r="P1072" s="40"/>
      <c r="Q1072" s="46" t="s">
        <v>9597</v>
      </c>
      <c r="R1072" s="43" t="s">
        <v>9598</v>
      </c>
    </row>
    <row r="1073" spans="1:18" ht="22.5">
      <c r="A1073" s="44" t="s">
        <v>9599</v>
      </c>
      <c r="B1073" s="40" t="s">
        <v>9600</v>
      </c>
      <c r="C1073" s="41" t="s">
        <v>9601</v>
      </c>
      <c r="D1073" s="40" t="s">
        <v>9602</v>
      </c>
      <c r="E1073" s="42">
        <v>44027.61650462963</v>
      </c>
      <c r="F1073" s="40"/>
      <c r="G1073" s="40"/>
      <c r="H1073" s="40" t="s">
        <v>9603</v>
      </c>
      <c r="I1073" s="40" t="s">
        <v>9604</v>
      </c>
      <c r="J1073" s="40" t="s">
        <v>9605</v>
      </c>
      <c r="K1073" s="40" t="s">
        <v>9606</v>
      </c>
      <c r="L1073" s="43" t="s">
        <v>72</v>
      </c>
      <c r="M1073" s="45" t="s">
        <v>9607</v>
      </c>
      <c r="N1073" s="40">
        <v>4870</v>
      </c>
      <c r="O1073" s="40">
        <v>2492</v>
      </c>
      <c r="P1073" s="40" t="s">
        <v>9608</v>
      </c>
      <c r="Q1073" s="46" t="s">
        <v>9609</v>
      </c>
      <c r="R1073" s="43" t="s">
        <v>9610</v>
      </c>
    </row>
    <row r="1074" spans="1:18" ht="45">
      <c r="A1074" s="44" t="s">
        <v>9611</v>
      </c>
      <c r="B1074" s="40" t="s">
        <v>9612</v>
      </c>
      <c r="C1074" s="41" t="s">
        <v>9613</v>
      </c>
      <c r="D1074" s="40" t="s">
        <v>9602</v>
      </c>
      <c r="E1074" s="42">
        <v>44027.61650462963</v>
      </c>
      <c r="F1074" s="40"/>
      <c r="G1074" s="40"/>
      <c r="H1074" s="40" t="s">
        <v>9614</v>
      </c>
      <c r="I1074" s="40" t="s">
        <v>9615</v>
      </c>
      <c r="J1074" s="40" t="s">
        <v>9616</v>
      </c>
      <c r="K1074" s="40" t="s">
        <v>9617</v>
      </c>
      <c r="L1074" s="43" t="s">
        <v>59</v>
      </c>
      <c r="M1074" s="45" t="s">
        <v>9618</v>
      </c>
      <c r="N1074" s="40">
        <v>373</v>
      </c>
      <c r="O1074" s="40">
        <v>548</v>
      </c>
      <c r="P1074" s="40" t="s">
        <v>9619</v>
      </c>
      <c r="Q1074" s="46" t="s">
        <v>9620</v>
      </c>
      <c r="R1074" s="43" t="s">
        <v>9621</v>
      </c>
    </row>
    <row r="1075" spans="1:18" ht="22.5">
      <c r="A1075" s="44" t="s">
        <v>9622</v>
      </c>
      <c r="B1075" s="40" t="s">
        <v>9623</v>
      </c>
      <c r="C1075" s="41" t="s">
        <v>9624</v>
      </c>
      <c r="D1075" s="40" t="s">
        <v>9625</v>
      </c>
      <c r="E1075" s="42">
        <v>44027.616435185184</v>
      </c>
      <c r="F1075" s="40"/>
      <c r="G1075" s="40"/>
      <c r="H1075" s="40"/>
      <c r="I1075" s="40"/>
      <c r="J1075" s="40" t="s">
        <v>9626</v>
      </c>
      <c r="K1075" s="40"/>
      <c r="L1075" s="43" t="s">
        <v>82</v>
      </c>
      <c r="M1075" s="45" t="s">
        <v>9627</v>
      </c>
      <c r="N1075" s="40">
        <v>518</v>
      </c>
      <c r="O1075" s="40">
        <v>477</v>
      </c>
      <c r="P1075" s="40" t="s">
        <v>318</v>
      </c>
      <c r="Q1075" s="46" t="s">
        <v>9628</v>
      </c>
      <c r="R1075" s="43" t="s">
        <v>9629</v>
      </c>
    </row>
    <row r="1076" spans="1:18" ht="45">
      <c r="A1076" s="44" t="s">
        <v>9630</v>
      </c>
      <c r="B1076" s="40" t="s">
        <v>2740</v>
      </c>
      <c r="C1076" s="41" t="s">
        <v>9631</v>
      </c>
      <c r="D1076" s="40" t="s">
        <v>9632</v>
      </c>
      <c r="E1076" s="42">
        <v>44027.616377314815</v>
      </c>
      <c r="F1076" s="40"/>
      <c r="G1076" s="40"/>
      <c r="H1076" s="40"/>
      <c r="I1076" s="40"/>
      <c r="J1076" s="40" t="s">
        <v>2743</v>
      </c>
      <c r="K1076" s="40"/>
      <c r="L1076" s="43" t="s">
        <v>259</v>
      </c>
      <c r="M1076" s="45" t="s">
        <v>2744</v>
      </c>
      <c r="N1076" s="40">
        <v>6351</v>
      </c>
      <c r="O1076" s="40">
        <v>6630</v>
      </c>
      <c r="P1076" s="40" t="s">
        <v>2745</v>
      </c>
      <c r="Q1076" s="46" t="s">
        <v>9633</v>
      </c>
      <c r="R1076" s="43" t="s">
        <v>9634</v>
      </c>
    </row>
    <row r="1077" spans="1:18" ht="22.5">
      <c r="A1077" s="44" t="s">
        <v>9635</v>
      </c>
      <c r="B1077" s="40" t="s">
        <v>9636</v>
      </c>
      <c r="C1077" s="41" t="s">
        <v>9637</v>
      </c>
      <c r="D1077" s="40" t="s">
        <v>9638</v>
      </c>
      <c r="E1077" s="42">
        <v>44027.616354166668</v>
      </c>
      <c r="F1077" s="40"/>
      <c r="G1077" s="40"/>
      <c r="H1077" s="40"/>
      <c r="I1077" s="40"/>
      <c r="J1077" s="40" t="s">
        <v>9639</v>
      </c>
      <c r="K1077" s="40"/>
      <c r="L1077" s="43" t="s">
        <v>59</v>
      </c>
      <c r="M1077" s="45" t="s">
        <v>9640</v>
      </c>
      <c r="N1077" s="40">
        <v>47</v>
      </c>
      <c r="O1077" s="40">
        <v>88</v>
      </c>
      <c r="P1077" s="40"/>
      <c r="Q1077" s="46" t="s">
        <v>9641</v>
      </c>
      <c r="R1077" s="43" t="s">
        <v>9642</v>
      </c>
    </row>
    <row r="1078" spans="1:18" ht="67.5">
      <c r="A1078" s="44" t="s">
        <v>9643</v>
      </c>
      <c r="B1078" s="40" t="s">
        <v>6521</v>
      </c>
      <c r="C1078" s="41" t="s">
        <v>9644</v>
      </c>
      <c r="D1078" s="40" t="s">
        <v>9645</v>
      </c>
      <c r="E1078" s="42">
        <v>44027.616342592592</v>
      </c>
      <c r="F1078" s="40"/>
      <c r="G1078" s="40"/>
      <c r="H1078" s="40"/>
      <c r="I1078" s="40"/>
      <c r="J1078" s="40" t="s">
        <v>6524</v>
      </c>
      <c r="K1078" s="40"/>
      <c r="L1078" s="43" t="s">
        <v>259</v>
      </c>
      <c r="M1078" s="45" t="s">
        <v>6525</v>
      </c>
      <c r="N1078" s="40">
        <v>25</v>
      </c>
      <c r="O1078" s="40">
        <v>89</v>
      </c>
      <c r="P1078" s="40"/>
      <c r="Q1078" s="46" t="s">
        <v>9646</v>
      </c>
      <c r="R1078" s="43" t="s">
        <v>9647</v>
      </c>
    </row>
    <row r="1079" spans="1:18" ht="56.25">
      <c r="A1079" s="44" t="s">
        <v>9648</v>
      </c>
      <c r="B1079" s="40" t="s">
        <v>9649</v>
      </c>
      <c r="C1079" s="41" t="s">
        <v>9650</v>
      </c>
      <c r="D1079" s="40" t="s">
        <v>9651</v>
      </c>
      <c r="E1079" s="42">
        <v>44027.616284722222</v>
      </c>
      <c r="F1079" s="40"/>
      <c r="G1079" s="40"/>
      <c r="H1079" s="40" t="s">
        <v>9652</v>
      </c>
      <c r="I1079" s="40" t="s">
        <v>9653</v>
      </c>
      <c r="J1079" s="40" t="s">
        <v>9654</v>
      </c>
      <c r="K1079" s="40" t="s">
        <v>9655</v>
      </c>
      <c r="L1079" s="43" t="s">
        <v>259</v>
      </c>
      <c r="M1079" s="45" t="s">
        <v>9656</v>
      </c>
      <c r="N1079" s="40">
        <v>355</v>
      </c>
      <c r="O1079" s="40">
        <v>232</v>
      </c>
      <c r="P1079" s="40" t="s">
        <v>9657</v>
      </c>
      <c r="Q1079" s="46" t="s">
        <v>9658</v>
      </c>
      <c r="R1079" s="43" t="s">
        <v>9659</v>
      </c>
    </row>
    <row r="1080" spans="1:18" ht="33.75">
      <c r="A1080" s="44" t="s">
        <v>9660</v>
      </c>
      <c r="B1080" s="40" t="s">
        <v>9661</v>
      </c>
      <c r="C1080" s="41" t="s">
        <v>9662</v>
      </c>
      <c r="D1080" s="40" t="s">
        <v>9663</v>
      </c>
      <c r="E1080" s="42">
        <v>44027.616261574076</v>
      </c>
      <c r="F1080" s="40"/>
      <c r="G1080" s="40"/>
      <c r="H1080" s="40"/>
      <c r="I1080" s="40"/>
      <c r="J1080" s="40" t="s">
        <v>9664</v>
      </c>
      <c r="K1080" s="40"/>
      <c r="L1080" s="43" t="s">
        <v>82</v>
      </c>
      <c r="M1080" s="45" t="s">
        <v>9665</v>
      </c>
      <c r="N1080" s="40">
        <v>486</v>
      </c>
      <c r="O1080" s="40">
        <v>576</v>
      </c>
      <c r="P1080" s="40"/>
      <c r="Q1080" s="46" t="s">
        <v>9666</v>
      </c>
      <c r="R1080" s="43" t="s">
        <v>9667</v>
      </c>
    </row>
    <row r="1081" spans="1:18" ht="22.5">
      <c r="A1081" s="44" t="s">
        <v>9668</v>
      </c>
      <c r="B1081" s="40" t="s">
        <v>9669</v>
      </c>
      <c r="C1081" s="41" t="s">
        <v>9670</v>
      </c>
      <c r="D1081" s="40" t="s">
        <v>9671</v>
      </c>
      <c r="E1081" s="42">
        <v>44027.616226851853</v>
      </c>
      <c r="F1081" s="40"/>
      <c r="G1081" s="40"/>
      <c r="H1081" s="40"/>
      <c r="I1081" s="40"/>
      <c r="J1081" s="40" t="s">
        <v>9672</v>
      </c>
      <c r="K1081" s="40"/>
      <c r="L1081" s="43" t="s">
        <v>82</v>
      </c>
      <c r="M1081" s="45" t="s">
        <v>9673</v>
      </c>
      <c r="N1081" s="40">
        <v>21</v>
      </c>
      <c r="O1081" s="40">
        <v>22</v>
      </c>
      <c r="P1081" s="40"/>
      <c r="Q1081" s="46" t="s">
        <v>9674</v>
      </c>
      <c r="R1081" s="43" t="s">
        <v>9675</v>
      </c>
    </row>
    <row r="1082" spans="1:18" ht="78.75">
      <c r="A1082" s="44" t="s">
        <v>9676</v>
      </c>
      <c r="B1082" s="40" t="s">
        <v>9677</v>
      </c>
      <c r="C1082" s="41" t="s">
        <v>9678</v>
      </c>
      <c r="D1082" s="40" t="s">
        <v>9679</v>
      </c>
      <c r="E1082" s="42">
        <v>44027.616215277776</v>
      </c>
      <c r="F1082" s="40"/>
      <c r="G1082" s="40"/>
      <c r="H1082" s="40"/>
      <c r="I1082" s="40"/>
      <c r="J1082" s="40" t="s">
        <v>9680</v>
      </c>
      <c r="K1082" s="40"/>
      <c r="L1082" s="43" t="s">
        <v>72</v>
      </c>
      <c r="M1082" s="45" t="s">
        <v>9681</v>
      </c>
      <c r="N1082" s="40">
        <v>263</v>
      </c>
      <c r="O1082" s="40">
        <v>731</v>
      </c>
      <c r="P1082" s="40"/>
      <c r="Q1082" s="46" t="s">
        <v>9682</v>
      </c>
      <c r="R1082" s="43" t="s">
        <v>9683</v>
      </c>
    </row>
    <row r="1083" spans="1:18" ht="12.75">
      <c r="A1083" s="44" t="s">
        <v>9684</v>
      </c>
      <c r="B1083" s="40" t="s">
        <v>9685</v>
      </c>
      <c r="C1083" s="41" t="s">
        <v>9686</v>
      </c>
      <c r="D1083" s="40" t="s">
        <v>9687</v>
      </c>
      <c r="E1083" s="42">
        <v>44027.616203703699</v>
      </c>
      <c r="F1083" s="40"/>
      <c r="G1083" s="40"/>
      <c r="H1083" s="40" t="s">
        <v>9688</v>
      </c>
      <c r="I1083" s="40" t="s">
        <v>9689</v>
      </c>
      <c r="J1083" s="40" t="s">
        <v>9690</v>
      </c>
      <c r="K1083" s="40" t="s">
        <v>9691</v>
      </c>
      <c r="L1083" s="43" t="s">
        <v>82</v>
      </c>
      <c r="M1083" s="45" t="s">
        <v>9692</v>
      </c>
      <c r="N1083" s="40">
        <v>200</v>
      </c>
      <c r="O1083" s="40">
        <v>743</v>
      </c>
      <c r="P1083" s="40" t="s">
        <v>9693</v>
      </c>
      <c r="Q1083" s="46" t="s">
        <v>9694</v>
      </c>
      <c r="R1083" s="43" t="s">
        <v>9695</v>
      </c>
    </row>
    <row r="1084" spans="1:18" ht="67.5">
      <c r="A1084" s="44" t="s">
        <v>9696</v>
      </c>
      <c r="B1084" s="40" t="s">
        <v>9697</v>
      </c>
      <c r="C1084" s="41" t="s">
        <v>9698</v>
      </c>
      <c r="D1084" s="40" t="s">
        <v>9699</v>
      </c>
      <c r="E1084" s="42">
        <v>44027.61619212963</v>
      </c>
      <c r="F1084" s="40"/>
      <c r="G1084" s="40"/>
      <c r="H1084" s="40" t="s">
        <v>9700</v>
      </c>
      <c r="I1084" s="40" t="s">
        <v>9701</v>
      </c>
      <c r="J1084" s="40" t="s">
        <v>9702</v>
      </c>
      <c r="K1084" s="40"/>
      <c r="L1084" s="43" t="s">
        <v>72</v>
      </c>
      <c r="M1084" s="45" t="s">
        <v>9703</v>
      </c>
      <c r="N1084" s="40">
        <v>1428</v>
      </c>
      <c r="O1084" s="40">
        <v>5</v>
      </c>
      <c r="P1084" s="40" t="s">
        <v>7025</v>
      </c>
      <c r="Q1084" s="46" t="s">
        <v>9704</v>
      </c>
      <c r="R1084" s="43" t="s">
        <v>9705</v>
      </c>
    </row>
    <row r="1085" spans="1:18" ht="12.75">
      <c r="A1085" s="44" t="s">
        <v>9706</v>
      </c>
      <c r="B1085" s="40" t="s">
        <v>9707</v>
      </c>
      <c r="C1085" s="41" t="s">
        <v>9708</v>
      </c>
      <c r="D1085" s="40" t="s">
        <v>9709</v>
      </c>
      <c r="E1085" s="42">
        <v>44027.61618055556</v>
      </c>
      <c r="F1085" s="40"/>
      <c r="G1085" s="40"/>
      <c r="H1085" s="40"/>
      <c r="I1085" s="40"/>
      <c r="J1085" s="40" t="s">
        <v>9710</v>
      </c>
      <c r="K1085" s="40"/>
      <c r="L1085" s="43" t="s">
        <v>59</v>
      </c>
      <c r="M1085" s="45" t="s">
        <v>860</v>
      </c>
      <c r="N1085" s="40">
        <v>4</v>
      </c>
      <c r="O1085" s="40">
        <v>9</v>
      </c>
      <c r="P1085" s="40"/>
      <c r="Q1085" s="46" t="s">
        <v>9711</v>
      </c>
      <c r="R1085" s="43" t="s">
        <v>9712</v>
      </c>
    </row>
    <row r="1086" spans="1:18" ht="33.75">
      <c r="A1086" s="44" t="s">
        <v>9713</v>
      </c>
      <c r="B1086" s="40" t="s">
        <v>9714</v>
      </c>
      <c r="C1086" s="41" t="s">
        <v>9715</v>
      </c>
      <c r="D1086" s="40" t="s">
        <v>9709</v>
      </c>
      <c r="E1086" s="42">
        <v>44027.61618055556</v>
      </c>
      <c r="F1086" s="40"/>
      <c r="G1086" s="40"/>
      <c r="H1086" s="40" t="s">
        <v>9716</v>
      </c>
      <c r="I1086" s="40" t="s">
        <v>9717</v>
      </c>
      <c r="J1086" s="40" t="s">
        <v>9718</v>
      </c>
      <c r="K1086" s="40" t="s">
        <v>9719</v>
      </c>
      <c r="L1086" s="43" t="s">
        <v>82</v>
      </c>
      <c r="M1086" s="45" t="s">
        <v>9720</v>
      </c>
      <c r="N1086" s="40">
        <v>84</v>
      </c>
      <c r="O1086" s="40">
        <v>179</v>
      </c>
      <c r="P1086" s="40"/>
      <c r="Q1086" s="46" t="s">
        <v>9721</v>
      </c>
      <c r="R1086" s="43" t="s">
        <v>9722</v>
      </c>
    </row>
    <row r="1087" spans="1:18" ht="45">
      <c r="A1087" s="44" t="s">
        <v>9723</v>
      </c>
      <c r="B1087" s="40" t="s">
        <v>9724</v>
      </c>
      <c r="C1087" s="41" t="s">
        <v>9725</v>
      </c>
      <c r="D1087" s="40" t="s">
        <v>9726</v>
      </c>
      <c r="E1087" s="42">
        <v>44027.61582175926</v>
      </c>
      <c r="F1087" s="40"/>
      <c r="G1087" s="40"/>
      <c r="H1087" s="40"/>
      <c r="I1087" s="40"/>
      <c r="J1087" s="40" t="s">
        <v>9727</v>
      </c>
      <c r="K1087" s="40"/>
      <c r="L1087" s="43" t="s">
        <v>82</v>
      </c>
      <c r="M1087" s="45" t="s">
        <v>9728</v>
      </c>
      <c r="N1087" s="40">
        <v>9487</v>
      </c>
      <c r="O1087" s="40">
        <v>2006</v>
      </c>
      <c r="P1087" s="40" t="s">
        <v>6603</v>
      </c>
      <c r="Q1087" s="46" t="s">
        <v>9729</v>
      </c>
      <c r="R1087" s="43" t="s">
        <v>9730</v>
      </c>
    </row>
    <row r="1088" spans="1:18" ht="33.75">
      <c r="A1088" s="44" t="s">
        <v>9731</v>
      </c>
      <c r="B1088" s="40" t="s">
        <v>9732</v>
      </c>
      <c r="C1088" s="41" t="s">
        <v>9733</v>
      </c>
      <c r="D1088" s="40" t="s">
        <v>9734</v>
      </c>
      <c r="E1088" s="42">
        <v>44027.615810185191</v>
      </c>
      <c r="F1088" s="40"/>
      <c r="G1088" s="40"/>
      <c r="H1088" s="40" t="s">
        <v>9735</v>
      </c>
      <c r="I1088" s="40" t="s">
        <v>9736</v>
      </c>
      <c r="J1088" s="40" t="s">
        <v>9737</v>
      </c>
      <c r="K1088" s="40" t="s">
        <v>9738</v>
      </c>
      <c r="L1088" s="43" t="s">
        <v>59</v>
      </c>
      <c r="M1088" s="45" t="s">
        <v>9739</v>
      </c>
      <c r="N1088" s="40">
        <v>1307</v>
      </c>
      <c r="O1088" s="40">
        <v>394</v>
      </c>
      <c r="P1088" s="40" t="s">
        <v>9740</v>
      </c>
      <c r="Q1088" s="46" t="s">
        <v>9741</v>
      </c>
      <c r="R1088" s="43" t="s">
        <v>9742</v>
      </c>
    </row>
    <row r="1089" spans="1:18" ht="12.75">
      <c r="A1089" s="44" t="s">
        <v>9743</v>
      </c>
      <c r="B1089" s="40" t="s">
        <v>9744</v>
      </c>
      <c r="C1089" s="41" t="s">
        <v>9745</v>
      </c>
      <c r="D1089" s="40" t="s">
        <v>9746</v>
      </c>
      <c r="E1089" s="42">
        <v>44027.615520833337</v>
      </c>
      <c r="F1089" s="40"/>
      <c r="G1089" s="40"/>
      <c r="H1089" s="40"/>
      <c r="I1089" s="40"/>
      <c r="J1089" s="40" t="s">
        <v>9747</v>
      </c>
      <c r="K1089" s="40"/>
      <c r="L1089" s="43" t="s">
        <v>82</v>
      </c>
      <c r="M1089" s="45" t="s">
        <v>9748</v>
      </c>
      <c r="N1089" s="40">
        <v>234</v>
      </c>
      <c r="O1089" s="40">
        <v>829</v>
      </c>
      <c r="P1089" s="40" t="s">
        <v>9749</v>
      </c>
      <c r="Q1089" s="46" t="s">
        <v>9750</v>
      </c>
      <c r="R1089" s="43" t="s">
        <v>9751</v>
      </c>
    </row>
    <row r="1090" spans="1:18" ht="45">
      <c r="A1090" s="44" t="s">
        <v>9752</v>
      </c>
      <c r="B1090" s="40" t="s">
        <v>9753</v>
      </c>
      <c r="C1090" s="41" t="s">
        <v>9754</v>
      </c>
      <c r="D1090" s="40" t="s">
        <v>9746</v>
      </c>
      <c r="E1090" s="42">
        <v>44027.615520833337</v>
      </c>
      <c r="F1090" s="40"/>
      <c r="G1090" s="40"/>
      <c r="H1090" s="40" t="s">
        <v>1209</v>
      </c>
      <c r="I1090" s="40" t="s">
        <v>1210</v>
      </c>
      <c r="J1090" s="40" t="s">
        <v>9755</v>
      </c>
      <c r="K1090" s="40"/>
      <c r="L1090" s="43" t="s">
        <v>82</v>
      </c>
      <c r="M1090" s="45" t="s">
        <v>9756</v>
      </c>
      <c r="N1090" s="40"/>
      <c r="O1090" s="40">
        <v>80</v>
      </c>
      <c r="P1090" s="40"/>
      <c r="Q1090" s="46" t="s">
        <v>9757</v>
      </c>
      <c r="R1090" s="43" t="s">
        <v>9758</v>
      </c>
    </row>
    <row r="1091" spans="1:18" ht="22.5">
      <c r="A1091" s="44" t="s">
        <v>9759</v>
      </c>
      <c r="B1091" s="40" t="s">
        <v>9760</v>
      </c>
      <c r="C1091" s="41" t="s">
        <v>9761</v>
      </c>
      <c r="D1091" s="40" t="s">
        <v>9762</v>
      </c>
      <c r="E1091" s="42">
        <v>44027.61550925926</v>
      </c>
      <c r="F1091" s="40"/>
      <c r="G1091" s="40"/>
      <c r="H1091" s="40"/>
      <c r="I1091" s="40"/>
      <c r="J1091" s="40" t="s">
        <v>9763</v>
      </c>
      <c r="K1091" s="40"/>
      <c r="L1091" s="43" t="s">
        <v>72</v>
      </c>
      <c r="M1091" s="45" t="s">
        <v>9764</v>
      </c>
      <c r="N1091" s="40">
        <v>3</v>
      </c>
      <c r="O1091" s="40">
        <v>77</v>
      </c>
      <c r="P1091" s="40"/>
      <c r="Q1091" s="46" t="s">
        <v>9765</v>
      </c>
      <c r="R1091" s="43" t="s">
        <v>9766</v>
      </c>
    </row>
    <row r="1092" spans="1:18" ht="56.25">
      <c r="A1092" s="44" t="s">
        <v>9767</v>
      </c>
      <c r="B1092" s="40" t="s">
        <v>9768</v>
      </c>
      <c r="C1092" s="41" t="s">
        <v>9769</v>
      </c>
      <c r="D1092" s="40" t="s">
        <v>9770</v>
      </c>
      <c r="E1092" s="42">
        <v>44027.615451388891</v>
      </c>
      <c r="F1092" s="40"/>
      <c r="G1092" s="40"/>
      <c r="H1092" s="40"/>
      <c r="I1092" s="40"/>
      <c r="J1092" s="40" t="s">
        <v>9771</v>
      </c>
      <c r="K1092" s="40"/>
      <c r="L1092" s="43" t="s">
        <v>72</v>
      </c>
      <c r="M1092" s="45" t="s">
        <v>9772</v>
      </c>
      <c r="N1092" s="40">
        <v>4551</v>
      </c>
      <c r="O1092" s="40">
        <v>4650</v>
      </c>
      <c r="P1092" s="40" t="s">
        <v>9773</v>
      </c>
      <c r="Q1092" s="46" t="s">
        <v>9774</v>
      </c>
      <c r="R1092" s="43" t="s">
        <v>9775</v>
      </c>
    </row>
    <row r="1093" spans="1:18" ht="45">
      <c r="A1093" s="44" t="s">
        <v>9776</v>
      </c>
      <c r="B1093" s="40" t="s">
        <v>9777</v>
      </c>
      <c r="C1093" s="41" t="s">
        <v>9778</v>
      </c>
      <c r="D1093" s="40" t="s">
        <v>9779</v>
      </c>
      <c r="E1093" s="42">
        <v>44027.615358796298</v>
      </c>
      <c r="F1093" s="40"/>
      <c r="G1093" s="40"/>
      <c r="H1093" s="40"/>
      <c r="I1093" s="40"/>
      <c r="J1093" s="40" t="s">
        <v>9780</v>
      </c>
      <c r="K1093" s="40"/>
      <c r="L1093" s="43" t="s">
        <v>82</v>
      </c>
      <c r="M1093" s="45" t="s">
        <v>9781</v>
      </c>
      <c r="N1093" s="40">
        <v>3838</v>
      </c>
      <c r="O1093" s="40">
        <v>1458</v>
      </c>
      <c r="P1093" s="40" t="s">
        <v>9782</v>
      </c>
      <c r="Q1093" s="46" t="s">
        <v>9783</v>
      </c>
      <c r="R1093" s="43" t="s">
        <v>9784</v>
      </c>
    </row>
    <row r="1094" spans="1:18" ht="67.5">
      <c r="A1094" s="44" t="s">
        <v>9785</v>
      </c>
      <c r="B1094" s="40" t="s">
        <v>9786</v>
      </c>
      <c r="C1094" s="41" t="s">
        <v>9787</v>
      </c>
      <c r="D1094" s="40" t="s">
        <v>9788</v>
      </c>
      <c r="E1094" s="42">
        <v>44027.615335648152</v>
      </c>
      <c r="F1094" s="40"/>
      <c r="G1094" s="40"/>
      <c r="H1094" s="40"/>
      <c r="I1094" s="40"/>
      <c r="J1094" s="40" t="s">
        <v>9789</v>
      </c>
      <c r="K1094" s="40"/>
      <c r="L1094" s="43" t="s">
        <v>685</v>
      </c>
      <c r="M1094" s="45" t="s">
        <v>9790</v>
      </c>
      <c r="N1094" s="40">
        <v>252</v>
      </c>
      <c r="O1094" s="40">
        <v>490</v>
      </c>
      <c r="P1094" s="40"/>
      <c r="Q1094" s="46" t="s">
        <v>9791</v>
      </c>
      <c r="R1094" s="43" t="s">
        <v>9792</v>
      </c>
    </row>
    <row r="1095" spans="1:18" ht="22.5">
      <c r="A1095" s="44" t="s">
        <v>9793</v>
      </c>
      <c r="B1095" s="40" t="s">
        <v>9794</v>
      </c>
      <c r="C1095" s="41" t="s">
        <v>9795</v>
      </c>
      <c r="D1095" s="40" t="s">
        <v>9796</v>
      </c>
      <c r="E1095" s="42">
        <v>44027.615231481483</v>
      </c>
      <c r="F1095" s="40"/>
      <c r="G1095" s="40"/>
      <c r="H1095" s="40"/>
      <c r="I1095" s="40"/>
      <c r="J1095" s="40" t="s">
        <v>9797</v>
      </c>
      <c r="K1095" s="40"/>
      <c r="L1095" s="43" t="s">
        <v>82</v>
      </c>
      <c r="M1095" s="45" t="s">
        <v>9798</v>
      </c>
      <c r="N1095" s="40">
        <v>2735</v>
      </c>
      <c r="O1095" s="40">
        <v>4309</v>
      </c>
      <c r="P1095" s="40" t="s">
        <v>9799</v>
      </c>
      <c r="Q1095" s="46" t="s">
        <v>9800</v>
      </c>
      <c r="R1095" s="43" t="s">
        <v>9801</v>
      </c>
    </row>
    <row r="1096" spans="1:18" ht="33.75">
      <c r="A1096" s="44" t="s">
        <v>9802</v>
      </c>
      <c r="B1096" s="40" t="s">
        <v>9803</v>
      </c>
      <c r="C1096" s="41" t="s">
        <v>9804</v>
      </c>
      <c r="D1096" s="40" t="s">
        <v>9805</v>
      </c>
      <c r="E1096" s="42">
        <v>44027.615208333329</v>
      </c>
      <c r="F1096" s="40"/>
      <c r="G1096" s="40"/>
      <c r="H1096" s="40"/>
      <c r="I1096" s="40"/>
      <c r="J1096" s="40" t="s">
        <v>9806</v>
      </c>
      <c r="K1096" s="40"/>
      <c r="L1096" s="43" t="s">
        <v>82</v>
      </c>
      <c r="M1096" s="45" t="s">
        <v>9807</v>
      </c>
      <c r="N1096" s="40">
        <v>7</v>
      </c>
      <c r="O1096" s="40">
        <v>37</v>
      </c>
      <c r="P1096" s="40"/>
      <c r="Q1096" s="46" t="s">
        <v>9808</v>
      </c>
      <c r="R1096" s="43" t="s">
        <v>9809</v>
      </c>
    </row>
    <row r="1097" spans="1:18" ht="67.5">
      <c r="A1097" s="44" t="s">
        <v>9810</v>
      </c>
      <c r="B1097" s="40" t="s">
        <v>9811</v>
      </c>
      <c r="C1097" s="41" t="s">
        <v>9812</v>
      </c>
      <c r="D1097" s="40" t="s">
        <v>9813</v>
      </c>
      <c r="E1097" s="42">
        <v>44027.615034722221</v>
      </c>
      <c r="F1097" s="40"/>
      <c r="G1097" s="40"/>
      <c r="H1097" s="40"/>
      <c r="I1097" s="40"/>
      <c r="J1097" s="40" t="s">
        <v>9814</v>
      </c>
      <c r="K1097" s="40"/>
      <c r="L1097" s="43" t="s">
        <v>59</v>
      </c>
      <c r="M1097" s="45" t="s">
        <v>9815</v>
      </c>
      <c r="N1097" s="40">
        <v>191</v>
      </c>
      <c r="O1097" s="40">
        <v>86</v>
      </c>
      <c r="P1097" s="40"/>
      <c r="Q1097" s="46" t="s">
        <v>9816</v>
      </c>
      <c r="R1097" s="43" t="s">
        <v>9817</v>
      </c>
    </row>
    <row r="1098" spans="1:18" ht="56.25">
      <c r="A1098" s="44" t="s">
        <v>9818</v>
      </c>
      <c r="B1098" s="40" t="s">
        <v>9819</v>
      </c>
      <c r="C1098" s="41" t="s">
        <v>9820</v>
      </c>
      <c r="D1098" s="40" t="s">
        <v>9821</v>
      </c>
      <c r="E1098" s="42">
        <v>44027.615000000005</v>
      </c>
      <c r="F1098" s="40"/>
      <c r="G1098" s="40"/>
      <c r="H1098" s="40"/>
      <c r="I1098" s="40"/>
      <c r="J1098" s="40" t="s">
        <v>9822</v>
      </c>
      <c r="K1098" s="40"/>
      <c r="L1098" s="43" t="s">
        <v>82</v>
      </c>
      <c r="M1098" s="45" t="s">
        <v>9823</v>
      </c>
      <c r="N1098" s="40">
        <v>408</v>
      </c>
      <c r="O1098" s="40">
        <v>1576</v>
      </c>
      <c r="P1098" s="40" t="s">
        <v>5502</v>
      </c>
      <c r="Q1098" s="46" t="s">
        <v>9824</v>
      </c>
      <c r="R1098" s="43" t="s">
        <v>9825</v>
      </c>
    </row>
    <row r="1099" spans="1:18" ht="22.5">
      <c r="A1099" s="44" t="s">
        <v>9826</v>
      </c>
      <c r="B1099" s="40" t="s">
        <v>9827</v>
      </c>
      <c r="C1099" s="41" t="s">
        <v>9828</v>
      </c>
      <c r="D1099" s="40" t="s">
        <v>9829</v>
      </c>
      <c r="E1099" s="42">
        <v>44027.614953703705</v>
      </c>
      <c r="F1099" s="40"/>
      <c r="G1099" s="40"/>
      <c r="H1099" s="40"/>
      <c r="I1099" s="40"/>
      <c r="J1099" s="40" t="s">
        <v>9830</v>
      </c>
      <c r="K1099" s="40"/>
      <c r="L1099" s="43" t="s">
        <v>72</v>
      </c>
      <c r="M1099" s="45" t="s">
        <v>9831</v>
      </c>
      <c r="N1099" s="40">
        <v>143</v>
      </c>
      <c r="O1099" s="40">
        <v>89</v>
      </c>
      <c r="P1099" s="40" t="s">
        <v>9832</v>
      </c>
      <c r="Q1099" s="46" t="s">
        <v>9833</v>
      </c>
      <c r="R1099" s="43" t="s">
        <v>9834</v>
      </c>
    </row>
    <row r="1100" spans="1:18" ht="33.75">
      <c r="A1100" s="44" t="s">
        <v>9835</v>
      </c>
      <c r="B1100" s="40" t="s">
        <v>9836</v>
      </c>
      <c r="C1100" s="41" t="s">
        <v>9837</v>
      </c>
      <c r="D1100" s="40" t="s">
        <v>9838</v>
      </c>
      <c r="E1100" s="42">
        <v>44027.614861111113</v>
      </c>
      <c r="F1100" s="40"/>
      <c r="G1100" s="40"/>
      <c r="H1100" s="40" t="s">
        <v>9839</v>
      </c>
      <c r="I1100" s="40" t="s">
        <v>9840</v>
      </c>
      <c r="J1100" s="40" t="s">
        <v>9841</v>
      </c>
      <c r="K1100" s="40" t="s">
        <v>9842</v>
      </c>
      <c r="L1100" s="43" t="s">
        <v>82</v>
      </c>
      <c r="M1100" s="45" t="s">
        <v>9843</v>
      </c>
      <c r="N1100" s="40"/>
      <c r="O1100" s="40">
        <v>28</v>
      </c>
      <c r="P1100" s="40"/>
      <c r="Q1100" s="46" t="s">
        <v>9844</v>
      </c>
      <c r="R1100" s="43" t="s">
        <v>9845</v>
      </c>
    </row>
    <row r="1101" spans="1:18" ht="258.75">
      <c r="A1101" s="44" t="s">
        <v>9846</v>
      </c>
      <c r="B1101" s="40" t="s">
        <v>9847</v>
      </c>
      <c r="C1101" s="41" t="s">
        <v>9848</v>
      </c>
      <c r="D1101" s="40" t="s">
        <v>9849</v>
      </c>
      <c r="E1101" s="42">
        <v>44027.614814814813</v>
      </c>
      <c r="F1101" s="40"/>
      <c r="G1101" s="40"/>
      <c r="H1101" s="40"/>
      <c r="I1101" s="40"/>
      <c r="J1101" s="40" t="s">
        <v>9850</v>
      </c>
      <c r="K1101" s="40"/>
      <c r="L1101" s="43" t="s">
        <v>82</v>
      </c>
      <c r="M1101" s="45" t="s">
        <v>9851</v>
      </c>
      <c r="N1101" s="40">
        <v>46</v>
      </c>
      <c r="O1101" s="40">
        <v>57</v>
      </c>
      <c r="P1101" s="40" t="s">
        <v>578</v>
      </c>
      <c r="Q1101" s="46" t="s">
        <v>9852</v>
      </c>
      <c r="R1101" s="43" t="s">
        <v>9853</v>
      </c>
    </row>
    <row r="1102" spans="1:18" ht="45">
      <c r="A1102" s="44" t="s">
        <v>9854</v>
      </c>
      <c r="B1102" s="40" t="s">
        <v>9855</v>
      </c>
      <c r="C1102" s="41" t="s">
        <v>9856</v>
      </c>
      <c r="D1102" s="40" t="s">
        <v>9857</v>
      </c>
      <c r="E1102" s="42">
        <v>44027.614687499998</v>
      </c>
      <c r="F1102" s="40"/>
      <c r="G1102" s="40"/>
      <c r="H1102" s="40"/>
      <c r="I1102" s="40"/>
      <c r="J1102" s="40" t="s">
        <v>9858</v>
      </c>
      <c r="K1102" s="40"/>
      <c r="L1102" s="43" t="s">
        <v>82</v>
      </c>
      <c r="M1102" s="45" t="s">
        <v>9859</v>
      </c>
      <c r="N1102" s="40">
        <v>471</v>
      </c>
      <c r="O1102" s="40">
        <v>997</v>
      </c>
      <c r="P1102" s="40"/>
      <c r="Q1102" s="46" t="s">
        <v>9860</v>
      </c>
      <c r="R1102" s="43" t="s">
        <v>9861</v>
      </c>
    </row>
    <row r="1103" spans="1:18" ht="78.75">
      <c r="A1103" s="44" t="s">
        <v>9862</v>
      </c>
      <c r="B1103" s="40" t="s">
        <v>9863</v>
      </c>
      <c r="C1103" s="41" t="s">
        <v>9864</v>
      </c>
      <c r="D1103" s="40" t="s">
        <v>9865</v>
      </c>
      <c r="E1103" s="42">
        <v>44027.614675925928</v>
      </c>
      <c r="F1103" s="40"/>
      <c r="G1103" s="40"/>
      <c r="H1103" s="40"/>
      <c r="I1103" s="40"/>
      <c r="J1103" s="40" t="s">
        <v>9866</v>
      </c>
      <c r="K1103" s="40"/>
      <c r="L1103" s="43" t="s">
        <v>59</v>
      </c>
      <c r="M1103" s="45" t="s">
        <v>9867</v>
      </c>
      <c r="N1103" s="40">
        <v>345</v>
      </c>
      <c r="O1103" s="40">
        <v>776</v>
      </c>
      <c r="P1103" s="40"/>
      <c r="Q1103" s="46" t="s">
        <v>9868</v>
      </c>
      <c r="R1103" s="43" t="s">
        <v>9869</v>
      </c>
    </row>
    <row r="1104" spans="1:18" ht="45">
      <c r="A1104" s="44" t="s">
        <v>9870</v>
      </c>
      <c r="B1104" s="40" t="s">
        <v>9871</v>
      </c>
      <c r="C1104" s="41" t="s">
        <v>9872</v>
      </c>
      <c r="D1104" s="40" t="s">
        <v>9873</v>
      </c>
      <c r="E1104" s="42">
        <v>44027.614375000005</v>
      </c>
      <c r="F1104" s="40"/>
      <c r="G1104" s="40"/>
      <c r="H1104" s="40" t="s">
        <v>9874</v>
      </c>
      <c r="I1104" s="40" t="s">
        <v>9875</v>
      </c>
      <c r="J1104" s="40" t="s">
        <v>9876</v>
      </c>
      <c r="K1104" s="40" t="s">
        <v>9877</v>
      </c>
      <c r="L1104" s="43" t="s">
        <v>72</v>
      </c>
      <c r="M1104" s="45" t="s">
        <v>9878</v>
      </c>
      <c r="N1104" s="40">
        <v>3032</v>
      </c>
      <c r="O1104" s="40">
        <v>4180</v>
      </c>
      <c r="P1104" s="40" t="s">
        <v>9879</v>
      </c>
      <c r="Q1104" s="46" t="s">
        <v>9880</v>
      </c>
      <c r="R1104" s="43" t="s">
        <v>9881</v>
      </c>
    </row>
    <row r="1105" spans="1:18" ht="12.75">
      <c r="A1105" s="44" t="s">
        <v>9882</v>
      </c>
      <c r="B1105" s="40" t="s">
        <v>9883</v>
      </c>
      <c r="C1105" s="41" t="s">
        <v>9884</v>
      </c>
      <c r="D1105" s="40" t="s">
        <v>9885</v>
      </c>
      <c r="E1105" s="42">
        <v>44027.61414351852</v>
      </c>
      <c r="F1105" s="40"/>
      <c r="G1105" s="40"/>
      <c r="H1105" s="40" t="s">
        <v>9886</v>
      </c>
      <c r="I1105" s="40" t="s">
        <v>9887</v>
      </c>
      <c r="J1105" s="40" t="s">
        <v>9888</v>
      </c>
      <c r="K1105" s="40" t="s">
        <v>9889</v>
      </c>
      <c r="L1105" s="43" t="s">
        <v>82</v>
      </c>
      <c r="M1105" s="45" t="s">
        <v>9890</v>
      </c>
      <c r="N1105" s="40">
        <v>528</v>
      </c>
      <c r="O1105" s="40">
        <v>343</v>
      </c>
      <c r="P1105" s="40"/>
      <c r="Q1105" s="46" t="s">
        <v>9891</v>
      </c>
      <c r="R1105" s="43" t="s">
        <v>9892</v>
      </c>
    </row>
    <row r="1106" spans="1:18" ht="12.75">
      <c r="A1106" s="44" t="s">
        <v>9893</v>
      </c>
      <c r="B1106" s="40" t="s">
        <v>9894</v>
      </c>
      <c r="C1106" s="41" t="s">
        <v>9895</v>
      </c>
      <c r="D1106" s="40" t="s">
        <v>9896</v>
      </c>
      <c r="E1106" s="42">
        <v>44027.613981481481</v>
      </c>
      <c r="F1106" s="40"/>
      <c r="G1106" s="40"/>
      <c r="H1106" s="40"/>
      <c r="I1106" s="40"/>
      <c r="J1106" s="40" t="s">
        <v>9897</v>
      </c>
      <c r="K1106" s="40"/>
      <c r="L1106" s="43" t="s">
        <v>82</v>
      </c>
      <c r="M1106" s="45" t="s">
        <v>9898</v>
      </c>
      <c r="N1106" s="40">
        <v>408</v>
      </c>
      <c r="O1106" s="40">
        <v>383</v>
      </c>
      <c r="P1106" s="40" t="s">
        <v>9899</v>
      </c>
      <c r="Q1106" s="46" t="s">
        <v>9900</v>
      </c>
      <c r="R1106" s="43" t="s">
        <v>9901</v>
      </c>
    </row>
    <row r="1107" spans="1:18" ht="56.25">
      <c r="A1107" s="44" t="s">
        <v>9902</v>
      </c>
      <c r="B1107" s="40" t="s">
        <v>9903</v>
      </c>
      <c r="C1107" s="41" t="s">
        <v>9904</v>
      </c>
      <c r="D1107" s="40" t="s">
        <v>9905</v>
      </c>
      <c r="E1107" s="42">
        <v>44027.613958333328</v>
      </c>
      <c r="F1107" s="40"/>
      <c r="G1107" s="40"/>
      <c r="H1107" s="40" t="s">
        <v>9906</v>
      </c>
      <c r="I1107" s="40" t="s">
        <v>9907</v>
      </c>
      <c r="J1107" s="40" t="s">
        <v>9908</v>
      </c>
      <c r="K1107" s="40" t="s">
        <v>9909</v>
      </c>
      <c r="L1107" s="43" t="s">
        <v>82</v>
      </c>
      <c r="M1107" s="45" t="s">
        <v>9910</v>
      </c>
      <c r="N1107" s="40">
        <v>20</v>
      </c>
      <c r="O1107" s="40">
        <v>1</v>
      </c>
      <c r="P1107" s="40" t="s">
        <v>4585</v>
      </c>
      <c r="Q1107" s="46" t="s">
        <v>9911</v>
      </c>
      <c r="R1107" s="43" t="s">
        <v>9912</v>
      </c>
    </row>
    <row r="1108" spans="1:18" ht="78.75">
      <c r="A1108" s="44" t="s">
        <v>9913</v>
      </c>
      <c r="B1108" s="40" t="s">
        <v>9914</v>
      </c>
      <c r="C1108" s="41" t="s">
        <v>9915</v>
      </c>
      <c r="D1108" s="40" t="s">
        <v>9916</v>
      </c>
      <c r="E1108" s="42">
        <v>44027.613877314812</v>
      </c>
      <c r="F1108" s="40"/>
      <c r="G1108" s="40"/>
      <c r="H1108" s="40"/>
      <c r="I1108" s="40"/>
      <c r="J1108" s="40" t="s">
        <v>9917</v>
      </c>
      <c r="K1108" s="40"/>
      <c r="L1108" s="43" t="s">
        <v>630</v>
      </c>
      <c r="M1108" s="45" t="s">
        <v>9918</v>
      </c>
      <c r="N1108" s="40">
        <v>58</v>
      </c>
      <c r="O1108" s="40">
        <v>46</v>
      </c>
      <c r="P1108" s="40" t="s">
        <v>230</v>
      </c>
      <c r="Q1108" s="46" t="s">
        <v>9919</v>
      </c>
      <c r="R1108" s="43" t="s">
        <v>9920</v>
      </c>
    </row>
    <row r="1109" spans="1:18" ht="12.75">
      <c r="A1109" s="44" t="s">
        <v>9921</v>
      </c>
      <c r="B1109" s="40" t="s">
        <v>9922</v>
      </c>
      <c r="C1109" s="41" t="s">
        <v>9923</v>
      </c>
      <c r="D1109" s="40" t="s">
        <v>9924</v>
      </c>
      <c r="E1109" s="42">
        <v>44027.613865740743</v>
      </c>
      <c r="F1109" s="40"/>
      <c r="G1109" s="40"/>
      <c r="H1109" s="40"/>
      <c r="I1109" s="40"/>
      <c r="J1109" s="40" t="s">
        <v>9925</v>
      </c>
      <c r="K1109" s="40"/>
      <c r="L1109" s="43" t="s">
        <v>59</v>
      </c>
      <c r="M1109" s="45" t="s">
        <v>9926</v>
      </c>
      <c r="N1109" s="40">
        <v>2</v>
      </c>
      <c r="O1109" s="40">
        <v>7</v>
      </c>
      <c r="P1109" s="40" t="s">
        <v>9927</v>
      </c>
      <c r="Q1109" s="46" t="s">
        <v>9928</v>
      </c>
      <c r="R1109" s="43" t="s">
        <v>9929</v>
      </c>
    </row>
    <row r="1110" spans="1:18" ht="33.75">
      <c r="A1110" s="44" t="s">
        <v>9930</v>
      </c>
      <c r="B1110" s="40" t="s">
        <v>9931</v>
      </c>
      <c r="C1110" s="41" t="s">
        <v>9932</v>
      </c>
      <c r="D1110" s="40" t="s">
        <v>9933</v>
      </c>
      <c r="E1110" s="42">
        <v>44027.613761574074</v>
      </c>
      <c r="F1110" s="40"/>
      <c r="G1110" s="40"/>
      <c r="H1110" s="40"/>
      <c r="I1110" s="40"/>
      <c r="J1110" s="40" t="s">
        <v>9934</v>
      </c>
      <c r="K1110" s="40"/>
      <c r="L1110" s="43" t="s">
        <v>59</v>
      </c>
      <c r="M1110" s="45" t="s">
        <v>9935</v>
      </c>
      <c r="N1110" s="40">
        <v>123</v>
      </c>
      <c r="O1110" s="40">
        <v>96</v>
      </c>
      <c r="P1110" s="40" t="s">
        <v>9936</v>
      </c>
      <c r="Q1110" s="46" t="s">
        <v>9937</v>
      </c>
      <c r="R1110" s="43" t="s">
        <v>9938</v>
      </c>
    </row>
    <row r="1111" spans="1:18" ht="67.5">
      <c r="A1111" s="44" t="s">
        <v>9939</v>
      </c>
      <c r="B1111" s="40" t="s">
        <v>2037</v>
      </c>
      <c r="C1111" s="41" t="s">
        <v>9940</v>
      </c>
      <c r="D1111" s="40" t="s">
        <v>9941</v>
      </c>
      <c r="E1111" s="42">
        <v>44027.613715277781</v>
      </c>
      <c r="F1111" s="40"/>
      <c r="G1111" s="40"/>
      <c r="H1111" s="40" t="s">
        <v>9942</v>
      </c>
      <c r="I1111" s="40" t="s">
        <v>9943</v>
      </c>
      <c r="J1111" s="40" t="s">
        <v>2040</v>
      </c>
      <c r="K1111" s="40" t="s">
        <v>9944</v>
      </c>
      <c r="L1111" s="43" t="s">
        <v>72</v>
      </c>
      <c r="M1111" s="45" t="s">
        <v>2041</v>
      </c>
      <c r="N1111" s="40">
        <v>1286</v>
      </c>
      <c r="O1111" s="40">
        <v>1802</v>
      </c>
      <c r="P1111" s="40" t="s">
        <v>2042</v>
      </c>
      <c r="Q1111" s="46" t="s">
        <v>9945</v>
      </c>
      <c r="R1111" s="43" t="s">
        <v>9946</v>
      </c>
    </row>
    <row r="1112" spans="1:18" ht="33.75">
      <c r="A1112" s="44" t="s">
        <v>9947</v>
      </c>
      <c r="B1112" s="40" t="s">
        <v>9948</v>
      </c>
      <c r="C1112" s="41" t="s">
        <v>9949</v>
      </c>
      <c r="D1112" s="40" t="s">
        <v>9950</v>
      </c>
      <c r="E1112" s="42">
        <v>44027.613657407404</v>
      </c>
      <c r="F1112" s="40"/>
      <c r="G1112" s="40"/>
      <c r="H1112" s="40"/>
      <c r="I1112" s="40"/>
      <c r="J1112" s="40" t="s">
        <v>9951</v>
      </c>
      <c r="K1112" s="40"/>
      <c r="L1112" s="43" t="s">
        <v>72</v>
      </c>
      <c r="M1112" s="45" t="s">
        <v>9952</v>
      </c>
      <c r="N1112" s="40">
        <v>113</v>
      </c>
      <c r="O1112" s="40">
        <v>1664</v>
      </c>
      <c r="P1112" s="40" t="s">
        <v>9953</v>
      </c>
      <c r="Q1112" s="46" t="s">
        <v>9954</v>
      </c>
      <c r="R1112" s="43" t="s">
        <v>9955</v>
      </c>
    </row>
    <row r="1113" spans="1:18" ht="56.25">
      <c r="A1113" s="44" t="s">
        <v>9956</v>
      </c>
      <c r="B1113" s="40" t="s">
        <v>9957</v>
      </c>
      <c r="C1113" s="41" t="s">
        <v>9958</v>
      </c>
      <c r="D1113" s="40" t="s">
        <v>9950</v>
      </c>
      <c r="E1113" s="42">
        <v>44027.613657407404</v>
      </c>
      <c r="F1113" s="40"/>
      <c r="G1113" s="40"/>
      <c r="H1113" s="40" t="s">
        <v>9959</v>
      </c>
      <c r="I1113" s="40" t="s">
        <v>9960</v>
      </c>
      <c r="J1113" s="40" t="s">
        <v>9961</v>
      </c>
      <c r="K1113" s="40" t="s">
        <v>9962</v>
      </c>
      <c r="L1113" s="43" t="s">
        <v>82</v>
      </c>
      <c r="M1113" s="45" t="s">
        <v>9963</v>
      </c>
      <c r="N1113" s="40">
        <v>320</v>
      </c>
      <c r="O1113" s="40">
        <v>1152</v>
      </c>
      <c r="P1113" s="40" t="s">
        <v>9964</v>
      </c>
      <c r="Q1113" s="46" t="s">
        <v>9965</v>
      </c>
      <c r="R1113" s="43" t="s">
        <v>9966</v>
      </c>
    </row>
    <row r="1114" spans="1:18" ht="90">
      <c r="A1114" s="44" t="s">
        <v>9967</v>
      </c>
      <c r="B1114" s="40" t="s">
        <v>9968</v>
      </c>
      <c r="C1114" s="41" t="s">
        <v>9969</v>
      </c>
      <c r="D1114" s="40" t="s">
        <v>9970</v>
      </c>
      <c r="E1114" s="42">
        <v>44027.613576388889</v>
      </c>
      <c r="F1114" s="40"/>
      <c r="G1114" s="40"/>
      <c r="H1114" s="40"/>
      <c r="I1114" s="40"/>
      <c r="J1114" s="40" t="s">
        <v>9971</v>
      </c>
      <c r="K1114" s="40"/>
      <c r="L1114" s="43" t="s">
        <v>2069</v>
      </c>
      <c r="M1114" s="45" t="s">
        <v>9972</v>
      </c>
      <c r="N1114" s="40">
        <v>3258</v>
      </c>
      <c r="O1114" s="40">
        <v>4241</v>
      </c>
      <c r="P1114" s="40" t="s">
        <v>289</v>
      </c>
      <c r="Q1114" s="46" t="s">
        <v>9973</v>
      </c>
      <c r="R1114" s="43" t="s">
        <v>9974</v>
      </c>
    </row>
    <row r="1115" spans="1:18" ht="22.5">
      <c r="A1115" s="44" t="s">
        <v>9975</v>
      </c>
      <c r="B1115" s="40" t="s">
        <v>9976</v>
      </c>
      <c r="C1115" s="41" t="s">
        <v>9977</v>
      </c>
      <c r="D1115" s="40" t="s">
        <v>9978</v>
      </c>
      <c r="E1115" s="42">
        <v>44027.61347222222</v>
      </c>
      <c r="F1115" s="40"/>
      <c r="G1115" s="40"/>
      <c r="H1115" s="40"/>
      <c r="I1115" s="40"/>
      <c r="J1115" s="40" t="s">
        <v>9979</v>
      </c>
      <c r="K1115" s="40"/>
      <c r="L1115" s="43" t="s">
        <v>59</v>
      </c>
      <c r="M1115" s="45" t="s">
        <v>9980</v>
      </c>
      <c r="N1115" s="40">
        <v>2660</v>
      </c>
      <c r="O1115" s="40">
        <v>4005</v>
      </c>
      <c r="P1115" s="40" t="s">
        <v>9981</v>
      </c>
      <c r="Q1115" s="46" t="s">
        <v>9982</v>
      </c>
      <c r="R1115" s="43" t="s">
        <v>9983</v>
      </c>
    </row>
    <row r="1116" spans="1:18" ht="33.75">
      <c r="A1116" s="44" t="s">
        <v>9984</v>
      </c>
      <c r="B1116" s="40" t="s">
        <v>9985</v>
      </c>
      <c r="C1116" s="41" t="s">
        <v>9986</v>
      </c>
      <c r="D1116" s="40" t="s">
        <v>9987</v>
      </c>
      <c r="E1116" s="42">
        <v>44027.613356481481</v>
      </c>
      <c r="F1116" s="40"/>
      <c r="G1116" s="40"/>
      <c r="H1116" s="40"/>
      <c r="I1116" s="40"/>
      <c r="J1116" s="40" t="s">
        <v>9988</v>
      </c>
      <c r="K1116" s="40"/>
      <c r="L1116" s="43" t="s">
        <v>72</v>
      </c>
      <c r="M1116" s="45" t="s">
        <v>9989</v>
      </c>
      <c r="N1116" s="40">
        <v>100</v>
      </c>
      <c r="O1116" s="40">
        <v>99</v>
      </c>
      <c r="P1116" s="40" t="s">
        <v>9990</v>
      </c>
      <c r="Q1116" s="46" t="s">
        <v>9991</v>
      </c>
      <c r="R1116" s="43" t="s">
        <v>9992</v>
      </c>
    </row>
    <row r="1117" spans="1:18" ht="22.5">
      <c r="A1117" s="44" t="s">
        <v>9993</v>
      </c>
      <c r="B1117" s="40" t="s">
        <v>9994</v>
      </c>
      <c r="C1117" s="41" t="s">
        <v>9995</v>
      </c>
      <c r="D1117" s="40" t="s">
        <v>9996</v>
      </c>
      <c r="E1117" s="42">
        <v>44027.613321759258</v>
      </c>
      <c r="F1117" s="40"/>
      <c r="G1117" s="40"/>
      <c r="H1117" s="40" t="s">
        <v>9997</v>
      </c>
      <c r="I1117" s="40" t="s">
        <v>9998</v>
      </c>
      <c r="J1117" s="40" t="s">
        <v>9999</v>
      </c>
      <c r="K1117" s="40" t="s">
        <v>10000</v>
      </c>
      <c r="L1117" s="43" t="s">
        <v>59</v>
      </c>
      <c r="M1117" s="45" t="s">
        <v>10001</v>
      </c>
      <c r="N1117" s="40">
        <v>496</v>
      </c>
      <c r="O1117" s="40">
        <v>1423</v>
      </c>
      <c r="P1117" s="40" t="s">
        <v>10002</v>
      </c>
      <c r="Q1117" s="46" t="s">
        <v>10003</v>
      </c>
      <c r="R1117" s="43" t="s">
        <v>10004</v>
      </c>
    </row>
    <row r="1118" spans="1:18" ht="33.75">
      <c r="A1118" s="44" t="s">
        <v>10005</v>
      </c>
      <c r="B1118" s="40" t="s">
        <v>10006</v>
      </c>
      <c r="C1118" s="41" t="s">
        <v>10007</v>
      </c>
      <c r="D1118" s="40" t="s">
        <v>10008</v>
      </c>
      <c r="E1118" s="42">
        <v>44027.613159722227</v>
      </c>
      <c r="F1118" s="40"/>
      <c r="G1118" s="40"/>
      <c r="H1118" s="40" t="s">
        <v>1209</v>
      </c>
      <c r="I1118" s="40" t="s">
        <v>1210</v>
      </c>
      <c r="J1118" s="40" t="s">
        <v>10009</v>
      </c>
      <c r="K1118" s="40" t="s">
        <v>10010</v>
      </c>
      <c r="L1118" s="43" t="s">
        <v>82</v>
      </c>
      <c r="M1118" s="45" t="s">
        <v>10011</v>
      </c>
      <c r="N1118" s="40">
        <v>14</v>
      </c>
      <c r="O1118" s="40">
        <v>60</v>
      </c>
      <c r="P1118" s="40"/>
      <c r="Q1118" s="46" t="s">
        <v>10012</v>
      </c>
      <c r="R1118" s="43" t="s">
        <v>10013</v>
      </c>
    </row>
    <row r="1119" spans="1:18" ht="12.75">
      <c r="A1119" s="44" t="s">
        <v>10014</v>
      </c>
      <c r="B1119" s="40" t="s">
        <v>10015</v>
      </c>
      <c r="C1119" s="41" t="s">
        <v>10016</v>
      </c>
      <c r="D1119" s="40" t="s">
        <v>10008</v>
      </c>
      <c r="E1119" s="42">
        <v>44027.613159722227</v>
      </c>
      <c r="F1119" s="40"/>
      <c r="G1119" s="40"/>
      <c r="H1119" s="40"/>
      <c r="I1119" s="40"/>
      <c r="J1119" s="40" t="s">
        <v>10017</v>
      </c>
      <c r="K1119" s="40"/>
      <c r="L1119" s="43" t="s">
        <v>59</v>
      </c>
      <c r="M1119" s="45" t="s">
        <v>10018</v>
      </c>
      <c r="N1119" s="40">
        <v>1580</v>
      </c>
      <c r="O1119" s="40">
        <v>142</v>
      </c>
      <c r="P1119" s="40" t="s">
        <v>10019</v>
      </c>
      <c r="Q1119" s="46" t="s">
        <v>10020</v>
      </c>
      <c r="R1119" s="43" t="s">
        <v>10021</v>
      </c>
    </row>
    <row r="1120" spans="1:18" ht="56.25">
      <c r="A1120" s="44" t="s">
        <v>10022</v>
      </c>
      <c r="B1120" s="40" t="s">
        <v>10023</v>
      </c>
      <c r="C1120" s="41" t="s">
        <v>10024</v>
      </c>
      <c r="D1120" s="40" t="s">
        <v>10025</v>
      </c>
      <c r="E1120" s="42">
        <v>44027.613078703704</v>
      </c>
      <c r="F1120" s="40"/>
      <c r="G1120" s="40"/>
      <c r="H1120" s="40"/>
      <c r="I1120" s="40"/>
      <c r="J1120" s="40" t="s">
        <v>10026</v>
      </c>
      <c r="K1120" s="40"/>
      <c r="L1120" s="43" t="s">
        <v>82</v>
      </c>
      <c r="M1120" s="45" t="s">
        <v>10027</v>
      </c>
      <c r="N1120" s="40">
        <v>356</v>
      </c>
      <c r="O1120" s="40">
        <v>422</v>
      </c>
      <c r="P1120" s="40" t="s">
        <v>10028</v>
      </c>
      <c r="Q1120" s="46" t="s">
        <v>10029</v>
      </c>
      <c r="R1120" s="43" t="s">
        <v>10030</v>
      </c>
    </row>
    <row r="1121" spans="1:18" ht="33.75">
      <c r="A1121" s="44" t="s">
        <v>10031</v>
      </c>
      <c r="B1121" s="40" t="s">
        <v>10032</v>
      </c>
      <c r="C1121" s="41" t="s">
        <v>10033</v>
      </c>
      <c r="D1121" s="40" t="s">
        <v>10034</v>
      </c>
      <c r="E1121" s="42">
        <v>44027.612905092596</v>
      </c>
      <c r="F1121" s="40"/>
      <c r="G1121" s="40"/>
      <c r="H1121" s="40" t="s">
        <v>10035</v>
      </c>
      <c r="I1121" s="40" t="s">
        <v>10032</v>
      </c>
      <c r="J1121" s="40" t="s">
        <v>10035</v>
      </c>
      <c r="K1121" s="40" t="s">
        <v>10036</v>
      </c>
      <c r="L1121" s="43" t="s">
        <v>82</v>
      </c>
      <c r="M1121" s="45" t="s">
        <v>10037</v>
      </c>
      <c r="N1121" s="40">
        <v>446</v>
      </c>
      <c r="O1121" s="40">
        <v>471</v>
      </c>
      <c r="P1121" s="40" t="s">
        <v>6721</v>
      </c>
      <c r="Q1121" s="46" t="s">
        <v>10038</v>
      </c>
      <c r="R1121" s="43" t="s">
        <v>10039</v>
      </c>
    </row>
    <row r="1122" spans="1:18" ht="33.75">
      <c r="A1122" s="44" t="s">
        <v>10040</v>
      </c>
      <c r="B1122" s="40" t="s">
        <v>10041</v>
      </c>
      <c r="C1122" s="41" t="s">
        <v>10042</v>
      </c>
      <c r="D1122" s="40" t="s">
        <v>10043</v>
      </c>
      <c r="E1122" s="42">
        <v>44027.612893518519</v>
      </c>
      <c r="F1122" s="40"/>
      <c r="G1122" s="40"/>
      <c r="H1122" s="40"/>
      <c r="I1122" s="40"/>
      <c r="J1122" s="40" t="s">
        <v>10044</v>
      </c>
      <c r="K1122" s="40"/>
      <c r="L1122" s="43" t="s">
        <v>82</v>
      </c>
      <c r="M1122" s="45" t="s">
        <v>10045</v>
      </c>
      <c r="N1122" s="40">
        <v>4731</v>
      </c>
      <c r="O1122" s="40">
        <v>2774</v>
      </c>
      <c r="P1122" s="40" t="s">
        <v>3033</v>
      </c>
      <c r="Q1122" s="46" t="s">
        <v>10046</v>
      </c>
      <c r="R1122" s="43" t="s">
        <v>10047</v>
      </c>
    </row>
    <row r="1123" spans="1:18" ht="56.25">
      <c r="A1123" s="44" t="s">
        <v>10048</v>
      </c>
      <c r="B1123" s="40" t="s">
        <v>9903</v>
      </c>
      <c r="C1123" s="41" t="s">
        <v>10049</v>
      </c>
      <c r="D1123" s="40" t="s">
        <v>10050</v>
      </c>
      <c r="E1123" s="42">
        <v>44027.612870370373</v>
      </c>
      <c r="F1123" s="40"/>
      <c r="G1123" s="40"/>
      <c r="H1123" s="40" t="s">
        <v>10051</v>
      </c>
      <c r="I1123" s="40" t="s">
        <v>10052</v>
      </c>
      <c r="J1123" s="40" t="s">
        <v>9908</v>
      </c>
      <c r="K1123" s="40" t="s">
        <v>10053</v>
      </c>
      <c r="L1123" s="43" t="s">
        <v>82</v>
      </c>
      <c r="M1123" s="45" t="s">
        <v>9910</v>
      </c>
      <c r="N1123" s="40">
        <v>20</v>
      </c>
      <c r="O1123" s="40">
        <v>1</v>
      </c>
      <c r="P1123" s="40" t="s">
        <v>4585</v>
      </c>
      <c r="Q1123" s="46" t="s">
        <v>10054</v>
      </c>
      <c r="R1123" s="43" t="s">
        <v>10055</v>
      </c>
    </row>
    <row r="1124" spans="1:18" ht="123.75">
      <c r="A1124" s="44" t="s">
        <v>10056</v>
      </c>
      <c r="B1124" s="40" t="s">
        <v>10057</v>
      </c>
      <c r="C1124" s="41" t="s">
        <v>10058</v>
      </c>
      <c r="D1124" s="40" t="s">
        <v>10059</v>
      </c>
      <c r="E1124" s="42">
        <v>44027.612754629634</v>
      </c>
      <c r="F1124" s="40"/>
      <c r="G1124" s="40"/>
      <c r="H1124" s="40"/>
      <c r="I1124" s="40"/>
      <c r="J1124" s="40" t="s">
        <v>10060</v>
      </c>
      <c r="K1124" s="40"/>
      <c r="L1124" s="43" t="s">
        <v>59</v>
      </c>
      <c r="M1124" s="45" t="s">
        <v>10061</v>
      </c>
      <c r="N1124" s="40">
        <v>8407</v>
      </c>
      <c r="O1124" s="40">
        <v>9244</v>
      </c>
      <c r="P1124" s="40" t="s">
        <v>10062</v>
      </c>
      <c r="Q1124" s="46" t="s">
        <v>10063</v>
      </c>
      <c r="R1124" s="43" t="s">
        <v>10064</v>
      </c>
    </row>
    <row r="1125" spans="1:18" ht="33.75">
      <c r="A1125" s="44" t="s">
        <v>10065</v>
      </c>
      <c r="B1125" s="40" t="s">
        <v>10066</v>
      </c>
      <c r="C1125" s="41" t="s">
        <v>10067</v>
      </c>
      <c r="D1125" s="40" t="s">
        <v>10068</v>
      </c>
      <c r="E1125" s="42">
        <v>44027.612719907411</v>
      </c>
      <c r="F1125" s="40"/>
      <c r="G1125" s="40"/>
      <c r="H1125" s="40" t="s">
        <v>10069</v>
      </c>
      <c r="I1125" s="40" t="s">
        <v>10070</v>
      </c>
      <c r="J1125" s="40" t="s">
        <v>10071</v>
      </c>
      <c r="K1125" s="40" t="s">
        <v>10072</v>
      </c>
      <c r="L1125" s="43" t="s">
        <v>72</v>
      </c>
      <c r="M1125" s="45" t="s">
        <v>10073</v>
      </c>
      <c r="N1125" s="40">
        <v>4387</v>
      </c>
      <c r="O1125" s="40">
        <v>4808</v>
      </c>
      <c r="P1125" s="40" t="s">
        <v>142</v>
      </c>
      <c r="Q1125" s="46" t="s">
        <v>10074</v>
      </c>
      <c r="R1125" s="43" t="s">
        <v>10075</v>
      </c>
    </row>
    <row r="1126" spans="1:18" ht="56.25">
      <c r="A1126" s="44" t="s">
        <v>10076</v>
      </c>
      <c r="B1126" s="40" t="s">
        <v>10077</v>
      </c>
      <c r="C1126" s="41" t="s">
        <v>10078</v>
      </c>
      <c r="D1126" s="40" t="s">
        <v>10079</v>
      </c>
      <c r="E1126" s="42">
        <v>44027.612395833334</v>
      </c>
      <c r="F1126" s="40"/>
      <c r="G1126" s="40"/>
      <c r="H1126" s="40" t="s">
        <v>10080</v>
      </c>
      <c r="I1126" s="40" t="s">
        <v>10081</v>
      </c>
      <c r="J1126" s="40" t="s">
        <v>10082</v>
      </c>
      <c r="K1126" s="40" t="s">
        <v>10083</v>
      </c>
      <c r="L1126" s="43" t="s">
        <v>72</v>
      </c>
      <c r="M1126" s="45" t="s">
        <v>10084</v>
      </c>
      <c r="N1126" s="40">
        <v>10491</v>
      </c>
      <c r="O1126" s="40">
        <v>3614</v>
      </c>
      <c r="P1126" s="40"/>
      <c r="Q1126" s="46" t="s">
        <v>10085</v>
      </c>
      <c r="R1126" s="43" t="s">
        <v>10086</v>
      </c>
    </row>
    <row r="1127" spans="1:18" ht="67.5">
      <c r="A1127" s="44" t="s">
        <v>10087</v>
      </c>
      <c r="B1127" s="40" t="s">
        <v>10088</v>
      </c>
      <c r="C1127" s="41" t="s">
        <v>10089</v>
      </c>
      <c r="D1127" s="40" t="s">
        <v>10090</v>
      </c>
      <c r="E1127" s="42">
        <v>44027.612175925926</v>
      </c>
      <c r="F1127" s="40"/>
      <c r="G1127" s="40"/>
      <c r="H1127" s="40"/>
      <c r="I1127" s="40"/>
      <c r="J1127" s="40" t="s">
        <v>10091</v>
      </c>
      <c r="K1127" s="40"/>
      <c r="L1127" s="43" t="s">
        <v>59</v>
      </c>
      <c r="M1127" s="45" t="s">
        <v>10092</v>
      </c>
      <c r="N1127" s="40">
        <v>85</v>
      </c>
      <c r="O1127" s="40">
        <v>164</v>
      </c>
      <c r="P1127" s="40"/>
      <c r="Q1127" s="46" t="s">
        <v>10093</v>
      </c>
      <c r="R1127" s="43" t="s">
        <v>10094</v>
      </c>
    </row>
    <row r="1128" spans="1:18" ht="67.5">
      <c r="A1128" s="44" t="s">
        <v>10095</v>
      </c>
      <c r="B1128" s="40" t="s">
        <v>10096</v>
      </c>
      <c r="C1128" s="41" t="s">
        <v>10097</v>
      </c>
      <c r="D1128" s="40" t="s">
        <v>10098</v>
      </c>
      <c r="E1128" s="42">
        <v>44027.611932870372</v>
      </c>
      <c r="F1128" s="40"/>
      <c r="G1128" s="40"/>
      <c r="H1128" s="40"/>
      <c r="I1128" s="40"/>
      <c r="J1128" s="40" t="s">
        <v>10099</v>
      </c>
      <c r="K1128" s="40"/>
      <c r="L1128" s="43" t="s">
        <v>72</v>
      </c>
      <c r="M1128" s="45" t="s">
        <v>10100</v>
      </c>
      <c r="N1128" s="40">
        <v>838</v>
      </c>
      <c r="O1128" s="40">
        <v>4180</v>
      </c>
      <c r="P1128" s="40" t="s">
        <v>10101</v>
      </c>
      <c r="Q1128" s="46" t="s">
        <v>10102</v>
      </c>
      <c r="R1128" s="43" t="s">
        <v>10103</v>
      </c>
    </row>
    <row r="1129" spans="1:18" ht="22.5">
      <c r="A1129" s="44" t="s">
        <v>10104</v>
      </c>
      <c r="B1129" s="40" t="s">
        <v>10105</v>
      </c>
      <c r="C1129" s="41" t="s">
        <v>10106</v>
      </c>
      <c r="D1129" s="40" t="s">
        <v>10098</v>
      </c>
      <c r="E1129" s="42">
        <v>44027.611932870372</v>
      </c>
      <c r="F1129" s="40"/>
      <c r="G1129" s="40"/>
      <c r="H1129" s="40"/>
      <c r="I1129" s="40"/>
      <c r="J1129" s="40" t="s">
        <v>10107</v>
      </c>
      <c r="K1129" s="40"/>
      <c r="L1129" s="43" t="s">
        <v>59</v>
      </c>
      <c r="M1129" s="45" t="s">
        <v>10108</v>
      </c>
      <c r="N1129" s="40">
        <v>303</v>
      </c>
      <c r="O1129" s="40">
        <v>222</v>
      </c>
      <c r="P1129" s="40"/>
      <c r="Q1129" s="46" t="s">
        <v>10109</v>
      </c>
      <c r="R1129" s="43" t="s">
        <v>10110</v>
      </c>
    </row>
    <row r="1130" spans="1:18" ht="56.25">
      <c r="A1130" s="44" t="s">
        <v>10111</v>
      </c>
      <c r="B1130" s="40" t="s">
        <v>10112</v>
      </c>
      <c r="C1130" s="41" t="s">
        <v>10113</v>
      </c>
      <c r="D1130" s="40" t="s">
        <v>10114</v>
      </c>
      <c r="E1130" s="42">
        <v>44027.611898148149</v>
      </c>
      <c r="F1130" s="40"/>
      <c r="G1130" s="40"/>
      <c r="H1130" s="40"/>
      <c r="I1130" s="40"/>
      <c r="J1130" s="40" t="s">
        <v>10115</v>
      </c>
      <c r="K1130" s="40"/>
      <c r="L1130" s="43" t="s">
        <v>59</v>
      </c>
      <c r="M1130" s="45" t="s">
        <v>10116</v>
      </c>
      <c r="N1130" s="40">
        <v>17</v>
      </c>
      <c r="O1130" s="40">
        <v>38</v>
      </c>
      <c r="P1130" s="40" t="s">
        <v>762</v>
      </c>
      <c r="Q1130" s="46" t="s">
        <v>10117</v>
      </c>
      <c r="R1130" s="43" t="s">
        <v>10118</v>
      </c>
    </row>
    <row r="1131" spans="1:18" ht="78.75">
      <c r="A1131" s="44" t="s">
        <v>10119</v>
      </c>
      <c r="B1131" s="40" t="s">
        <v>10120</v>
      </c>
      <c r="C1131" s="41" t="s">
        <v>10121</v>
      </c>
      <c r="D1131" s="40" t="s">
        <v>10122</v>
      </c>
      <c r="E1131" s="42">
        <v>44027.611863425926</v>
      </c>
      <c r="F1131" s="40"/>
      <c r="G1131" s="40"/>
      <c r="H1131" s="40" t="s">
        <v>10123</v>
      </c>
      <c r="I1131" s="40" t="s">
        <v>10124</v>
      </c>
      <c r="J1131" s="40" t="s">
        <v>10125</v>
      </c>
      <c r="K1131" s="40" t="s">
        <v>10126</v>
      </c>
      <c r="L1131" s="43" t="s">
        <v>59</v>
      </c>
      <c r="M1131" s="45" t="s">
        <v>10127</v>
      </c>
      <c r="N1131" s="40">
        <v>252</v>
      </c>
      <c r="O1131" s="40">
        <v>762</v>
      </c>
      <c r="P1131" s="40" t="s">
        <v>10128</v>
      </c>
      <c r="Q1131" s="46" t="s">
        <v>10129</v>
      </c>
      <c r="R1131" s="43" t="s">
        <v>10130</v>
      </c>
    </row>
    <row r="1132" spans="1:18" ht="45">
      <c r="A1132" s="44" t="s">
        <v>10131</v>
      </c>
      <c r="B1132" s="40" t="s">
        <v>5234</v>
      </c>
      <c r="C1132" s="41" t="s">
        <v>10132</v>
      </c>
      <c r="D1132" s="40" t="s">
        <v>10122</v>
      </c>
      <c r="E1132" s="42">
        <v>44027.611863425926</v>
      </c>
      <c r="F1132" s="40"/>
      <c r="G1132" s="40"/>
      <c r="H1132" s="40" t="s">
        <v>10133</v>
      </c>
      <c r="I1132" s="40" t="s">
        <v>10134</v>
      </c>
      <c r="J1132" s="40" t="s">
        <v>5239</v>
      </c>
      <c r="K1132" s="40" t="s">
        <v>10135</v>
      </c>
      <c r="L1132" s="43" t="s">
        <v>59</v>
      </c>
      <c r="M1132" s="45" t="s">
        <v>5241</v>
      </c>
      <c r="N1132" s="40">
        <v>61</v>
      </c>
      <c r="O1132" s="40">
        <v>152</v>
      </c>
      <c r="P1132" s="40" t="s">
        <v>5242</v>
      </c>
      <c r="Q1132" s="46" t="s">
        <v>10136</v>
      </c>
      <c r="R1132" s="43" t="s">
        <v>10137</v>
      </c>
    </row>
    <row r="1133" spans="1:18" ht="67.5">
      <c r="A1133" s="44" t="s">
        <v>10138</v>
      </c>
      <c r="B1133" s="40" t="s">
        <v>10139</v>
      </c>
      <c r="C1133" s="41" t="s">
        <v>10140</v>
      </c>
      <c r="D1133" s="40" t="s">
        <v>10141</v>
      </c>
      <c r="E1133" s="42">
        <v>44027.611782407403</v>
      </c>
      <c r="F1133" s="40"/>
      <c r="G1133" s="40"/>
      <c r="H1133" s="40"/>
      <c r="I1133" s="40"/>
      <c r="J1133" s="40" t="s">
        <v>10142</v>
      </c>
      <c r="K1133" s="40"/>
      <c r="L1133" s="43" t="s">
        <v>82</v>
      </c>
      <c r="M1133" s="45" t="s">
        <v>10143</v>
      </c>
      <c r="N1133" s="40">
        <v>22</v>
      </c>
      <c r="O1133" s="40">
        <v>99</v>
      </c>
      <c r="P1133" s="40" t="s">
        <v>506</v>
      </c>
      <c r="Q1133" s="46" t="s">
        <v>10144</v>
      </c>
      <c r="R1133" s="43" t="s">
        <v>10145</v>
      </c>
    </row>
    <row r="1134" spans="1:18" ht="67.5">
      <c r="A1134" s="44" t="s">
        <v>10146</v>
      </c>
      <c r="B1134" s="40" t="s">
        <v>10147</v>
      </c>
      <c r="C1134" s="41" t="s">
        <v>10148</v>
      </c>
      <c r="D1134" s="40" t="s">
        <v>10149</v>
      </c>
      <c r="E1134" s="42">
        <v>44027.611550925925</v>
      </c>
      <c r="F1134" s="40"/>
      <c r="G1134" s="40"/>
      <c r="H1134" s="40"/>
      <c r="I1134" s="40"/>
      <c r="J1134" s="40" t="s">
        <v>10150</v>
      </c>
      <c r="K1134" s="40"/>
      <c r="L1134" s="43" t="s">
        <v>2069</v>
      </c>
      <c r="M1134" s="45" t="s">
        <v>10151</v>
      </c>
      <c r="N1134" s="40">
        <v>388</v>
      </c>
      <c r="O1134" s="40">
        <v>1035</v>
      </c>
      <c r="P1134" s="40" t="s">
        <v>10152</v>
      </c>
      <c r="Q1134" s="46" t="s">
        <v>10153</v>
      </c>
      <c r="R1134" s="43" t="s">
        <v>10154</v>
      </c>
    </row>
    <row r="1135" spans="1:18" ht="67.5">
      <c r="A1135" s="44" t="s">
        <v>10155</v>
      </c>
      <c r="B1135" s="40" t="s">
        <v>1709</v>
      </c>
      <c r="C1135" s="41" t="s">
        <v>10156</v>
      </c>
      <c r="D1135" s="40" t="s">
        <v>10157</v>
      </c>
      <c r="E1135" s="42">
        <v>44027.611446759256</v>
      </c>
      <c r="F1135" s="40"/>
      <c r="G1135" s="40"/>
      <c r="H1135" s="40"/>
      <c r="I1135" s="40"/>
      <c r="J1135" s="40" t="s">
        <v>1714</v>
      </c>
      <c r="K1135" s="40"/>
      <c r="L1135" s="43" t="s">
        <v>82</v>
      </c>
      <c r="M1135" s="45" t="s">
        <v>1716</v>
      </c>
      <c r="N1135" s="40">
        <v>969</v>
      </c>
      <c r="O1135" s="40">
        <v>1681</v>
      </c>
      <c r="P1135" s="40" t="s">
        <v>762</v>
      </c>
      <c r="Q1135" s="46" t="s">
        <v>10158</v>
      </c>
      <c r="R1135" s="43" t="s">
        <v>10159</v>
      </c>
    </row>
    <row r="1136" spans="1:18" ht="33.75">
      <c r="A1136" s="44" t="s">
        <v>10160</v>
      </c>
      <c r="B1136" s="40" t="s">
        <v>10161</v>
      </c>
      <c r="C1136" s="41" t="s">
        <v>10162</v>
      </c>
      <c r="D1136" s="40" t="s">
        <v>10163</v>
      </c>
      <c r="E1136" s="42">
        <v>44027.61142361111</v>
      </c>
      <c r="F1136" s="40"/>
      <c r="G1136" s="40"/>
      <c r="H1136" s="40"/>
      <c r="I1136" s="40"/>
      <c r="J1136" s="40" t="s">
        <v>10164</v>
      </c>
      <c r="K1136" s="40"/>
      <c r="L1136" s="43" t="s">
        <v>72</v>
      </c>
      <c r="M1136" s="45" t="s">
        <v>10165</v>
      </c>
      <c r="N1136" s="40">
        <v>2198</v>
      </c>
      <c r="O1136" s="40">
        <v>4867</v>
      </c>
      <c r="P1136" s="40" t="s">
        <v>10166</v>
      </c>
      <c r="Q1136" s="46" t="s">
        <v>10167</v>
      </c>
      <c r="R1136" s="43" t="s">
        <v>10168</v>
      </c>
    </row>
    <row r="1137" spans="1:18" ht="112.5">
      <c r="A1137" s="44" t="s">
        <v>10169</v>
      </c>
      <c r="B1137" s="40" t="s">
        <v>10170</v>
      </c>
      <c r="C1137" s="41" t="s">
        <v>10171</v>
      </c>
      <c r="D1137" s="40" t="s">
        <v>10172</v>
      </c>
      <c r="E1137" s="42">
        <v>44027.611388888894</v>
      </c>
      <c r="F1137" s="40"/>
      <c r="G1137" s="40"/>
      <c r="H1137" s="40"/>
      <c r="I1137" s="40"/>
      <c r="J1137" s="40" t="s">
        <v>10173</v>
      </c>
      <c r="K1137" s="40"/>
      <c r="L1137" s="43" t="s">
        <v>59</v>
      </c>
      <c r="M1137" s="45" t="s">
        <v>10174</v>
      </c>
      <c r="N1137" s="40">
        <v>3</v>
      </c>
      <c r="O1137" s="40">
        <v>25</v>
      </c>
      <c r="P1137" s="40" t="s">
        <v>531</v>
      </c>
      <c r="Q1137" s="46" t="s">
        <v>10175</v>
      </c>
      <c r="R1137" s="43" t="s">
        <v>10176</v>
      </c>
    </row>
    <row r="1138" spans="1:18" ht="67.5">
      <c r="A1138" s="44" t="s">
        <v>10177</v>
      </c>
      <c r="B1138" s="40" t="s">
        <v>8380</v>
      </c>
      <c r="C1138" s="41" t="s">
        <v>10178</v>
      </c>
      <c r="D1138" s="40" t="s">
        <v>10179</v>
      </c>
      <c r="E1138" s="42">
        <v>44027.611307870371</v>
      </c>
      <c r="F1138" s="40"/>
      <c r="G1138" s="40"/>
      <c r="H1138" s="40" t="s">
        <v>10180</v>
      </c>
      <c r="I1138" s="40" t="s">
        <v>10181</v>
      </c>
      <c r="J1138" s="40" t="s">
        <v>8385</v>
      </c>
      <c r="K1138" s="40" t="s">
        <v>10182</v>
      </c>
      <c r="L1138" s="43" t="s">
        <v>59</v>
      </c>
      <c r="M1138" s="45" t="s">
        <v>8387</v>
      </c>
      <c r="N1138" s="40">
        <v>307</v>
      </c>
      <c r="O1138" s="40">
        <v>1826</v>
      </c>
      <c r="P1138" s="40" t="s">
        <v>8388</v>
      </c>
      <c r="Q1138" s="46" t="s">
        <v>10183</v>
      </c>
      <c r="R1138" s="43" t="s">
        <v>10184</v>
      </c>
    </row>
    <row r="1139" spans="1:18" ht="67.5">
      <c r="A1139" s="44" t="s">
        <v>10185</v>
      </c>
      <c r="B1139" s="40" t="s">
        <v>10186</v>
      </c>
      <c r="C1139" s="41" t="s">
        <v>10187</v>
      </c>
      <c r="D1139" s="40" t="s">
        <v>10188</v>
      </c>
      <c r="E1139" s="42">
        <v>44027.611215277779</v>
      </c>
      <c r="F1139" s="40"/>
      <c r="G1139" s="40"/>
      <c r="H1139" s="40" t="s">
        <v>1209</v>
      </c>
      <c r="I1139" s="40" t="s">
        <v>1210</v>
      </c>
      <c r="J1139" s="40" t="s">
        <v>10189</v>
      </c>
      <c r="K1139" s="40" t="s">
        <v>4202</v>
      </c>
      <c r="L1139" s="43" t="s">
        <v>59</v>
      </c>
      <c r="M1139" s="45" t="s">
        <v>10190</v>
      </c>
      <c r="N1139" s="40">
        <v>2857</v>
      </c>
      <c r="O1139" s="40">
        <v>2984</v>
      </c>
      <c r="P1139" s="40" t="s">
        <v>10191</v>
      </c>
      <c r="Q1139" s="46" t="s">
        <v>10192</v>
      </c>
      <c r="R1139" s="43" t="s">
        <v>10193</v>
      </c>
    </row>
    <row r="1140" spans="1:18" ht="45">
      <c r="A1140" s="44" t="s">
        <v>10194</v>
      </c>
      <c r="B1140" s="40" t="s">
        <v>10195</v>
      </c>
      <c r="C1140" s="41" t="s">
        <v>10196</v>
      </c>
      <c r="D1140" s="40" t="s">
        <v>10197</v>
      </c>
      <c r="E1140" s="42">
        <v>44027.61109953704</v>
      </c>
      <c r="F1140" s="40"/>
      <c r="G1140" s="40"/>
      <c r="H1140" s="40"/>
      <c r="I1140" s="40"/>
      <c r="J1140" s="40" t="s">
        <v>10198</v>
      </c>
      <c r="K1140" s="40"/>
      <c r="L1140" s="43" t="s">
        <v>82</v>
      </c>
      <c r="M1140" s="45" t="s">
        <v>10199</v>
      </c>
      <c r="N1140" s="40">
        <v>2</v>
      </c>
      <c r="O1140" s="40">
        <v>41</v>
      </c>
      <c r="P1140" s="40" t="s">
        <v>10200</v>
      </c>
      <c r="Q1140" s="46" t="s">
        <v>10201</v>
      </c>
      <c r="R1140" s="43" t="s">
        <v>10202</v>
      </c>
    </row>
    <row r="1141" spans="1:18" ht="56.25">
      <c r="A1141" s="44" t="s">
        <v>10203</v>
      </c>
      <c r="B1141" s="40" t="s">
        <v>10204</v>
      </c>
      <c r="C1141" s="41" t="s">
        <v>10205</v>
      </c>
      <c r="D1141" s="40" t="s">
        <v>10206</v>
      </c>
      <c r="E1141" s="42">
        <v>44027.61105324074</v>
      </c>
      <c r="F1141" s="40"/>
      <c r="G1141" s="40"/>
      <c r="H1141" s="40" t="s">
        <v>10207</v>
      </c>
      <c r="I1141" s="40" t="s">
        <v>10208</v>
      </c>
      <c r="J1141" s="40" t="s">
        <v>10209</v>
      </c>
      <c r="K1141" s="40"/>
      <c r="L1141" s="43" t="s">
        <v>82</v>
      </c>
      <c r="M1141" s="45" t="s">
        <v>10210</v>
      </c>
      <c r="N1141" s="40">
        <v>116</v>
      </c>
      <c r="O1141" s="40">
        <v>261</v>
      </c>
      <c r="P1141" s="40" t="s">
        <v>10211</v>
      </c>
      <c r="Q1141" s="46" t="s">
        <v>10212</v>
      </c>
      <c r="R1141" s="43" t="s">
        <v>10213</v>
      </c>
    </row>
    <row r="1142" spans="1:18" ht="67.5">
      <c r="A1142" s="44" t="s">
        <v>10214</v>
      </c>
      <c r="B1142" s="40" t="s">
        <v>10215</v>
      </c>
      <c r="C1142" s="41" t="s">
        <v>10216</v>
      </c>
      <c r="D1142" s="40" t="s">
        <v>10206</v>
      </c>
      <c r="E1142" s="42">
        <v>44027.61105324074</v>
      </c>
      <c r="F1142" s="40"/>
      <c r="G1142" s="40"/>
      <c r="H1142" s="40"/>
      <c r="I1142" s="40"/>
      <c r="J1142" s="40" t="s">
        <v>10217</v>
      </c>
      <c r="K1142" s="40"/>
      <c r="L1142" s="43" t="s">
        <v>82</v>
      </c>
      <c r="M1142" s="45" t="s">
        <v>10218</v>
      </c>
      <c r="N1142" s="40">
        <v>2</v>
      </c>
      <c r="O1142" s="40">
        <v>27</v>
      </c>
      <c r="P1142" s="40" t="s">
        <v>142</v>
      </c>
      <c r="Q1142" s="46" t="s">
        <v>10219</v>
      </c>
      <c r="R1142" s="43" t="s">
        <v>10220</v>
      </c>
    </row>
    <row r="1143" spans="1:18" ht="33.75">
      <c r="A1143" s="44" t="s">
        <v>10221</v>
      </c>
      <c r="B1143" s="40" t="s">
        <v>10222</v>
      </c>
      <c r="C1143" s="41" t="s">
        <v>10223</v>
      </c>
      <c r="D1143" s="40" t="s">
        <v>10206</v>
      </c>
      <c r="E1143" s="42">
        <v>44027.61105324074</v>
      </c>
      <c r="F1143" s="40"/>
      <c r="G1143" s="40"/>
      <c r="H1143" s="40"/>
      <c r="I1143" s="40"/>
      <c r="J1143" s="40" t="s">
        <v>10224</v>
      </c>
      <c r="K1143" s="40"/>
      <c r="L1143" s="43" t="s">
        <v>82</v>
      </c>
      <c r="M1143" s="45" t="s">
        <v>10225</v>
      </c>
      <c r="N1143" s="40">
        <v>398</v>
      </c>
      <c r="O1143" s="40">
        <v>1039</v>
      </c>
      <c r="P1143" s="40" t="s">
        <v>10226</v>
      </c>
      <c r="Q1143" s="46" t="s">
        <v>10227</v>
      </c>
      <c r="R1143" s="43" t="s">
        <v>10228</v>
      </c>
    </row>
    <row r="1144" spans="1:18" ht="45">
      <c r="A1144" s="44" t="s">
        <v>10229</v>
      </c>
      <c r="B1144" s="40" t="s">
        <v>10230</v>
      </c>
      <c r="C1144" s="41" t="s">
        <v>10231</v>
      </c>
      <c r="D1144" s="40" t="s">
        <v>10206</v>
      </c>
      <c r="E1144" s="42">
        <v>44027.61105324074</v>
      </c>
      <c r="F1144" s="40"/>
      <c r="G1144" s="40"/>
      <c r="H1144" s="40"/>
      <c r="I1144" s="40"/>
      <c r="J1144" s="40" t="s">
        <v>10232</v>
      </c>
      <c r="K1144" s="40"/>
      <c r="L1144" s="43" t="s">
        <v>72</v>
      </c>
      <c r="M1144" s="45" t="s">
        <v>10233</v>
      </c>
      <c r="N1144" s="40">
        <v>186203</v>
      </c>
      <c r="O1144" s="40">
        <v>146695</v>
      </c>
      <c r="P1144" s="40" t="s">
        <v>241</v>
      </c>
      <c r="Q1144" s="46" t="s">
        <v>10234</v>
      </c>
      <c r="R1144" s="43" t="s">
        <v>10235</v>
      </c>
    </row>
    <row r="1145" spans="1:18" ht="45">
      <c r="A1145" s="44" t="s">
        <v>10236</v>
      </c>
      <c r="B1145" s="40" t="s">
        <v>10237</v>
      </c>
      <c r="C1145" s="41" t="s">
        <v>10238</v>
      </c>
      <c r="D1145" s="40" t="s">
        <v>10239</v>
      </c>
      <c r="E1145" s="42">
        <v>44027.610902777778</v>
      </c>
      <c r="F1145" s="40"/>
      <c r="G1145" s="40"/>
      <c r="H1145" s="40" t="s">
        <v>10240</v>
      </c>
      <c r="I1145" s="40" t="s">
        <v>10241</v>
      </c>
      <c r="J1145" s="40" t="s">
        <v>10242</v>
      </c>
      <c r="K1145" s="40" t="s">
        <v>10243</v>
      </c>
      <c r="L1145" s="43" t="s">
        <v>72</v>
      </c>
      <c r="M1145" s="45" t="s">
        <v>10244</v>
      </c>
      <c r="N1145" s="40">
        <v>1033</v>
      </c>
      <c r="O1145" s="40">
        <v>2306</v>
      </c>
      <c r="P1145" s="40" t="s">
        <v>10245</v>
      </c>
      <c r="Q1145" s="46" t="s">
        <v>10246</v>
      </c>
      <c r="R1145" s="43" t="s">
        <v>10247</v>
      </c>
    </row>
    <row r="1146" spans="1:18" ht="33.75">
      <c r="A1146" s="44" t="s">
        <v>10248</v>
      </c>
      <c r="B1146" s="40" t="s">
        <v>10249</v>
      </c>
      <c r="C1146" s="41" t="s">
        <v>10250</v>
      </c>
      <c r="D1146" s="40" t="s">
        <v>10251</v>
      </c>
      <c r="E1146" s="42">
        <v>44027.610868055555</v>
      </c>
      <c r="F1146" s="40"/>
      <c r="G1146" s="40"/>
      <c r="H1146" s="40"/>
      <c r="I1146" s="40"/>
      <c r="J1146" s="40" t="s">
        <v>10252</v>
      </c>
      <c r="K1146" s="40"/>
      <c r="L1146" s="43" t="s">
        <v>82</v>
      </c>
      <c r="M1146" s="45" t="s">
        <v>10253</v>
      </c>
      <c r="N1146" s="40">
        <v>110</v>
      </c>
      <c r="O1146" s="40">
        <v>7</v>
      </c>
      <c r="P1146" s="40" t="s">
        <v>10254</v>
      </c>
      <c r="Q1146" s="46" t="s">
        <v>10255</v>
      </c>
      <c r="R1146" s="43" t="s">
        <v>10256</v>
      </c>
    </row>
    <row r="1147" spans="1:18" ht="12.75">
      <c r="A1147" s="44" t="s">
        <v>10257</v>
      </c>
      <c r="B1147" s="40" t="s">
        <v>10258</v>
      </c>
      <c r="C1147" s="41" t="s">
        <v>10259</v>
      </c>
      <c r="D1147" s="40" t="s">
        <v>10260</v>
      </c>
      <c r="E1147" s="42">
        <v>44027.610821759255</v>
      </c>
      <c r="F1147" s="40"/>
      <c r="G1147" s="40"/>
      <c r="H1147" s="40"/>
      <c r="I1147" s="40"/>
      <c r="J1147" s="40" t="s">
        <v>10261</v>
      </c>
      <c r="K1147" s="40"/>
      <c r="L1147" s="43" t="s">
        <v>10262</v>
      </c>
      <c r="M1147" s="45" t="s">
        <v>10263</v>
      </c>
      <c r="N1147" s="40">
        <v>11</v>
      </c>
      <c r="O1147" s="40">
        <v>145</v>
      </c>
      <c r="P1147" s="40" t="s">
        <v>10264</v>
      </c>
      <c r="Q1147" s="46" t="s">
        <v>10265</v>
      </c>
      <c r="R1147" s="43" t="s">
        <v>10266</v>
      </c>
    </row>
    <row r="1148" spans="1:18" ht="33.75">
      <c r="A1148" s="44" t="s">
        <v>10267</v>
      </c>
      <c r="B1148" s="40" t="s">
        <v>10268</v>
      </c>
      <c r="C1148" s="41" t="s">
        <v>10269</v>
      </c>
      <c r="D1148" s="40" t="s">
        <v>10270</v>
      </c>
      <c r="E1148" s="42">
        <v>44027.610787037032</v>
      </c>
      <c r="F1148" s="40"/>
      <c r="G1148" s="40"/>
      <c r="H1148" s="40"/>
      <c r="I1148" s="40"/>
      <c r="J1148" s="40" t="s">
        <v>10271</v>
      </c>
      <c r="K1148" s="40"/>
      <c r="L1148" s="43" t="s">
        <v>82</v>
      </c>
      <c r="M1148" s="45" t="s">
        <v>10272</v>
      </c>
      <c r="N1148" s="40">
        <v>225</v>
      </c>
      <c r="O1148" s="40">
        <v>361</v>
      </c>
      <c r="P1148" s="40" t="s">
        <v>3709</v>
      </c>
      <c r="Q1148" s="46" t="s">
        <v>10273</v>
      </c>
      <c r="R1148" s="43" t="s">
        <v>10274</v>
      </c>
    </row>
    <row r="1149" spans="1:18" ht="33.75">
      <c r="A1149" s="44" t="s">
        <v>10275</v>
      </c>
      <c r="B1149" s="40" t="s">
        <v>10276</v>
      </c>
      <c r="C1149" s="41" t="s">
        <v>10277</v>
      </c>
      <c r="D1149" s="40" t="s">
        <v>10278</v>
      </c>
      <c r="E1149" s="42">
        <v>44027.610590277778</v>
      </c>
      <c r="F1149" s="40"/>
      <c r="G1149" s="40"/>
      <c r="H1149" s="40"/>
      <c r="I1149" s="40"/>
      <c r="J1149" s="40" t="s">
        <v>10279</v>
      </c>
      <c r="K1149" s="40"/>
      <c r="L1149" s="43" t="s">
        <v>82</v>
      </c>
      <c r="M1149" s="45" t="s">
        <v>10280</v>
      </c>
      <c r="N1149" s="40">
        <v>38</v>
      </c>
      <c r="O1149" s="40">
        <v>111</v>
      </c>
      <c r="P1149" s="40"/>
      <c r="Q1149" s="46" t="s">
        <v>10281</v>
      </c>
      <c r="R1149" s="43" t="s">
        <v>10282</v>
      </c>
    </row>
    <row r="1150" spans="1:18" ht="22.5">
      <c r="A1150" s="44" t="s">
        <v>10283</v>
      </c>
      <c r="B1150" s="40" t="s">
        <v>10284</v>
      </c>
      <c r="C1150" s="41" t="s">
        <v>10285</v>
      </c>
      <c r="D1150" s="40" t="s">
        <v>10286</v>
      </c>
      <c r="E1150" s="42">
        <v>44027.610578703709</v>
      </c>
      <c r="F1150" s="40"/>
      <c r="G1150" s="40"/>
      <c r="H1150" s="40"/>
      <c r="I1150" s="40"/>
      <c r="J1150" s="40" t="s">
        <v>10287</v>
      </c>
      <c r="K1150" s="40"/>
      <c r="L1150" s="43" t="s">
        <v>259</v>
      </c>
      <c r="M1150" s="45" t="s">
        <v>860</v>
      </c>
      <c r="N1150" s="40">
        <v>60</v>
      </c>
      <c r="O1150" s="40">
        <v>126</v>
      </c>
      <c r="P1150" s="40"/>
      <c r="Q1150" s="46" t="s">
        <v>10288</v>
      </c>
      <c r="R1150" s="43" t="s">
        <v>10289</v>
      </c>
    </row>
    <row r="1151" spans="1:18" ht="56.25">
      <c r="A1151" s="44" t="s">
        <v>10290</v>
      </c>
      <c r="B1151" s="40" t="s">
        <v>10291</v>
      </c>
      <c r="C1151" s="41" t="s">
        <v>10292</v>
      </c>
      <c r="D1151" s="40" t="s">
        <v>10293</v>
      </c>
      <c r="E1151" s="42">
        <v>44027.610486111109</v>
      </c>
      <c r="F1151" s="40"/>
      <c r="G1151" s="40"/>
      <c r="H1151" s="40" t="s">
        <v>10294</v>
      </c>
      <c r="I1151" s="40" t="s">
        <v>10291</v>
      </c>
      <c r="J1151" s="40" t="s">
        <v>10294</v>
      </c>
      <c r="K1151" s="40" t="s">
        <v>10295</v>
      </c>
      <c r="L1151" s="43" t="s">
        <v>72</v>
      </c>
      <c r="M1151" s="45" t="s">
        <v>10296</v>
      </c>
      <c r="N1151" s="40">
        <v>190</v>
      </c>
      <c r="O1151" s="40">
        <v>383</v>
      </c>
      <c r="P1151" s="40" t="s">
        <v>7596</v>
      </c>
      <c r="Q1151" s="46" t="s">
        <v>10297</v>
      </c>
      <c r="R1151" s="43" t="s">
        <v>10298</v>
      </c>
    </row>
    <row r="1152" spans="1:18" ht="45">
      <c r="A1152" s="44" t="s">
        <v>10299</v>
      </c>
      <c r="B1152" s="40" t="s">
        <v>10300</v>
      </c>
      <c r="C1152" s="41" t="s">
        <v>10301</v>
      </c>
      <c r="D1152" s="40" t="s">
        <v>10302</v>
      </c>
      <c r="E1152" s="42">
        <v>44027.61042824074</v>
      </c>
      <c r="F1152" s="40"/>
      <c r="G1152" s="40"/>
      <c r="H1152" s="40"/>
      <c r="I1152" s="40"/>
      <c r="J1152" s="40" t="s">
        <v>10303</v>
      </c>
      <c r="K1152" s="40"/>
      <c r="L1152" s="43" t="s">
        <v>82</v>
      </c>
      <c r="M1152" s="45" t="s">
        <v>10304</v>
      </c>
      <c r="N1152" s="40">
        <v>142</v>
      </c>
      <c r="O1152" s="40">
        <v>1065</v>
      </c>
      <c r="P1152" s="40" t="s">
        <v>142</v>
      </c>
      <c r="Q1152" s="46" t="s">
        <v>10305</v>
      </c>
      <c r="R1152" s="43" t="s">
        <v>10306</v>
      </c>
    </row>
    <row r="1153" spans="1:18" ht="56.25">
      <c r="A1153" s="44" t="s">
        <v>10307</v>
      </c>
      <c r="B1153" s="40" t="s">
        <v>10308</v>
      </c>
      <c r="C1153" s="41" t="s">
        <v>10309</v>
      </c>
      <c r="D1153" s="40" t="s">
        <v>10310</v>
      </c>
      <c r="E1153" s="42">
        <v>44027.610416666663</v>
      </c>
      <c r="F1153" s="40"/>
      <c r="G1153" s="40"/>
      <c r="H1153" s="40"/>
      <c r="I1153" s="40"/>
      <c r="J1153" s="40" t="s">
        <v>10311</v>
      </c>
      <c r="K1153" s="40"/>
      <c r="L1153" s="43" t="s">
        <v>2069</v>
      </c>
      <c r="M1153" s="45" t="s">
        <v>10312</v>
      </c>
      <c r="N1153" s="40">
        <v>31525</v>
      </c>
      <c r="O1153" s="40">
        <v>30297</v>
      </c>
      <c r="P1153" s="40"/>
      <c r="Q1153" s="46" t="s">
        <v>10313</v>
      </c>
      <c r="R1153" s="43" t="s">
        <v>10314</v>
      </c>
    </row>
    <row r="1154" spans="1:18" ht="22.5">
      <c r="A1154" s="44" t="s">
        <v>10315</v>
      </c>
      <c r="B1154" s="40" t="s">
        <v>10316</v>
      </c>
      <c r="C1154" s="41" t="s">
        <v>10317</v>
      </c>
      <c r="D1154" s="40" t="s">
        <v>10310</v>
      </c>
      <c r="E1154" s="42">
        <v>44027.610416666663</v>
      </c>
      <c r="F1154" s="40"/>
      <c r="G1154" s="40"/>
      <c r="H1154" s="40"/>
      <c r="I1154" s="40"/>
      <c r="J1154" s="40" t="s">
        <v>10318</v>
      </c>
      <c r="K1154" s="40"/>
      <c r="L1154" s="43" t="s">
        <v>82</v>
      </c>
      <c r="M1154" s="45" t="s">
        <v>10319</v>
      </c>
      <c r="N1154" s="40">
        <v>35</v>
      </c>
      <c r="O1154" s="40">
        <v>236</v>
      </c>
      <c r="P1154" s="40"/>
      <c r="Q1154" s="46" t="s">
        <v>10320</v>
      </c>
      <c r="R1154" s="43" t="s">
        <v>10321</v>
      </c>
    </row>
    <row r="1155" spans="1:18" ht="67.5">
      <c r="A1155" s="44" t="s">
        <v>10322</v>
      </c>
      <c r="B1155" s="40" t="s">
        <v>7347</v>
      </c>
      <c r="C1155" s="41" t="s">
        <v>10323</v>
      </c>
      <c r="D1155" s="40" t="s">
        <v>10324</v>
      </c>
      <c r="E1155" s="42">
        <v>44027.610335648147</v>
      </c>
      <c r="F1155" s="40"/>
      <c r="G1155" s="40"/>
      <c r="H1155" s="40" t="s">
        <v>10325</v>
      </c>
      <c r="I1155" s="40" t="s">
        <v>10326</v>
      </c>
      <c r="J1155" s="40" t="s">
        <v>7351</v>
      </c>
      <c r="K1155" s="40" t="s">
        <v>10327</v>
      </c>
      <c r="L1155" s="43" t="s">
        <v>82</v>
      </c>
      <c r="M1155" s="45" t="s">
        <v>7353</v>
      </c>
      <c r="N1155" s="40">
        <v>8434</v>
      </c>
      <c r="O1155" s="40">
        <v>4841</v>
      </c>
      <c r="P1155" s="40" t="s">
        <v>1728</v>
      </c>
      <c r="Q1155" s="46" t="s">
        <v>10328</v>
      </c>
      <c r="R1155" s="43" t="s">
        <v>10329</v>
      </c>
    </row>
    <row r="1156" spans="1:18" ht="22.5">
      <c r="A1156" s="44" t="s">
        <v>10330</v>
      </c>
      <c r="B1156" s="40" t="s">
        <v>10331</v>
      </c>
      <c r="C1156" s="41" t="s">
        <v>10332</v>
      </c>
      <c r="D1156" s="40" t="s">
        <v>10324</v>
      </c>
      <c r="E1156" s="42">
        <v>44027.610335648147</v>
      </c>
      <c r="F1156" s="40"/>
      <c r="G1156" s="40"/>
      <c r="H1156" s="40" t="s">
        <v>10333</v>
      </c>
      <c r="I1156" s="40" t="s">
        <v>10334</v>
      </c>
      <c r="J1156" s="40" t="s">
        <v>10335</v>
      </c>
      <c r="K1156" s="40" t="s">
        <v>10336</v>
      </c>
      <c r="L1156" s="43" t="s">
        <v>259</v>
      </c>
      <c r="M1156" s="45" t="s">
        <v>10337</v>
      </c>
      <c r="N1156" s="40">
        <v>5407</v>
      </c>
      <c r="O1156" s="40">
        <v>5824</v>
      </c>
      <c r="P1156" s="40" t="s">
        <v>644</v>
      </c>
      <c r="Q1156" s="46" t="s">
        <v>10338</v>
      </c>
      <c r="R1156" s="43" t="s">
        <v>10339</v>
      </c>
    </row>
    <row r="1157" spans="1:18" ht="78.75">
      <c r="A1157" s="44" t="s">
        <v>10340</v>
      </c>
      <c r="B1157" s="40" t="s">
        <v>10341</v>
      </c>
      <c r="C1157" s="41" t="s">
        <v>10342</v>
      </c>
      <c r="D1157" s="40" t="s">
        <v>10343</v>
      </c>
      <c r="E1157" s="42">
        <v>44027.610243055555</v>
      </c>
      <c r="F1157" s="40"/>
      <c r="G1157" s="40"/>
      <c r="H1157" s="40"/>
      <c r="I1157" s="40"/>
      <c r="J1157" s="40" t="s">
        <v>10344</v>
      </c>
      <c r="K1157" s="40"/>
      <c r="L1157" s="43" t="s">
        <v>72</v>
      </c>
      <c r="M1157" s="45" t="s">
        <v>10345</v>
      </c>
      <c r="N1157" s="40">
        <v>60</v>
      </c>
      <c r="O1157" s="40">
        <v>87</v>
      </c>
      <c r="P1157" s="40" t="s">
        <v>113</v>
      </c>
      <c r="Q1157" s="46" t="s">
        <v>10346</v>
      </c>
      <c r="R1157" s="43" t="s">
        <v>10347</v>
      </c>
    </row>
    <row r="1158" spans="1:18" ht="90">
      <c r="A1158" s="44" t="s">
        <v>10348</v>
      </c>
      <c r="B1158" s="40" t="s">
        <v>10015</v>
      </c>
      <c r="C1158" s="41" t="s">
        <v>10349</v>
      </c>
      <c r="D1158" s="40" t="s">
        <v>10350</v>
      </c>
      <c r="E1158" s="42">
        <v>44027.610208333332</v>
      </c>
      <c r="F1158" s="40"/>
      <c r="G1158" s="40"/>
      <c r="H1158" s="40"/>
      <c r="I1158" s="40"/>
      <c r="J1158" s="40" t="s">
        <v>10017</v>
      </c>
      <c r="K1158" s="40"/>
      <c r="L1158" s="43" t="s">
        <v>59</v>
      </c>
      <c r="M1158" s="45" t="s">
        <v>10018</v>
      </c>
      <c r="N1158" s="40">
        <v>1580</v>
      </c>
      <c r="O1158" s="40">
        <v>142</v>
      </c>
      <c r="P1158" s="40" t="s">
        <v>10019</v>
      </c>
      <c r="Q1158" s="46" t="s">
        <v>10351</v>
      </c>
      <c r="R1158" s="43" t="s">
        <v>10352</v>
      </c>
    </row>
    <row r="1159" spans="1:18" ht="78.75">
      <c r="A1159" s="44" t="s">
        <v>10353</v>
      </c>
      <c r="B1159" s="40" t="s">
        <v>10354</v>
      </c>
      <c r="C1159" s="41" t="s">
        <v>10355</v>
      </c>
      <c r="D1159" s="40" t="s">
        <v>10356</v>
      </c>
      <c r="E1159" s="42">
        <v>44027.610127314816</v>
      </c>
      <c r="F1159" s="40"/>
      <c r="G1159" s="40"/>
      <c r="H1159" s="40"/>
      <c r="I1159" s="40"/>
      <c r="J1159" s="40" t="s">
        <v>10357</v>
      </c>
      <c r="K1159" s="40"/>
      <c r="L1159" s="43" t="s">
        <v>59</v>
      </c>
      <c r="M1159" s="45" t="s">
        <v>10358</v>
      </c>
      <c r="N1159" s="40">
        <v>7927</v>
      </c>
      <c r="O1159" s="40">
        <v>8703</v>
      </c>
      <c r="P1159" s="40" t="s">
        <v>122</v>
      </c>
      <c r="Q1159" s="46" t="s">
        <v>10359</v>
      </c>
      <c r="R1159" s="43" t="s">
        <v>10360</v>
      </c>
    </row>
    <row r="1160" spans="1:18" ht="78.75">
      <c r="A1160" s="44" t="s">
        <v>10361</v>
      </c>
      <c r="B1160" s="40" t="s">
        <v>10362</v>
      </c>
      <c r="C1160" s="41" t="s">
        <v>10363</v>
      </c>
      <c r="D1160" s="40" t="s">
        <v>10364</v>
      </c>
      <c r="E1160" s="42">
        <v>44027.610115740739</v>
      </c>
      <c r="F1160" s="40"/>
      <c r="G1160" s="40"/>
      <c r="H1160" s="40" t="s">
        <v>10365</v>
      </c>
      <c r="I1160" s="40" t="s">
        <v>10366</v>
      </c>
      <c r="J1160" s="40" t="s">
        <v>10367</v>
      </c>
      <c r="K1160" s="40" t="s">
        <v>10368</v>
      </c>
      <c r="L1160" s="43" t="s">
        <v>259</v>
      </c>
      <c r="M1160" s="45" t="s">
        <v>10369</v>
      </c>
      <c r="N1160" s="40">
        <v>1757</v>
      </c>
      <c r="O1160" s="40">
        <v>3654</v>
      </c>
      <c r="P1160" s="40"/>
      <c r="Q1160" s="46" t="s">
        <v>10370</v>
      </c>
      <c r="R1160" s="43" t="s">
        <v>10371</v>
      </c>
    </row>
    <row r="1161" spans="1:18" ht="22.5">
      <c r="A1161" s="44" t="s">
        <v>10372</v>
      </c>
      <c r="B1161" s="40" t="s">
        <v>10373</v>
      </c>
      <c r="C1161" s="41" t="s">
        <v>10374</v>
      </c>
      <c r="D1161" s="40" t="s">
        <v>10375</v>
      </c>
      <c r="E1161" s="42">
        <v>44027.61005787037</v>
      </c>
      <c r="F1161" s="40"/>
      <c r="G1161" s="40"/>
      <c r="H1161" s="40" t="s">
        <v>10376</v>
      </c>
      <c r="I1161" s="40" t="s">
        <v>10377</v>
      </c>
      <c r="J1161" s="40" t="s">
        <v>10378</v>
      </c>
      <c r="K1161" s="40" t="s">
        <v>10379</v>
      </c>
      <c r="L1161" s="43" t="s">
        <v>59</v>
      </c>
      <c r="M1161" s="45" t="s">
        <v>10380</v>
      </c>
      <c r="N1161" s="40">
        <v>67</v>
      </c>
      <c r="O1161" s="40">
        <v>518</v>
      </c>
      <c r="P1161" s="40" t="s">
        <v>10381</v>
      </c>
      <c r="Q1161" s="46" t="s">
        <v>10382</v>
      </c>
      <c r="R1161" s="43" t="s">
        <v>10383</v>
      </c>
    </row>
    <row r="1162" spans="1:18" ht="33.75">
      <c r="A1162" s="44" t="s">
        <v>10384</v>
      </c>
      <c r="B1162" s="40" t="s">
        <v>10385</v>
      </c>
      <c r="C1162" s="41" t="s">
        <v>10386</v>
      </c>
      <c r="D1162" s="40" t="s">
        <v>10387</v>
      </c>
      <c r="E1162" s="42">
        <v>44027.609930555554</v>
      </c>
      <c r="F1162" s="40"/>
      <c r="G1162" s="40"/>
      <c r="H1162" s="40" t="s">
        <v>10388</v>
      </c>
      <c r="I1162" s="40" t="s">
        <v>10389</v>
      </c>
      <c r="J1162" s="40" t="s">
        <v>10390</v>
      </c>
      <c r="K1162" s="40" t="s">
        <v>10391</v>
      </c>
      <c r="L1162" s="43" t="s">
        <v>72</v>
      </c>
      <c r="M1162" s="45" t="s">
        <v>10392</v>
      </c>
      <c r="N1162" s="40">
        <v>5773</v>
      </c>
      <c r="O1162" s="40">
        <v>3934</v>
      </c>
      <c r="P1162" s="40"/>
      <c r="Q1162" s="46" t="s">
        <v>10393</v>
      </c>
      <c r="R1162" s="43" t="s">
        <v>10394</v>
      </c>
    </row>
    <row r="1163" spans="1:18" ht="12.75">
      <c r="A1163" s="44" t="s">
        <v>10395</v>
      </c>
      <c r="B1163" s="40" t="s">
        <v>10396</v>
      </c>
      <c r="C1163" s="41" t="s">
        <v>10397</v>
      </c>
      <c r="D1163" s="40" t="s">
        <v>10398</v>
      </c>
      <c r="E1163" s="42">
        <v>44027.609895833331</v>
      </c>
      <c r="F1163" s="40"/>
      <c r="G1163" s="40"/>
      <c r="H1163" s="40"/>
      <c r="I1163" s="40"/>
      <c r="J1163" s="40" t="s">
        <v>10399</v>
      </c>
      <c r="K1163" s="40"/>
      <c r="L1163" s="43" t="s">
        <v>82</v>
      </c>
      <c r="M1163" s="45" t="s">
        <v>10400</v>
      </c>
      <c r="N1163" s="40">
        <v>2345</v>
      </c>
      <c r="O1163" s="40">
        <v>500</v>
      </c>
      <c r="P1163" s="40" t="s">
        <v>10401</v>
      </c>
      <c r="Q1163" s="46" t="s">
        <v>10402</v>
      </c>
      <c r="R1163" s="43" t="s">
        <v>10403</v>
      </c>
    </row>
    <row r="1164" spans="1:18" ht="45">
      <c r="A1164" s="44" t="s">
        <v>10404</v>
      </c>
      <c r="B1164" s="40" t="s">
        <v>10405</v>
      </c>
      <c r="C1164" s="41" t="s">
        <v>10406</v>
      </c>
      <c r="D1164" s="40" t="s">
        <v>10407</v>
      </c>
      <c r="E1164" s="42">
        <v>44027.609837962962</v>
      </c>
      <c r="F1164" s="40"/>
      <c r="G1164" s="40"/>
      <c r="H1164" s="40" t="s">
        <v>10408</v>
      </c>
      <c r="I1164" s="40" t="s">
        <v>10405</v>
      </c>
      <c r="J1164" s="40" t="s">
        <v>10408</v>
      </c>
      <c r="K1164" s="40" t="s">
        <v>10409</v>
      </c>
      <c r="L1164" s="43" t="s">
        <v>59</v>
      </c>
      <c r="M1164" s="45" t="s">
        <v>10410</v>
      </c>
      <c r="N1164" s="40">
        <v>141</v>
      </c>
      <c r="O1164" s="40">
        <v>480</v>
      </c>
      <c r="P1164" s="40"/>
      <c r="Q1164" s="46" t="s">
        <v>10411</v>
      </c>
      <c r="R1164" s="43" t="s">
        <v>10412</v>
      </c>
    </row>
    <row r="1165" spans="1:18" ht="78.75">
      <c r="A1165" s="44" t="s">
        <v>10413</v>
      </c>
      <c r="B1165" s="40" t="s">
        <v>10414</v>
      </c>
      <c r="C1165" s="41" t="s">
        <v>10415</v>
      </c>
      <c r="D1165" s="40" t="s">
        <v>10416</v>
      </c>
      <c r="E1165" s="42">
        <v>44027.609791666662</v>
      </c>
      <c r="F1165" s="40"/>
      <c r="G1165" s="40"/>
      <c r="H1165" s="40"/>
      <c r="I1165" s="40"/>
      <c r="J1165" s="40" t="s">
        <v>10417</v>
      </c>
      <c r="K1165" s="40"/>
      <c r="L1165" s="43" t="s">
        <v>59</v>
      </c>
      <c r="M1165" s="45" t="s">
        <v>10418</v>
      </c>
      <c r="N1165" s="40">
        <v>579</v>
      </c>
      <c r="O1165" s="40">
        <v>1501</v>
      </c>
      <c r="P1165" s="40" t="s">
        <v>10419</v>
      </c>
      <c r="Q1165" s="46" t="s">
        <v>10420</v>
      </c>
      <c r="R1165" s="43" t="s">
        <v>10421</v>
      </c>
    </row>
    <row r="1166" spans="1:18" ht="157.5">
      <c r="A1166" s="44" t="s">
        <v>10422</v>
      </c>
      <c r="B1166" s="40" t="s">
        <v>10423</v>
      </c>
      <c r="C1166" s="41" t="s">
        <v>10424</v>
      </c>
      <c r="D1166" s="40" t="s">
        <v>10425</v>
      </c>
      <c r="E1166" s="42">
        <v>44027.6096875</v>
      </c>
      <c r="F1166" s="40"/>
      <c r="G1166" s="40"/>
      <c r="H1166" s="40"/>
      <c r="I1166" s="40"/>
      <c r="J1166" s="40" t="s">
        <v>10426</v>
      </c>
      <c r="K1166" s="40"/>
      <c r="L1166" s="43" t="s">
        <v>59</v>
      </c>
      <c r="M1166" s="45" t="s">
        <v>10427</v>
      </c>
      <c r="N1166" s="40">
        <v>425</v>
      </c>
      <c r="O1166" s="40">
        <v>1547</v>
      </c>
      <c r="P1166" s="40" t="s">
        <v>531</v>
      </c>
      <c r="Q1166" s="46" t="s">
        <v>10428</v>
      </c>
      <c r="R1166" s="43" t="s">
        <v>10429</v>
      </c>
    </row>
    <row r="1167" spans="1:18" ht="67.5">
      <c r="A1167" s="44" t="s">
        <v>10430</v>
      </c>
      <c r="B1167" s="40" t="s">
        <v>10431</v>
      </c>
      <c r="C1167" s="41" t="s">
        <v>10432</v>
      </c>
      <c r="D1167" s="40" t="s">
        <v>10433</v>
      </c>
      <c r="E1167" s="42">
        <v>44027.6096412037</v>
      </c>
      <c r="F1167" s="40"/>
      <c r="G1167" s="40"/>
      <c r="H1167" s="40"/>
      <c r="I1167" s="40"/>
      <c r="J1167" s="40" t="s">
        <v>10434</v>
      </c>
      <c r="K1167" s="40"/>
      <c r="L1167" s="43" t="s">
        <v>82</v>
      </c>
      <c r="M1167" s="45" t="s">
        <v>10435</v>
      </c>
      <c r="N1167" s="40">
        <v>22</v>
      </c>
      <c r="O1167" s="40">
        <v>60</v>
      </c>
      <c r="P1167" s="40"/>
      <c r="Q1167" s="46" t="s">
        <v>10436</v>
      </c>
      <c r="R1167" s="43" t="s">
        <v>10437</v>
      </c>
    </row>
    <row r="1168" spans="1:18" ht="45">
      <c r="A1168" s="44" t="s">
        <v>10438</v>
      </c>
      <c r="B1168" s="40" t="s">
        <v>10439</v>
      </c>
      <c r="C1168" s="41" t="s">
        <v>10440</v>
      </c>
      <c r="D1168" s="40" t="s">
        <v>10441</v>
      </c>
      <c r="E1168" s="42">
        <v>44027.609606481477</v>
      </c>
      <c r="F1168" s="40"/>
      <c r="G1168" s="40"/>
      <c r="H1168" s="40"/>
      <c r="I1168" s="40"/>
      <c r="J1168" s="40" t="s">
        <v>10442</v>
      </c>
      <c r="K1168" s="40"/>
      <c r="L1168" s="43" t="s">
        <v>72</v>
      </c>
      <c r="M1168" s="45" t="s">
        <v>10443</v>
      </c>
      <c r="N1168" s="40">
        <v>222</v>
      </c>
      <c r="O1168" s="40">
        <v>1002</v>
      </c>
      <c r="P1168" s="40" t="s">
        <v>10444</v>
      </c>
      <c r="Q1168" s="46" t="s">
        <v>10445</v>
      </c>
      <c r="R1168" s="43" t="s">
        <v>10446</v>
      </c>
    </row>
    <row r="1169" spans="1:18" ht="12.75">
      <c r="A1169" s="44" t="s">
        <v>10447</v>
      </c>
      <c r="B1169" s="40" t="s">
        <v>10448</v>
      </c>
      <c r="C1169" s="41" t="s">
        <v>10449</v>
      </c>
      <c r="D1169" s="40" t="s">
        <v>10450</v>
      </c>
      <c r="E1169" s="42">
        <v>44027.609560185185</v>
      </c>
      <c r="F1169" s="40"/>
      <c r="G1169" s="40"/>
      <c r="H1169" s="40"/>
      <c r="I1169" s="40"/>
      <c r="J1169" s="40" t="s">
        <v>10451</v>
      </c>
      <c r="K1169" s="40"/>
      <c r="L1169" s="43" t="s">
        <v>72</v>
      </c>
      <c r="M1169" s="45" t="s">
        <v>10452</v>
      </c>
      <c r="N1169" s="40">
        <v>227</v>
      </c>
      <c r="O1169" s="40">
        <v>399</v>
      </c>
      <c r="P1169" s="40" t="s">
        <v>10453</v>
      </c>
      <c r="Q1169" s="46" t="s">
        <v>10454</v>
      </c>
      <c r="R1169" s="43" t="s">
        <v>10455</v>
      </c>
    </row>
    <row r="1170" spans="1:18" ht="45">
      <c r="A1170" s="44" t="s">
        <v>10456</v>
      </c>
      <c r="B1170" s="40" t="s">
        <v>10457</v>
      </c>
      <c r="C1170" s="41" t="s">
        <v>10458</v>
      </c>
      <c r="D1170" s="40" t="s">
        <v>10459</v>
      </c>
      <c r="E1170" s="42">
        <v>44027.609537037039</v>
      </c>
      <c r="F1170" s="40"/>
      <c r="G1170" s="40"/>
      <c r="H1170" s="40"/>
      <c r="I1170" s="40"/>
      <c r="J1170" s="40" t="s">
        <v>10460</v>
      </c>
      <c r="K1170" s="40"/>
      <c r="L1170" s="43" t="s">
        <v>72</v>
      </c>
      <c r="M1170" s="45" t="s">
        <v>10461</v>
      </c>
      <c r="N1170" s="40">
        <v>16</v>
      </c>
      <c r="O1170" s="40">
        <v>274</v>
      </c>
      <c r="P1170" s="40"/>
      <c r="Q1170" s="46" t="s">
        <v>10462</v>
      </c>
      <c r="R1170" s="43" t="s">
        <v>10463</v>
      </c>
    </row>
    <row r="1171" spans="1:18" ht="236.25">
      <c r="A1171" s="44" t="s">
        <v>10464</v>
      </c>
      <c r="B1171" s="40" t="s">
        <v>10465</v>
      </c>
      <c r="C1171" s="41" t="s">
        <v>10466</v>
      </c>
      <c r="D1171" s="40" t="s">
        <v>10467</v>
      </c>
      <c r="E1171" s="42">
        <v>44027.609513888892</v>
      </c>
      <c r="F1171" s="40"/>
      <c r="G1171" s="40"/>
      <c r="H1171" s="40" t="s">
        <v>10468</v>
      </c>
      <c r="I1171" s="40" t="s">
        <v>10469</v>
      </c>
      <c r="J1171" s="40" t="s">
        <v>10470</v>
      </c>
      <c r="K1171" s="40" t="s">
        <v>10471</v>
      </c>
      <c r="L1171" s="43" t="s">
        <v>59</v>
      </c>
      <c r="M1171" s="45" t="s">
        <v>10472</v>
      </c>
      <c r="N1171" s="40">
        <v>1273</v>
      </c>
      <c r="O1171" s="40">
        <v>2739</v>
      </c>
      <c r="P1171" s="40"/>
      <c r="Q1171" s="46" t="s">
        <v>10473</v>
      </c>
      <c r="R1171" s="43" t="s">
        <v>10474</v>
      </c>
    </row>
    <row r="1172" spans="1:18" ht="56.25">
      <c r="A1172" s="44" t="s">
        <v>10475</v>
      </c>
      <c r="B1172" s="40" t="s">
        <v>9903</v>
      </c>
      <c r="C1172" s="41" t="s">
        <v>10476</v>
      </c>
      <c r="D1172" s="40" t="s">
        <v>10477</v>
      </c>
      <c r="E1172" s="42">
        <v>44027.609502314815</v>
      </c>
      <c r="F1172" s="40"/>
      <c r="G1172" s="40"/>
      <c r="H1172" s="40" t="s">
        <v>10478</v>
      </c>
      <c r="I1172" s="40" t="s">
        <v>10479</v>
      </c>
      <c r="J1172" s="40" t="s">
        <v>9908</v>
      </c>
      <c r="K1172" s="40" t="s">
        <v>10480</v>
      </c>
      <c r="L1172" s="43" t="s">
        <v>72</v>
      </c>
      <c r="M1172" s="45" t="s">
        <v>9910</v>
      </c>
      <c r="N1172" s="40">
        <v>20</v>
      </c>
      <c r="O1172" s="40">
        <v>1</v>
      </c>
      <c r="P1172" s="40" t="s">
        <v>4585</v>
      </c>
      <c r="Q1172" s="46" t="s">
        <v>10481</v>
      </c>
      <c r="R1172" s="43" t="s">
        <v>10482</v>
      </c>
    </row>
    <row r="1173" spans="1:18" ht="22.5">
      <c r="A1173" s="44" t="s">
        <v>10483</v>
      </c>
      <c r="B1173" s="40" t="s">
        <v>10484</v>
      </c>
      <c r="C1173" s="41" t="s">
        <v>10485</v>
      </c>
      <c r="D1173" s="40" t="s">
        <v>10486</v>
      </c>
      <c r="E1173" s="42">
        <v>44027.609421296293</v>
      </c>
      <c r="F1173" s="40"/>
      <c r="G1173" s="40"/>
      <c r="H1173" s="40" t="s">
        <v>10487</v>
      </c>
      <c r="I1173" s="40" t="s">
        <v>10488</v>
      </c>
      <c r="J1173" s="40" t="s">
        <v>10489</v>
      </c>
      <c r="K1173" s="40" t="s">
        <v>10490</v>
      </c>
      <c r="L1173" s="43" t="s">
        <v>59</v>
      </c>
      <c r="M1173" s="45" t="s">
        <v>10491</v>
      </c>
      <c r="N1173" s="40">
        <v>211</v>
      </c>
      <c r="O1173" s="40">
        <v>898</v>
      </c>
      <c r="P1173" s="40"/>
      <c r="Q1173" s="46" t="s">
        <v>10492</v>
      </c>
      <c r="R1173" s="43" t="s">
        <v>10493</v>
      </c>
    </row>
    <row r="1174" spans="1:18" ht="33.75">
      <c r="A1174" s="44" t="s">
        <v>10494</v>
      </c>
      <c r="B1174" s="40" t="s">
        <v>10495</v>
      </c>
      <c r="C1174" s="41" t="s">
        <v>10496</v>
      </c>
      <c r="D1174" s="40" t="s">
        <v>10497</v>
      </c>
      <c r="E1174" s="42">
        <v>44027.609328703707</v>
      </c>
      <c r="F1174" s="40"/>
      <c r="G1174" s="40"/>
      <c r="H1174" s="40"/>
      <c r="I1174" s="40"/>
      <c r="J1174" s="40" t="s">
        <v>10498</v>
      </c>
      <c r="K1174" s="40"/>
      <c r="L1174" s="43" t="s">
        <v>59</v>
      </c>
      <c r="M1174" s="45" t="s">
        <v>10499</v>
      </c>
      <c r="N1174" s="40">
        <v>267</v>
      </c>
      <c r="O1174" s="40">
        <v>139</v>
      </c>
      <c r="P1174" s="40" t="s">
        <v>10500</v>
      </c>
      <c r="Q1174" s="46" t="s">
        <v>10501</v>
      </c>
      <c r="R1174" s="43" t="s">
        <v>10502</v>
      </c>
    </row>
    <row r="1175" spans="1:18" ht="101.25">
      <c r="A1175" s="44" t="s">
        <v>10503</v>
      </c>
      <c r="B1175" s="40" t="s">
        <v>10504</v>
      </c>
      <c r="C1175" s="41" t="s">
        <v>10505</v>
      </c>
      <c r="D1175" s="40" t="s">
        <v>10506</v>
      </c>
      <c r="E1175" s="42">
        <v>44027.609317129631</v>
      </c>
      <c r="F1175" s="40"/>
      <c r="G1175" s="40"/>
      <c r="H1175" s="40"/>
      <c r="I1175" s="40"/>
      <c r="J1175" s="40" t="s">
        <v>10507</v>
      </c>
      <c r="K1175" s="40"/>
      <c r="L1175" s="43" t="s">
        <v>72</v>
      </c>
      <c r="M1175" s="45" t="s">
        <v>10508</v>
      </c>
      <c r="N1175" s="40">
        <v>5993</v>
      </c>
      <c r="O1175" s="40">
        <v>5963</v>
      </c>
      <c r="P1175" s="40"/>
      <c r="Q1175" s="46" t="s">
        <v>10509</v>
      </c>
      <c r="R1175" s="43" t="s">
        <v>10510</v>
      </c>
    </row>
    <row r="1176" spans="1:18" ht="67.5">
      <c r="A1176" s="44" t="s">
        <v>10511</v>
      </c>
      <c r="B1176" s="40" t="s">
        <v>10512</v>
      </c>
      <c r="C1176" s="41" t="s">
        <v>10513</v>
      </c>
      <c r="D1176" s="40" t="s">
        <v>10514</v>
      </c>
      <c r="E1176" s="42">
        <v>44027.609282407408</v>
      </c>
      <c r="F1176" s="40"/>
      <c r="G1176" s="40"/>
      <c r="H1176" s="40"/>
      <c r="I1176" s="40"/>
      <c r="J1176" s="40" t="s">
        <v>10515</v>
      </c>
      <c r="K1176" s="40"/>
      <c r="L1176" s="43" t="s">
        <v>59</v>
      </c>
      <c r="M1176" s="45" t="s">
        <v>10516</v>
      </c>
      <c r="N1176" s="40">
        <v>26827</v>
      </c>
      <c r="O1176" s="40">
        <v>13945</v>
      </c>
      <c r="P1176" s="40" t="s">
        <v>10517</v>
      </c>
      <c r="Q1176" s="46" t="s">
        <v>10518</v>
      </c>
      <c r="R1176" s="43" t="s">
        <v>10519</v>
      </c>
    </row>
    <row r="1177" spans="1:18" ht="67.5">
      <c r="A1177" s="44" t="s">
        <v>10520</v>
      </c>
      <c r="B1177" s="40" t="s">
        <v>10521</v>
      </c>
      <c r="C1177" s="41" t="s">
        <v>10522</v>
      </c>
      <c r="D1177" s="40" t="s">
        <v>10523</v>
      </c>
      <c r="E1177" s="42">
        <v>44027.609247685185</v>
      </c>
      <c r="F1177" s="40"/>
      <c r="G1177" s="40"/>
      <c r="H1177" s="40"/>
      <c r="I1177" s="40"/>
      <c r="J1177" s="40" t="s">
        <v>10524</v>
      </c>
      <c r="K1177" s="40"/>
      <c r="L1177" s="43" t="s">
        <v>72</v>
      </c>
      <c r="M1177" s="45" t="s">
        <v>10525</v>
      </c>
      <c r="N1177" s="40">
        <v>42</v>
      </c>
      <c r="O1177" s="40">
        <v>129</v>
      </c>
      <c r="P1177" s="40"/>
      <c r="Q1177" s="46" t="s">
        <v>10526</v>
      </c>
      <c r="R1177" s="43" t="s">
        <v>10527</v>
      </c>
    </row>
    <row r="1178" spans="1:18" ht="12.75">
      <c r="A1178" s="44" t="s">
        <v>10528</v>
      </c>
      <c r="B1178" s="40" t="s">
        <v>10529</v>
      </c>
      <c r="C1178" s="41" t="s">
        <v>10530</v>
      </c>
      <c r="D1178" s="40" t="s">
        <v>10531</v>
      </c>
      <c r="E1178" s="42">
        <v>44027.609143518523</v>
      </c>
      <c r="F1178" s="40"/>
      <c r="G1178" s="40"/>
      <c r="H1178" s="40" t="s">
        <v>10376</v>
      </c>
      <c r="I1178" s="40" t="s">
        <v>10377</v>
      </c>
      <c r="J1178" s="40" t="s">
        <v>10532</v>
      </c>
      <c r="K1178" s="40" t="s">
        <v>10379</v>
      </c>
      <c r="L1178" s="43" t="s">
        <v>59</v>
      </c>
      <c r="M1178" s="45" t="s">
        <v>10533</v>
      </c>
      <c r="N1178" s="40">
        <v>21170</v>
      </c>
      <c r="O1178" s="40">
        <v>19309</v>
      </c>
      <c r="P1178" s="40" t="s">
        <v>10534</v>
      </c>
      <c r="Q1178" s="46" t="s">
        <v>10535</v>
      </c>
      <c r="R1178" s="43" t="s">
        <v>10536</v>
      </c>
    </row>
    <row r="1179" spans="1:18" ht="22.5">
      <c r="A1179" s="44" t="s">
        <v>10537</v>
      </c>
      <c r="B1179" s="40" t="s">
        <v>10538</v>
      </c>
      <c r="C1179" s="41" t="s">
        <v>10539</v>
      </c>
      <c r="D1179" s="40" t="s">
        <v>10540</v>
      </c>
      <c r="E1179" s="42">
        <v>44027.609097222223</v>
      </c>
      <c r="F1179" s="40"/>
      <c r="G1179" s="40"/>
      <c r="H1179" s="40" t="s">
        <v>10541</v>
      </c>
      <c r="I1179" s="40" t="s">
        <v>10542</v>
      </c>
      <c r="J1179" s="40" t="s">
        <v>10543</v>
      </c>
      <c r="K1179" s="40" t="s">
        <v>10544</v>
      </c>
      <c r="L1179" s="43" t="s">
        <v>82</v>
      </c>
      <c r="M1179" s="45" t="s">
        <v>10545</v>
      </c>
      <c r="N1179" s="40">
        <v>78</v>
      </c>
      <c r="O1179" s="40">
        <v>117</v>
      </c>
      <c r="P1179" s="40" t="s">
        <v>10546</v>
      </c>
      <c r="Q1179" s="46" t="s">
        <v>10547</v>
      </c>
      <c r="R1179" s="43" t="s">
        <v>10548</v>
      </c>
    </row>
    <row r="1180" spans="1:18" ht="56.25">
      <c r="A1180" s="44" t="s">
        <v>10549</v>
      </c>
      <c r="B1180" s="40" t="s">
        <v>9732</v>
      </c>
      <c r="C1180" s="41" t="s">
        <v>10550</v>
      </c>
      <c r="D1180" s="40" t="s">
        <v>10551</v>
      </c>
      <c r="E1180" s="42">
        <v>44027.6090625</v>
      </c>
      <c r="F1180" s="40"/>
      <c r="G1180" s="40"/>
      <c r="H1180" s="40" t="s">
        <v>2731</v>
      </c>
      <c r="I1180" s="40" t="s">
        <v>2732</v>
      </c>
      <c r="J1180" s="40" t="s">
        <v>9737</v>
      </c>
      <c r="K1180" s="40" t="s">
        <v>2734</v>
      </c>
      <c r="L1180" s="43" t="s">
        <v>59</v>
      </c>
      <c r="M1180" s="45" t="s">
        <v>9739</v>
      </c>
      <c r="N1180" s="40">
        <v>1307</v>
      </c>
      <c r="O1180" s="40">
        <v>394</v>
      </c>
      <c r="P1180" s="40" t="s">
        <v>9740</v>
      </c>
      <c r="Q1180" s="46" t="s">
        <v>10552</v>
      </c>
      <c r="R1180" s="43" t="s">
        <v>10553</v>
      </c>
    </row>
    <row r="1181" spans="1:18" ht="45">
      <c r="A1181" s="44" t="s">
        <v>10554</v>
      </c>
      <c r="B1181" s="40" t="s">
        <v>10555</v>
      </c>
      <c r="C1181" s="41" t="s">
        <v>10556</v>
      </c>
      <c r="D1181" s="40" t="s">
        <v>10551</v>
      </c>
      <c r="E1181" s="42">
        <v>44027.6090625</v>
      </c>
      <c r="F1181" s="40"/>
      <c r="G1181" s="40"/>
      <c r="H1181" s="40"/>
      <c r="I1181" s="40"/>
      <c r="J1181" s="40" t="s">
        <v>10557</v>
      </c>
      <c r="K1181" s="40"/>
      <c r="L1181" s="43" t="s">
        <v>82</v>
      </c>
      <c r="M1181" s="45" t="s">
        <v>10558</v>
      </c>
      <c r="N1181" s="40">
        <v>652</v>
      </c>
      <c r="O1181" s="40">
        <v>549</v>
      </c>
      <c r="P1181" s="40" t="s">
        <v>10559</v>
      </c>
      <c r="Q1181" s="46" t="s">
        <v>10560</v>
      </c>
      <c r="R1181" s="43" t="s">
        <v>6017</v>
      </c>
    </row>
    <row r="1182" spans="1:18" ht="45">
      <c r="A1182" s="44" t="s">
        <v>10561</v>
      </c>
      <c r="B1182" s="40" t="s">
        <v>10457</v>
      </c>
      <c r="C1182" s="41" t="s">
        <v>10562</v>
      </c>
      <c r="D1182" s="40" t="s">
        <v>10563</v>
      </c>
      <c r="E1182" s="42">
        <v>44027.609027777777</v>
      </c>
      <c r="F1182" s="40"/>
      <c r="G1182" s="40"/>
      <c r="H1182" s="40"/>
      <c r="I1182" s="40"/>
      <c r="J1182" s="40" t="s">
        <v>10460</v>
      </c>
      <c r="K1182" s="40"/>
      <c r="L1182" s="43" t="s">
        <v>72</v>
      </c>
      <c r="M1182" s="45" t="s">
        <v>10461</v>
      </c>
      <c r="N1182" s="40">
        <v>16</v>
      </c>
      <c r="O1182" s="40">
        <v>274</v>
      </c>
      <c r="P1182" s="40"/>
      <c r="Q1182" s="46" t="s">
        <v>10564</v>
      </c>
      <c r="R1182" s="43" t="s">
        <v>10565</v>
      </c>
    </row>
    <row r="1183" spans="1:18" ht="45">
      <c r="A1183" s="44" t="s">
        <v>10566</v>
      </c>
      <c r="B1183" s="40" t="s">
        <v>6458</v>
      </c>
      <c r="C1183" s="41" t="s">
        <v>10567</v>
      </c>
      <c r="D1183" s="40" t="s">
        <v>10568</v>
      </c>
      <c r="E1183" s="42">
        <v>44027.608981481477</v>
      </c>
      <c r="F1183" s="40"/>
      <c r="G1183" s="40"/>
      <c r="H1183" s="40" t="s">
        <v>10569</v>
      </c>
      <c r="I1183" s="40" t="s">
        <v>10570</v>
      </c>
      <c r="J1183" s="40" t="s">
        <v>6461</v>
      </c>
      <c r="K1183" s="40" t="s">
        <v>10571</v>
      </c>
      <c r="L1183" s="43" t="s">
        <v>259</v>
      </c>
      <c r="M1183" s="45" t="s">
        <v>6462</v>
      </c>
      <c r="N1183" s="40">
        <v>2121</v>
      </c>
      <c r="O1183" s="40">
        <v>2381</v>
      </c>
      <c r="P1183" s="40" t="s">
        <v>6463</v>
      </c>
      <c r="Q1183" s="46" t="s">
        <v>10572</v>
      </c>
      <c r="R1183" s="43" t="s">
        <v>10573</v>
      </c>
    </row>
    <row r="1184" spans="1:18" ht="67.5">
      <c r="A1184" s="44" t="s">
        <v>10574</v>
      </c>
      <c r="B1184" s="40" t="s">
        <v>10575</v>
      </c>
      <c r="C1184" s="41" t="s">
        <v>10576</v>
      </c>
      <c r="D1184" s="40" t="s">
        <v>10577</v>
      </c>
      <c r="E1184" s="42">
        <v>44027.60873842593</v>
      </c>
      <c r="F1184" s="40"/>
      <c r="G1184" s="40"/>
      <c r="H1184" s="40" t="s">
        <v>10578</v>
      </c>
      <c r="I1184" s="40" t="s">
        <v>10579</v>
      </c>
      <c r="J1184" s="40" t="s">
        <v>10580</v>
      </c>
      <c r="K1184" s="40" t="s">
        <v>10581</v>
      </c>
      <c r="L1184" s="43" t="s">
        <v>82</v>
      </c>
      <c r="M1184" s="45" t="s">
        <v>10582</v>
      </c>
      <c r="N1184" s="40">
        <v>49</v>
      </c>
      <c r="O1184" s="40">
        <v>247</v>
      </c>
      <c r="P1184" s="40" t="s">
        <v>113</v>
      </c>
      <c r="Q1184" s="46" t="s">
        <v>10583</v>
      </c>
      <c r="R1184" s="43" t="s">
        <v>10584</v>
      </c>
    </row>
    <row r="1185" spans="1:18" ht="33.75">
      <c r="A1185" s="44" t="s">
        <v>10585</v>
      </c>
      <c r="B1185" s="40" t="s">
        <v>4324</v>
      </c>
      <c r="C1185" s="41" t="s">
        <v>10586</v>
      </c>
      <c r="D1185" s="40" t="s">
        <v>10587</v>
      </c>
      <c r="E1185" s="42">
        <v>44027.608703703707</v>
      </c>
      <c r="F1185" s="40"/>
      <c r="G1185" s="40"/>
      <c r="H1185" s="40"/>
      <c r="I1185" s="40"/>
      <c r="J1185" s="40" t="s">
        <v>4327</v>
      </c>
      <c r="K1185" s="40"/>
      <c r="L1185" s="43" t="s">
        <v>72</v>
      </c>
      <c r="M1185" s="45" t="s">
        <v>4328</v>
      </c>
      <c r="N1185" s="40">
        <v>336369</v>
      </c>
      <c r="O1185" s="40">
        <v>213</v>
      </c>
      <c r="P1185" s="40" t="s">
        <v>4329</v>
      </c>
      <c r="Q1185" s="46" t="s">
        <v>10588</v>
      </c>
      <c r="R1185" s="43" t="s">
        <v>10589</v>
      </c>
    </row>
    <row r="1186" spans="1:18" ht="45">
      <c r="A1186" s="44" t="s">
        <v>10590</v>
      </c>
      <c r="B1186" s="40" t="s">
        <v>10591</v>
      </c>
      <c r="C1186" s="41" t="s">
        <v>10592</v>
      </c>
      <c r="D1186" s="40" t="s">
        <v>10593</v>
      </c>
      <c r="E1186" s="42">
        <v>44027.608668981484</v>
      </c>
      <c r="F1186" s="40"/>
      <c r="G1186" s="40"/>
      <c r="H1186" s="40" t="s">
        <v>10594</v>
      </c>
      <c r="I1186" s="40" t="s">
        <v>10595</v>
      </c>
      <c r="J1186" s="40" t="s">
        <v>10596</v>
      </c>
      <c r="K1186" s="40" t="s">
        <v>10597</v>
      </c>
      <c r="L1186" s="43" t="s">
        <v>82</v>
      </c>
      <c r="M1186" s="45" t="s">
        <v>10598</v>
      </c>
      <c r="N1186" s="40">
        <v>113</v>
      </c>
      <c r="O1186" s="40">
        <v>575</v>
      </c>
      <c r="P1186" s="40" t="s">
        <v>644</v>
      </c>
      <c r="Q1186" s="46" t="s">
        <v>10599</v>
      </c>
      <c r="R1186" s="43" t="s">
        <v>10600</v>
      </c>
    </row>
    <row r="1187" spans="1:18" ht="78.75">
      <c r="A1187" s="44" t="s">
        <v>10601</v>
      </c>
      <c r="B1187" s="40" t="s">
        <v>10521</v>
      </c>
      <c r="C1187" s="41" t="s">
        <v>10602</v>
      </c>
      <c r="D1187" s="40" t="s">
        <v>10603</v>
      </c>
      <c r="E1187" s="42">
        <v>44027.608518518522</v>
      </c>
      <c r="F1187" s="40"/>
      <c r="G1187" s="40"/>
      <c r="H1187" s="40"/>
      <c r="I1187" s="40"/>
      <c r="J1187" s="40" t="s">
        <v>10524</v>
      </c>
      <c r="K1187" s="40"/>
      <c r="L1187" s="43" t="s">
        <v>72</v>
      </c>
      <c r="M1187" s="45" t="s">
        <v>10525</v>
      </c>
      <c r="N1187" s="40">
        <v>42</v>
      </c>
      <c r="O1187" s="40">
        <v>129</v>
      </c>
      <c r="P1187" s="40"/>
      <c r="Q1187" s="46" t="s">
        <v>10604</v>
      </c>
      <c r="R1187" s="43" t="s">
        <v>10605</v>
      </c>
    </row>
    <row r="1188" spans="1:18" ht="22.5">
      <c r="A1188" s="44" t="s">
        <v>10606</v>
      </c>
      <c r="B1188" s="40" t="s">
        <v>10607</v>
      </c>
      <c r="C1188" s="41" t="s">
        <v>10608</v>
      </c>
      <c r="D1188" s="40" t="s">
        <v>10609</v>
      </c>
      <c r="E1188" s="42">
        <v>44027.608483796299</v>
      </c>
      <c r="F1188" s="40"/>
      <c r="G1188" s="40"/>
      <c r="H1188" s="40"/>
      <c r="I1188" s="40"/>
      <c r="J1188" s="40" t="s">
        <v>10610</v>
      </c>
      <c r="K1188" s="40"/>
      <c r="L1188" s="43" t="s">
        <v>82</v>
      </c>
      <c r="M1188" s="45" t="s">
        <v>10611</v>
      </c>
      <c r="N1188" s="40">
        <v>2747</v>
      </c>
      <c r="O1188" s="40">
        <v>4860</v>
      </c>
      <c r="P1188" s="40" t="s">
        <v>10612</v>
      </c>
      <c r="Q1188" s="46" t="s">
        <v>10613</v>
      </c>
      <c r="R1188" s="43" t="s">
        <v>10614</v>
      </c>
    </row>
    <row r="1189" spans="1:18" ht="12.75">
      <c r="A1189" s="44" t="s">
        <v>10615</v>
      </c>
      <c r="B1189" s="40" t="s">
        <v>10616</v>
      </c>
      <c r="C1189" s="41" t="s">
        <v>10617</v>
      </c>
      <c r="D1189" s="40" t="s">
        <v>10618</v>
      </c>
      <c r="E1189" s="42">
        <v>44027.60837962963</v>
      </c>
      <c r="F1189" s="40"/>
      <c r="G1189" s="40"/>
      <c r="H1189" s="40"/>
      <c r="I1189" s="40"/>
      <c r="J1189" s="40" t="s">
        <v>10619</v>
      </c>
      <c r="K1189" s="40"/>
      <c r="L1189" s="43" t="s">
        <v>82</v>
      </c>
      <c r="M1189" s="45" t="s">
        <v>10620</v>
      </c>
      <c r="N1189" s="40">
        <v>933</v>
      </c>
      <c r="O1189" s="40">
        <v>872</v>
      </c>
      <c r="P1189" s="40"/>
      <c r="Q1189" s="46" t="s">
        <v>10621</v>
      </c>
      <c r="R1189" s="43" t="s">
        <v>10622</v>
      </c>
    </row>
    <row r="1190" spans="1:18" ht="12.75">
      <c r="A1190" s="44" t="s">
        <v>10623</v>
      </c>
      <c r="B1190" s="40" t="s">
        <v>10624</v>
      </c>
      <c r="C1190" s="41" t="s">
        <v>10625</v>
      </c>
      <c r="D1190" s="40" t="s">
        <v>10626</v>
      </c>
      <c r="E1190" s="42">
        <v>44027.608333333337</v>
      </c>
      <c r="F1190" s="40"/>
      <c r="G1190" s="40"/>
      <c r="H1190" s="40" t="s">
        <v>10627</v>
      </c>
      <c r="I1190" s="40" t="s">
        <v>10628</v>
      </c>
      <c r="J1190" s="40" t="s">
        <v>10629</v>
      </c>
      <c r="K1190" s="40" t="s">
        <v>10630</v>
      </c>
      <c r="L1190" s="43" t="s">
        <v>82</v>
      </c>
      <c r="M1190" s="45" t="s">
        <v>10631</v>
      </c>
      <c r="N1190" s="40">
        <v>92</v>
      </c>
      <c r="O1190" s="40">
        <v>456</v>
      </c>
      <c r="P1190" s="40"/>
      <c r="Q1190" s="46" t="s">
        <v>10632</v>
      </c>
      <c r="R1190" s="43" t="s">
        <v>10633</v>
      </c>
    </row>
    <row r="1191" spans="1:18" ht="45">
      <c r="A1191" s="44" t="s">
        <v>10634</v>
      </c>
      <c r="B1191" s="40" t="s">
        <v>10635</v>
      </c>
      <c r="C1191" s="41" t="s">
        <v>10636</v>
      </c>
      <c r="D1191" s="40" t="s">
        <v>10637</v>
      </c>
      <c r="E1191" s="42">
        <v>44027.608124999999</v>
      </c>
      <c r="F1191" s="40"/>
      <c r="G1191" s="40"/>
      <c r="H1191" s="40"/>
      <c r="I1191" s="40"/>
      <c r="J1191" s="40" t="s">
        <v>10638</v>
      </c>
      <c r="K1191" s="40"/>
      <c r="L1191" s="43" t="s">
        <v>82</v>
      </c>
      <c r="M1191" s="45" t="s">
        <v>10639</v>
      </c>
      <c r="N1191" s="40">
        <v>3</v>
      </c>
      <c r="O1191" s="40">
        <v>10</v>
      </c>
      <c r="P1191" s="40"/>
      <c r="Q1191" s="46" t="s">
        <v>10640</v>
      </c>
      <c r="R1191" s="43" t="s">
        <v>10641</v>
      </c>
    </row>
    <row r="1192" spans="1:18" ht="22.5">
      <c r="A1192" s="44" t="s">
        <v>10642</v>
      </c>
      <c r="B1192" s="40" t="s">
        <v>10643</v>
      </c>
      <c r="C1192" s="41" t="s">
        <v>10644</v>
      </c>
      <c r="D1192" s="40" t="s">
        <v>10645</v>
      </c>
      <c r="E1192" s="42">
        <v>44027.607997685191</v>
      </c>
      <c r="F1192" s="40"/>
      <c r="G1192" s="40"/>
      <c r="H1192" s="40" t="s">
        <v>4061</v>
      </c>
      <c r="I1192" s="40" t="s">
        <v>4062</v>
      </c>
      <c r="J1192" s="40" t="s">
        <v>10646</v>
      </c>
      <c r="K1192" s="40" t="s">
        <v>10647</v>
      </c>
      <c r="L1192" s="43" t="s">
        <v>82</v>
      </c>
      <c r="M1192" s="45" t="s">
        <v>10648</v>
      </c>
      <c r="N1192" s="40">
        <v>75</v>
      </c>
      <c r="O1192" s="40">
        <v>205</v>
      </c>
      <c r="P1192" s="40" t="s">
        <v>10649</v>
      </c>
      <c r="Q1192" s="46" t="s">
        <v>10650</v>
      </c>
      <c r="R1192" s="43" t="s">
        <v>10651</v>
      </c>
    </row>
    <row r="1193" spans="1:18" ht="22.5">
      <c r="A1193" s="44" t="s">
        <v>10652</v>
      </c>
      <c r="B1193" s="40" t="s">
        <v>10105</v>
      </c>
      <c r="C1193" s="41" t="s">
        <v>10653</v>
      </c>
      <c r="D1193" s="40" t="s">
        <v>10654</v>
      </c>
      <c r="E1193" s="42">
        <v>44027.607893518521</v>
      </c>
      <c r="F1193" s="40"/>
      <c r="G1193" s="40"/>
      <c r="H1193" s="40"/>
      <c r="I1193" s="40"/>
      <c r="J1193" s="40" t="s">
        <v>10107</v>
      </c>
      <c r="K1193" s="40"/>
      <c r="L1193" s="43" t="s">
        <v>59</v>
      </c>
      <c r="M1193" s="45" t="s">
        <v>10108</v>
      </c>
      <c r="N1193" s="40">
        <v>303</v>
      </c>
      <c r="O1193" s="40">
        <v>222</v>
      </c>
      <c r="P1193" s="40"/>
      <c r="Q1193" s="46" t="s">
        <v>10655</v>
      </c>
      <c r="R1193" s="43" t="s">
        <v>10656</v>
      </c>
    </row>
    <row r="1194" spans="1:18" ht="56.25">
      <c r="A1194" s="44" t="s">
        <v>10657</v>
      </c>
      <c r="B1194" s="40" t="s">
        <v>10658</v>
      </c>
      <c r="C1194" s="41" t="s">
        <v>10659</v>
      </c>
      <c r="D1194" s="40" t="s">
        <v>10660</v>
      </c>
      <c r="E1194" s="42">
        <v>44027.607777777783</v>
      </c>
      <c r="F1194" s="40"/>
      <c r="G1194" s="40"/>
      <c r="H1194" s="40"/>
      <c r="I1194" s="40"/>
      <c r="J1194" s="40" t="s">
        <v>10661</v>
      </c>
      <c r="K1194" s="40"/>
      <c r="L1194" s="43" t="s">
        <v>72</v>
      </c>
      <c r="M1194" s="45" t="s">
        <v>10662</v>
      </c>
      <c r="N1194" s="40">
        <v>6</v>
      </c>
      <c r="O1194" s="40">
        <v>115</v>
      </c>
      <c r="P1194" s="40"/>
      <c r="Q1194" s="46" t="s">
        <v>10663</v>
      </c>
      <c r="R1194" s="43" t="s">
        <v>10664</v>
      </c>
    </row>
    <row r="1195" spans="1:18" ht="33.75">
      <c r="A1195" s="44" t="s">
        <v>10665</v>
      </c>
      <c r="B1195" s="40" t="s">
        <v>10666</v>
      </c>
      <c r="C1195" s="41" t="s">
        <v>10667</v>
      </c>
      <c r="D1195" s="40" t="s">
        <v>10668</v>
      </c>
      <c r="E1195" s="42">
        <v>44027.607766203699</v>
      </c>
      <c r="F1195" s="40"/>
      <c r="G1195" s="40"/>
      <c r="H1195" s="40" t="s">
        <v>10669</v>
      </c>
      <c r="I1195" s="40" t="s">
        <v>10670</v>
      </c>
      <c r="J1195" s="40" t="s">
        <v>10671</v>
      </c>
      <c r="K1195" s="40" t="s">
        <v>10672</v>
      </c>
      <c r="L1195" s="43" t="s">
        <v>82</v>
      </c>
      <c r="M1195" s="45" t="s">
        <v>10673</v>
      </c>
      <c r="N1195" s="40">
        <v>12</v>
      </c>
      <c r="O1195" s="40">
        <v>43</v>
      </c>
      <c r="P1195" s="40" t="s">
        <v>10674</v>
      </c>
      <c r="Q1195" s="46" t="s">
        <v>10675</v>
      </c>
      <c r="R1195" s="43" t="s">
        <v>10676</v>
      </c>
    </row>
    <row r="1196" spans="1:18" ht="33.75">
      <c r="A1196" s="44" t="s">
        <v>10677</v>
      </c>
      <c r="B1196" s="40" t="s">
        <v>10616</v>
      </c>
      <c r="C1196" s="41" t="s">
        <v>10678</v>
      </c>
      <c r="D1196" s="40" t="s">
        <v>10679</v>
      </c>
      <c r="E1196" s="42">
        <v>44027.60769675926</v>
      </c>
      <c r="F1196" s="40"/>
      <c r="G1196" s="40"/>
      <c r="H1196" s="40"/>
      <c r="I1196" s="40"/>
      <c r="J1196" s="40" t="s">
        <v>10619</v>
      </c>
      <c r="K1196" s="40"/>
      <c r="L1196" s="43" t="s">
        <v>82</v>
      </c>
      <c r="M1196" s="45" t="s">
        <v>10620</v>
      </c>
      <c r="N1196" s="40">
        <v>933</v>
      </c>
      <c r="O1196" s="40">
        <v>872</v>
      </c>
      <c r="P1196" s="40"/>
      <c r="Q1196" s="46" t="s">
        <v>10680</v>
      </c>
      <c r="R1196" s="43" t="s">
        <v>10681</v>
      </c>
    </row>
    <row r="1197" spans="1:18" ht="45">
      <c r="A1197" s="44" t="s">
        <v>10682</v>
      </c>
      <c r="B1197" s="40" t="s">
        <v>10683</v>
      </c>
      <c r="C1197" s="41" t="s">
        <v>10684</v>
      </c>
      <c r="D1197" s="40" t="s">
        <v>10685</v>
      </c>
      <c r="E1197" s="42">
        <v>44027.607581018514</v>
      </c>
      <c r="F1197" s="40"/>
      <c r="G1197" s="40"/>
      <c r="H1197" s="40"/>
      <c r="I1197" s="40"/>
      <c r="J1197" s="40" t="s">
        <v>10686</v>
      </c>
      <c r="K1197" s="40"/>
      <c r="L1197" s="43" t="s">
        <v>82</v>
      </c>
      <c r="M1197" s="45" t="s">
        <v>10687</v>
      </c>
      <c r="N1197" s="40">
        <v>179</v>
      </c>
      <c r="O1197" s="40">
        <v>728</v>
      </c>
      <c r="P1197" s="40" t="s">
        <v>10688</v>
      </c>
      <c r="Q1197" s="46" t="s">
        <v>10689</v>
      </c>
      <c r="R1197" s="43" t="s">
        <v>10690</v>
      </c>
    </row>
    <row r="1198" spans="1:18" ht="45">
      <c r="A1198" s="44" t="s">
        <v>10691</v>
      </c>
      <c r="B1198" s="40" t="s">
        <v>10692</v>
      </c>
      <c r="C1198" s="41" t="s">
        <v>10693</v>
      </c>
      <c r="D1198" s="40" t="s">
        <v>10694</v>
      </c>
      <c r="E1198" s="42">
        <v>44027.607511574075</v>
      </c>
      <c r="F1198" s="40"/>
      <c r="G1198" s="40"/>
      <c r="H1198" s="40"/>
      <c r="I1198" s="40"/>
      <c r="J1198" s="40" t="s">
        <v>10695</v>
      </c>
      <c r="K1198" s="40"/>
      <c r="L1198" s="43" t="s">
        <v>72</v>
      </c>
      <c r="M1198" s="45" t="s">
        <v>10696</v>
      </c>
      <c r="N1198" s="40">
        <v>48</v>
      </c>
      <c r="O1198" s="40">
        <v>103</v>
      </c>
      <c r="P1198" s="40" t="s">
        <v>10697</v>
      </c>
      <c r="Q1198" s="46" t="s">
        <v>10698</v>
      </c>
      <c r="R1198" s="43" t="s">
        <v>10699</v>
      </c>
    </row>
    <row r="1199" spans="1:18" ht="45">
      <c r="A1199" s="44" t="s">
        <v>10700</v>
      </c>
      <c r="B1199" s="40" t="s">
        <v>10701</v>
      </c>
      <c r="C1199" s="41" t="s">
        <v>10702</v>
      </c>
      <c r="D1199" s="40" t="s">
        <v>10703</v>
      </c>
      <c r="E1199" s="42">
        <v>44027.607453703706</v>
      </c>
      <c r="F1199" s="40"/>
      <c r="G1199" s="40"/>
      <c r="H1199" s="40"/>
      <c r="I1199" s="40"/>
      <c r="J1199" s="40" t="s">
        <v>10704</v>
      </c>
      <c r="K1199" s="40"/>
      <c r="L1199" s="43" t="s">
        <v>10705</v>
      </c>
      <c r="M1199" s="45" t="s">
        <v>10706</v>
      </c>
      <c r="N1199" s="40">
        <v>3561</v>
      </c>
      <c r="O1199" s="40">
        <v>719</v>
      </c>
      <c r="P1199" s="40" t="s">
        <v>10707</v>
      </c>
      <c r="Q1199" s="46" t="s">
        <v>10708</v>
      </c>
      <c r="R1199" s="43" t="s">
        <v>10709</v>
      </c>
    </row>
    <row r="1200" spans="1:18" ht="22.5">
      <c r="A1200" s="44" t="s">
        <v>10710</v>
      </c>
      <c r="B1200" s="40" t="s">
        <v>10711</v>
      </c>
      <c r="C1200" s="41" t="s">
        <v>10712</v>
      </c>
      <c r="D1200" s="40" t="s">
        <v>10713</v>
      </c>
      <c r="E1200" s="42">
        <v>44027.607337962967</v>
      </c>
      <c r="F1200" s="40"/>
      <c r="G1200" s="40"/>
      <c r="H1200" s="40"/>
      <c r="I1200" s="40"/>
      <c r="J1200" s="40" t="s">
        <v>10714</v>
      </c>
      <c r="K1200" s="40"/>
      <c r="L1200" s="43" t="s">
        <v>82</v>
      </c>
      <c r="M1200" s="45" t="s">
        <v>10715</v>
      </c>
      <c r="N1200" s="40">
        <v>727</v>
      </c>
      <c r="O1200" s="40">
        <v>1034</v>
      </c>
      <c r="P1200" s="40" t="s">
        <v>531</v>
      </c>
      <c r="Q1200" s="46" t="s">
        <v>10716</v>
      </c>
      <c r="R1200" s="43" t="s">
        <v>10717</v>
      </c>
    </row>
    <row r="1201" spans="1:18" ht="22.5">
      <c r="A1201" s="44" t="s">
        <v>10718</v>
      </c>
      <c r="B1201" s="40" t="s">
        <v>10719</v>
      </c>
      <c r="C1201" s="41" t="s">
        <v>10720</v>
      </c>
      <c r="D1201" s="40" t="s">
        <v>10721</v>
      </c>
      <c r="E1201" s="42">
        <v>44027.607268518521</v>
      </c>
      <c r="F1201" s="40"/>
      <c r="G1201" s="40"/>
      <c r="H1201" s="40" t="s">
        <v>1209</v>
      </c>
      <c r="I1201" s="40" t="s">
        <v>1210</v>
      </c>
      <c r="J1201" s="40" t="s">
        <v>10722</v>
      </c>
      <c r="K1201" s="40" t="s">
        <v>5715</v>
      </c>
      <c r="L1201" s="43" t="s">
        <v>72</v>
      </c>
      <c r="M1201" s="45" t="s">
        <v>10723</v>
      </c>
      <c r="N1201" s="40">
        <v>14</v>
      </c>
      <c r="O1201" s="40">
        <v>114</v>
      </c>
      <c r="P1201" s="40" t="s">
        <v>10724</v>
      </c>
      <c r="Q1201" s="46" t="s">
        <v>10725</v>
      </c>
      <c r="R1201" s="43" t="s">
        <v>10726</v>
      </c>
    </row>
    <row r="1202" spans="1:18" ht="56.25">
      <c r="A1202" s="44" t="s">
        <v>10727</v>
      </c>
      <c r="B1202" s="40" t="s">
        <v>10728</v>
      </c>
      <c r="C1202" s="41" t="s">
        <v>10729</v>
      </c>
      <c r="D1202" s="40" t="s">
        <v>10730</v>
      </c>
      <c r="E1202" s="42">
        <v>44027.607175925921</v>
      </c>
      <c r="F1202" s="40"/>
      <c r="G1202" s="40"/>
      <c r="H1202" s="40"/>
      <c r="I1202" s="40"/>
      <c r="J1202" s="40" t="s">
        <v>10731</v>
      </c>
      <c r="K1202" s="40"/>
      <c r="L1202" s="43" t="s">
        <v>685</v>
      </c>
      <c r="M1202" s="45" t="s">
        <v>10732</v>
      </c>
      <c r="N1202" s="40">
        <v>85</v>
      </c>
      <c r="O1202" s="40">
        <v>786</v>
      </c>
      <c r="P1202" s="40" t="s">
        <v>10733</v>
      </c>
      <c r="Q1202" s="46" t="s">
        <v>10734</v>
      </c>
      <c r="R1202" s="43" t="s">
        <v>10735</v>
      </c>
    </row>
    <row r="1203" spans="1:18" ht="67.5">
      <c r="A1203" s="44" t="s">
        <v>10736</v>
      </c>
      <c r="B1203" s="40" t="s">
        <v>6964</v>
      </c>
      <c r="C1203" s="41" t="s">
        <v>10737</v>
      </c>
      <c r="D1203" s="40" t="s">
        <v>10738</v>
      </c>
      <c r="E1203" s="42">
        <v>44027.607129629629</v>
      </c>
      <c r="F1203" s="40"/>
      <c r="G1203" s="40"/>
      <c r="H1203" s="40"/>
      <c r="I1203" s="40"/>
      <c r="J1203" s="40" t="s">
        <v>6967</v>
      </c>
      <c r="K1203" s="40"/>
      <c r="L1203" s="43" t="s">
        <v>72</v>
      </c>
      <c r="M1203" s="45" t="s">
        <v>6968</v>
      </c>
      <c r="N1203" s="40">
        <v>66840</v>
      </c>
      <c r="O1203" s="40">
        <v>52164</v>
      </c>
      <c r="P1203" s="40" t="s">
        <v>6969</v>
      </c>
      <c r="Q1203" s="46" t="s">
        <v>10739</v>
      </c>
      <c r="R1203" s="43" t="s">
        <v>10740</v>
      </c>
    </row>
    <row r="1204" spans="1:18" ht="90">
      <c r="A1204" s="44" t="s">
        <v>10741</v>
      </c>
      <c r="B1204" s="40" t="s">
        <v>10742</v>
      </c>
      <c r="C1204" s="41" t="s">
        <v>10743</v>
      </c>
      <c r="D1204" s="40" t="s">
        <v>10744</v>
      </c>
      <c r="E1204" s="42">
        <v>44027.607118055559</v>
      </c>
      <c r="F1204" s="40"/>
      <c r="G1204" s="40"/>
      <c r="H1204" s="40" t="s">
        <v>10745</v>
      </c>
      <c r="I1204" s="40" t="s">
        <v>10746</v>
      </c>
      <c r="J1204" s="40" t="s">
        <v>10747</v>
      </c>
      <c r="K1204" s="40" t="s">
        <v>10748</v>
      </c>
      <c r="L1204" s="43" t="s">
        <v>82</v>
      </c>
      <c r="M1204" s="45" t="s">
        <v>10749</v>
      </c>
      <c r="N1204" s="40">
        <v>67</v>
      </c>
      <c r="O1204" s="40">
        <v>362</v>
      </c>
      <c r="P1204" s="40" t="s">
        <v>10750</v>
      </c>
      <c r="Q1204" s="46" t="s">
        <v>10751</v>
      </c>
      <c r="R1204" s="43" t="s">
        <v>10752</v>
      </c>
    </row>
    <row r="1205" spans="1:18" ht="112.5">
      <c r="A1205" s="44" t="s">
        <v>10753</v>
      </c>
      <c r="B1205" s="40" t="s">
        <v>10754</v>
      </c>
      <c r="C1205" s="41" t="s">
        <v>10755</v>
      </c>
      <c r="D1205" s="40" t="s">
        <v>10756</v>
      </c>
      <c r="E1205" s="42">
        <v>44027.607094907406</v>
      </c>
      <c r="F1205" s="40"/>
      <c r="G1205" s="40"/>
      <c r="H1205" s="40"/>
      <c r="I1205" s="40"/>
      <c r="J1205" s="40" t="s">
        <v>10757</v>
      </c>
      <c r="K1205" s="40"/>
      <c r="L1205" s="43" t="s">
        <v>82</v>
      </c>
      <c r="M1205" s="45" t="s">
        <v>10758</v>
      </c>
      <c r="N1205" s="40">
        <v>2743</v>
      </c>
      <c r="O1205" s="40">
        <v>287</v>
      </c>
      <c r="P1205" s="40" t="s">
        <v>6755</v>
      </c>
      <c r="Q1205" s="46" t="s">
        <v>10759</v>
      </c>
      <c r="R1205" s="43" t="s">
        <v>10760</v>
      </c>
    </row>
    <row r="1206" spans="1:18" ht="78.75">
      <c r="A1206" s="44" t="s">
        <v>10761</v>
      </c>
      <c r="B1206" s="40" t="s">
        <v>10762</v>
      </c>
      <c r="C1206" s="41" t="s">
        <v>10763</v>
      </c>
      <c r="D1206" s="40" t="s">
        <v>10764</v>
      </c>
      <c r="E1206" s="42">
        <v>44027.607048611113</v>
      </c>
      <c r="F1206" s="40"/>
      <c r="G1206" s="40"/>
      <c r="H1206" s="40"/>
      <c r="I1206" s="40"/>
      <c r="J1206" s="40" t="s">
        <v>10765</v>
      </c>
      <c r="K1206" s="40"/>
      <c r="L1206" s="43" t="s">
        <v>72</v>
      </c>
      <c r="M1206" s="45" t="s">
        <v>10766</v>
      </c>
      <c r="N1206" s="40">
        <v>38</v>
      </c>
      <c r="O1206" s="40">
        <v>140</v>
      </c>
      <c r="P1206" s="40" t="s">
        <v>1942</v>
      </c>
      <c r="Q1206" s="46" t="s">
        <v>10767</v>
      </c>
      <c r="R1206" s="43" t="s">
        <v>10768</v>
      </c>
    </row>
    <row r="1207" spans="1:18" ht="12.75">
      <c r="A1207" s="44" t="s">
        <v>10769</v>
      </c>
      <c r="B1207" s="40" t="s">
        <v>10770</v>
      </c>
      <c r="C1207" s="41" t="s">
        <v>10771</v>
      </c>
      <c r="D1207" s="40" t="s">
        <v>10772</v>
      </c>
      <c r="E1207" s="42">
        <v>44027.607025462959</v>
      </c>
      <c r="F1207" s="40"/>
      <c r="G1207" s="40"/>
      <c r="H1207" s="40"/>
      <c r="I1207" s="40"/>
      <c r="J1207" s="40" t="s">
        <v>10773</v>
      </c>
      <c r="K1207" s="40"/>
      <c r="L1207" s="43" t="s">
        <v>82</v>
      </c>
      <c r="M1207" s="45" t="s">
        <v>10774</v>
      </c>
      <c r="N1207" s="40">
        <v>992</v>
      </c>
      <c r="O1207" s="40">
        <v>742</v>
      </c>
      <c r="P1207" s="40" t="s">
        <v>10775</v>
      </c>
      <c r="Q1207" s="46" t="s">
        <v>10776</v>
      </c>
      <c r="R1207" s="43" t="s">
        <v>10777</v>
      </c>
    </row>
    <row r="1208" spans="1:18" ht="33.75">
      <c r="A1208" s="44" t="s">
        <v>10778</v>
      </c>
      <c r="B1208" s="40" t="s">
        <v>6458</v>
      </c>
      <c r="C1208" s="41" t="s">
        <v>10779</v>
      </c>
      <c r="D1208" s="40" t="s">
        <v>10780</v>
      </c>
      <c r="E1208" s="42">
        <v>44027.606898148151</v>
      </c>
      <c r="F1208" s="40"/>
      <c r="G1208" s="40"/>
      <c r="H1208" s="40" t="s">
        <v>10781</v>
      </c>
      <c r="I1208" s="40" t="s">
        <v>10782</v>
      </c>
      <c r="J1208" s="40" t="s">
        <v>6461</v>
      </c>
      <c r="K1208" s="40" t="s">
        <v>10783</v>
      </c>
      <c r="L1208" s="43" t="s">
        <v>259</v>
      </c>
      <c r="M1208" s="45" t="s">
        <v>6462</v>
      </c>
      <c r="N1208" s="40">
        <v>2121</v>
      </c>
      <c r="O1208" s="40">
        <v>2381</v>
      </c>
      <c r="P1208" s="40" t="s">
        <v>6463</v>
      </c>
      <c r="Q1208" s="46" t="s">
        <v>10784</v>
      </c>
      <c r="R1208" s="43" t="s">
        <v>10785</v>
      </c>
    </row>
    <row r="1209" spans="1:18" ht="12.75">
      <c r="A1209" s="44" t="s">
        <v>10786</v>
      </c>
      <c r="B1209" s="40" t="s">
        <v>10787</v>
      </c>
      <c r="C1209" s="41" t="s">
        <v>10788</v>
      </c>
      <c r="D1209" s="40" t="s">
        <v>10789</v>
      </c>
      <c r="E1209" s="42">
        <v>44027.606851851851</v>
      </c>
      <c r="F1209" s="40"/>
      <c r="G1209" s="40"/>
      <c r="H1209" s="40" t="s">
        <v>1149</v>
      </c>
      <c r="I1209" s="40" t="s">
        <v>1150</v>
      </c>
      <c r="J1209" s="40" t="s">
        <v>10790</v>
      </c>
      <c r="K1209" s="40" t="s">
        <v>10791</v>
      </c>
      <c r="L1209" s="43" t="s">
        <v>82</v>
      </c>
      <c r="M1209" s="45" t="s">
        <v>10792</v>
      </c>
      <c r="N1209" s="40">
        <v>408</v>
      </c>
      <c r="O1209" s="40">
        <v>517</v>
      </c>
      <c r="P1209" s="40" t="s">
        <v>10793</v>
      </c>
      <c r="Q1209" s="46" t="s">
        <v>10794</v>
      </c>
      <c r="R1209" s="43" t="s">
        <v>10795</v>
      </c>
    </row>
    <row r="1210" spans="1:18" ht="33.75">
      <c r="A1210" s="44" t="s">
        <v>10796</v>
      </c>
      <c r="B1210" s="40" t="s">
        <v>10797</v>
      </c>
      <c r="C1210" s="41" t="s">
        <v>10798</v>
      </c>
      <c r="D1210" s="40" t="s">
        <v>10789</v>
      </c>
      <c r="E1210" s="42">
        <v>44027.606851851851</v>
      </c>
      <c r="F1210" s="40"/>
      <c r="G1210" s="40"/>
      <c r="H1210" s="40"/>
      <c r="I1210" s="40"/>
      <c r="J1210" s="40" t="s">
        <v>10799</v>
      </c>
      <c r="K1210" s="40"/>
      <c r="L1210" s="43" t="s">
        <v>82</v>
      </c>
      <c r="M1210" s="45" t="s">
        <v>10800</v>
      </c>
      <c r="N1210" s="40">
        <v>241</v>
      </c>
      <c r="O1210" s="40">
        <v>373</v>
      </c>
      <c r="P1210" s="40" t="s">
        <v>569</v>
      </c>
      <c r="Q1210" s="46" t="s">
        <v>10801</v>
      </c>
      <c r="R1210" s="43" t="s">
        <v>10802</v>
      </c>
    </row>
    <row r="1211" spans="1:18" ht="90">
      <c r="A1211" s="44" t="s">
        <v>10803</v>
      </c>
      <c r="B1211" s="40" t="s">
        <v>10804</v>
      </c>
      <c r="C1211" s="41" t="s">
        <v>10805</v>
      </c>
      <c r="D1211" s="40" t="s">
        <v>10806</v>
      </c>
      <c r="E1211" s="42">
        <v>44027.606817129628</v>
      </c>
      <c r="F1211" s="40"/>
      <c r="G1211" s="40"/>
      <c r="H1211" s="40"/>
      <c r="I1211" s="40"/>
      <c r="J1211" s="40" t="s">
        <v>10807</v>
      </c>
      <c r="K1211" s="40"/>
      <c r="L1211" s="43" t="s">
        <v>59</v>
      </c>
      <c r="M1211" s="45" t="s">
        <v>10808</v>
      </c>
      <c r="N1211" s="40">
        <v>1692</v>
      </c>
      <c r="O1211" s="40">
        <v>2039</v>
      </c>
      <c r="P1211" s="40"/>
      <c r="Q1211" s="46" t="s">
        <v>10809</v>
      </c>
      <c r="R1211" s="43" t="s">
        <v>10810</v>
      </c>
    </row>
    <row r="1212" spans="1:18" ht="33.75">
      <c r="A1212" s="44" t="s">
        <v>10811</v>
      </c>
      <c r="B1212" s="40" t="s">
        <v>10812</v>
      </c>
      <c r="C1212" s="41" t="s">
        <v>10813</v>
      </c>
      <c r="D1212" s="40" t="s">
        <v>10814</v>
      </c>
      <c r="E1212" s="42">
        <v>44027.606539351851</v>
      </c>
      <c r="F1212" s="40"/>
      <c r="G1212" s="40"/>
      <c r="H1212" s="40"/>
      <c r="I1212" s="40"/>
      <c r="J1212" s="40" t="s">
        <v>10815</v>
      </c>
      <c r="K1212" s="40"/>
      <c r="L1212" s="43" t="s">
        <v>72</v>
      </c>
      <c r="M1212" s="45" t="s">
        <v>10816</v>
      </c>
      <c r="N1212" s="40">
        <v>1733</v>
      </c>
      <c r="O1212" s="40">
        <v>524</v>
      </c>
      <c r="P1212" s="40" t="s">
        <v>84</v>
      </c>
      <c r="Q1212" s="46" t="s">
        <v>10817</v>
      </c>
      <c r="R1212" s="43" t="s">
        <v>10818</v>
      </c>
    </row>
    <row r="1213" spans="1:18" ht="12.75">
      <c r="A1213" s="44" t="s">
        <v>10819</v>
      </c>
      <c r="B1213" s="40" t="s">
        <v>10820</v>
      </c>
      <c r="C1213" s="41" t="s">
        <v>10821</v>
      </c>
      <c r="D1213" s="40" t="s">
        <v>10822</v>
      </c>
      <c r="E1213" s="42">
        <v>44027.606469907405</v>
      </c>
      <c r="F1213" s="40"/>
      <c r="G1213" s="40"/>
      <c r="H1213" s="40"/>
      <c r="I1213" s="40"/>
      <c r="J1213" s="40" t="s">
        <v>10823</v>
      </c>
      <c r="K1213" s="40"/>
      <c r="L1213" s="43" t="s">
        <v>72</v>
      </c>
      <c r="M1213" s="45" t="s">
        <v>10824</v>
      </c>
      <c r="N1213" s="40">
        <v>1</v>
      </c>
      <c r="O1213" s="40">
        <v>6</v>
      </c>
      <c r="P1213" s="40"/>
      <c r="Q1213" s="46" t="s">
        <v>10825</v>
      </c>
      <c r="R1213" s="43" t="s">
        <v>10826</v>
      </c>
    </row>
    <row r="1214" spans="1:18" ht="67.5">
      <c r="A1214" s="44" t="s">
        <v>10827</v>
      </c>
      <c r="B1214" s="40" t="s">
        <v>2728</v>
      </c>
      <c r="C1214" s="41" t="s">
        <v>10828</v>
      </c>
      <c r="D1214" s="40" t="s">
        <v>10829</v>
      </c>
      <c r="E1214" s="42">
        <v>44027.606458333335</v>
      </c>
      <c r="F1214" s="40"/>
      <c r="G1214" s="40"/>
      <c r="H1214" s="40" t="s">
        <v>10830</v>
      </c>
      <c r="I1214" s="40" t="s">
        <v>10831</v>
      </c>
      <c r="J1214" s="40" t="s">
        <v>2733</v>
      </c>
      <c r="K1214" s="40" t="s">
        <v>10832</v>
      </c>
      <c r="L1214" s="43" t="s">
        <v>259</v>
      </c>
      <c r="M1214" s="45" t="s">
        <v>2735</v>
      </c>
      <c r="N1214" s="40">
        <v>211</v>
      </c>
      <c r="O1214" s="40">
        <v>224</v>
      </c>
      <c r="P1214" s="40" t="s">
        <v>2736</v>
      </c>
      <c r="Q1214" s="46" t="s">
        <v>10833</v>
      </c>
      <c r="R1214" s="43" t="s">
        <v>10834</v>
      </c>
    </row>
    <row r="1215" spans="1:18" ht="45">
      <c r="A1215" s="44" t="s">
        <v>10835</v>
      </c>
      <c r="B1215" s="40" t="s">
        <v>4502</v>
      </c>
      <c r="C1215" s="41" t="s">
        <v>10836</v>
      </c>
      <c r="D1215" s="40" t="s">
        <v>10829</v>
      </c>
      <c r="E1215" s="42">
        <v>44027.606458333335</v>
      </c>
      <c r="F1215" s="40"/>
      <c r="G1215" s="40"/>
      <c r="H1215" s="40" t="s">
        <v>10837</v>
      </c>
      <c r="I1215" s="40" t="s">
        <v>10838</v>
      </c>
      <c r="J1215" s="40" t="s">
        <v>4507</v>
      </c>
      <c r="K1215" s="40" t="s">
        <v>10839</v>
      </c>
      <c r="L1215" s="43" t="s">
        <v>72</v>
      </c>
      <c r="M1215" s="45" t="s">
        <v>4509</v>
      </c>
      <c r="N1215" s="40">
        <v>481</v>
      </c>
      <c r="O1215" s="40">
        <v>619</v>
      </c>
      <c r="P1215" s="40" t="s">
        <v>4510</v>
      </c>
      <c r="Q1215" s="46" t="s">
        <v>10840</v>
      </c>
      <c r="R1215" s="43" t="s">
        <v>10841</v>
      </c>
    </row>
    <row r="1216" spans="1:18" ht="33.75">
      <c r="A1216" s="44" t="s">
        <v>10842</v>
      </c>
      <c r="B1216" s="40" t="s">
        <v>10843</v>
      </c>
      <c r="C1216" s="41" t="s">
        <v>10844</v>
      </c>
      <c r="D1216" s="40" t="s">
        <v>10845</v>
      </c>
      <c r="E1216" s="42">
        <v>44027.606423611112</v>
      </c>
      <c r="F1216" s="40"/>
      <c r="G1216" s="40"/>
      <c r="H1216" s="40"/>
      <c r="I1216" s="40"/>
      <c r="J1216" s="40" t="s">
        <v>10846</v>
      </c>
      <c r="K1216" s="40"/>
      <c r="L1216" s="43" t="s">
        <v>59</v>
      </c>
      <c r="M1216" s="45" t="s">
        <v>10847</v>
      </c>
      <c r="N1216" s="40">
        <v>210</v>
      </c>
      <c r="O1216" s="40">
        <v>727</v>
      </c>
      <c r="P1216" s="40" t="s">
        <v>10848</v>
      </c>
      <c r="Q1216" s="46" t="s">
        <v>10849</v>
      </c>
      <c r="R1216" s="43" t="s">
        <v>10850</v>
      </c>
    </row>
    <row r="1217" spans="1:18" ht="56.25">
      <c r="A1217" s="44" t="s">
        <v>10851</v>
      </c>
      <c r="B1217" s="40" t="s">
        <v>10852</v>
      </c>
      <c r="C1217" s="41" t="s">
        <v>10853</v>
      </c>
      <c r="D1217" s="40" t="s">
        <v>10854</v>
      </c>
      <c r="E1217" s="42">
        <v>44027.60633101852</v>
      </c>
      <c r="F1217" s="40"/>
      <c r="G1217" s="40"/>
      <c r="H1217" s="40"/>
      <c r="I1217" s="40"/>
      <c r="J1217" s="40" t="s">
        <v>10855</v>
      </c>
      <c r="K1217" s="40"/>
      <c r="L1217" s="43" t="s">
        <v>72</v>
      </c>
      <c r="M1217" s="45" t="s">
        <v>10856</v>
      </c>
      <c r="N1217" s="40">
        <v>1422</v>
      </c>
      <c r="O1217" s="40">
        <v>9</v>
      </c>
      <c r="P1217" s="40"/>
      <c r="Q1217" s="46" t="s">
        <v>10857</v>
      </c>
      <c r="R1217" s="43" t="s">
        <v>10858</v>
      </c>
    </row>
    <row r="1218" spans="1:18" ht="67.5">
      <c r="A1218" s="44" t="s">
        <v>10859</v>
      </c>
      <c r="B1218" s="40" t="s">
        <v>10860</v>
      </c>
      <c r="C1218" s="41" t="s">
        <v>10861</v>
      </c>
      <c r="D1218" s="40" t="s">
        <v>10862</v>
      </c>
      <c r="E1218" s="42">
        <v>44027.606273148151</v>
      </c>
      <c r="F1218" s="40"/>
      <c r="G1218" s="40"/>
      <c r="H1218" s="40" t="s">
        <v>10863</v>
      </c>
      <c r="I1218" s="40" t="s">
        <v>10864</v>
      </c>
      <c r="J1218" s="40" t="s">
        <v>10865</v>
      </c>
      <c r="K1218" s="40" t="s">
        <v>10866</v>
      </c>
      <c r="L1218" s="43" t="s">
        <v>82</v>
      </c>
      <c r="M1218" s="45" t="s">
        <v>10867</v>
      </c>
      <c r="N1218" s="40">
        <v>539</v>
      </c>
      <c r="O1218" s="40">
        <v>2748</v>
      </c>
      <c r="P1218" s="40" t="s">
        <v>10868</v>
      </c>
      <c r="Q1218" s="46" t="s">
        <v>10869</v>
      </c>
      <c r="R1218" s="43" t="s">
        <v>10870</v>
      </c>
    </row>
    <row r="1219" spans="1:18" ht="33.75">
      <c r="A1219" s="44" t="s">
        <v>10871</v>
      </c>
      <c r="B1219" s="40" t="s">
        <v>10872</v>
      </c>
      <c r="C1219" s="41" t="s">
        <v>10873</v>
      </c>
      <c r="D1219" s="40" t="s">
        <v>10874</v>
      </c>
      <c r="E1219" s="42">
        <v>44027.606238425928</v>
      </c>
      <c r="F1219" s="40"/>
      <c r="G1219" s="40"/>
      <c r="H1219" s="40"/>
      <c r="I1219" s="40"/>
      <c r="J1219" s="40" t="s">
        <v>10875</v>
      </c>
      <c r="K1219" s="40"/>
      <c r="L1219" s="43" t="s">
        <v>82</v>
      </c>
      <c r="M1219" s="45" t="s">
        <v>10876</v>
      </c>
      <c r="N1219" s="40">
        <v>412</v>
      </c>
      <c r="O1219" s="40">
        <v>614</v>
      </c>
      <c r="P1219" s="40"/>
      <c r="Q1219" s="46" t="s">
        <v>10877</v>
      </c>
      <c r="R1219" s="43" t="s">
        <v>10878</v>
      </c>
    </row>
    <row r="1220" spans="1:18" ht="12.75">
      <c r="A1220" s="44" t="s">
        <v>10879</v>
      </c>
      <c r="B1220" s="40" t="s">
        <v>10880</v>
      </c>
      <c r="C1220" s="41" t="s">
        <v>10881</v>
      </c>
      <c r="D1220" s="40" t="s">
        <v>10882</v>
      </c>
      <c r="E1220" s="42">
        <v>44027.606145833328</v>
      </c>
      <c r="F1220" s="40"/>
      <c r="G1220" s="40"/>
      <c r="H1220" s="40"/>
      <c r="I1220" s="40"/>
      <c r="J1220" s="40" t="s">
        <v>10883</v>
      </c>
      <c r="K1220" s="40"/>
      <c r="L1220" s="43" t="s">
        <v>59</v>
      </c>
      <c r="M1220" s="45" t="s">
        <v>10884</v>
      </c>
      <c r="N1220" s="40">
        <v>975</v>
      </c>
      <c r="O1220" s="40">
        <v>1347</v>
      </c>
      <c r="P1220" s="40"/>
      <c r="Q1220" s="46" t="s">
        <v>10885</v>
      </c>
      <c r="R1220" s="43" t="s">
        <v>10886</v>
      </c>
    </row>
    <row r="1221" spans="1:18" ht="45">
      <c r="A1221" s="44" t="s">
        <v>10887</v>
      </c>
      <c r="B1221" s="40" t="s">
        <v>10888</v>
      </c>
      <c r="C1221" s="41" t="s">
        <v>10889</v>
      </c>
      <c r="D1221" s="40" t="s">
        <v>10890</v>
      </c>
      <c r="E1221" s="42">
        <v>44027.606087962966</v>
      </c>
      <c r="F1221" s="40"/>
      <c r="G1221" s="40"/>
      <c r="H1221" s="40" t="s">
        <v>10891</v>
      </c>
      <c r="I1221" s="40" t="s">
        <v>10892</v>
      </c>
      <c r="J1221" s="40" t="s">
        <v>10893</v>
      </c>
      <c r="K1221" s="40" t="s">
        <v>10894</v>
      </c>
      <c r="L1221" s="43" t="s">
        <v>59</v>
      </c>
      <c r="M1221" s="45" t="s">
        <v>860</v>
      </c>
      <c r="N1221" s="40">
        <v>2</v>
      </c>
      <c r="O1221" s="40">
        <v>210</v>
      </c>
      <c r="P1221" s="40"/>
      <c r="Q1221" s="46" t="s">
        <v>10895</v>
      </c>
      <c r="R1221" s="43" t="s">
        <v>10896</v>
      </c>
    </row>
    <row r="1222" spans="1:18" ht="33.75">
      <c r="A1222" s="44" t="s">
        <v>10897</v>
      </c>
      <c r="B1222" s="40" t="s">
        <v>6458</v>
      </c>
      <c r="C1222" s="41" t="s">
        <v>10898</v>
      </c>
      <c r="D1222" s="40" t="s">
        <v>10899</v>
      </c>
      <c r="E1222" s="42">
        <v>44027.605949074074</v>
      </c>
      <c r="F1222" s="40"/>
      <c r="G1222" s="40"/>
      <c r="H1222" s="40" t="s">
        <v>10900</v>
      </c>
      <c r="I1222" s="40" t="s">
        <v>10901</v>
      </c>
      <c r="J1222" s="40" t="s">
        <v>6461</v>
      </c>
      <c r="K1222" s="40" t="s">
        <v>10902</v>
      </c>
      <c r="L1222" s="43" t="s">
        <v>259</v>
      </c>
      <c r="M1222" s="45" t="s">
        <v>6462</v>
      </c>
      <c r="N1222" s="40">
        <v>2121</v>
      </c>
      <c r="O1222" s="40">
        <v>2381</v>
      </c>
      <c r="P1222" s="40" t="s">
        <v>6463</v>
      </c>
      <c r="Q1222" s="46" t="s">
        <v>10903</v>
      </c>
      <c r="R1222" s="43" t="s">
        <v>10904</v>
      </c>
    </row>
    <row r="1223" spans="1:18" ht="33.75">
      <c r="A1223" s="44" t="s">
        <v>10905</v>
      </c>
      <c r="B1223" s="40" t="s">
        <v>10906</v>
      </c>
      <c r="C1223" s="41" t="s">
        <v>10907</v>
      </c>
      <c r="D1223" s="40" t="s">
        <v>10908</v>
      </c>
      <c r="E1223" s="42">
        <v>44027.605937500004</v>
      </c>
      <c r="F1223" s="40"/>
      <c r="G1223" s="40"/>
      <c r="H1223" s="40" t="s">
        <v>10909</v>
      </c>
      <c r="I1223" s="40" t="s">
        <v>10910</v>
      </c>
      <c r="J1223" s="40" t="s">
        <v>10911</v>
      </c>
      <c r="K1223" s="40" t="s">
        <v>10912</v>
      </c>
      <c r="L1223" s="43" t="s">
        <v>82</v>
      </c>
      <c r="M1223" s="45" t="s">
        <v>10913</v>
      </c>
      <c r="N1223" s="40">
        <v>44</v>
      </c>
      <c r="O1223" s="40">
        <v>145</v>
      </c>
      <c r="P1223" s="40" t="s">
        <v>122</v>
      </c>
      <c r="Q1223" s="46" t="s">
        <v>10914</v>
      </c>
      <c r="R1223" s="43" t="s">
        <v>10915</v>
      </c>
    </row>
    <row r="1224" spans="1:18" ht="33.75">
      <c r="A1224" s="44" t="s">
        <v>10916</v>
      </c>
      <c r="B1224" s="40" t="s">
        <v>10917</v>
      </c>
      <c r="C1224" s="41" t="s">
        <v>10918</v>
      </c>
      <c r="D1224" s="40" t="s">
        <v>10908</v>
      </c>
      <c r="E1224" s="42">
        <v>44027.605937500004</v>
      </c>
      <c r="F1224" s="40" t="s">
        <v>10919</v>
      </c>
      <c r="G1224" s="40"/>
      <c r="H1224" s="40"/>
      <c r="I1224" s="40"/>
      <c r="J1224" s="40" t="s">
        <v>10920</v>
      </c>
      <c r="K1224" s="40"/>
      <c r="L1224" s="43" t="s">
        <v>685</v>
      </c>
      <c r="M1224" s="45" t="s">
        <v>10921</v>
      </c>
      <c r="N1224" s="40">
        <v>173</v>
      </c>
      <c r="O1224" s="40">
        <v>345</v>
      </c>
      <c r="P1224" s="40" t="s">
        <v>10922</v>
      </c>
      <c r="Q1224" s="46" t="s">
        <v>10923</v>
      </c>
      <c r="R1224" s="43" t="s">
        <v>10924</v>
      </c>
    </row>
    <row r="1225" spans="1:18" ht="90">
      <c r="A1225" s="44" t="s">
        <v>10925</v>
      </c>
      <c r="B1225" s="40" t="s">
        <v>10926</v>
      </c>
      <c r="C1225" s="41" t="s">
        <v>10927</v>
      </c>
      <c r="D1225" s="40" t="s">
        <v>10928</v>
      </c>
      <c r="E1225" s="42">
        <v>44027.605868055558</v>
      </c>
      <c r="F1225" s="40"/>
      <c r="G1225" s="40"/>
      <c r="H1225" s="40"/>
      <c r="I1225" s="40"/>
      <c r="J1225" s="40" t="s">
        <v>10929</v>
      </c>
      <c r="K1225" s="40"/>
      <c r="L1225" s="43" t="s">
        <v>59</v>
      </c>
      <c r="M1225" s="45" t="s">
        <v>10930</v>
      </c>
      <c r="N1225" s="40">
        <v>152</v>
      </c>
      <c r="O1225" s="40">
        <v>476</v>
      </c>
      <c r="P1225" s="40" t="s">
        <v>1728</v>
      </c>
      <c r="Q1225" s="46" t="s">
        <v>10931</v>
      </c>
      <c r="R1225" s="43" t="s">
        <v>10932</v>
      </c>
    </row>
    <row r="1226" spans="1:18" ht="45">
      <c r="A1226" s="44" t="s">
        <v>10933</v>
      </c>
      <c r="B1226" s="40" t="s">
        <v>10934</v>
      </c>
      <c r="C1226" s="41" t="s">
        <v>10935</v>
      </c>
      <c r="D1226" s="40" t="s">
        <v>10936</v>
      </c>
      <c r="E1226" s="42">
        <v>44027.605810185181</v>
      </c>
      <c r="F1226" s="40"/>
      <c r="G1226" s="40"/>
      <c r="H1226" s="40" t="s">
        <v>769</v>
      </c>
      <c r="I1226" s="40" t="s">
        <v>770</v>
      </c>
      <c r="J1226" s="40" t="s">
        <v>10937</v>
      </c>
      <c r="K1226" s="40" t="s">
        <v>772</v>
      </c>
      <c r="L1226" s="43" t="s">
        <v>259</v>
      </c>
      <c r="M1226" s="45" t="s">
        <v>10938</v>
      </c>
      <c r="N1226" s="40">
        <v>89</v>
      </c>
      <c r="O1226" s="40">
        <v>552</v>
      </c>
      <c r="P1226" s="40" t="s">
        <v>1728</v>
      </c>
      <c r="Q1226" s="46" t="s">
        <v>10939</v>
      </c>
      <c r="R1226" s="43" t="s">
        <v>10940</v>
      </c>
    </row>
    <row r="1227" spans="1:18" ht="56.25">
      <c r="A1227" s="44" t="s">
        <v>10941</v>
      </c>
      <c r="B1227" s="40" t="s">
        <v>1709</v>
      </c>
      <c r="C1227" s="41" t="s">
        <v>10942</v>
      </c>
      <c r="D1227" s="40" t="s">
        <v>10943</v>
      </c>
      <c r="E1227" s="42">
        <v>44027.605729166666</v>
      </c>
      <c r="F1227" s="40"/>
      <c r="G1227" s="40"/>
      <c r="H1227" s="40" t="s">
        <v>1714</v>
      </c>
      <c r="I1227" s="40" t="s">
        <v>1709</v>
      </c>
      <c r="J1227" s="40" t="s">
        <v>1714</v>
      </c>
      <c r="K1227" s="40" t="s">
        <v>10944</v>
      </c>
      <c r="L1227" s="43" t="s">
        <v>82</v>
      </c>
      <c r="M1227" s="45" t="s">
        <v>1716</v>
      </c>
      <c r="N1227" s="40">
        <v>969</v>
      </c>
      <c r="O1227" s="40">
        <v>1681</v>
      </c>
      <c r="P1227" s="40" t="s">
        <v>762</v>
      </c>
      <c r="Q1227" s="46" t="s">
        <v>10945</v>
      </c>
      <c r="R1227" s="43" t="s">
        <v>10946</v>
      </c>
    </row>
    <row r="1228" spans="1:18" ht="12.75">
      <c r="A1228" s="44" t="s">
        <v>10947</v>
      </c>
      <c r="B1228" s="40" t="s">
        <v>10820</v>
      </c>
      <c r="C1228" s="41" t="s">
        <v>10948</v>
      </c>
      <c r="D1228" s="40" t="s">
        <v>10949</v>
      </c>
      <c r="E1228" s="42">
        <v>44027.605694444443</v>
      </c>
      <c r="F1228" s="40"/>
      <c r="G1228" s="40"/>
      <c r="H1228" s="40"/>
      <c r="I1228" s="40"/>
      <c r="J1228" s="40" t="s">
        <v>10823</v>
      </c>
      <c r="K1228" s="40"/>
      <c r="L1228" s="43" t="s">
        <v>72</v>
      </c>
      <c r="M1228" s="45" t="s">
        <v>10824</v>
      </c>
      <c r="N1228" s="40">
        <v>1</v>
      </c>
      <c r="O1228" s="40">
        <v>6</v>
      </c>
      <c r="P1228" s="40"/>
      <c r="Q1228" s="46" t="s">
        <v>10950</v>
      </c>
      <c r="R1228" s="43" t="s">
        <v>10951</v>
      </c>
    </row>
    <row r="1229" spans="1:18" ht="22.5">
      <c r="A1229" s="44" t="s">
        <v>10952</v>
      </c>
      <c r="B1229" s="40" t="s">
        <v>10953</v>
      </c>
      <c r="C1229" s="41" t="s">
        <v>10954</v>
      </c>
      <c r="D1229" s="40" t="s">
        <v>10955</v>
      </c>
      <c r="E1229" s="42">
        <v>44027.605671296296</v>
      </c>
      <c r="F1229" s="40"/>
      <c r="G1229" s="40"/>
      <c r="H1229" s="40"/>
      <c r="I1229" s="40"/>
      <c r="J1229" s="40" t="s">
        <v>10956</v>
      </c>
      <c r="K1229" s="40"/>
      <c r="L1229" s="43" t="s">
        <v>82</v>
      </c>
      <c r="M1229" s="45" t="s">
        <v>10957</v>
      </c>
      <c r="N1229" s="40">
        <v>15642</v>
      </c>
      <c r="O1229" s="40">
        <v>15460</v>
      </c>
      <c r="P1229" s="40" t="s">
        <v>10958</v>
      </c>
      <c r="Q1229" s="46" t="s">
        <v>10959</v>
      </c>
      <c r="R1229" s="43" t="s">
        <v>10960</v>
      </c>
    </row>
    <row r="1230" spans="1:18" ht="78.75">
      <c r="A1230" s="44" t="s">
        <v>10961</v>
      </c>
      <c r="B1230" s="40" t="s">
        <v>10962</v>
      </c>
      <c r="C1230" s="41" t="s">
        <v>10963</v>
      </c>
      <c r="D1230" s="40" t="s">
        <v>10964</v>
      </c>
      <c r="E1230" s="42">
        <v>44027.605520833335</v>
      </c>
      <c r="F1230" s="40"/>
      <c r="G1230" s="40"/>
      <c r="H1230" s="40"/>
      <c r="I1230" s="40"/>
      <c r="J1230" s="40" t="s">
        <v>10965</v>
      </c>
      <c r="K1230" s="40"/>
      <c r="L1230" s="43" t="s">
        <v>72</v>
      </c>
      <c r="M1230" s="45" t="s">
        <v>10966</v>
      </c>
      <c r="N1230" s="40">
        <v>1364</v>
      </c>
      <c r="O1230" s="40">
        <v>1583</v>
      </c>
      <c r="P1230" s="40" t="s">
        <v>142</v>
      </c>
      <c r="Q1230" s="46" t="s">
        <v>10967</v>
      </c>
      <c r="R1230" s="43" t="s">
        <v>10968</v>
      </c>
    </row>
    <row r="1231" spans="1:18" ht="33.75">
      <c r="A1231" s="44" t="s">
        <v>10969</v>
      </c>
      <c r="B1231" s="40" t="s">
        <v>10970</v>
      </c>
      <c r="C1231" s="41" t="s">
        <v>10971</v>
      </c>
      <c r="D1231" s="40" t="s">
        <v>10972</v>
      </c>
      <c r="E1231" s="42">
        <v>44027.605439814812</v>
      </c>
      <c r="F1231" s="40"/>
      <c r="G1231" s="40"/>
      <c r="H1231" s="40" t="s">
        <v>950</v>
      </c>
      <c r="I1231" s="40" t="s">
        <v>951</v>
      </c>
      <c r="J1231" s="40" t="s">
        <v>10973</v>
      </c>
      <c r="K1231" s="40"/>
      <c r="L1231" s="43" t="s">
        <v>59</v>
      </c>
      <c r="M1231" s="45" t="s">
        <v>10974</v>
      </c>
      <c r="N1231" s="40">
        <v>135</v>
      </c>
      <c r="O1231" s="40">
        <v>379</v>
      </c>
      <c r="P1231" s="40"/>
      <c r="Q1231" s="46" t="s">
        <v>10975</v>
      </c>
      <c r="R1231" s="43" t="s">
        <v>10976</v>
      </c>
    </row>
    <row r="1232" spans="1:18" ht="33.75">
      <c r="A1232" s="44" t="s">
        <v>10977</v>
      </c>
      <c r="B1232" s="40" t="s">
        <v>10978</v>
      </c>
      <c r="C1232" s="41" t="s">
        <v>10979</v>
      </c>
      <c r="D1232" s="40" t="s">
        <v>10980</v>
      </c>
      <c r="E1232" s="42">
        <v>44027.60527777778</v>
      </c>
      <c r="F1232" s="40"/>
      <c r="G1232" s="40"/>
      <c r="H1232" s="40" t="s">
        <v>10981</v>
      </c>
      <c r="I1232" s="40" t="s">
        <v>10982</v>
      </c>
      <c r="J1232" s="40" t="s">
        <v>10983</v>
      </c>
      <c r="K1232" s="40" t="s">
        <v>10984</v>
      </c>
      <c r="L1232" s="43" t="s">
        <v>82</v>
      </c>
      <c r="M1232" s="45" t="s">
        <v>10985</v>
      </c>
      <c r="N1232" s="40">
        <v>535</v>
      </c>
      <c r="O1232" s="40">
        <v>589</v>
      </c>
      <c r="P1232" s="40" t="s">
        <v>6463</v>
      </c>
      <c r="Q1232" s="46" t="s">
        <v>10986</v>
      </c>
      <c r="R1232" s="43" t="s">
        <v>10987</v>
      </c>
    </row>
    <row r="1233" spans="1:18" ht="56.25">
      <c r="A1233" s="44" t="s">
        <v>10988</v>
      </c>
      <c r="B1233" s="40" t="s">
        <v>10989</v>
      </c>
      <c r="C1233" s="41" t="s">
        <v>10990</v>
      </c>
      <c r="D1233" s="40" t="s">
        <v>10991</v>
      </c>
      <c r="E1233" s="42">
        <v>44027.605127314819</v>
      </c>
      <c r="F1233" s="40"/>
      <c r="G1233" s="40"/>
      <c r="H1233" s="40" t="s">
        <v>769</v>
      </c>
      <c r="I1233" s="40" t="s">
        <v>770</v>
      </c>
      <c r="J1233" s="40" t="s">
        <v>10992</v>
      </c>
      <c r="K1233" s="40" t="s">
        <v>772</v>
      </c>
      <c r="L1233" s="43" t="s">
        <v>72</v>
      </c>
      <c r="M1233" s="45" t="s">
        <v>10993</v>
      </c>
      <c r="N1233" s="40">
        <v>127</v>
      </c>
      <c r="O1233" s="40">
        <v>602</v>
      </c>
      <c r="P1233" s="40"/>
      <c r="Q1233" s="46" t="s">
        <v>10994</v>
      </c>
      <c r="R1233" s="43" t="s">
        <v>10995</v>
      </c>
    </row>
    <row r="1234" spans="1:18" ht="22.5">
      <c r="A1234" s="44" t="s">
        <v>10996</v>
      </c>
      <c r="B1234" s="40" t="s">
        <v>6458</v>
      </c>
      <c r="C1234" s="41" t="s">
        <v>10997</v>
      </c>
      <c r="D1234" s="40" t="s">
        <v>10998</v>
      </c>
      <c r="E1234" s="42">
        <v>44027.605104166665</v>
      </c>
      <c r="F1234" s="40"/>
      <c r="G1234" s="40"/>
      <c r="H1234" s="40" t="s">
        <v>10999</v>
      </c>
      <c r="I1234" s="40" t="s">
        <v>11000</v>
      </c>
      <c r="J1234" s="40" t="s">
        <v>6461</v>
      </c>
      <c r="K1234" s="40" t="s">
        <v>11001</v>
      </c>
      <c r="L1234" s="43" t="s">
        <v>259</v>
      </c>
      <c r="M1234" s="45" t="s">
        <v>6462</v>
      </c>
      <c r="N1234" s="40">
        <v>2121</v>
      </c>
      <c r="O1234" s="40">
        <v>2381</v>
      </c>
      <c r="P1234" s="40" t="s">
        <v>6463</v>
      </c>
      <c r="Q1234" s="46" t="s">
        <v>11002</v>
      </c>
      <c r="R1234" s="43" t="s">
        <v>11003</v>
      </c>
    </row>
    <row r="1235" spans="1:18" ht="56.25">
      <c r="A1235" s="44" t="s">
        <v>11004</v>
      </c>
      <c r="B1235" s="40" t="s">
        <v>11005</v>
      </c>
      <c r="C1235" s="47" t="s">
        <v>11006</v>
      </c>
      <c r="D1235" s="40" t="s">
        <v>11007</v>
      </c>
      <c r="E1235" s="42">
        <v>44027.60491898148</v>
      </c>
      <c r="F1235" s="40"/>
      <c r="G1235" s="40"/>
      <c r="H1235" s="40"/>
      <c r="I1235" s="40"/>
      <c r="J1235" s="40" t="s">
        <v>11008</v>
      </c>
      <c r="K1235" s="40"/>
      <c r="L1235" s="43" t="s">
        <v>59</v>
      </c>
      <c r="M1235" s="45" t="s">
        <v>11009</v>
      </c>
      <c r="N1235" s="40">
        <v>7</v>
      </c>
      <c r="O1235" s="40">
        <v>15</v>
      </c>
      <c r="P1235" s="40"/>
      <c r="Q1235" s="46" t="s">
        <v>11010</v>
      </c>
      <c r="R1235" s="43" t="s">
        <v>11011</v>
      </c>
    </row>
    <row r="1236" spans="1:18" ht="12.75">
      <c r="A1236" s="44" t="s">
        <v>11012</v>
      </c>
      <c r="B1236" s="40" t="s">
        <v>10820</v>
      </c>
      <c r="C1236" s="41" t="s">
        <v>11013</v>
      </c>
      <c r="D1236" s="40" t="s">
        <v>11014</v>
      </c>
      <c r="E1236" s="42">
        <v>44027.604895833334</v>
      </c>
      <c r="F1236" s="40"/>
      <c r="G1236" s="40"/>
      <c r="H1236" s="40"/>
      <c r="I1236" s="40"/>
      <c r="J1236" s="40" t="s">
        <v>10823</v>
      </c>
      <c r="K1236" s="40"/>
      <c r="L1236" s="43" t="s">
        <v>72</v>
      </c>
      <c r="M1236" s="45" t="s">
        <v>10824</v>
      </c>
      <c r="N1236" s="40">
        <v>1</v>
      </c>
      <c r="O1236" s="40">
        <v>6</v>
      </c>
      <c r="P1236" s="40"/>
      <c r="Q1236" s="46" t="s">
        <v>11015</v>
      </c>
      <c r="R1236" s="43" t="s">
        <v>11016</v>
      </c>
    </row>
    <row r="1237" spans="1:18" ht="33.75">
      <c r="A1237" s="44" t="s">
        <v>11017</v>
      </c>
      <c r="B1237" s="40" t="s">
        <v>11018</v>
      </c>
      <c r="C1237" s="41" t="s">
        <v>11019</v>
      </c>
      <c r="D1237" s="40" t="s">
        <v>11020</v>
      </c>
      <c r="E1237" s="42">
        <v>44027.604884259257</v>
      </c>
      <c r="F1237" s="40"/>
      <c r="G1237" s="40"/>
      <c r="H1237" s="40"/>
      <c r="I1237" s="40"/>
      <c r="J1237" s="40" t="s">
        <v>11021</v>
      </c>
      <c r="K1237" s="40"/>
      <c r="L1237" s="43" t="s">
        <v>2492</v>
      </c>
      <c r="M1237" s="45" t="s">
        <v>11022</v>
      </c>
      <c r="N1237" s="40">
        <v>377</v>
      </c>
      <c r="O1237" s="40">
        <v>447</v>
      </c>
      <c r="P1237" s="40" t="s">
        <v>11023</v>
      </c>
      <c r="Q1237" s="46" t="s">
        <v>11024</v>
      </c>
      <c r="R1237" s="43" t="s">
        <v>11025</v>
      </c>
    </row>
    <row r="1238" spans="1:18" ht="56.25">
      <c r="A1238" s="44" t="s">
        <v>11026</v>
      </c>
      <c r="B1238" s="40" t="s">
        <v>11027</v>
      </c>
      <c r="C1238" s="41" t="s">
        <v>11028</v>
      </c>
      <c r="D1238" s="40" t="s">
        <v>11029</v>
      </c>
      <c r="E1238" s="42">
        <v>44027.604814814811</v>
      </c>
      <c r="F1238" s="40"/>
      <c r="G1238" s="40"/>
      <c r="H1238" s="40"/>
      <c r="I1238" s="40"/>
      <c r="J1238" s="40" t="s">
        <v>11030</v>
      </c>
      <c r="K1238" s="40"/>
      <c r="L1238" s="43" t="s">
        <v>82</v>
      </c>
      <c r="M1238" s="45" t="s">
        <v>11031</v>
      </c>
      <c r="N1238" s="40">
        <v>2</v>
      </c>
      <c r="O1238" s="40">
        <v>6</v>
      </c>
      <c r="P1238" s="40"/>
      <c r="Q1238" s="46" t="s">
        <v>11032</v>
      </c>
      <c r="R1238" s="43" t="s">
        <v>11033</v>
      </c>
    </row>
    <row r="1239" spans="1:18" ht="22.5">
      <c r="A1239" s="44" t="s">
        <v>11034</v>
      </c>
      <c r="B1239" s="40" t="s">
        <v>11035</v>
      </c>
      <c r="C1239" s="41" t="s">
        <v>11036</v>
      </c>
      <c r="D1239" s="40" t="s">
        <v>11029</v>
      </c>
      <c r="E1239" s="42">
        <v>44027.604814814811</v>
      </c>
      <c r="F1239" s="40"/>
      <c r="G1239" s="40"/>
      <c r="H1239" s="40"/>
      <c r="I1239" s="40"/>
      <c r="J1239" s="40" t="s">
        <v>11037</v>
      </c>
      <c r="K1239" s="40"/>
      <c r="L1239" s="43" t="s">
        <v>82</v>
      </c>
      <c r="M1239" s="45" t="s">
        <v>11038</v>
      </c>
      <c r="N1239" s="40">
        <v>255</v>
      </c>
      <c r="O1239" s="40">
        <v>2929</v>
      </c>
      <c r="P1239" s="40"/>
      <c r="Q1239" s="46" t="s">
        <v>11039</v>
      </c>
      <c r="R1239" s="43" t="s">
        <v>11040</v>
      </c>
    </row>
    <row r="1240" spans="1:18" ht="45">
      <c r="A1240" s="44" t="s">
        <v>11041</v>
      </c>
      <c r="B1240" s="40" t="s">
        <v>11042</v>
      </c>
      <c r="C1240" s="41" t="s">
        <v>11043</v>
      </c>
      <c r="D1240" s="40" t="s">
        <v>11044</v>
      </c>
      <c r="E1240" s="42">
        <v>44027.604722222226</v>
      </c>
      <c r="F1240" s="40"/>
      <c r="G1240" s="40"/>
      <c r="H1240" s="40"/>
      <c r="I1240" s="40"/>
      <c r="J1240" s="40" t="s">
        <v>11045</v>
      </c>
      <c r="K1240" s="40"/>
      <c r="L1240" s="43" t="s">
        <v>82</v>
      </c>
      <c r="M1240" s="45" t="s">
        <v>11046</v>
      </c>
      <c r="N1240" s="40">
        <v>68</v>
      </c>
      <c r="O1240" s="40">
        <v>184</v>
      </c>
      <c r="P1240" s="40"/>
      <c r="Q1240" s="46" t="s">
        <v>11047</v>
      </c>
      <c r="R1240" s="43" t="s">
        <v>11048</v>
      </c>
    </row>
    <row r="1241" spans="1:18" ht="56.25">
      <c r="A1241" s="44" t="s">
        <v>11049</v>
      </c>
      <c r="B1241" s="40" t="s">
        <v>11050</v>
      </c>
      <c r="C1241" s="41" t="s">
        <v>11051</v>
      </c>
      <c r="D1241" s="40" t="s">
        <v>11052</v>
      </c>
      <c r="E1241" s="42">
        <v>44027.604675925926</v>
      </c>
      <c r="F1241" s="40"/>
      <c r="G1241" s="40"/>
      <c r="H1241" s="40" t="s">
        <v>11053</v>
      </c>
      <c r="I1241" s="40" t="s">
        <v>11054</v>
      </c>
      <c r="J1241" s="40" t="s">
        <v>11055</v>
      </c>
      <c r="K1241" s="40" t="s">
        <v>11056</v>
      </c>
      <c r="L1241" s="43" t="s">
        <v>82</v>
      </c>
      <c r="M1241" s="45" t="s">
        <v>11057</v>
      </c>
      <c r="N1241" s="40">
        <v>3908</v>
      </c>
      <c r="O1241" s="40">
        <v>244</v>
      </c>
      <c r="P1241" s="40" t="s">
        <v>762</v>
      </c>
      <c r="Q1241" s="46" t="s">
        <v>11058</v>
      </c>
      <c r="R1241" s="43" t="s">
        <v>11059</v>
      </c>
    </row>
    <row r="1242" spans="1:18" ht="67.5">
      <c r="A1242" s="44" t="s">
        <v>11060</v>
      </c>
      <c r="B1242" s="40" t="s">
        <v>11061</v>
      </c>
      <c r="C1242" s="41" t="s">
        <v>11062</v>
      </c>
      <c r="D1242" s="40" t="s">
        <v>11063</v>
      </c>
      <c r="E1242" s="42">
        <v>44027.604629629626</v>
      </c>
      <c r="F1242" s="40"/>
      <c r="G1242" s="40"/>
      <c r="H1242" s="40"/>
      <c r="I1242" s="40"/>
      <c r="J1242" s="40" t="s">
        <v>11064</v>
      </c>
      <c r="K1242" s="40"/>
      <c r="L1242" s="43" t="s">
        <v>82</v>
      </c>
      <c r="M1242" s="45" t="s">
        <v>11065</v>
      </c>
      <c r="N1242" s="40">
        <v>12</v>
      </c>
      <c r="O1242" s="40">
        <v>39</v>
      </c>
      <c r="P1242" s="40"/>
      <c r="Q1242" s="46" t="s">
        <v>11066</v>
      </c>
      <c r="R1242" s="43" t="s">
        <v>11067</v>
      </c>
    </row>
    <row r="1243" spans="1:18" ht="123.75">
      <c r="A1243" s="44" t="s">
        <v>11068</v>
      </c>
      <c r="B1243" s="40" t="s">
        <v>11069</v>
      </c>
      <c r="C1243" s="41" t="s">
        <v>11070</v>
      </c>
      <c r="D1243" s="40" t="s">
        <v>11071</v>
      </c>
      <c r="E1243" s="42">
        <v>44027.604456018518</v>
      </c>
      <c r="F1243" s="40"/>
      <c r="G1243" s="40"/>
      <c r="H1243" s="40"/>
      <c r="I1243" s="40"/>
      <c r="J1243" s="40" t="s">
        <v>11072</v>
      </c>
      <c r="K1243" s="40"/>
      <c r="L1243" s="43" t="s">
        <v>59</v>
      </c>
      <c r="M1243" s="45" t="s">
        <v>11073</v>
      </c>
      <c r="N1243" s="40">
        <v>787</v>
      </c>
      <c r="O1243" s="40">
        <v>317</v>
      </c>
      <c r="P1243" s="40" t="s">
        <v>11074</v>
      </c>
      <c r="Q1243" s="46" t="s">
        <v>11075</v>
      </c>
      <c r="R1243" s="43" t="s">
        <v>11076</v>
      </c>
    </row>
    <row r="1244" spans="1:18" ht="22.5">
      <c r="A1244" s="44" t="s">
        <v>11077</v>
      </c>
      <c r="B1244" s="40" t="s">
        <v>11078</v>
      </c>
      <c r="C1244" s="41" t="s">
        <v>11079</v>
      </c>
      <c r="D1244" s="40" t="s">
        <v>11080</v>
      </c>
      <c r="E1244" s="42">
        <v>44027.604328703703</v>
      </c>
      <c r="F1244" s="40"/>
      <c r="G1244" s="40"/>
      <c r="H1244" s="40"/>
      <c r="I1244" s="40"/>
      <c r="J1244" s="40" t="s">
        <v>11081</v>
      </c>
      <c r="K1244" s="40"/>
      <c r="L1244" s="43" t="s">
        <v>82</v>
      </c>
      <c r="M1244" s="45" t="s">
        <v>11082</v>
      </c>
      <c r="N1244" s="40">
        <v>1403</v>
      </c>
      <c r="O1244" s="40">
        <v>1145</v>
      </c>
      <c r="P1244" s="40" t="s">
        <v>11083</v>
      </c>
      <c r="Q1244" s="46" t="s">
        <v>11084</v>
      </c>
      <c r="R1244" s="43" t="s">
        <v>11085</v>
      </c>
    </row>
    <row r="1245" spans="1:18" ht="22.5">
      <c r="A1245" s="44" t="s">
        <v>11086</v>
      </c>
      <c r="B1245" s="40" t="s">
        <v>11087</v>
      </c>
      <c r="C1245" s="41" t="s">
        <v>11088</v>
      </c>
      <c r="D1245" s="40" t="s">
        <v>11089</v>
      </c>
      <c r="E1245" s="42">
        <v>44027.604259259257</v>
      </c>
      <c r="F1245" s="40"/>
      <c r="G1245" s="40"/>
      <c r="H1245" s="40"/>
      <c r="I1245" s="40"/>
      <c r="J1245" s="40" t="s">
        <v>11090</v>
      </c>
      <c r="K1245" s="40"/>
      <c r="L1245" s="43" t="s">
        <v>82</v>
      </c>
      <c r="M1245" s="45" t="s">
        <v>11091</v>
      </c>
      <c r="N1245" s="40">
        <v>129</v>
      </c>
      <c r="O1245" s="40">
        <v>119</v>
      </c>
      <c r="P1245" s="40" t="s">
        <v>11092</v>
      </c>
      <c r="Q1245" s="46" t="s">
        <v>11093</v>
      </c>
      <c r="R1245" s="43" t="s">
        <v>11094</v>
      </c>
    </row>
    <row r="1246" spans="1:18" ht="22.5">
      <c r="A1246" s="44" t="s">
        <v>11095</v>
      </c>
      <c r="B1246" s="40" t="s">
        <v>11096</v>
      </c>
      <c r="C1246" s="41" t="s">
        <v>11097</v>
      </c>
      <c r="D1246" s="40" t="s">
        <v>11098</v>
      </c>
      <c r="E1246" s="42">
        <v>44027.604166666672</v>
      </c>
      <c r="F1246" s="40"/>
      <c r="G1246" s="40"/>
      <c r="H1246" s="40"/>
      <c r="I1246" s="40"/>
      <c r="J1246" s="40" t="s">
        <v>11099</v>
      </c>
      <c r="K1246" s="40"/>
      <c r="L1246" s="43" t="s">
        <v>2069</v>
      </c>
      <c r="M1246" s="45" t="s">
        <v>11100</v>
      </c>
      <c r="N1246" s="40">
        <v>710</v>
      </c>
      <c r="O1246" s="40">
        <v>790</v>
      </c>
      <c r="P1246" s="40" t="s">
        <v>11101</v>
      </c>
      <c r="Q1246" s="46" t="s">
        <v>11102</v>
      </c>
      <c r="R1246" s="43" t="s">
        <v>11103</v>
      </c>
    </row>
    <row r="1247" spans="1:18" ht="56.25">
      <c r="A1247" s="44" t="s">
        <v>11104</v>
      </c>
      <c r="B1247" s="40" t="s">
        <v>11105</v>
      </c>
      <c r="C1247" s="41" t="s">
        <v>11106</v>
      </c>
      <c r="D1247" s="40" t="s">
        <v>11107</v>
      </c>
      <c r="E1247" s="42">
        <v>44027.604120370372</v>
      </c>
      <c r="F1247" s="40"/>
      <c r="G1247" s="40"/>
      <c r="H1247" s="40" t="s">
        <v>11108</v>
      </c>
      <c r="I1247" s="40" t="s">
        <v>11109</v>
      </c>
      <c r="J1247" s="40" t="s">
        <v>11110</v>
      </c>
      <c r="K1247" s="40" t="s">
        <v>11111</v>
      </c>
      <c r="L1247" s="43" t="s">
        <v>59</v>
      </c>
      <c r="M1247" s="45" t="s">
        <v>11112</v>
      </c>
      <c r="N1247" s="40">
        <v>720</v>
      </c>
      <c r="O1247" s="40">
        <v>753</v>
      </c>
      <c r="P1247" s="40"/>
      <c r="Q1247" s="46" t="s">
        <v>11113</v>
      </c>
      <c r="R1247" s="43" t="s">
        <v>11114</v>
      </c>
    </row>
    <row r="1248" spans="1:18" ht="56.25">
      <c r="A1248" s="44" t="s">
        <v>11115</v>
      </c>
      <c r="B1248" s="40" t="s">
        <v>535</v>
      </c>
      <c r="C1248" s="41" t="s">
        <v>11116</v>
      </c>
      <c r="D1248" s="40" t="s">
        <v>11117</v>
      </c>
      <c r="E1248" s="42">
        <v>44027.603865740741</v>
      </c>
      <c r="F1248" s="40"/>
      <c r="G1248" s="40"/>
      <c r="H1248" s="40" t="s">
        <v>11118</v>
      </c>
      <c r="I1248" s="40" t="s">
        <v>11119</v>
      </c>
      <c r="J1248" s="40" t="s">
        <v>540</v>
      </c>
      <c r="K1248" s="40" t="s">
        <v>11120</v>
      </c>
      <c r="L1248" s="43" t="s">
        <v>72</v>
      </c>
      <c r="M1248" s="45" t="s">
        <v>542</v>
      </c>
      <c r="N1248" s="40">
        <v>396</v>
      </c>
      <c r="O1248" s="40">
        <v>317</v>
      </c>
      <c r="P1248" s="40" t="s">
        <v>543</v>
      </c>
      <c r="Q1248" s="46" t="s">
        <v>11121</v>
      </c>
      <c r="R1248" s="43" t="s">
        <v>11122</v>
      </c>
    </row>
    <row r="1249" spans="1:18" ht="123.75">
      <c r="A1249" s="44" t="s">
        <v>11123</v>
      </c>
      <c r="B1249" s="40" t="s">
        <v>3625</v>
      </c>
      <c r="C1249" s="41" t="s">
        <v>11124</v>
      </c>
      <c r="D1249" s="40" t="s">
        <v>11125</v>
      </c>
      <c r="E1249" s="42">
        <v>44027.603773148148</v>
      </c>
      <c r="F1249" s="40"/>
      <c r="G1249" s="40"/>
      <c r="H1249" s="40"/>
      <c r="I1249" s="40"/>
      <c r="J1249" s="40" t="s">
        <v>3630</v>
      </c>
      <c r="K1249" s="40"/>
      <c r="L1249" s="43" t="s">
        <v>72</v>
      </c>
      <c r="M1249" s="45" t="s">
        <v>3632</v>
      </c>
      <c r="N1249" s="40">
        <v>7150</v>
      </c>
      <c r="O1249" s="40">
        <v>6765</v>
      </c>
      <c r="P1249" s="40" t="s">
        <v>3633</v>
      </c>
      <c r="Q1249" s="46" t="s">
        <v>11126</v>
      </c>
      <c r="R1249" s="43" t="s">
        <v>11127</v>
      </c>
    </row>
    <row r="1250" spans="1:18" ht="45">
      <c r="A1250" s="44" t="s">
        <v>11128</v>
      </c>
      <c r="B1250" s="40" t="s">
        <v>4324</v>
      </c>
      <c r="C1250" s="41" t="s">
        <v>11129</v>
      </c>
      <c r="D1250" s="40" t="s">
        <v>11130</v>
      </c>
      <c r="E1250" s="42">
        <v>44027.603738425925</v>
      </c>
      <c r="F1250" s="40"/>
      <c r="G1250" s="40"/>
      <c r="H1250" s="40"/>
      <c r="I1250" s="40"/>
      <c r="J1250" s="40" t="s">
        <v>4327</v>
      </c>
      <c r="K1250" s="40"/>
      <c r="L1250" s="43" t="s">
        <v>72</v>
      </c>
      <c r="M1250" s="45" t="s">
        <v>4328</v>
      </c>
      <c r="N1250" s="40">
        <v>336369</v>
      </c>
      <c r="O1250" s="40">
        <v>213</v>
      </c>
      <c r="P1250" s="40" t="s">
        <v>4329</v>
      </c>
      <c r="Q1250" s="46" t="s">
        <v>11131</v>
      </c>
      <c r="R1250" s="43" t="s">
        <v>11132</v>
      </c>
    </row>
    <row r="1251" spans="1:18" ht="22.5">
      <c r="A1251" s="44" t="s">
        <v>11133</v>
      </c>
      <c r="B1251" s="40" t="s">
        <v>11134</v>
      </c>
      <c r="C1251" s="41" t="s">
        <v>11135</v>
      </c>
      <c r="D1251" s="40" t="s">
        <v>11136</v>
      </c>
      <c r="E1251" s="42">
        <v>44027.603668981479</v>
      </c>
      <c r="F1251" s="40"/>
      <c r="G1251" s="40"/>
      <c r="H1251" s="40" t="s">
        <v>424</v>
      </c>
      <c r="I1251" s="40" t="s">
        <v>425</v>
      </c>
      <c r="J1251" s="40" t="s">
        <v>11137</v>
      </c>
      <c r="K1251" s="40" t="s">
        <v>427</v>
      </c>
      <c r="L1251" s="43" t="s">
        <v>82</v>
      </c>
      <c r="M1251" s="45" t="s">
        <v>11138</v>
      </c>
      <c r="N1251" s="40">
        <v>3519</v>
      </c>
      <c r="O1251" s="40">
        <v>3252</v>
      </c>
      <c r="P1251" s="40" t="s">
        <v>11139</v>
      </c>
      <c r="Q1251" s="46" t="s">
        <v>11140</v>
      </c>
      <c r="R1251" s="43" t="s">
        <v>11141</v>
      </c>
    </row>
    <row r="1252" spans="1:18" ht="56.25">
      <c r="A1252" s="44" t="s">
        <v>11142</v>
      </c>
      <c r="B1252" s="40" t="s">
        <v>11143</v>
      </c>
      <c r="C1252" s="41" t="s">
        <v>11144</v>
      </c>
      <c r="D1252" s="40" t="s">
        <v>11136</v>
      </c>
      <c r="E1252" s="42">
        <v>44027.603668981479</v>
      </c>
      <c r="F1252" s="40"/>
      <c r="G1252" s="40"/>
      <c r="H1252" s="40" t="s">
        <v>11145</v>
      </c>
      <c r="I1252" s="40" t="s">
        <v>11146</v>
      </c>
      <c r="J1252" s="40" t="s">
        <v>11147</v>
      </c>
      <c r="K1252" s="40" t="s">
        <v>11148</v>
      </c>
      <c r="L1252" s="43" t="s">
        <v>59</v>
      </c>
      <c r="M1252" s="45" t="s">
        <v>11149</v>
      </c>
      <c r="N1252" s="40">
        <v>229</v>
      </c>
      <c r="O1252" s="40">
        <v>159</v>
      </c>
      <c r="P1252" s="40"/>
      <c r="Q1252" s="46" t="s">
        <v>11150</v>
      </c>
      <c r="R1252" s="43" t="s">
        <v>11151</v>
      </c>
    </row>
    <row r="1253" spans="1:18" ht="22.5">
      <c r="A1253" s="44" t="s">
        <v>11152</v>
      </c>
      <c r="B1253" s="40" t="s">
        <v>11153</v>
      </c>
      <c r="C1253" s="41" t="s">
        <v>11154</v>
      </c>
      <c r="D1253" s="40" t="s">
        <v>11136</v>
      </c>
      <c r="E1253" s="42">
        <v>44027.603668981479</v>
      </c>
      <c r="F1253" s="40"/>
      <c r="G1253" s="40"/>
      <c r="H1253" s="40"/>
      <c r="I1253" s="40"/>
      <c r="J1253" s="40" t="s">
        <v>11155</v>
      </c>
      <c r="K1253" s="40"/>
      <c r="L1253" s="43" t="s">
        <v>72</v>
      </c>
      <c r="M1253" s="45" t="s">
        <v>11156</v>
      </c>
      <c r="N1253" s="40">
        <v>19</v>
      </c>
      <c r="O1253" s="40">
        <v>38</v>
      </c>
      <c r="P1253" s="40"/>
      <c r="Q1253" s="46" t="s">
        <v>11157</v>
      </c>
      <c r="R1253" s="43" t="s">
        <v>11158</v>
      </c>
    </row>
    <row r="1254" spans="1:18" ht="56.25">
      <c r="A1254" s="44" t="s">
        <v>11159</v>
      </c>
      <c r="B1254" s="40" t="s">
        <v>11160</v>
      </c>
      <c r="C1254" s="41" t="s">
        <v>11161</v>
      </c>
      <c r="D1254" s="40" t="s">
        <v>11162</v>
      </c>
      <c r="E1254" s="42">
        <v>44027.603645833333</v>
      </c>
      <c r="F1254" s="40"/>
      <c r="G1254" s="40"/>
      <c r="H1254" s="40"/>
      <c r="I1254" s="40"/>
      <c r="J1254" s="40" t="s">
        <v>11163</v>
      </c>
      <c r="K1254" s="40"/>
      <c r="L1254" s="43" t="s">
        <v>685</v>
      </c>
      <c r="M1254" s="45" t="s">
        <v>11164</v>
      </c>
      <c r="N1254" s="40">
        <v>3</v>
      </c>
      <c r="O1254" s="40">
        <v>56</v>
      </c>
      <c r="P1254" s="40" t="s">
        <v>762</v>
      </c>
      <c r="Q1254" s="46" t="s">
        <v>11165</v>
      </c>
      <c r="R1254" s="43" t="s">
        <v>11166</v>
      </c>
    </row>
    <row r="1255" spans="1:18" ht="22.5">
      <c r="A1255" s="44" t="s">
        <v>11167</v>
      </c>
      <c r="B1255" s="40" t="s">
        <v>11168</v>
      </c>
      <c r="C1255" s="41" t="s">
        <v>11169</v>
      </c>
      <c r="D1255" s="40" t="s">
        <v>11170</v>
      </c>
      <c r="E1255" s="42">
        <v>44027.603634259256</v>
      </c>
      <c r="F1255" s="40"/>
      <c r="G1255" s="40"/>
      <c r="H1255" s="40"/>
      <c r="I1255" s="40"/>
      <c r="J1255" s="40" t="s">
        <v>11171</v>
      </c>
      <c r="K1255" s="40"/>
      <c r="L1255" s="43" t="s">
        <v>82</v>
      </c>
      <c r="M1255" s="45" t="s">
        <v>11172</v>
      </c>
      <c r="N1255" s="40">
        <v>874</v>
      </c>
      <c r="O1255" s="40">
        <v>798</v>
      </c>
      <c r="P1255" s="40"/>
      <c r="Q1255" s="46" t="s">
        <v>11173</v>
      </c>
      <c r="R1255" s="43" t="s">
        <v>11174</v>
      </c>
    </row>
    <row r="1256" spans="1:18" ht="90">
      <c r="A1256" s="44" t="s">
        <v>11175</v>
      </c>
      <c r="B1256" s="40" t="s">
        <v>11176</v>
      </c>
      <c r="C1256" s="41" t="s">
        <v>11177</v>
      </c>
      <c r="D1256" s="40" t="s">
        <v>11178</v>
      </c>
      <c r="E1256" s="42">
        <v>44027.60355324074</v>
      </c>
      <c r="F1256" s="40"/>
      <c r="G1256" s="40"/>
      <c r="H1256" s="40"/>
      <c r="I1256" s="40"/>
      <c r="J1256" s="40" t="s">
        <v>11179</v>
      </c>
      <c r="K1256" s="40"/>
      <c r="L1256" s="43" t="s">
        <v>72</v>
      </c>
      <c r="M1256" s="45" t="s">
        <v>11180</v>
      </c>
      <c r="N1256" s="40">
        <v>1</v>
      </c>
      <c r="O1256" s="40">
        <v>3</v>
      </c>
      <c r="P1256" s="40" t="s">
        <v>11181</v>
      </c>
      <c r="Q1256" s="46" t="s">
        <v>11182</v>
      </c>
      <c r="R1256" s="43" t="s">
        <v>11183</v>
      </c>
    </row>
    <row r="1257" spans="1:18" ht="67.5">
      <c r="A1257" s="44" t="s">
        <v>11184</v>
      </c>
      <c r="B1257" s="40" t="s">
        <v>11185</v>
      </c>
      <c r="C1257" s="41" t="s">
        <v>11186</v>
      </c>
      <c r="D1257" s="40" t="s">
        <v>11187</v>
      </c>
      <c r="E1257" s="42">
        <v>44027.603530092594</v>
      </c>
      <c r="F1257" s="40"/>
      <c r="G1257" s="40"/>
      <c r="H1257" s="40"/>
      <c r="I1257" s="40"/>
      <c r="J1257" s="40" t="s">
        <v>11188</v>
      </c>
      <c r="K1257" s="40"/>
      <c r="L1257" s="43" t="s">
        <v>72</v>
      </c>
      <c r="M1257" s="45" t="s">
        <v>11189</v>
      </c>
      <c r="N1257" s="40">
        <v>2746</v>
      </c>
      <c r="O1257" s="40">
        <v>1044</v>
      </c>
      <c r="P1257" s="40" t="s">
        <v>11190</v>
      </c>
      <c r="Q1257" s="46" t="s">
        <v>11191</v>
      </c>
      <c r="R1257" s="43" t="s">
        <v>11192</v>
      </c>
    </row>
    <row r="1258" spans="1:18" ht="78.75">
      <c r="A1258" s="44" t="s">
        <v>11193</v>
      </c>
      <c r="B1258" s="40" t="s">
        <v>11194</v>
      </c>
      <c r="C1258" s="41" t="s">
        <v>11195</v>
      </c>
      <c r="D1258" s="40" t="s">
        <v>11196</v>
      </c>
      <c r="E1258" s="42">
        <v>44027.603472222225</v>
      </c>
      <c r="F1258" s="40"/>
      <c r="G1258" s="40"/>
      <c r="H1258" s="40"/>
      <c r="I1258" s="40"/>
      <c r="J1258" s="40" t="s">
        <v>11197</v>
      </c>
      <c r="K1258" s="40"/>
      <c r="L1258" s="43" t="s">
        <v>72</v>
      </c>
      <c r="M1258" s="45" t="s">
        <v>11198</v>
      </c>
      <c r="N1258" s="40">
        <v>1203</v>
      </c>
      <c r="O1258" s="40">
        <v>3692</v>
      </c>
      <c r="P1258" s="40"/>
      <c r="Q1258" s="46" t="s">
        <v>11199</v>
      </c>
      <c r="R1258" s="43" t="s">
        <v>11200</v>
      </c>
    </row>
    <row r="1259" spans="1:18" ht="78.75">
      <c r="A1259" s="44" t="s">
        <v>11201</v>
      </c>
      <c r="B1259" s="40" t="s">
        <v>11202</v>
      </c>
      <c r="C1259" s="41" t="s">
        <v>11203</v>
      </c>
      <c r="D1259" s="40" t="s">
        <v>11204</v>
      </c>
      <c r="E1259" s="42">
        <v>44027.603414351848</v>
      </c>
      <c r="F1259" s="40"/>
      <c r="G1259" s="40"/>
      <c r="H1259" s="40" t="s">
        <v>820</v>
      </c>
      <c r="I1259" s="40" t="s">
        <v>821</v>
      </c>
      <c r="J1259" s="40" t="s">
        <v>11205</v>
      </c>
      <c r="K1259" s="40" t="s">
        <v>823</v>
      </c>
      <c r="L1259" s="43" t="s">
        <v>72</v>
      </c>
      <c r="M1259" s="45" t="s">
        <v>11206</v>
      </c>
      <c r="N1259" s="40">
        <v>210</v>
      </c>
      <c r="O1259" s="40">
        <v>100</v>
      </c>
      <c r="P1259" s="40" t="s">
        <v>11207</v>
      </c>
      <c r="Q1259" s="46" t="s">
        <v>11208</v>
      </c>
      <c r="R1259" s="43" t="s">
        <v>11209</v>
      </c>
    </row>
    <row r="1260" spans="1:18" ht="90">
      <c r="A1260" s="44" t="s">
        <v>11210</v>
      </c>
      <c r="B1260" s="40" t="s">
        <v>11211</v>
      </c>
      <c r="C1260" s="41" t="s">
        <v>11212</v>
      </c>
      <c r="D1260" s="40" t="s">
        <v>11213</v>
      </c>
      <c r="E1260" s="42">
        <v>44027.603379629625</v>
      </c>
      <c r="F1260" s="40"/>
      <c r="G1260" s="40"/>
      <c r="H1260" s="40" t="s">
        <v>11214</v>
      </c>
      <c r="I1260" s="40" t="s">
        <v>11215</v>
      </c>
      <c r="J1260" s="40" t="s">
        <v>11216</v>
      </c>
      <c r="K1260" s="40" t="s">
        <v>11217</v>
      </c>
      <c r="L1260" s="43" t="s">
        <v>72</v>
      </c>
      <c r="M1260" s="45" t="s">
        <v>11218</v>
      </c>
      <c r="N1260" s="40">
        <v>1496</v>
      </c>
      <c r="O1260" s="40">
        <v>1502</v>
      </c>
      <c r="P1260" s="40"/>
      <c r="Q1260" s="46" t="s">
        <v>11219</v>
      </c>
      <c r="R1260" s="43" t="s">
        <v>11220</v>
      </c>
    </row>
    <row r="1261" spans="1:18" ht="45">
      <c r="A1261" s="44" t="s">
        <v>11221</v>
      </c>
      <c r="B1261" s="40" t="s">
        <v>11222</v>
      </c>
      <c r="C1261" s="41" t="s">
        <v>11223</v>
      </c>
      <c r="D1261" s="40" t="s">
        <v>11224</v>
      </c>
      <c r="E1261" s="42">
        <v>44027.603368055556</v>
      </c>
      <c r="F1261" s="40"/>
      <c r="G1261" s="40"/>
      <c r="H1261" s="40"/>
      <c r="I1261" s="40"/>
      <c r="J1261" s="40" t="s">
        <v>11225</v>
      </c>
      <c r="K1261" s="40"/>
      <c r="L1261" s="43" t="s">
        <v>685</v>
      </c>
      <c r="M1261" s="45" t="s">
        <v>11226</v>
      </c>
      <c r="N1261" s="40">
        <v>2851</v>
      </c>
      <c r="O1261" s="40">
        <v>2352</v>
      </c>
      <c r="P1261" s="40" t="s">
        <v>11227</v>
      </c>
      <c r="Q1261" s="46" t="s">
        <v>11228</v>
      </c>
      <c r="R1261" s="43" t="s">
        <v>11229</v>
      </c>
    </row>
    <row r="1262" spans="1:18" ht="56.25">
      <c r="A1262" s="44" t="s">
        <v>11230</v>
      </c>
      <c r="B1262" s="40" t="s">
        <v>11231</v>
      </c>
      <c r="C1262" s="41" t="s">
        <v>11232</v>
      </c>
      <c r="D1262" s="40" t="s">
        <v>11233</v>
      </c>
      <c r="E1262" s="42">
        <v>44027.60324074074</v>
      </c>
      <c r="F1262" s="40"/>
      <c r="G1262" s="40"/>
      <c r="H1262" s="40"/>
      <c r="I1262" s="40"/>
      <c r="J1262" s="40" t="s">
        <v>11234</v>
      </c>
      <c r="K1262" s="40"/>
      <c r="L1262" s="43" t="s">
        <v>72</v>
      </c>
      <c r="M1262" s="45" t="s">
        <v>11235</v>
      </c>
      <c r="N1262" s="40">
        <v>2528</v>
      </c>
      <c r="O1262" s="40">
        <v>2326</v>
      </c>
      <c r="P1262" s="40" t="s">
        <v>11236</v>
      </c>
      <c r="Q1262" s="46" t="s">
        <v>11237</v>
      </c>
      <c r="R1262" s="43" t="s">
        <v>3623</v>
      </c>
    </row>
    <row r="1263" spans="1:18" ht="22.5">
      <c r="A1263" s="44" t="s">
        <v>11238</v>
      </c>
      <c r="B1263" s="40" t="s">
        <v>11239</v>
      </c>
      <c r="C1263" s="41" t="s">
        <v>11240</v>
      </c>
      <c r="D1263" s="40" t="s">
        <v>11241</v>
      </c>
      <c r="E1263" s="42">
        <v>44027.603217592594</v>
      </c>
      <c r="F1263" s="40"/>
      <c r="G1263" s="40"/>
      <c r="H1263" s="40"/>
      <c r="I1263" s="40"/>
      <c r="J1263" s="40" t="s">
        <v>11242</v>
      </c>
      <c r="K1263" s="40"/>
      <c r="L1263" s="43" t="s">
        <v>82</v>
      </c>
      <c r="M1263" s="45" t="s">
        <v>11243</v>
      </c>
      <c r="N1263" s="40"/>
      <c r="O1263" s="40"/>
      <c r="P1263" s="40" t="s">
        <v>142</v>
      </c>
      <c r="Q1263" s="46" t="s">
        <v>11244</v>
      </c>
      <c r="R1263" s="43" t="s">
        <v>11245</v>
      </c>
    </row>
    <row r="1264" spans="1:18" ht="45">
      <c r="A1264" s="44" t="s">
        <v>11246</v>
      </c>
      <c r="B1264" s="40" t="s">
        <v>11247</v>
      </c>
      <c r="C1264" s="41" t="s">
        <v>11248</v>
      </c>
      <c r="D1264" s="40" t="s">
        <v>11249</v>
      </c>
      <c r="E1264" s="42">
        <v>44027.602546296301</v>
      </c>
      <c r="F1264" s="40"/>
      <c r="G1264" s="40"/>
      <c r="H1264" s="40"/>
      <c r="I1264" s="40"/>
      <c r="J1264" s="40" t="s">
        <v>11250</v>
      </c>
      <c r="K1264" s="40"/>
      <c r="L1264" s="43" t="s">
        <v>59</v>
      </c>
      <c r="M1264" s="45" t="s">
        <v>11251</v>
      </c>
      <c r="N1264" s="40">
        <v>445</v>
      </c>
      <c r="O1264" s="40">
        <v>404</v>
      </c>
      <c r="P1264" s="40" t="s">
        <v>2966</v>
      </c>
      <c r="Q1264" s="46" t="s">
        <v>11252</v>
      </c>
      <c r="R1264" s="43" t="s">
        <v>11253</v>
      </c>
    </row>
    <row r="1265" spans="1:18" ht="45">
      <c r="A1265" s="44" t="s">
        <v>11254</v>
      </c>
      <c r="B1265" s="40" t="s">
        <v>4324</v>
      </c>
      <c r="C1265" s="41" t="s">
        <v>11255</v>
      </c>
      <c r="D1265" s="40" t="s">
        <v>11256</v>
      </c>
      <c r="E1265" s="42">
        <v>44027.602511574078</v>
      </c>
      <c r="F1265" s="40"/>
      <c r="G1265" s="40"/>
      <c r="H1265" s="40"/>
      <c r="I1265" s="40"/>
      <c r="J1265" s="40" t="s">
        <v>4327</v>
      </c>
      <c r="K1265" s="40"/>
      <c r="L1265" s="43" t="s">
        <v>72</v>
      </c>
      <c r="M1265" s="45" t="s">
        <v>4328</v>
      </c>
      <c r="N1265" s="40">
        <v>336369</v>
      </c>
      <c r="O1265" s="40">
        <v>213</v>
      </c>
      <c r="P1265" s="40" t="s">
        <v>4329</v>
      </c>
      <c r="Q1265" s="46" t="s">
        <v>11257</v>
      </c>
      <c r="R1265" s="43" t="s">
        <v>11258</v>
      </c>
    </row>
    <row r="1266" spans="1:18" ht="12.75">
      <c r="A1266" s="44" t="s">
        <v>11259</v>
      </c>
      <c r="B1266" s="40" t="s">
        <v>11260</v>
      </c>
      <c r="C1266" s="41" t="s">
        <v>11261</v>
      </c>
      <c r="D1266" s="40" t="s">
        <v>11262</v>
      </c>
      <c r="E1266" s="42">
        <v>44027.602500000001</v>
      </c>
      <c r="F1266" s="40"/>
      <c r="G1266" s="40"/>
      <c r="H1266" s="40" t="s">
        <v>11263</v>
      </c>
      <c r="I1266" s="40" t="s">
        <v>11260</v>
      </c>
      <c r="J1266" s="40" t="s">
        <v>11263</v>
      </c>
      <c r="K1266" s="40" t="s">
        <v>11264</v>
      </c>
      <c r="L1266" s="43" t="s">
        <v>59</v>
      </c>
      <c r="M1266" s="45" t="s">
        <v>11265</v>
      </c>
      <c r="N1266" s="40">
        <v>21</v>
      </c>
      <c r="O1266" s="40">
        <v>73</v>
      </c>
      <c r="P1266" s="40"/>
      <c r="Q1266" s="46" t="s">
        <v>11266</v>
      </c>
      <c r="R1266" s="43" t="s">
        <v>11267</v>
      </c>
    </row>
    <row r="1267" spans="1:18" ht="22.5">
      <c r="A1267" s="44" t="s">
        <v>11268</v>
      </c>
      <c r="B1267" s="40" t="s">
        <v>11269</v>
      </c>
      <c r="C1267" s="41" t="s">
        <v>11270</v>
      </c>
      <c r="D1267" s="40" t="s">
        <v>11271</v>
      </c>
      <c r="E1267" s="42">
        <v>44027.602465277778</v>
      </c>
      <c r="F1267" s="40"/>
      <c r="G1267" s="40"/>
      <c r="H1267" s="40" t="s">
        <v>11272</v>
      </c>
      <c r="I1267" s="40" t="s">
        <v>11273</v>
      </c>
      <c r="J1267" s="40" t="s">
        <v>11274</v>
      </c>
      <c r="K1267" s="40" t="s">
        <v>11275</v>
      </c>
      <c r="L1267" s="43" t="s">
        <v>72</v>
      </c>
      <c r="M1267" s="45" t="s">
        <v>11276</v>
      </c>
      <c r="N1267" s="40">
        <v>423</v>
      </c>
      <c r="O1267" s="40">
        <v>903</v>
      </c>
      <c r="P1267" s="40" t="s">
        <v>11277</v>
      </c>
      <c r="Q1267" s="46" t="s">
        <v>11278</v>
      </c>
      <c r="R1267" s="43" t="s">
        <v>11279</v>
      </c>
    </row>
    <row r="1268" spans="1:18" ht="22.5">
      <c r="A1268" s="44" t="s">
        <v>11280</v>
      </c>
      <c r="B1268" s="40" t="s">
        <v>11281</v>
      </c>
      <c r="C1268" s="41" t="s">
        <v>11282</v>
      </c>
      <c r="D1268" s="40" t="s">
        <v>11283</v>
      </c>
      <c r="E1268" s="42">
        <v>44027.602453703701</v>
      </c>
      <c r="F1268" s="40"/>
      <c r="G1268" s="40"/>
      <c r="H1268" s="40" t="s">
        <v>11284</v>
      </c>
      <c r="I1268" s="40" t="s">
        <v>11285</v>
      </c>
      <c r="J1268" s="40" t="s">
        <v>11286</v>
      </c>
      <c r="K1268" s="40"/>
      <c r="L1268" s="43" t="s">
        <v>72</v>
      </c>
      <c r="M1268" s="45" t="s">
        <v>11287</v>
      </c>
      <c r="N1268" s="40">
        <v>1796</v>
      </c>
      <c r="O1268" s="40">
        <v>3710</v>
      </c>
      <c r="P1268" s="40" t="s">
        <v>11288</v>
      </c>
      <c r="Q1268" s="46" t="s">
        <v>11289</v>
      </c>
      <c r="R1268" s="43" t="s">
        <v>11290</v>
      </c>
    </row>
    <row r="1269" spans="1:18" ht="56.25">
      <c r="A1269" s="44" t="s">
        <v>11291</v>
      </c>
      <c r="B1269" s="40" t="s">
        <v>11292</v>
      </c>
      <c r="C1269" s="41" t="s">
        <v>11293</v>
      </c>
      <c r="D1269" s="40" t="s">
        <v>11294</v>
      </c>
      <c r="E1269" s="42">
        <v>44027.602337962962</v>
      </c>
      <c r="F1269" s="40"/>
      <c r="G1269" s="40"/>
      <c r="H1269" s="40"/>
      <c r="I1269" s="40"/>
      <c r="J1269" s="40" t="s">
        <v>11295</v>
      </c>
      <c r="K1269" s="40"/>
      <c r="L1269" s="43" t="s">
        <v>82</v>
      </c>
      <c r="M1269" s="45" t="s">
        <v>11296</v>
      </c>
      <c r="N1269" s="40">
        <v>6406</v>
      </c>
      <c r="O1269" s="40">
        <v>5383</v>
      </c>
      <c r="P1269" s="40" t="s">
        <v>11297</v>
      </c>
      <c r="Q1269" s="46" t="s">
        <v>11298</v>
      </c>
      <c r="R1269" s="43" t="s">
        <v>11299</v>
      </c>
    </row>
    <row r="1270" spans="1:18" ht="78.75">
      <c r="A1270" s="44" t="s">
        <v>11300</v>
      </c>
      <c r="B1270" s="40" t="s">
        <v>10742</v>
      </c>
      <c r="C1270" s="41" t="s">
        <v>11301</v>
      </c>
      <c r="D1270" s="40" t="s">
        <v>11302</v>
      </c>
      <c r="E1270" s="42">
        <v>44027.602280092593</v>
      </c>
      <c r="F1270" s="40"/>
      <c r="G1270" s="40"/>
      <c r="H1270" s="40" t="s">
        <v>11303</v>
      </c>
      <c r="I1270" s="40" t="s">
        <v>11304</v>
      </c>
      <c r="J1270" s="40" t="s">
        <v>10747</v>
      </c>
      <c r="K1270" s="40" t="s">
        <v>11305</v>
      </c>
      <c r="L1270" s="43" t="s">
        <v>82</v>
      </c>
      <c r="M1270" s="45" t="s">
        <v>10749</v>
      </c>
      <c r="N1270" s="40">
        <v>67</v>
      </c>
      <c r="O1270" s="40">
        <v>362</v>
      </c>
      <c r="P1270" s="40" t="s">
        <v>10750</v>
      </c>
      <c r="Q1270" s="46" t="s">
        <v>11306</v>
      </c>
      <c r="R1270" s="43" t="s">
        <v>11307</v>
      </c>
    </row>
    <row r="1271" spans="1:18" ht="22.5">
      <c r="A1271" s="44" t="s">
        <v>11308</v>
      </c>
      <c r="B1271" s="40" t="s">
        <v>11309</v>
      </c>
      <c r="C1271" s="41" t="s">
        <v>11310</v>
      </c>
      <c r="D1271" s="40" t="s">
        <v>11311</v>
      </c>
      <c r="E1271" s="42">
        <v>44027.602222222224</v>
      </c>
      <c r="F1271" s="40"/>
      <c r="G1271" s="40"/>
      <c r="H1271" s="40" t="s">
        <v>1149</v>
      </c>
      <c r="I1271" s="40" t="s">
        <v>1150</v>
      </c>
      <c r="J1271" s="40" t="s">
        <v>11312</v>
      </c>
      <c r="K1271" s="40" t="s">
        <v>10791</v>
      </c>
      <c r="L1271" s="43" t="s">
        <v>59</v>
      </c>
      <c r="M1271" s="45" t="s">
        <v>11313</v>
      </c>
      <c r="N1271" s="40">
        <v>802</v>
      </c>
      <c r="O1271" s="40">
        <v>1362</v>
      </c>
      <c r="P1271" s="40" t="s">
        <v>11314</v>
      </c>
      <c r="Q1271" s="46" t="s">
        <v>11315</v>
      </c>
      <c r="R1271" s="43" t="s">
        <v>11316</v>
      </c>
    </row>
    <row r="1272" spans="1:18" ht="56.25">
      <c r="A1272" s="44" t="s">
        <v>11317</v>
      </c>
      <c r="B1272" s="40" t="s">
        <v>4360</v>
      </c>
      <c r="C1272" s="41" t="s">
        <v>11318</v>
      </c>
      <c r="D1272" s="40" t="s">
        <v>11319</v>
      </c>
      <c r="E1272" s="42">
        <v>44027.602141203708</v>
      </c>
      <c r="F1272" s="40"/>
      <c r="G1272" s="40"/>
      <c r="H1272" s="40"/>
      <c r="I1272" s="40"/>
      <c r="J1272" s="40" t="s">
        <v>4363</v>
      </c>
      <c r="K1272" s="40"/>
      <c r="L1272" s="43" t="s">
        <v>82</v>
      </c>
      <c r="M1272" s="45" t="s">
        <v>4364</v>
      </c>
      <c r="N1272" s="40">
        <v>1</v>
      </c>
      <c r="O1272" s="40">
        <v>7</v>
      </c>
      <c r="P1272" s="40"/>
      <c r="Q1272" s="46" t="s">
        <v>11320</v>
      </c>
      <c r="R1272" s="43" t="s">
        <v>11321</v>
      </c>
    </row>
    <row r="1273" spans="1:18" ht="56.25">
      <c r="A1273" s="44" t="s">
        <v>11322</v>
      </c>
      <c r="B1273" s="40" t="s">
        <v>11323</v>
      </c>
      <c r="C1273" s="41" t="s">
        <v>11324</v>
      </c>
      <c r="D1273" s="40" t="s">
        <v>11319</v>
      </c>
      <c r="E1273" s="42">
        <v>44027.602141203708</v>
      </c>
      <c r="F1273" s="40"/>
      <c r="G1273" s="40"/>
      <c r="H1273" s="40" t="s">
        <v>11325</v>
      </c>
      <c r="I1273" s="40" t="s">
        <v>11326</v>
      </c>
      <c r="J1273" s="40" t="s">
        <v>11327</v>
      </c>
      <c r="K1273" s="40" t="s">
        <v>11328</v>
      </c>
      <c r="L1273" s="43" t="s">
        <v>59</v>
      </c>
      <c r="M1273" s="45" t="s">
        <v>11329</v>
      </c>
      <c r="N1273" s="40">
        <v>61</v>
      </c>
      <c r="O1273" s="40">
        <v>71</v>
      </c>
      <c r="P1273" s="40" t="s">
        <v>6226</v>
      </c>
      <c r="Q1273" s="46" t="s">
        <v>11330</v>
      </c>
      <c r="R1273" s="43" t="s">
        <v>11331</v>
      </c>
    </row>
    <row r="1274" spans="1:18" ht="45">
      <c r="A1274" s="44" t="s">
        <v>11332</v>
      </c>
      <c r="B1274" s="40" t="s">
        <v>11333</v>
      </c>
      <c r="C1274" s="41" t="s">
        <v>11334</v>
      </c>
      <c r="D1274" s="40" t="s">
        <v>11335</v>
      </c>
      <c r="E1274" s="42">
        <v>44027.602129629631</v>
      </c>
      <c r="F1274" s="40"/>
      <c r="G1274" s="40"/>
      <c r="H1274" s="40"/>
      <c r="I1274" s="40"/>
      <c r="J1274" s="40" t="s">
        <v>11336</v>
      </c>
      <c r="K1274" s="40"/>
      <c r="L1274" s="43" t="s">
        <v>59</v>
      </c>
      <c r="M1274" s="45" t="s">
        <v>11337</v>
      </c>
      <c r="N1274" s="40">
        <v>2803</v>
      </c>
      <c r="O1274" s="40">
        <v>270</v>
      </c>
      <c r="P1274" s="40" t="s">
        <v>3804</v>
      </c>
      <c r="Q1274" s="46" t="s">
        <v>11338</v>
      </c>
      <c r="R1274" s="43" t="s">
        <v>11339</v>
      </c>
    </row>
    <row r="1275" spans="1:18" ht="33.75">
      <c r="A1275" s="44" t="s">
        <v>11340</v>
      </c>
      <c r="B1275" s="40" t="s">
        <v>11341</v>
      </c>
      <c r="C1275" s="41" t="s">
        <v>11342</v>
      </c>
      <c r="D1275" s="40" t="s">
        <v>11343</v>
      </c>
      <c r="E1275" s="42">
        <v>44027.602083333331</v>
      </c>
      <c r="F1275" s="40"/>
      <c r="G1275" s="40"/>
      <c r="H1275" s="40"/>
      <c r="I1275" s="40"/>
      <c r="J1275" s="40" t="s">
        <v>11344</v>
      </c>
      <c r="K1275" s="40"/>
      <c r="L1275" s="43" t="s">
        <v>82</v>
      </c>
      <c r="M1275" s="45" t="s">
        <v>11345</v>
      </c>
      <c r="N1275" s="40">
        <v>9257</v>
      </c>
      <c r="O1275" s="40">
        <v>9417</v>
      </c>
      <c r="P1275" s="40"/>
      <c r="Q1275" s="46" t="s">
        <v>11346</v>
      </c>
      <c r="R1275" s="43" t="s">
        <v>11347</v>
      </c>
    </row>
    <row r="1276" spans="1:18" ht="101.25">
      <c r="A1276" s="44" t="s">
        <v>11348</v>
      </c>
      <c r="B1276" s="40" t="s">
        <v>11349</v>
      </c>
      <c r="C1276" s="41" t="s">
        <v>11350</v>
      </c>
      <c r="D1276" s="40" t="s">
        <v>11351</v>
      </c>
      <c r="E1276" s="42">
        <v>44027.601990740739</v>
      </c>
      <c r="F1276" s="40"/>
      <c r="G1276" s="40"/>
      <c r="H1276" s="40" t="s">
        <v>9015</v>
      </c>
      <c r="I1276" s="40" t="s">
        <v>9016</v>
      </c>
      <c r="J1276" s="40" t="s">
        <v>11352</v>
      </c>
      <c r="K1276" s="40" t="s">
        <v>11353</v>
      </c>
      <c r="L1276" s="43" t="s">
        <v>82</v>
      </c>
      <c r="M1276" s="45" t="s">
        <v>11354</v>
      </c>
      <c r="N1276" s="40">
        <v>1184</v>
      </c>
      <c r="O1276" s="40">
        <v>644</v>
      </c>
      <c r="P1276" s="40" t="s">
        <v>11355</v>
      </c>
      <c r="Q1276" s="46" t="s">
        <v>11356</v>
      </c>
      <c r="R1276" s="43" t="s">
        <v>11357</v>
      </c>
    </row>
    <row r="1277" spans="1:18" ht="33.75">
      <c r="A1277" s="44" t="s">
        <v>11358</v>
      </c>
      <c r="B1277" s="40" t="s">
        <v>11359</v>
      </c>
      <c r="C1277" s="41" t="s">
        <v>11360</v>
      </c>
      <c r="D1277" s="40" t="s">
        <v>11361</v>
      </c>
      <c r="E1277" s="42">
        <v>44027.60193287037</v>
      </c>
      <c r="F1277" s="40"/>
      <c r="G1277" s="40"/>
      <c r="H1277" s="40"/>
      <c r="I1277" s="40"/>
      <c r="J1277" s="40" t="s">
        <v>11362</v>
      </c>
      <c r="K1277" s="40"/>
      <c r="L1277" s="43" t="s">
        <v>82</v>
      </c>
      <c r="M1277" s="45" t="s">
        <v>11363</v>
      </c>
      <c r="N1277" s="40">
        <v>483</v>
      </c>
      <c r="O1277" s="40">
        <v>2102</v>
      </c>
      <c r="P1277" s="40" t="s">
        <v>11364</v>
      </c>
      <c r="Q1277" s="46" t="s">
        <v>11365</v>
      </c>
      <c r="R1277" s="43" t="s">
        <v>927</v>
      </c>
    </row>
    <row r="1278" spans="1:18" ht="78.75">
      <c r="A1278" s="44" t="s">
        <v>11366</v>
      </c>
      <c r="B1278" s="40" t="s">
        <v>11367</v>
      </c>
      <c r="C1278" s="41" t="s">
        <v>11368</v>
      </c>
      <c r="D1278" s="40" t="s">
        <v>11369</v>
      </c>
      <c r="E1278" s="42">
        <v>44027.601898148147</v>
      </c>
      <c r="F1278" s="40"/>
      <c r="G1278" s="40"/>
      <c r="H1278" s="40"/>
      <c r="I1278" s="40"/>
      <c r="J1278" s="40" t="s">
        <v>11370</v>
      </c>
      <c r="K1278" s="40"/>
      <c r="L1278" s="43" t="s">
        <v>72</v>
      </c>
      <c r="M1278" s="45" t="s">
        <v>11371</v>
      </c>
      <c r="N1278" s="40">
        <v>416</v>
      </c>
      <c r="O1278" s="40">
        <v>803</v>
      </c>
      <c r="P1278" s="40" t="s">
        <v>11372</v>
      </c>
      <c r="Q1278" s="46" t="s">
        <v>11373</v>
      </c>
      <c r="R1278" s="43" t="s">
        <v>11374</v>
      </c>
    </row>
    <row r="1279" spans="1:18" ht="67.5">
      <c r="A1279" s="44" t="s">
        <v>11375</v>
      </c>
      <c r="B1279" s="40" t="s">
        <v>11376</v>
      </c>
      <c r="C1279" s="41" t="s">
        <v>11377</v>
      </c>
      <c r="D1279" s="40" t="s">
        <v>11378</v>
      </c>
      <c r="E1279" s="42">
        <v>44027.601875</v>
      </c>
      <c r="F1279" s="40"/>
      <c r="G1279" s="40"/>
      <c r="H1279" s="40" t="s">
        <v>11379</v>
      </c>
      <c r="I1279" s="40" t="s">
        <v>11380</v>
      </c>
      <c r="J1279" s="40" t="s">
        <v>11381</v>
      </c>
      <c r="K1279" s="40"/>
      <c r="L1279" s="43" t="s">
        <v>82</v>
      </c>
      <c r="M1279" s="45" t="s">
        <v>11382</v>
      </c>
      <c r="N1279" s="40">
        <v>949</v>
      </c>
      <c r="O1279" s="40">
        <v>2051</v>
      </c>
      <c r="P1279" s="40" t="s">
        <v>11383</v>
      </c>
      <c r="Q1279" s="46" t="s">
        <v>11384</v>
      </c>
      <c r="R1279" s="43" t="s">
        <v>11385</v>
      </c>
    </row>
    <row r="1280" spans="1:18" ht="22.5">
      <c r="A1280" s="44" t="s">
        <v>11386</v>
      </c>
      <c r="B1280" s="40" t="s">
        <v>11387</v>
      </c>
      <c r="C1280" s="41" t="s">
        <v>11388</v>
      </c>
      <c r="D1280" s="40" t="s">
        <v>11389</v>
      </c>
      <c r="E1280" s="42">
        <v>44027.601817129631</v>
      </c>
      <c r="F1280" s="40"/>
      <c r="G1280" s="40"/>
      <c r="H1280" s="40" t="s">
        <v>10837</v>
      </c>
      <c r="I1280" s="40" t="s">
        <v>10838</v>
      </c>
      <c r="J1280" s="40" t="s">
        <v>11390</v>
      </c>
      <c r="K1280" s="40" t="s">
        <v>10839</v>
      </c>
      <c r="L1280" s="43" t="s">
        <v>82</v>
      </c>
      <c r="M1280" s="45" t="s">
        <v>11391</v>
      </c>
      <c r="N1280" s="40">
        <v>7</v>
      </c>
      <c r="O1280" s="40">
        <v>88</v>
      </c>
      <c r="P1280" s="40"/>
      <c r="Q1280" s="46" t="s">
        <v>11392</v>
      </c>
      <c r="R1280" s="43" t="s">
        <v>11393</v>
      </c>
    </row>
    <row r="1281" spans="1:18" ht="90">
      <c r="A1281" s="44" t="s">
        <v>11394</v>
      </c>
      <c r="B1281" s="40" t="s">
        <v>11395</v>
      </c>
      <c r="C1281" s="41" t="s">
        <v>11396</v>
      </c>
      <c r="D1281" s="40" t="s">
        <v>11397</v>
      </c>
      <c r="E1281" s="42">
        <v>44027.601701388892</v>
      </c>
      <c r="F1281" s="40"/>
      <c r="G1281" s="40"/>
      <c r="H1281" s="40"/>
      <c r="I1281" s="40"/>
      <c r="J1281" s="40" t="s">
        <v>11398</v>
      </c>
      <c r="K1281" s="40"/>
      <c r="L1281" s="43" t="s">
        <v>72</v>
      </c>
      <c r="M1281" s="45" t="s">
        <v>11399</v>
      </c>
      <c r="N1281" s="40">
        <v>6304</v>
      </c>
      <c r="O1281" s="40">
        <v>6590</v>
      </c>
      <c r="P1281" s="40" t="s">
        <v>142</v>
      </c>
      <c r="Q1281" s="46" t="s">
        <v>11400</v>
      </c>
      <c r="R1281" s="43" t="s">
        <v>11401</v>
      </c>
    </row>
    <row r="1282" spans="1:18" ht="12.75">
      <c r="A1282" s="44" t="s">
        <v>11402</v>
      </c>
      <c r="B1282" s="40" t="s">
        <v>11403</v>
      </c>
      <c r="C1282" s="41" t="s">
        <v>11404</v>
      </c>
      <c r="D1282" s="40" t="s">
        <v>11405</v>
      </c>
      <c r="E1282" s="42">
        <v>44027.601666666669</v>
      </c>
      <c r="F1282" s="40"/>
      <c r="G1282" s="40"/>
      <c r="H1282" s="40"/>
      <c r="I1282" s="40"/>
      <c r="J1282" s="40" t="s">
        <v>11406</v>
      </c>
      <c r="K1282" s="40"/>
      <c r="L1282" s="43" t="s">
        <v>685</v>
      </c>
      <c r="M1282" s="45" t="s">
        <v>11407</v>
      </c>
      <c r="N1282" s="40">
        <v>166</v>
      </c>
      <c r="O1282" s="40">
        <v>128</v>
      </c>
      <c r="P1282" s="40" t="s">
        <v>11408</v>
      </c>
      <c r="Q1282" s="46" t="s">
        <v>11409</v>
      </c>
      <c r="R1282" s="43" t="s">
        <v>11410</v>
      </c>
    </row>
    <row r="1283" spans="1:18" ht="56.25">
      <c r="A1283" s="44" t="s">
        <v>772</v>
      </c>
      <c r="B1283" s="40" t="s">
        <v>770</v>
      </c>
      <c r="C1283" s="41" t="s">
        <v>11411</v>
      </c>
      <c r="D1283" s="40" t="s">
        <v>11412</v>
      </c>
      <c r="E1283" s="42">
        <v>44027.601655092592</v>
      </c>
      <c r="F1283" s="40"/>
      <c r="G1283" s="40"/>
      <c r="H1283" s="40"/>
      <c r="I1283" s="40"/>
      <c r="J1283" s="40" t="s">
        <v>769</v>
      </c>
      <c r="K1283" s="40"/>
      <c r="L1283" s="43" t="s">
        <v>11413</v>
      </c>
      <c r="M1283" s="45" t="s">
        <v>11414</v>
      </c>
      <c r="N1283" s="40">
        <v>630000</v>
      </c>
      <c r="O1283" s="40">
        <v>304</v>
      </c>
      <c r="P1283" s="40" t="s">
        <v>11415</v>
      </c>
      <c r="Q1283" s="46" t="s">
        <v>11416</v>
      </c>
      <c r="R1283" s="43" t="s">
        <v>11417</v>
      </c>
    </row>
    <row r="1284" spans="1:18" ht="67.5">
      <c r="A1284" s="44" t="s">
        <v>11418</v>
      </c>
      <c r="B1284" s="40" t="s">
        <v>11419</v>
      </c>
      <c r="C1284" s="41" t="s">
        <v>11420</v>
      </c>
      <c r="D1284" s="40" t="s">
        <v>11421</v>
      </c>
      <c r="E1284" s="42">
        <v>44027.601423611108</v>
      </c>
      <c r="F1284" s="40"/>
      <c r="G1284" s="40"/>
      <c r="H1284" s="40"/>
      <c r="I1284" s="40"/>
      <c r="J1284" s="40" t="s">
        <v>11422</v>
      </c>
      <c r="K1284" s="40"/>
      <c r="L1284" s="43" t="s">
        <v>685</v>
      </c>
      <c r="M1284" s="45" t="s">
        <v>11423</v>
      </c>
      <c r="N1284" s="40">
        <v>754</v>
      </c>
      <c r="O1284" s="40">
        <v>1155</v>
      </c>
      <c r="P1284" s="40" t="s">
        <v>11424</v>
      </c>
      <c r="Q1284" s="46" t="s">
        <v>11425</v>
      </c>
      <c r="R1284" s="43" t="s">
        <v>11426</v>
      </c>
    </row>
    <row r="1285" spans="1:18" ht="22.5">
      <c r="A1285" s="44" t="s">
        <v>11427</v>
      </c>
      <c r="B1285" s="40" t="s">
        <v>11428</v>
      </c>
      <c r="C1285" s="41" t="s">
        <v>11429</v>
      </c>
      <c r="D1285" s="40" t="s">
        <v>11430</v>
      </c>
      <c r="E1285" s="42">
        <v>44027.601388888885</v>
      </c>
      <c r="F1285" s="40"/>
      <c r="G1285" s="40"/>
      <c r="H1285" s="40"/>
      <c r="I1285" s="40"/>
      <c r="J1285" s="40" t="s">
        <v>11431</v>
      </c>
      <c r="K1285" s="40"/>
      <c r="L1285" s="43" t="s">
        <v>59</v>
      </c>
      <c r="M1285" s="45" t="s">
        <v>11432</v>
      </c>
      <c r="N1285" s="40">
        <v>34</v>
      </c>
      <c r="O1285" s="40">
        <v>137</v>
      </c>
      <c r="P1285" s="40" t="s">
        <v>11433</v>
      </c>
      <c r="Q1285" s="46" t="s">
        <v>11434</v>
      </c>
      <c r="R1285" s="43" t="s">
        <v>11435</v>
      </c>
    </row>
    <row r="1286" spans="1:18" ht="67.5">
      <c r="A1286" s="44" t="s">
        <v>11436</v>
      </c>
      <c r="B1286" s="40" t="s">
        <v>11437</v>
      </c>
      <c r="C1286" s="41" t="s">
        <v>11438</v>
      </c>
      <c r="D1286" s="40" t="s">
        <v>11439</v>
      </c>
      <c r="E1286" s="42">
        <v>44027.601180555561</v>
      </c>
      <c r="F1286" s="40"/>
      <c r="G1286" s="40"/>
      <c r="H1286" s="40"/>
      <c r="I1286" s="40"/>
      <c r="J1286" s="40" t="s">
        <v>11440</v>
      </c>
      <c r="K1286" s="40"/>
      <c r="L1286" s="43" t="s">
        <v>685</v>
      </c>
      <c r="M1286" s="45" t="s">
        <v>11441</v>
      </c>
      <c r="N1286" s="40">
        <v>86</v>
      </c>
      <c r="O1286" s="40">
        <v>66</v>
      </c>
      <c r="P1286" s="40" t="s">
        <v>11442</v>
      </c>
      <c r="Q1286" s="46" t="s">
        <v>11443</v>
      </c>
      <c r="R1286" s="43" t="s">
        <v>11444</v>
      </c>
    </row>
    <row r="1287" spans="1:18" ht="45">
      <c r="A1287" s="44" t="s">
        <v>11445</v>
      </c>
      <c r="B1287" s="40" t="s">
        <v>11446</v>
      </c>
      <c r="C1287" s="41" t="s">
        <v>11447</v>
      </c>
      <c r="D1287" s="40" t="s">
        <v>11448</v>
      </c>
      <c r="E1287" s="42">
        <v>44027.601076388892</v>
      </c>
      <c r="F1287" s="40"/>
      <c r="G1287" s="40"/>
      <c r="H1287" s="40" t="s">
        <v>950</v>
      </c>
      <c r="I1287" s="40" t="s">
        <v>951</v>
      </c>
      <c r="J1287" s="40" t="s">
        <v>11449</v>
      </c>
      <c r="K1287" s="40"/>
      <c r="L1287" s="43" t="s">
        <v>59</v>
      </c>
      <c r="M1287" s="45" t="s">
        <v>11450</v>
      </c>
      <c r="N1287" s="40"/>
      <c r="O1287" s="40">
        <v>17</v>
      </c>
      <c r="P1287" s="40"/>
      <c r="Q1287" s="46" t="s">
        <v>11451</v>
      </c>
      <c r="R1287" s="43" t="s">
        <v>11452</v>
      </c>
    </row>
    <row r="1288" spans="1:18" ht="67.5">
      <c r="A1288" s="44" t="s">
        <v>11453</v>
      </c>
      <c r="B1288" s="40" t="s">
        <v>11454</v>
      </c>
      <c r="C1288" s="41" t="s">
        <v>11455</v>
      </c>
      <c r="D1288" s="40" t="s">
        <v>11456</v>
      </c>
      <c r="E1288" s="42">
        <v>44027.601064814815</v>
      </c>
      <c r="F1288" s="40"/>
      <c r="G1288" s="40"/>
      <c r="H1288" s="40"/>
      <c r="I1288" s="40"/>
      <c r="J1288" s="40" t="s">
        <v>11457</v>
      </c>
      <c r="K1288" s="40"/>
      <c r="L1288" s="43" t="s">
        <v>82</v>
      </c>
      <c r="M1288" s="45" t="s">
        <v>11458</v>
      </c>
      <c r="N1288" s="40">
        <v>436</v>
      </c>
      <c r="O1288" s="40">
        <v>364</v>
      </c>
      <c r="P1288" s="40" t="s">
        <v>2966</v>
      </c>
      <c r="Q1288" s="46" t="s">
        <v>11459</v>
      </c>
      <c r="R1288" s="43" t="s">
        <v>11460</v>
      </c>
    </row>
    <row r="1289" spans="1:18" ht="12.75"/>
    <row r="1290" spans="1:18" ht="12.75"/>
    <row r="1291" spans="1:18" ht="12.75"/>
    <row r="1292" spans="1:18" ht="12.75"/>
    <row r="1293" spans="1:18" ht="12.75"/>
    <row r="1294" spans="1:18" ht="12.75"/>
    <row r="1295" spans="1:18" ht="12.75"/>
    <row r="1296" spans="1:18" ht="12.75"/>
    <row r="1297" ht="12.75"/>
    <row r="1298" ht="12.75"/>
    <row r="1299" ht="12.75"/>
    <row r="1300" ht="12.75"/>
    <row r="1301" ht="12.75"/>
    <row r="1302" ht="12.75"/>
    <row r="1303" ht="12.75"/>
    <row r="1304" ht="12.75"/>
    <row r="1305" ht="12.75"/>
    <row r="1306" ht="12.75"/>
    <row r="1307" ht="12.75"/>
    <row r="1308" ht="12.75"/>
    <row r="1309" ht="12.75"/>
    <row r="1310" ht="12.75"/>
    <row r="1311" ht="12.75"/>
    <row r="1312" ht="12.75"/>
    <row r="1313" ht="12.75"/>
    <row r="1314" ht="12.75"/>
    <row r="1315" ht="12.75"/>
    <row r="1316" ht="12.75"/>
    <row r="1317" ht="12.75"/>
    <row r="1318" ht="12.75"/>
    <row r="1319" ht="12.75"/>
    <row r="1320" ht="12.75"/>
    <row r="1321" ht="12.75"/>
    <row r="1322" ht="12.75"/>
    <row r="1323" ht="12.75"/>
    <row r="1324" ht="12.75"/>
    <row r="1325" ht="12.75"/>
    <row r="1326" ht="12.75"/>
    <row r="1327" ht="12.75"/>
    <row r="1328" ht="12.75"/>
    <row r="1329" ht="12.75"/>
    <row r="1330" ht="12.75"/>
    <row r="1331" ht="12.75"/>
    <row r="1332" ht="12.75"/>
    <row r="1333" ht="12.75"/>
    <row r="1334" ht="12.75"/>
    <row r="1335" ht="12.75"/>
    <row r="1336" ht="12.75"/>
    <row r="1337" ht="12.75"/>
    <row r="1338" ht="12.75"/>
    <row r="1339" ht="12.75"/>
    <row r="1340" ht="12.75"/>
    <row r="1341" ht="12.75"/>
    <row r="1342" ht="12.75"/>
    <row r="1343" ht="12.75"/>
    <row r="1344" ht="12.75"/>
    <row r="1345" ht="12.75"/>
    <row r="1346" ht="12.75"/>
    <row r="1347" ht="12.75"/>
    <row r="1348" ht="12.75"/>
    <row r="1349" ht="12.75"/>
    <row r="1350" ht="12.75"/>
    <row r="1351" ht="12.75"/>
    <row r="1352" ht="12.75"/>
    <row r="1353" ht="12.75"/>
    <row r="1354" ht="12.75"/>
    <row r="1355" ht="12.75"/>
    <row r="1356" ht="12.75"/>
    <row r="1357" ht="12.75"/>
    <row r="1358" ht="12.75"/>
    <row r="1359" ht="12.75"/>
    <row r="1360" ht="12.75"/>
    <row r="1361" ht="12.75"/>
    <row r="1362" ht="12.75"/>
    <row r="1363" ht="12.75"/>
    <row r="1364" ht="12.75"/>
    <row r="1365" ht="12.75"/>
    <row r="1366" ht="12.75"/>
    <row r="1367" ht="12.75"/>
    <row r="1368" ht="12.75"/>
    <row r="1369" ht="12.75"/>
    <row r="1370" ht="12.75"/>
    <row r="1371" ht="12.75"/>
    <row r="1372" ht="12.75"/>
    <row r="1373" ht="12.75"/>
    <row r="1374" ht="12.75"/>
    <row r="1375" ht="12.75"/>
    <row r="1376" ht="12.75"/>
    <row r="1377" ht="12.75"/>
    <row r="1378" ht="12.75"/>
    <row r="1379" ht="12.75"/>
    <row r="1380" ht="12.75"/>
    <row r="1381" ht="12.75"/>
    <row r="1382" ht="12.75"/>
    <row r="1383" ht="12.75"/>
    <row r="1384" ht="12.75"/>
    <row r="1385" ht="12.75"/>
    <row r="1386" ht="12.75"/>
    <row r="1387" ht="12.75"/>
    <row r="1388" ht="12.75"/>
    <row r="1389" ht="12.75"/>
    <row r="1390" ht="12.75"/>
    <row r="1391" ht="12.75"/>
    <row r="1392" ht="12.75"/>
    <row r="1393" ht="12.75"/>
    <row r="1394" ht="12.75"/>
    <row r="1395" ht="12.75"/>
    <row r="1396" ht="12.75"/>
    <row r="1397" ht="12.75"/>
    <row r="1398" ht="12.75"/>
    <row r="1399" ht="12.75"/>
    <row r="1400" ht="12.75"/>
    <row r="1401" ht="12.75"/>
    <row r="1402" ht="12.75"/>
    <row r="1403" ht="12.75"/>
    <row r="1404" ht="12.75"/>
    <row r="1405" ht="12.75"/>
    <row r="1406" ht="12.75"/>
    <row r="1407" ht="12.75"/>
    <row r="1408" ht="12.75"/>
    <row r="1409" ht="12.75"/>
    <row r="1410" ht="12.75"/>
    <row r="1411" ht="12.75"/>
    <row r="1412" ht="12.75"/>
    <row r="1413" ht="12.75"/>
    <row r="1414" ht="12.75"/>
    <row r="1415" ht="12.75"/>
    <row r="1416" ht="12.75"/>
    <row r="1417" ht="12.75"/>
    <row r="1418" ht="12.75"/>
    <row r="1419" ht="12.75"/>
    <row r="1420" ht="12.75"/>
    <row r="1421" ht="12.75"/>
    <row r="1422" ht="12.75"/>
    <row r="1423" ht="12.75"/>
    <row r="1424" ht="12.75"/>
    <row r="1425" ht="12.75"/>
    <row r="1426" ht="12.75"/>
    <row r="1427" ht="12.75"/>
    <row r="1428" ht="12.75"/>
    <row r="1429" ht="12.75"/>
    <row r="1430" ht="12.75"/>
    <row r="1431" ht="12.75"/>
    <row r="1432" ht="12.75"/>
    <row r="1433" ht="12.75"/>
    <row r="1434" ht="12.75"/>
    <row r="1435" ht="12.75"/>
    <row r="1436" ht="12.75"/>
    <row r="1437" ht="12.75"/>
    <row r="1438" ht="12.75"/>
    <row r="1439" ht="12.75"/>
    <row r="1440" ht="12.75"/>
    <row r="1441" ht="12.75"/>
    <row r="1442" ht="12.75"/>
    <row r="1443" ht="12.75"/>
    <row r="1444" ht="12.75"/>
    <row r="1445" ht="12.75"/>
    <row r="1446" ht="12.75"/>
    <row r="1447" ht="12.75"/>
    <row r="1448" ht="12.75"/>
    <row r="1449" ht="12.75"/>
    <row r="1450" ht="12.75"/>
    <row r="1451" ht="12.75"/>
    <row r="1452" ht="12.75"/>
    <row r="1453" ht="12.75"/>
    <row r="1454" ht="12.75"/>
    <row r="1455" ht="12.75"/>
    <row r="1456" ht="12.75"/>
    <row r="1457" ht="12.75"/>
    <row r="1458" ht="12.75"/>
    <row r="1459" ht="12.75"/>
    <row r="1460" ht="12.75"/>
    <row r="1461" ht="12.75"/>
    <row r="1462" ht="12.75"/>
    <row r="1463" ht="12.75"/>
    <row r="1464" ht="12.75"/>
    <row r="1465" ht="12.75"/>
    <row r="1466" ht="12.75"/>
    <row r="1467" ht="12.75"/>
    <row r="1468" ht="12.75"/>
    <row r="1469" ht="12.75"/>
    <row r="1470" ht="12.75"/>
    <row r="1471" ht="12.75"/>
    <row r="1472" ht="12.75"/>
    <row r="1473" ht="12.75"/>
    <row r="1474" ht="12.75"/>
    <row r="1475" ht="12.75"/>
    <row r="1476" ht="12.75"/>
    <row r="1477" ht="12.75"/>
    <row r="1478" ht="12.75"/>
    <row r="1479" ht="12.75"/>
    <row r="1480" ht="12.75"/>
    <row r="1481" ht="12.75"/>
    <row r="1482" ht="12.75"/>
    <row r="1483" ht="12.75"/>
    <row r="1484" ht="12.75"/>
    <row r="1485" ht="12.75"/>
    <row r="1486" ht="12.75"/>
    <row r="1487" ht="12.75"/>
    <row r="1488" ht="12.75"/>
    <row r="1489" ht="12.75"/>
    <row r="1490" ht="12.75"/>
    <row r="1491" ht="12.75"/>
    <row r="1492" ht="12.75"/>
    <row r="1493" ht="12.75"/>
    <row r="1494" ht="12.75"/>
    <row r="1495" ht="12.75"/>
    <row r="1496" ht="12.75"/>
    <row r="1497" ht="12.75"/>
    <row r="1498" ht="12.75"/>
    <row r="1499" ht="12.75"/>
    <row r="1500" ht="12.75"/>
    <row r="1501" ht="12.75"/>
    <row r="1502" ht="12.75"/>
    <row r="1503" ht="12.75"/>
    <row r="1504" ht="12.75"/>
    <row r="1505" ht="12.75"/>
    <row r="1506" ht="12.75"/>
    <row r="1507" ht="12.75"/>
    <row r="1508" ht="12.75"/>
    <row r="1509" ht="12.75"/>
    <row r="1510" ht="12.75"/>
    <row r="1511" ht="12.75"/>
    <row r="1512" ht="12.75"/>
    <row r="1513" ht="12.75"/>
    <row r="1514" ht="12.75"/>
    <row r="1515" ht="12.75"/>
    <row r="1516" ht="12.75"/>
    <row r="1517" ht="12.75"/>
    <row r="1518" ht="12.75"/>
    <row r="1519" ht="12.75"/>
    <row r="1520" ht="12.75"/>
    <row r="1521" ht="12.75"/>
    <row r="1522" ht="12.75"/>
    <row r="1523" ht="12.75"/>
    <row r="1524" ht="12.75"/>
    <row r="1525" ht="12.75"/>
    <row r="1526" ht="12.75"/>
    <row r="1527" ht="12.75"/>
    <row r="1528" ht="12.75"/>
    <row r="1529" ht="12.75"/>
    <row r="1530" ht="12.75"/>
    <row r="1531" ht="12.75"/>
    <row r="1532" ht="12.75"/>
    <row r="1533" ht="12.75"/>
    <row r="1534" ht="12.75"/>
    <row r="1535" ht="12.75"/>
    <row r="1536" ht="12.75"/>
    <row r="1537" ht="12.75"/>
    <row r="1538" ht="12.75"/>
    <row r="1539" ht="12.75"/>
    <row r="1540" ht="12.75"/>
    <row r="1541" ht="12.75"/>
    <row r="1542" ht="12.75"/>
    <row r="1543" ht="12.75"/>
    <row r="1544" ht="12.75"/>
    <row r="1545" ht="12.75"/>
    <row r="1546" ht="12.75"/>
    <row r="1547" ht="12.75"/>
    <row r="1548" ht="12.75"/>
    <row r="1549" ht="12.75"/>
    <row r="1550" ht="12.75"/>
    <row r="1551" ht="12.75"/>
    <row r="1552" ht="12.75"/>
    <row r="1553" ht="12.75"/>
    <row r="1554" ht="12.75"/>
    <row r="1555" ht="12.75"/>
    <row r="1556" ht="12.75"/>
    <row r="1557" ht="12.75"/>
    <row r="1558" ht="12.75"/>
    <row r="1559" ht="12.75"/>
    <row r="1560" ht="12.75"/>
    <row r="1561" ht="12.75"/>
    <row r="1562" ht="12.75"/>
    <row r="1563" ht="12.75"/>
    <row r="1564" ht="12.75"/>
    <row r="1565" ht="12.75"/>
    <row r="1566" ht="12.75"/>
    <row r="1567" ht="12.75"/>
    <row r="1568" ht="12.75"/>
    <row r="1569" ht="12.75"/>
    <row r="1570" ht="12.75"/>
    <row r="1571" ht="12.75"/>
    <row r="1572" ht="12.75"/>
    <row r="1573" ht="12.75"/>
    <row r="1574" ht="12.75"/>
    <row r="1575" ht="12.75"/>
    <row r="1576" ht="12.75"/>
    <row r="1577" ht="12.75"/>
    <row r="1578" ht="12.75"/>
    <row r="1579" ht="12.75"/>
    <row r="1580" ht="12.75"/>
    <row r="1581" ht="12.75"/>
    <row r="1582" ht="12.75"/>
    <row r="1583" ht="12.75"/>
    <row r="1584" ht="12.75"/>
    <row r="1585" ht="12.75"/>
    <row r="1586" ht="12.75"/>
    <row r="1587" ht="12.75"/>
    <row r="1588" ht="12.75"/>
    <row r="1589" ht="12.75"/>
    <row r="1590" ht="12.75"/>
    <row r="1591" ht="12.75"/>
    <row r="1592" ht="12.75"/>
    <row r="1593" ht="12.75"/>
    <row r="1594" ht="12.75"/>
    <row r="1595" ht="12.75"/>
    <row r="1596" ht="12.75"/>
    <row r="1597" ht="12.75"/>
    <row r="1598" ht="12.75"/>
    <row r="1599" ht="12.75"/>
    <row r="1600" ht="12.75"/>
    <row r="1601" ht="12.75"/>
    <row r="1602" ht="12.75"/>
    <row r="1603" ht="12.75"/>
    <row r="1604" ht="12.75"/>
    <row r="1605" ht="12.75"/>
    <row r="1606" ht="12.75"/>
    <row r="1607" ht="12.75"/>
    <row r="1608" ht="12.75"/>
    <row r="1609" ht="12.75"/>
    <row r="1610" ht="12.75"/>
    <row r="1611" ht="12.75"/>
    <row r="1612" ht="12.75"/>
    <row r="1613" ht="12.75"/>
    <row r="1614" ht="12.75"/>
    <row r="1615" ht="12.75"/>
    <row r="1616" ht="12.75"/>
    <row r="1617" ht="12.75"/>
    <row r="1618" ht="12.75"/>
    <row r="1619" ht="12.75"/>
    <row r="1620" ht="12.75"/>
    <row r="1621" ht="12.75"/>
    <row r="1622" ht="12.75"/>
    <row r="1623" ht="12.75"/>
    <row r="1624" ht="12.75"/>
    <row r="1625" ht="12.75"/>
    <row r="1626" ht="12.75"/>
    <row r="1627" ht="12.75"/>
    <row r="1628" ht="12.75"/>
    <row r="1629" ht="12.75"/>
    <row r="1630" ht="12.75"/>
    <row r="1631" ht="12.75"/>
    <row r="1632" ht="12.75"/>
    <row r="1633" ht="12.75"/>
    <row r="1634" ht="12.75"/>
    <row r="1635" ht="12.75"/>
    <row r="1636" ht="12.75"/>
    <row r="1637" ht="12.75"/>
    <row r="1638" ht="12.75"/>
    <row r="1639" ht="12.75"/>
    <row r="1640" ht="12.75"/>
    <row r="1641" ht="12.75"/>
    <row r="1642" ht="12.75"/>
    <row r="1643" ht="12.75"/>
    <row r="1644" ht="12.75"/>
    <row r="1645" ht="12.75"/>
    <row r="1646" ht="12.75"/>
    <row r="1647" ht="12.75"/>
    <row r="1648" ht="12.75"/>
    <row r="1649" ht="12.75"/>
    <row r="1650" ht="12.75"/>
    <row r="1651" ht="12.75"/>
    <row r="1652" ht="12.75"/>
    <row r="1653" ht="12.75"/>
    <row r="1654" ht="12.75"/>
    <row r="1655" ht="12.75"/>
    <row r="1656" ht="12.75"/>
    <row r="1657" ht="12.75"/>
    <row r="1658" ht="12.75"/>
    <row r="1659" ht="12.75"/>
    <row r="1660" ht="12.75"/>
    <row r="1661" ht="12.75"/>
    <row r="1662" ht="12.75"/>
    <row r="1663" ht="12.75"/>
    <row r="1664" ht="12.75"/>
    <row r="1665" ht="12.75"/>
    <row r="1666" ht="12.75"/>
    <row r="1667" ht="12.75"/>
    <row r="1668" ht="12.75"/>
    <row r="1669" ht="12.75"/>
    <row r="1670" ht="12.75"/>
    <row r="1671" ht="12.75"/>
    <row r="1672" ht="12.75"/>
    <row r="1673" ht="12.75"/>
    <row r="1674" ht="12.75"/>
    <row r="1675" ht="12.75"/>
    <row r="1676" ht="12.75"/>
    <row r="1677" ht="12.75"/>
    <row r="1678" ht="12.75"/>
    <row r="1679" ht="12.75"/>
    <row r="1680" ht="12.75"/>
    <row r="1681" ht="12.75"/>
    <row r="1682" ht="12.75"/>
    <row r="1683" ht="12.75"/>
    <row r="1684" ht="12.75"/>
    <row r="1685" ht="12.75"/>
    <row r="1686" ht="12.75"/>
    <row r="1687" ht="12.75"/>
    <row r="1688" ht="12.75"/>
    <row r="1689" ht="12.75"/>
    <row r="1690" ht="12.75"/>
    <row r="1691" ht="12.75"/>
    <row r="1692" ht="12.75"/>
    <row r="1693" ht="12.75"/>
    <row r="1694" ht="12.75"/>
    <row r="1695" ht="12.75"/>
    <row r="1696" ht="12.75"/>
    <row r="1697" ht="12.75"/>
    <row r="1698" ht="12.75"/>
    <row r="1699" ht="12.75"/>
    <row r="1700" ht="12.75"/>
    <row r="1701" ht="12.75"/>
    <row r="1702" ht="12.75"/>
    <row r="1703" ht="12.75"/>
    <row r="1704" ht="12.75"/>
    <row r="1705" ht="12.75"/>
    <row r="1706" ht="12.75"/>
    <row r="1707" ht="12.75"/>
    <row r="1708" ht="12.75"/>
    <row r="1709" ht="12.75"/>
    <row r="1710" ht="12.75"/>
    <row r="1711" ht="12.75"/>
    <row r="1712" ht="12.75"/>
    <row r="1713" ht="12.75"/>
    <row r="1714" ht="12.75"/>
    <row r="1715" ht="12.75"/>
    <row r="1716" ht="12.75"/>
    <row r="1717" ht="12.75"/>
    <row r="1718" ht="12.75"/>
    <row r="1719" ht="12.75"/>
    <row r="1720" ht="12.75"/>
    <row r="1721" ht="12.75"/>
    <row r="1722" ht="12.75"/>
    <row r="1723" ht="12.75"/>
    <row r="1724" ht="12.75"/>
    <row r="1725" ht="12.75"/>
    <row r="1726" ht="12.75"/>
    <row r="1727" ht="12.75"/>
    <row r="1728" ht="12.75"/>
    <row r="1729" ht="12.75"/>
    <row r="1730" ht="12.75"/>
    <row r="1731" ht="12.75"/>
    <row r="1732" ht="12.75"/>
    <row r="1733" ht="12.75"/>
    <row r="1734" ht="12.75"/>
    <row r="1735" ht="12.75"/>
    <row r="1736" ht="12.75"/>
    <row r="1737" ht="12.75"/>
    <row r="1738" ht="12.75"/>
    <row r="1739" ht="12.75"/>
    <row r="1740" ht="12.75"/>
    <row r="1741" ht="12.75"/>
    <row r="1742" ht="12.75"/>
    <row r="1743" ht="12.75"/>
    <row r="1744" ht="12.75"/>
    <row r="1745" ht="12.75"/>
    <row r="1746" ht="12.75"/>
    <row r="1747" ht="12.75"/>
    <row r="1748" ht="12.75"/>
    <row r="1749" ht="12.75"/>
    <row r="1750" ht="12.75"/>
    <row r="1751" ht="12.75"/>
    <row r="1752" ht="12.75"/>
    <row r="1753" ht="12.75"/>
    <row r="1754" ht="12.75"/>
    <row r="1755" ht="12.75"/>
    <row r="1756" ht="12.75"/>
    <row r="1757" ht="12.75"/>
    <row r="1758" ht="12.75"/>
    <row r="1759" ht="12.75"/>
    <row r="1760" ht="12.75"/>
    <row r="1761" ht="12.75"/>
    <row r="1762" ht="12.75"/>
    <row r="1763" ht="12.75"/>
    <row r="1764" ht="12.75"/>
    <row r="1765" ht="12.75"/>
    <row r="1766" ht="12.75"/>
    <row r="1767" ht="12.75"/>
    <row r="1768" ht="12.75"/>
    <row r="1769" ht="12.75"/>
    <row r="1770" ht="12.75"/>
    <row r="1771" ht="12.75"/>
    <row r="1772" ht="12.75"/>
    <row r="1773" ht="12.75"/>
    <row r="1774" ht="12.75"/>
    <row r="1775" ht="12.75"/>
    <row r="1776" ht="12.75"/>
    <row r="1777" ht="12.75"/>
    <row r="1778" ht="12.75"/>
    <row r="1779" ht="12.75"/>
    <row r="1780" ht="12.75"/>
    <row r="1781" ht="12.75"/>
    <row r="1782" ht="12.75"/>
    <row r="1783" ht="12.75"/>
    <row r="1784" ht="12.75"/>
    <row r="1785" ht="12.75"/>
    <row r="1786" ht="12.75"/>
    <row r="1787" ht="12.75"/>
    <row r="1788" ht="12.75"/>
    <row r="1789" ht="12.75"/>
    <row r="1790" ht="12.75"/>
    <row r="1791" ht="12.75"/>
    <row r="1792" ht="12.75"/>
    <row r="1793" ht="12.75"/>
    <row r="1794" ht="12.75"/>
    <row r="1795" ht="12.75"/>
    <row r="1796" ht="12.75"/>
    <row r="1797" ht="12.75"/>
    <row r="1798" ht="12.75"/>
    <row r="1799" ht="12.75"/>
    <row r="1800" ht="12.75"/>
    <row r="1801" ht="12.75"/>
    <row r="1802" ht="12.75"/>
    <row r="1803" ht="12.75"/>
    <row r="1804" ht="12.75"/>
    <row r="1805" ht="12.75"/>
    <row r="1806" ht="12.75"/>
    <row r="1807" ht="12.75"/>
    <row r="1808" ht="12.75"/>
    <row r="1809" ht="12.75"/>
    <row r="1810" ht="12.75"/>
    <row r="1811" ht="12.75"/>
    <row r="1812" ht="12.75"/>
    <row r="1813" ht="12.75"/>
    <row r="1814" ht="12.75"/>
    <row r="1815" ht="12.75"/>
    <row r="1816" ht="12.75"/>
    <row r="1817" ht="12.75"/>
    <row r="1818" ht="12.75"/>
    <row r="1819" ht="12.75"/>
    <row r="1820" ht="12.75"/>
    <row r="1821" ht="12.75"/>
    <row r="1822" ht="12.75"/>
    <row r="1823" ht="12.75"/>
    <row r="1824" ht="12.75"/>
    <row r="1825" ht="12.75"/>
    <row r="1826" ht="12.75"/>
    <row r="1827" ht="12.75"/>
    <row r="1828" ht="12.75"/>
    <row r="1829" ht="12.75"/>
    <row r="1830" ht="12.75"/>
    <row r="1831" ht="12.75"/>
    <row r="1832" ht="12.75"/>
    <row r="1833" ht="12.75"/>
    <row r="1834" ht="12.75"/>
    <row r="1835" ht="12.75"/>
    <row r="1836" ht="12.75"/>
    <row r="1837" ht="12.75"/>
    <row r="1838" ht="12.75"/>
    <row r="1839" ht="12.75"/>
    <row r="1840" ht="12.75"/>
    <row r="1841" ht="12.75"/>
    <row r="1842" ht="12.75"/>
    <row r="1843" ht="12.75"/>
    <row r="1844" ht="12.75"/>
    <row r="1845" ht="12.75"/>
    <row r="1846" ht="12.75"/>
    <row r="1847" ht="12.75"/>
    <row r="1848" ht="12.75"/>
    <row r="1849" ht="12.75"/>
    <row r="1850" ht="12.75"/>
    <row r="1851" ht="12.75"/>
    <row r="1852" ht="12.75"/>
    <row r="1853" ht="12.75"/>
    <row r="1854" ht="12.75"/>
    <row r="1855" ht="12.75"/>
    <row r="1856" ht="12.75"/>
    <row r="1857" ht="12.75"/>
    <row r="1858" ht="12.75"/>
    <row r="1859" ht="12.75"/>
    <row r="1860" ht="12.75"/>
    <row r="1861" ht="12.75"/>
    <row r="1862" ht="12.75"/>
    <row r="1863" ht="12.75"/>
    <row r="1864" ht="12.75"/>
    <row r="1865" ht="12.75"/>
    <row r="1866" ht="12.75"/>
    <row r="1867" ht="12.75"/>
    <row r="1868" ht="12.75"/>
    <row r="1869" ht="12.75"/>
    <row r="1870" ht="12.75"/>
    <row r="1871" ht="12.75"/>
    <row r="1872" ht="12.75"/>
    <row r="1873" ht="12.75"/>
    <row r="1874" ht="12.75"/>
    <row r="1875" ht="12.75"/>
    <row r="1876" ht="12.75"/>
    <row r="1877" ht="12.75"/>
    <row r="1878" ht="12.75"/>
    <row r="1879" ht="12.75"/>
    <row r="1880" ht="12.75"/>
    <row r="1881" ht="12.75"/>
    <row r="1882" ht="12.75"/>
    <row r="1883" ht="12.75"/>
    <row r="1884" ht="12.75"/>
    <row r="1885" ht="12.75"/>
    <row r="1886" ht="12.75"/>
    <row r="1887" ht="12.75"/>
    <row r="1888" ht="12.75"/>
    <row r="1889" ht="12.75"/>
    <row r="1890" ht="12.75"/>
    <row r="1891" ht="12.75"/>
    <row r="1892" ht="12.75"/>
    <row r="1893" ht="12.75"/>
    <row r="1894" ht="12.75"/>
    <row r="1895" ht="12.75"/>
    <row r="1896" ht="12.75"/>
    <row r="1897" ht="12.75"/>
    <row r="1898" ht="12.75"/>
    <row r="1899" ht="12.75"/>
    <row r="1900" ht="12.75"/>
    <row r="1901" ht="12.75"/>
    <row r="1902" ht="12.75"/>
    <row r="1903" ht="12.75"/>
    <row r="1904" ht="12.75"/>
    <row r="1905" ht="12.75"/>
    <row r="1906" ht="12.75"/>
    <row r="1907" ht="12.75"/>
    <row r="1908" ht="12.75"/>
    <row r="1909" ht="12.75"/>
    <row r="1910" ht="12.75"/>
    <row r="1911" ht="12.75"/>
    <row r="1912" ht="12.75"/>
    <row r="1913" ht="12.75"/>
    <row r="1914" ht="12.75"/>
    <row r="1915" ht="12.75"/>
    <row r="1916" ht="12.75"/>
    <row r="1917" ht="12.75"/>
    <row r="1918" ht="12.75"/>
    <row r="1919" ht="12.75"/>
    <row r="1920" ht="12.75"/>
    <row r="1921" ht="12.75"/>
    <row r="1922" ht="12.75"/>
    <row r="1923" ht="12.75"/>
    <row r="1924" ht="12.75"/>
    <row r="1925" ht="12.75"/>
    <row r="1926" ht="12.75"/>
    <row r="1927" ht="12.75"/>
    <row r="1928" ht="12.75"/>
    <row r="1929" ht="12.75"/>
    <row r="1930" ht="12.75"/>
    <row r="1931" ht="12.75"/>
    <row r="1932" ht="12.75"/>
    <row r="1933" ht="12.75"/>
    <row r="1934" ht="12.75"/>
    <row r="1935" ht="12.75"/>
    <row r="1936" ht="12.75"/>
    <row r="1937" ht="12.75"/>
    <row r="1938" ht="12.75"/>
    <row r="1939" ht="12.75"/>
    <row r="1940" ht="12.75"/>
    <row r="1941" ht="12.75"/>
    <row r="1942" ht="12.75"/>
    <row r="1943" ht="12.75"/>
    <row r="1944" ht="12.75"/>
    <row r="1945" ht="12.75"/>
    <row r="1946" ht="12.75"/>
    <row r="1947" ht="12.75"/>
    <row r="1948" ht="12.75"/>
    <row r="1949" ht="12.75"/>
    <row r="1950" ht="12.75"/>
    <row r="1951" ht="12.75"/>
    <row r="1952" ht="12.75"/>
    <row r="1953" ht="12.75"/>
    <row r="1954" ht="12.75"/>
    <row r="1955" ht="12.75"/>
    <row r="1956" ht="12.75"/>
    <row r="1957" ht="12.75"/>
    <row r="1958" ht="12.75"/>
    <row r="1959" ht="12.75"/>
    <row r="1960" ht="12.75"/>
    <row r="1961" ht="12.75"/>
    <row r="1962" ht="12.75"/>
    <row r="1963" ht="12.75"/>
    <row r="1964" ht="12.75"/>
    <row r="1965" ht="12.75"/>
    <row r="1966" ht="12.75"/>
    <row r="1967" ht="12.75"/>
    <row r="1968" ht="12.75"/>
    <row r="1969" ht="12.75"/>
    <row r="1970" ht="12.75"/>
    <row r="1971" ht="12.75"/>
    <row r="1972" ht="12.75"/>
    <row r="1973" ht="12.75"/>
    <row r="1974" ht="12.75"/>
    <row r="1975" ht="12.75"/>
    <row r="1976" ht="12.75"/>
    <row r="1977" ht="12.75"/>
    <row r="1978" ht="12.75"/>
    <row r="1979" ht="12.75"/>
    <row r="1980" ht="12.75"/>
    <row r="1981" ht="12.75"/>
    <row r="1982" ht="12.75"/>
    <row r="1983" ht="12.75"/>
    <row r="1984" ht="12.75"/>
    <row r="1985" ht="12.75"/>
    <row r="1986" ht="12.75"/>
    <row r="1987" ht="12.75"/>
    <row r="1988" ht="12.75"/>
    <row r="1989" ht="12.75"/>
    <row r="1990" ht="12.75"/>
    <row r="1991" ht="12.75"/>
    <row r="1992" ht="12.75"/>
    <row r="1993" ht="12.75"/>
    <row r="1994" ht="12.75"/>
    <row r="1995" ht="12.75"/>
    <row r="1996" ht="12.75"/>
    <row r="1997" ht="12.75"/>
    <row r="1998" ht="12.75"/>
    <row r="1999" ht="12.75"/>
    <row r="2000" ht="12.75"/>
    <row r="2001" ht="12.75"/>
    <row r="2002" ht="12.75"/>
    <row r="2003" ht="12.75"/>
    <row r="2004" ht="12.75"/>
    <row r="2005" ht="12.75"/>
    <row r="2006" ht="12.75"/>
    <row r="2007" ht="12.75"/>
    <row r="2008" ht="12.75"/>
    <row r="2009" ht="12.75"/>
    <row r="2010" ht="12.75"/>
    <row r="2011" ht="12.75"/>
    <row r="2012" ht="12.75"/>
    <row r="2013" ht="12.75"/>
    <row r="2014" ht="12.75"/>
    <row r="2015" ht="12.75"/>
    <row r="2016" ht="12.75"/>
    <row r="2017" ht="12.75"/>
    <row r="2018" ht="12.75"/>
    <row r="2019" ht="12.75"/>
    <row r="2020" ht="12.75"/>
    <row r="2021" ht="12.75"/>
    <row r="2022" ht="12.75"/>
    <row r="2023" ht="12.75"/>
    <row r="2024" ht="12.75"/>
    <row r="2025" ht="12.75"/>
    <row r="2026" ht="12.75"/>
    <row r="2027" ht="12.75"/>
    <row r="2028" ht="12.75"/>
    <row r="2029" ht="12.75"/>
    <row r="2030" ht="12.75"/>
    <row r="2031" ht="12.75"/>
    <row r="2032" ht="12.75"/>
    <row r="2033" ht="12.75"/>
    <row r="2034" ht="12.75"/>
    <row r="2035" ht="12.75"/>
    <row r="2036" ht="12.75"/>
    <row r="2037" ht="12.75"/>
    <row r="2038" ht="12.75"/>
    <row r="2039" ht="12.75"/>
    <row r="2040" ht="12.75"/>
    <row r="2041" ht="12.75"/>
    <row r="2042" ht="12.75"/>
    <row r="2043" ht="12.75"/>
    <row r="2044" ht="12.75"/>
    <row r="2045" ht="12.75"/>
    <row r="2046" ht="12.75"/>
    <row r="2047" ht="12.75"/>
    <row r="2048" ht="12.75"/>
    <row r="2049" ht="12.75"/>
    <row r="2050" ht="12.75"/>
    <row r="2051" ht="12.75"/>
    <row r="2052" ht="12.75"/>
    <row r="2053" ht="12.75"/>
    <row r="2054" ht="12.75"/>
    <row r="2055" ht="12.75"/>
    <row r="2056" ht="12.75"/>
    <row r="2057" ht="12.75"/>
    <row r="2058" ht="12.75"/>
    <row r="2059" ht="12.75"/>
    <row r="2060" ht="12.75"/>
    <row r="2061" ht="12.75"/>
    <row r="2062" ht="12.75"/>
    <row r="2063" ht="12.75"/>
    <row r="2064" ht="12.75"/>
    <row r="2065" ht="12.75"/>
    <row r="2066" ht="12.75"/>
    <row r="2067" ht="12.75"/>
    <row r="2068" ht="12.75"/>
    <row r="2069" ht="12.75"/>
    <row r="2070" ht="12.75"/>
    <row r="2071" ht="12.75"/>
    <row r="2072" ht="12.75"/>
    <row r="2073" ht="12.75"/>
    <row r="2074" ht="12.75"/>
    <row r="2075" ht="12.75"/>
    <row r="2076" ht="12.75"/>
    <row r="2077" ht="12.75"/>
    <row r="2078" ht="12.75"/>
    <row r="2079" ht="12.75"/>
    <row r="2080" ht="12.75"/>
    <row r="2081" ht="12.75"/>
    <row r="2082" ht="12.75"/>
    <row r="2083" ht="12.75"/>
    <row r="2084" ht="12.75"/>
    <row r="2085" ht="12.75"/>
    <row r="2086" ht="12.75"/>
    <row r="2087" ht="12.75"/>
    <row r="2088" ht="12.75"/>
    <row r="2089" ht="12.75"/>
    <row r="2090" ht="12.75"/>
    <row r="2091" ht="12.75"/>
    <row r="2092" ht="12.75"/>
    <row r="2093" ht="12.75"/>
    <row r="2094" ht="12.75"/>
    <row r="2095" ht="12.75"/>
    <row r="2096" ht="12.75"/>
    <row r="2097" ht="12.75"/>
    <row r="2098" ht="12.75"/>
    <row r="2099" ht="12.75"/>
    <row r="2100" ht="12.75"/>
    <row r="2101" ht="12.75"/>
    <row r="2102" ht="12.75"/>
    <row r="2103" ht="12.75"/>
    <row r="2104" ht="12.75"/>
    <row r="2105" ht="12.75"/>
    <row r="2106" ht="12.75"/>
    <row r="2107" ht="12.75"/>
    <row r="2108" ht="12.75"/>
    <row r="2109" ht="12.75"/>
    <row r="2110" ht="12.75"/>
    <row r="2111" ht="12.75"/>
    <row r="2112" ht="12.75"/>
    <row r="2113" ht="12.75"/>
    <row r="2114" ht="12.75"/>
    <row r="2115" ht="12.75"/>
    <row r="2116" ht="12.75"/>
    <row r="2117" ht="12.75"/>
    <row r="2118" ht="12.75"/>
    <row r="2119" ht="12.75"/>
    <row r="2120" ht="12.75"/>
    <row r="2121" ht="12.75"/>
    <row r="2122" ht="12.75"/>
    <row r="2123" ht="12.75"/>
    <row r="2124" ht="12.75"/>
    <row r="2125" ht="12.75"/>
    <row r="2126" ht="12.75"/>
    <row r="2127" ht="12.75"/>
    <row r="2128" ht="12.75"/>
    <row r="2129" ht="12.75"/>
    <row r="2130" ht="12.75"/>
    <row r="2131" ht="12.75"/>
    <row r="2132" ht="12.75"/>
    <row r="2133" ht="12.75"/>
    <row r="2134" ht="12.75"/>
    <row r="2135" ht="12.75"/>
    <row r="2136" ht="12.75"/>
    <row r="2137" ht="12.75"/>
    <row r="2138" ht="12.75"/>
    <row r="2139" ht="12.75"/>
    <row r="2140" ht="12.75"/>
    <row r="2141" ht="12.75"/>
    <row r="2142" ht="12.75"/>
    <row r="2143" ht="12.75"/>
    <row r="2144" ht="12.75"/>
    <row r="2145" ht="12.75"/>
    <row r="2146" ht="12.75"/>
    <row r="2147" ht="12.75"/>
    <row r="2148" ht="12.75"/>
    <row r="2149" ht="12.75"/>
    <row r="2150" ht="12.75"/>
    <row r="2151" ht="12.75"/>
    <row r="2152" ht="12.75"/>
    <row r="2153" ht="12.75"/>
    <row r="2154" ht="12.75"/>
    <row r="2155" ht="12.75"/>
    <row r="2156" ht="12.75"/>
    <row r="2157" ht="12.75"/>
    <row r="2158" ht="12.75"/>
    <row r="2159" ht="12.75"/>
    <row r="2160" ht="12.75"/>
    <row r="2161" ht="12.75"/>
    <row r="2162" ht="12.75"/>
    <row r="2163" ht="12.75"/>
    <row r="2164" ht="12.75"/>
    <row r="2165" ht="12.75"/>
    <row r="2166" ht="12.75"/>
    <row r="2167" ht="12.75"/>
    <row r="2168" ht="12.75"/>
    <row r="2169" ht="12.75"/>
    <row r="2170" ht="12.75"/>
    <row r="2171" ht="12.75"/>
    <row r="2172" ht="12.75"/>
    <row r="2173" ht="12.75"/>
    <row r="2174" ht="12.75"/>
    <row r="2175" ht="12.75"/>
    <row r="2176" ht="12.75"/>
    <row r="2177" ht="12.75"/>
    <row r="2178" ht="12.75"/>
    <row r="2179" ht="12.75"/>
    <row r="2180" ht="12.75"/>
    <row r="2181" ht="12.75"/>
    <row r="2182" ht="12.75"/>
    <row r="2183" ht="12.75"/>
    <row r="2184" ht="12.75"/>
    <row r="2185" ht="12.75"/>
    <row r="2186" ht="12.75"/>
    <row r="2187" ht="12.75"/>
    <row r="2188" ht="12.75"/>
    <row r="2189" ht="12.75"/>
    <row r="2190" ht="12.75"/>
    <row r="2191" ht="12.75"/>
    <row r="2192" ht="12.75"/>
    <row r="2193" ht="12.75"/>
    <row r="2194" ht="12.75"/>
    <row r="2195" ht="12.75"/>
    <row r="2196" ht="12.75"/>
    <row r="2197" ht="12.75"/>
    <row r="2198" ht="12.75"/>
    <row r="2199" ht="12.75"/>
    <row r="2200" ht="12.75"/>
    <row r="2201" ht="12.75"/>
    <row r="2202" ht="12.75"/>
    <row r="2203" ht="12.75"/>
    <row r="2204" ht="12.75"/>
    <row r="2205" ht="12.75"/>
    <row r="2206" ht="12.75"/>
    <row r="2207" ht="12.75"/>
    <row r="2208" ht="12.75"/>
    <row r="2209" ht="12.75"/>
    <row r="2210" ht="12.75"/>
    <row r="2211" ht="12.75"/>
    <row r="2212" ht="12.75"/>
    <row r="2213" ht="12.75"/>
    <row r="2214" ht="12.75"/>
    <row r="2215" ht="12.75"/>
    <row r="2216" ht="12.75"/>
    <row r="2217" ht="12.75"/>
    <row r="2218" ht="12.75"/>
    <row r="2219" ht="12.75"/>
    <row r="2220" ht="12.75"/>
    <row r="2221" ht="12.75"/>
    <row r="2222" ht="12.75"/>
    <row r="2223" ht="12.75"/>
    <row r="2224" ht="12.75"/>
    <row r="2225" ht="12.75"/>
    <row r="2226" ht="12.75"/>
    <row r="2227" ht="12.75"/>
    <row r="2228" ht="12.75"/>
    <row r="2229" ht="12.75"/>
    <row r="2230" ht="12.75"/>
    <row r="2231" ht="12.75"/>
    <row r="2232" ht="12.75"/>
    <row r="2233" ht="12.75"/>
    <row r="2234" ht="12.75"/>
    <row r="2235" ht="12.75"/>
    <row r="2236" ht="12.75"/>
    <row r="2237" ht="12.75"/>
    <row r="2238" ht="12.75"/>
    <row r="2239" ht="12.75"/>
    <row r="2240" ht="12.75"/>
    <row r="2241" ht="12.75"/>
    <row r="2242" ht="12.75"/>
    <row r="2243" ht="12.75"/>
    <row r="2244" ht="12.75"/>
    <row r="2245" ht="12.75"/>
    <row r="2246" ht="12.75"/>
    <row r="2247" ht="12.75"/>
    <row r="2248" ht="12.75"/>
    <row r="2249" ht="12.75"/>
    <row r="2250" ht="12.75"/>
    <row r="2251" ht="12.75"/>
    <row r="2252" ht="12.75"/>
    <row r="2253" ht="12.75"/>
    <row r="2254" ht="12.75"/>
    <row r="2255" ht="12.75"/>
    <row r="2256" ht="12.75"/>
    <row r="2257" ht="12.75"/>
    <row r="2258" ht="12.75"/>
    <row r="2259" ht="12.75"/>
    <row r="2260" ht="12.75"/>
    <row r="2261" ht="12.75"/>
    <row r="2262" ht="12.75"/>
    <row r="2263" ht="12.75"/>
    <row r="2264" ht="12.75"/>
    <row r="2265" ht="12.75"/>
    <row r="2266" ht="12.75"/>
    <row r="2267" ht="12.75"/>
    <row r="2268" ht="12.75"/>
    <row r="2269" ht="12.75"/>
    <row r="2270" ht="12.75"/>
    <row r="2271" ht="12.75"/>
    <row r="2272" ht="12.75"/>
    <row r="2273" ht="12.75"/>
    <row r="2274" ht="12.75"/>
    <row r="2275" ht="12.75"/>
    <row r="2276" ht="12.75"/>
    <row r="2277" ht="12.75"/>
    <row r="2278" ht="12.75"/>
    <row r="2279" ht="12.75"/>
    <row r="2280" ht="12.75"/>
    <row r="2281" ht="12.75"/>
    <row r="2282" ht="12.75"/>
    <row r="2283" ht="12.75"/>
    <row r="2284" ht="12.75"/>
    <row r="2285" ht="12.75"/>
    <row r="2286" ht="12.75"/>
    <row r="2287" ht="12.75"/>
    <row r="2288" ht="12.75"/>
    <row r="2289" ht="12.75"/>
    <row r="2290" ht="12.75"/>
    <row r="2291" ht="12.75"/>
    <row r="2292" ht="12.75"/>
    <row r="2293" ht="12.75"/>
    <row r="2294" ht="12.75"/>
    <row r="2295" ht="12.75"/>
    <row r="2296" ht="12.75"/>
    <row r="2297" ht="12.75"/>
    <row r="2298" ht="12.75"/>
    <row r="2299" ht="12.75"/>
    <row r="2300" ht="12.75"/>
    <row r="2301" ht="12.75"/>
    <row r="2302" ht="12.75"/>
    <row r="2303" ht="12.75"/>
    <row r="2304" ht="12.75"/>
    <row r="2305" ht="12.75"/>
    <row r="2306" ht="12.75"/>
    <row r="2307" ht="12.75"/>
    <row r="2308" ht="12.75"/>
    <row r="2309" ht="12.75"/>
    <row r="2310" ht="12.75"/>
    <row r="2311" ht="12.75"/>
    <row r="2312" ht="12.75"/>
    <row r="2313" ht="12.75"/>
    <row r="2314" ht="12.75"/>
    <row r="2315" ht="12.75"/>
    <row r="2316" ht="12.75"/>
    <row r="2317" ht="12.75"/>
    <row r="2318" ht="12.75"/>
    <row r="2319" ht="12.75"/>
    <row r="2320" ht="12.75"/>
    <row r="2321" ht="12.75"/>
    <row r="2322" ht="12.75"/>
    <row r="2323" ht="12.75"/>
    <row r="2324" ht="12.75"/>
    <row r="2325" ht="12.75"/>
    <row r="2326" ht="12.75"/>
    <row r="2327" ht="12.75"/>
    <row r="2328" ht="12.75"/>
    <row r="2329" ht="12.75"/>
    <row r="2330" ht="12.75"/>
    <row r="2331" ht="12.75"/>
    <row r="2332" ht="12.75"/>
    <row r="2333" ht="12.75"/>
    <row r="2334" ht="12.75"/>
    <row r="2335" ht="12.75"/>
    <row r="2336" ht="12.75"/>
    <row r="2337" ht="12.75"/>
    <row r="2338" ht="12.75"/>
    <row r="2339" ht="12.75"/>
    <row r="2340" ht="12.75"/>
    <row r="2341" ht="12.75"/>
    <row r="2342" ht="12.75"/>
    <row r="2343" ht="12.75"/>
    <row r="2344" ht="12.75"/>
    <row r="2345" ht="12.75"/>
    <row r="2346" ht="12.75"/>
    <row r="2347" ht="12.75"/>
    <row r="2348" ht="12.75"/>
    <row r="2349" ht="12.75"/>
    <row r="2350" ht="12.75"/>
    <row r="2351" ht="12.75"/>
    <row r="2352" ht="12.75"/>
    <row r="2353" ht="12.75"/>
    <row r="2354" ht="12.75"/>
    <row r="2355" ht="12.75"/>
    <row r="2356" ht="12.75"/>
    <row r="2357" ht="12.75"/>
    <row r="2358" ht="12.75"/>
    <row r="2359" ht="12.75"/>
    <row r="2360" ht="12.75"/>
    <row r="2361" ht="12.75"/>
    <row r="2362" ht="12.75"/>
    <row r="2363" ht="12.75"/>
    <row r="2364" ht="12.75"/>
    <row r="2365" ht="12.75"/>
    <row r="2366" ht="12.75"/>
    <row r="2367" ht="12.75"/>
    <row r="2368" ht="12.75"/>
    <row r="2369" ht="12.75"/>
    <row r="2370" ht="12.75"/>
    <row r="2371" ht="12.75"/>
    <row r="2372" ht="12.75"/>
    <row r="2373" ht="12.75"/>
    <row r="2374" ht="12.75"/>
    <row r="2375" ht="12.75"/>
    <row r="2376" ht="12.75"/>
    <row r="2377" ht="12.75"/>
    <row r="2378" ht="12.75"/>
    <row r="2379" ht="12.75"/>
    <row r="2380" ht="12.75"/>
    <row r="2381" ht="12.75"/>
    <row r="2382" ht="12.75"/>
    <row r="2383" ht="12.75"/>
    <row r="2384" ht="12.75"/>
    <row r="2385" ht="12.75"/>
    <row r="2386" ht="12.75"/>
    <row r="2387" ht="12.75"/>
    <row r="2388" ht="12.75"/>
    <row r="2389" ht="12.75"/>
    <row r="2390" ht="12.75"/>
    <row r="2391" ht="12.75"/>
    <row r="2392" ht="12.75"/>
    <row r="2393" ht="12.75"/>
    <row r="2394" ht="12.75"/>
    <row r="2395" ht="12.75"/>
    <row r="2396" ht="12.75"/>
    <row r="2397" ht="12.75"/>
    <row r="2398" ht="12.75"/>
    <row r="2399" ht="12.75"/>
    <row r="2400" ht="12.75"/>
    <row r="2401" ht="12.75"/>
    <row r="2402" ht="12.75"/>
    <row r="2403" ht="12.75"/>
    <row r="2404" ht="12.75"/>
    <row r="2405" ht="12.75"/>
    <row r="2406" ht="12.75"/>
    <row r="2407" ht="12.75"/>
    <row r="2408" ht="12.75"/>
    <row r="2409" ht="12.75"/>
    <row r="2410" ht="12.75"/>
    <row r="2411" ht="12.75"/>
    <row r="2412" ht="12.75"/>
    <row r="2413" ht="12.75"/>
    <row r="2414" ht="12.75"/>
    <row r="2415" ht="12.75"/>
    <row r="2416" ht="12.75"/>
    <row r="2417" ht="12.75"/>
    <row r="2418" ht="12.75"/>
    <row r="2419" ht="12.75"/>
    <row r="2420" ht="12.75"/>
    <row r="2421" ht="12.75"/>
    <row r="2422" ht="12.75"/>
    <row r="2423" ht="12.75"/>
    <row r="2424" ht="12.75"/>
    <row r="2425" ht="12.75"/>
    <row r="2426" ht="12.75"/>
    <row r="2427" ht="12.75"/>
    <row r="2428" ht="12.75"/>
    <row r="2429" ht="12.75"/>
    <row r="2430" ht="12.75"/>
    <row r="2431" ht="12.75"/>
    <row r="2432" ht="12.75"/>
    <row r="2433" ht="12.75"/>
    <row r="2434" ht="12.75"/>
    <row r="2435" ht="12.75"/>
    <row r="2436" ht="12.75"/>
    <row r="2437" ht="12.75"/>
    <row r="2438" ht="12.75"/>
    <row r="2439" ht="12.75"/>
    <row r="2440" ht="12.75"/>
    <row r="2441" ht="12.75"/>
    <row r="2442" ht="12.75"/>
    <row r="2443" ht="12.75"/>
    <row r="2444" ht="12.75"/>
    <row r="2445" ht="12.75"/>
    <row r="2446" ht="12.75"/>
    <row r="2447" ht="12.75"/>
    <row r="2448" ht="12.75"/>
    <row r="2449" ht="12.75"/>
    <row r="2450" ht="12.75"/>
    <row r="2451" ht="12.75"/>
    <row r="2452" ht="12.75"/>
    <row r="2453" ht="12.75"/>
    <row r="2454" ht="12.75"/>
    <row r="2455" ht="12.75"/>
    <row r="2456" ht="12.75"/>
    <row r="2457" ht="12.75"/>
    <row r="2458" ht="12.75"/>
    <row r="2459" ht="12.75"/>
    <row r="2460" ht="12.75"/>
    <row r="2461" ht="12.75"/>
    <row r="2462" ht="12.75"/>
    <row r="2463" ht="12.75"/>
    <row r="2464" ht="12.75"/>
    <row r="2465" ht="12.75"/>
    <row r="2466" ht="12.75"/>
    <row r="2467" ht="12.75"/>
    <row r="2468" ht="12.75"/>
    <row r="2469" ht="12.75"/>
    <row r="2470" ht="12.75"/>
    <row r="2471" ht="12.75"/>
    <row r="2472" ht="12.75"/>
    <row r="2473" ht="12.75"/>
    <row r="2474" ht="12.75"/>
    <row r="2475" ht="12.75"/>
    <row r="2476" ht="12.75"/>
    <row r="2477" ht="12.75"/>
    <row r="2478" ht="12.75"/>
    <row r="2479" ht="12.75"/>
    <row r="2480" ht="12.75"/>
    <row r="2481" ht="12.75"/>
    <row r="2482" ht="12.75"/>
    <row r="2483" ht="12.75"/>
    <row r="2484" ht="12.75"/>
    <row r="2485" ht="12.75"/>
    <row r="2486" ht="12.75"/>
    <row r="2487" ht="12.75"/>
    <row r="2488" ht="12.75"/>
    <row r="2489" ht="12.75"/>
    <row r="2490" ht="12.75"/>
    <row r="2491" ht="12.75"/>
    <row r="2492" ht="12.75"/>
    <row r="2493" ht="12.75"/>
    <row r="2494" ht="12.75"/>
    <row r="2495" ht="12.75"/>
    <row r="2496" ht="12.75"/>
    <row r="2497" ht="12.75"/>
    <row r="2498" ht="12.75"/>
    <row r="2499" ht="12.75"/>
    <row r="2500" ht="12.75"/>
    <row r="2501" ht="12.75"/>
    <row r="2502" ht="12.75"/>
    <row r="2503" ht="12.75"/>
    <row r="2504" ht="12.75"/>
    <row r="2505" ht="12.75"/>
    <row r="2506" ht="12.75"/>
    <row r="2507" ht="12.75"/>
    <row r="2508" ht="12.75"/>
    <row r="2509" ht="12.75"/>
    <row r="2510" ht="12.75"/>
    <row r="2511" ht="12.75"/>
    <row r="2512" ht="12.75"/>
    <row r="2513" ht="12.75"/>
    <row r="2514" ht="12.75"/>
    <row r="2515" ht="12.75"/>
    <row r="2516" ht="12.75"/>
    <row r="2517" ht="12.75"/>
    <row r="2518" ht="12.75"/>
    <row r="2519" ht="12.75"/>
    <row r="2520" ht="12.75"/>
    <row r="2521" ht="12.75"/>
    <row r="2522" ht="12.75"/>
    <row r="2523" ht="12.75"/>
    <row r="2524" ht="12.75"/>
    <row r="2525" ht="12.75"/>
    <row r="2526" ht="12.75"/>
    <row r="2527" ht="12.75"/>
    <row r="2528" ht="12.75"/>
    <row r="2529" ht="12.75"/>
    <row r="2530" ht="12.75"/>
    <row r="2531" ht="12.75"/>
    <row r="2532" ht="12.75"/>
    <row r="2533" ht="12.75"/>
    <row r="2534" ht="12.75"/>
    <row r="2535" ht="12.75"/>
    <row r="2536" ht="12.75"/>
    <row r="2537" ht="12.75"/>
    <row r="2538" ht="12.75"/>
    <row r="2539" ht="12.75"/>
    <row r="2540" ht="12.75"/>
    <row r="2541" ht="12.75"/>
    <row r="2542" ht="12.75"/>
    <row r="2543" ht="12.75"/>
    <row r="2544" ht="12.75"/>
    <row r="2545" ht="12.75"/>
    <row r="2546" ht="12.75"/>
    <row r="2547" ht="12.75"/>
    <row r="2548" ht="12.75"/>
    <row r="2549" ht="12.75"/>
    <row r="2550" ht="12.75"/>
    <row r="2551" ht="12.75"/>
    <row r="2552" ht="12.75"/>
    <row r="2553" ht="12.75"/>
    <row r="2554" ht="12.75"/>
    <row r="2555" ht="12.75"/>
    <row r="2556" ht="12.75"/>
    <row r="2557" ht="12.75"/>
    <row r="2558" ht="12.75"/>
    <row r="2559" ht="12.75"/>
    <row r="2560" ht="12.75"/>
    <row r="2561" ht="12.75"/>
    <row r="2562" ht="12.75"/>
    <row r="2563" ht="12.75"/>
    <row r="2564" ht="12.75"/>
    <row r="2565" ht="12.75"/>
    <row r="2566" ht="12.75"/>
    <row r="2567" ht="12.75"/>
    <row r="2568" ht="12.75"/>
    <row r="2569" ht="12.75"/>
    <row r="2570" ht="12.75"/>
    <row r="2571" ht="12.75"/>
    <row r="2572" ht="12.75"/>
    <row r="2573" ht="12.75"/>
    <row r="2574" ht="12.75"/>
    <row r="2575" ht="12.75"/>
    <row r="2576" ht="12.75"/>
    <row r="2577" ht="12.75"/>
    <row r="2578" ht="12.75"/>
    <row r="2579" ht="12.75"/>
    <row r="2580" ht="12.75"/>
    <row r="2581" ht="12.75"/>
    <row r="2582" ht="12.75"/>
    <row r="2583" ht="12.75"/>
    <row r="2584" ht="12.75"/>
    <row r="2585" ht="12.75"/>
    <row r="2586" ht="12.75"/>
    <row r="2587" ht="12.75"/>
    <row r="2588" ht="12.75"/>
    <row r="2589" ht="12.75"/>
    <row r="2590" ht="12.75"/>
    <row r="2591" ht="12.75"/>
    <row r="2592" ht="12.75"/>
    <row r="2593" ht="12.75"/>
    <row r="2594" ht="12.75"/>
    <row r="2595" ht="12.75"/>
    <row r="2596" ht="12.75"/>
    <row r="2597" ht="12.75"/>
    <row r="2598" ht="12.75"/>
    <row r="2599" ht="12.75"/>
    <row r="2600" ht="12.75"/>
    <row r="2601" ht="12.75"/>
    <row r="2602" ht="12.75"/>
    <row r="2603" ht="12.75"/>
    <row r="2604" ht="12.75"/>
    <row r="2605" ht="12.75"/>
    <row r="2606" ht="12.75"/>
    <row r="2607" ht="12.75"/>
    <row r="2608" ht="12.75"/>
    <row r="2609" ht="12.75"/>
    <row r="2610" ht="12.75"/>
    <row r="2611" ht="12.75"/>
    <row r="2612" ht="12.75"/>
    <row r="2613" ht="12.75"/>
    <row r="2614" ht="12.75"/>
    <row r="2615" ht="12.75"/>
    <row r="2616" ht="12.75"/>
    <row r="2617" ht="12.75"/>
    <row r="2618" ht="12.75"/>
    <row r="2619" ht="12.75"/>
    <row r="2620" ht="12.75"/>
    <row r="2621" ht="12.75"/>
    <row r="2622" ht="12.75"/>
    <row r="2623" ht="12.75"/>
    <row r="2624" ht="12.75"/>
    <row r="2625" ht="12.75"/>
    <row r="2626" ht="12.75"/>
    <row r="2627" ht="12.75"/>
    <row r="2628" ht="12.75"/>
    <row r="2629" ht="12.75"/>
    <row r="2630" ht="12.75"/>
    <row r="2631" ht="12.75"/>
    <row r="2632" ht="12.75"/>
    <row r="2633" ht="12.75"/>
    <row r="2634" ht="12.75"/>
    <row r="2635" ht="12.75"/>
    <row r="2636" ht="12.75"/>
    <row r="2637" ht="12.75"/>
    <row r="2638" ht="12.75"/>
    <row r="2639" ht="12.75"/>
    <row r="2640" ht="12.75"/>
    <row r="2641" ht="12.75"/>
    <row r="2642" ht="12.75"/>
    <row r="2643" ht="12.75"/>
    <row r="2644" ht="12.75"/>
    <row r="2645" ht="12.75"/>
    <row r="2646" ht="12.75"/>
    <row r="2647" ht="12.75"/>
    <row r="2648" ht="12.75"/>
    <row r="2649" ht="12.75"/>
    <row r="2650" ht="12.75"/>
    <row r="2651" ht="12.75"/>
    <row r="2652" ht="12.75"/>
    <row r="2653" ht="12.75"/>
    <row r="2654" ht="12.75"/>
    <row r="2655" ht="12.75"/>
    <row r="2656" ht="12.75"/>
    <row r="2657" ht="12.75"/>
    <row r="2658" ht="12.75"/>
    <row r="2659" ht="12.75"/>
    <row r="2660" ht="12.75"/>
    <row r="2661" ht="12.75"/>
    <row r="2662" ht="12.75"/>
    <row r="2663" ht="12.75"/>
    <row r="2664" ht="12.75"/>
    <row r="2665" ht="12.75"/>
    <row r="2666" ht="12.75"/>
    <row r="2667" ht="12.75"/>
    <row r="2668" ht="12.75"/>
    <row r="2669" ht="12.75"/>
    <row r="2670" ht="12.75"/>
    <row r="2671" ht="12.75"/>
    <row r="2672" ht="12.75"/>
    <row r="2673" ht="12.75"/>
    <row r="2674" ht="12.75"/>
    <row r="2675" ht="12.75"/>
    <row r="2676" ht="12.75"/>
    <row r="2677" ht="12.75"/>
    <row r="2678" ht="12.75"/>
    <row r="2679" ht="12.75"/>
    <row r="2680" ht="12.75"/>
    <row r="2681" ht="12.75"/>
    <row r="2682" ht="12.75"/>
    <row r="2683" ht="12.75"/>
    <row r="2684" ht="12.75"/>
    <row r="2685" ht="12.75"/>
    <row r="2686" ht="12.75"/>
    <row r="2687" ht="12.75"/>
    <row r="2688" ht="12.75"/>
    <row r="2689" ht="12.75"/>
    <row r="2690" ht="12.75"/>
    <row r="2691" ht="12.75"/>
    <row r="2692" ht="12.75"/>
    <row r="2693" ht="12.75"/>
    <row r="2694" ht="12.75"/>
    <row r="2695" ht="12.75"/>
    <row r="2696" ht="12.75"/>
    <row r="2697" ht="12.75"/>
    <row r="2698" ht="12.75"/>
    <row r="2699" ht="12.75"/>
    <row r="2700" ht="12.75"/>
    <row r="2701" ht="12.75"/>
    <row r="2702" ht="12.75"/>
    <row r="2703" ht="12.75"/>
    <row r="2704" ht="12.75"/>
    <row r="2705" ht="12.75"/>
    <row r="2706" ht="12.75"/>
    <row r="2707" ht="12.75"/>
    <row r="2708" ht="12.75"/>
    <row r="2709" ht="12.75"/>
    <row r="2710" ht="12.75"/>
    <row r="2711" ht="12.75"/>
    <row r="2712" ht="12.75"/>
    <row r="2713" ht="12.75"/>
    <row r="2714" ht="12.75"/>
    <row r="2715" ht="12.75"/>
    <row r="2716" ht="12.75"/>
    <row r="2717" ht="12.75"/>
    <row r="2718" ht="12.75"/>
    <row r="2719" ht="12.75"/>
    <row r="2720" ht="12.75"/>
    <row r="2721" ht="12.75"/>
    <row r="2722" ht="12.75"/>
    <row r="2723" ht="12.75"/>
    <row r="2724" ht="12.75"/>
    <row r="2725" ht="12.75"/>
    <row r="2726" ht="12.75"/>
    <row r="2727" ht="12.75"/>
    <row r="2728" ht="12.75"/>
    <row r="2729" ht="12.75"/>
    <row r="2730" ht="12.75"/>
    <row r="2731" ht="12.75"/>
    <row r="2732" ht="12.75"/>
    <row r="2733" ht="12.75"/>
    <row r="2734" ht="12.75"/>
    <row r="2735" ht="12.75"/>
    <row r="2736" ht="12.75"/>
    <row r="2737" ht="12.75"/>
    <row r="2738" ht="12.75"/>
    <row r="2739" ht="12.75"/>
    <row r="2740" ht="12.75"/>
    <row r="2741" ht="12.75"/>
    <row r="2742" ht="12.75"/>
    <row r="2743" ht="12.75"/>
    <row r="2744" ht="12.75"/>
    <row r="2745" ht="12.75"/>
    <row r="2746" ht="12.75"/>
    <row r="2747" ht="12.75"/>
    <row r="2748" ht="12.75"/>
    <row r="2749" ht="12.75"/>
    <row r="2750" ht="12.75"/>
    <row r="2751" ht="12.75"/>
    <row r="2752" ht="12.75"/>
    <row r="2753" ht="12.75"/>
    <row r="2754" ht="12.75"/>
    <row r="2755" ht="12.75"/>
    <row r="2756" ht="12.75"/>
    <row r="2757" ht="12.75"/>
    <row r="2758" ht="12.75"/>
    <row r="2759" ht="12.75"/>
    <row r="2760" ht="12.75"/>
    <row r="2761" ht="12.75"/>
    <row r="2762" ht="12.75"/>
    <row r="2763" ht="12.75"/>
    <row r="2764" ht="12.75"/>
    <row r="2765" ht="12.75"/>
    <row r="2766" ht="12.75"/>
    <row r="2767" ht="12.75"/>
    <row r="2768" ht="12.75"/>
    <row r="2769" ht="12.75"/>
    <row r="2770" ht="12.75"/>
    <row r="2771" ht="12.75"/>
    <row r="2772" ht="12.75"/>
    <row r="2773" ht="12.75"/>
    <row r="2774" ht="12.75"/>
    <row r="2775" ht="12.75"/>
    <row r="2776" ht="12.75"/>
    <row r="2777" ht="12.75"/>
    <row r="2778" ht="12.75"/>
    <row r="2779" ht="12.75"/>
    <row r="2780" ht="12.75"/>
    <row r="2781" ht="12.75"/>
    <row r="2782" ht="12.75"/>
    <row r="2783" ht="12.75"/>
    <row r="2784" ht="12.75"/>
    <row r="2785" ht="12.75"/>
    <row r="2786" ht="12.75"/>
    <row r="2787" ht="12.75"/>
    <row r="2788" ht="12.75"/>
    <row r="2789" ht="12.75"/>
    <row r="2790" ht="12.75"/>
    <row r="2791" ht="12.75"/>
    <row r="2792" ht="12.75"/>
    <row r="2793" ht="12.75"/>
    <row r="2794" ht="12.75"/>
    <row r="2795" ht="12.75"/>
    <row r="2796" ht="12.75"/>
    <row r="2797" ht="12.75"/>
    <row r="2798" ht="12.75"/>
    <row r="2799" ht="12.75"/>
    <row r="2800" ht="12.75"/>
    <row r="2801" ht="12.75"/>
    <row r="2802" ht="12.75"/>
    <row r="2803" ht="12.75"/>
    <row r="2804" ht="12.75"/>
    <row r="2805" ht="12.75"/>
    <row r="2806" ht="12.75"/>
    <row r="2807" ht="12.75"/>
    <row r="2808" ht="12.75"/>
    <row r="2809" ht="12.75"/>
    <row r="2810" ht="12.75"/>
    <row r="2811" ht="12.75"/>
    <row r="2812" ht="12.75"/>
    <row r="2813" ht="12.75"/>
    <row r="2814" ht="12.75"/>
    <row r="2815" ht="12.75"/>
    <row r="2816" ht="12.75"/>
    <row r="2817" ht="12.75"/>
    <row r="2818" ht="12.75"/>
    <row r="2819" ht="12.75"/>
    <row r="2820" ht="12.75"/>
    <row r="2821" ht="12.75"/>
    <row r="2822" ht="12.75"/>
    <row r="2823" ht="12.75"/>
    <row r="2824" ht="12.75"/>
    <row r="2825" ht="12.75"/>
    <row r="2826" ht="12.75"/>
    <row r="2827" ht="12.75"/>
    <row r="2828" ht="12.75"/>
    <row r="2829" ht="12.75"/>
    <row r="2830" ht="12.75"/>
    <row r="2831" ht="12.75"/>
    <row r="2832" ht="12.75"/>
    <row r="2833" ht="12.75"/>
    <row r="2834" ht="12.75"/>
    <row r="2835" ht="12.75"/>
    <row r="2836" ht="12.75"/>
    <row r="2837" ht="12.75"/>
    <row r="2838" ht="12.75"/>
    <row r="2839" ht="12.75"/>
    <row r="2840" ht="12.75"/>
    <row r="2841" ht="12.75"/>
    <row r="2842" ht="12.75"/>
    <row r="2843" ht="12.75"/>
    <row r="2844" ht="12.75"/>
    <row r="2845" ht="12.75"/>
    <row r="2846" ht="12.75"/>
    <row r="2847" ht="12.75"/>
    <row r="2848" ht="12.75"/>
    <row r="2849" ht="12.75"/>
    <row r="2850" ht="12.75"/>
    <row r="2851" ht="12.75"/>
    <row r="2852" ht="12.75"/>
    <row r="2853" ht="12.75"/>
    <row r="2854" ht="12.75"/>
    <row r="2855" ht="12.75"/>
    <row r="2856" ht="12.75"/>
    <row r="2857" ht="12.75"/>
    <row r="2858" ht="12.75"/>
    <row r="2859" ht="12.75"/>
    <row r="2860" ht="12.75"/>
    <row r="2861" ht="12.75"/>
    <row r="2862" ht="12.75"/>
    <row r="2863" ht="12.75"/>
    <row r="2864" ht="12.75"/>
    <row r="2865" ht="12.75"/>
    <row r="2866" ht="12.75"/>
    <row r="2867" ht="12.75"/>
    <row r="2868" ht="12.75"/>
    <row r="2869" ht="12.75"/>
    <row r="2870" ht="12.75"/>
    <row r="2871" ht="12.75"/>
    <row r="2872" ht="12.75"/>
    <row r="2873" ht="12.75"/>
    <row r="2874" ht="12.75"/>
    <row r="2875" ht="12.75"/>
    <row r="2876" ht="12.75"/>
    <row r="2877" ht="12.75"/>
    <row r="2878" ht="12.75"/>
    <row r="2879" ht="12.75"/>
    <row r="2880" ht="12.75"/>
    <row r="2881" ht="12.75"/>
    <row r="2882" ht="12.75"/>
    <row r="2883" ht="12.75"/>
    <row r="2884" ht="12.75"/>
    <row r="2885" ht="12.75"/>
    <row r="2886" ht="12.75"/>
    <row r="2887" ht="12.75"/>
    <row r="2888" ht="12.75"/>
    <row r="2889" ht="12.75"/>
    <row r="2890" ht="12.75"/>
    <row r="2891" ht="12.75"/>
    <row r="2892" ht="12.75"/>
    <row r="2893" ht="12.75"/>
    <row r="2894" ht="12.75"/>
    <row r="2895" ht="12.75"/>
    <row r="2896" ht="12.75"/>
    <row r="2897" ht="12.75"/>
    <row r="2898" ht="12.75"/>
    <row r="2899" ht="12.75"/>
    <row r="2900" ht="12.75"/>
    <row r="2901" ht="12.75"/>
    <row r="2902" ht="12.75"/>
    <row r="2903" ht="12.75"/>
    <row r="2904" ht="12.75"/>
    <row r="2905" ht="12.75"/>
    <row r="2906" ht="12.75"/>
    <row r="2907" ht="12.75"/>
    <row r="2908" ht="12.75"/>
    <row r="2909" ht="12.75"/>
    <row r="2910" ht="12.75"/>
    <row r="2911" ht="12.75"/>
    <row r="2912" ht="12.75"/>
    <row r="2913" ht="12.75"/>
    <row r="2914" ht="12.75"/>
    <row r="2915" ht="12.75"/>
    <row r="2916" ht="12.75"/>
    <row r="2917" ht="12.75"/>
    <row r="2918" ht="12.75"/>
    <row r="2919" ht="12.75"/>
    <row r="2920" ht="12.75"/>
    <row r="2921" ht="12.75"/>
    <row r="2922" ht="12.75"/>
    <row r="2923" ht="12.75"/>
    <row r="2924" ht="12.75"/>
    <row r="2925" ht="12.75"/>
    <row r="2926" ht="12.75"/>
    <row r="2927" ht="12.75"/>
    <row r="2928" ht="12.75"/>
    <row r="2929" ht="12.75"/>
    <row r="2930" ht="12.75"/>
    <row r="2931" ht="12.75"/>
    <row r="2932" ht="12.75"/>
    <row r="2933" ht="12.75"/>
    <row r="2934" ht="12.75"/>
    <row r="2935" ht="12.75"/>
    <row r="2936" ht="12.75"/>
    <row r="2937" ht="12.75"/>
    <row r="2938" ht="12.75"/>
    <row r="2939" ht="12.75"/>
    <row r="2940" ht="12.75"/>
    <row r="2941" ht="12.75"/>
    <row r="2942" ht="12.75"/>
    <row r="2943" ht="12.75"/>
    <row r="2944" ht="12.75"/>
    <row r="2945" ht="12.75"/>
    <row r="2946" ht="12.75"/>
    <row r="2947" ht="12.75"/>
    <row r="2948" ht="12.75"/>
    <row r="2949" ht="12.75"/>
    <row r="2950" ht="12.75"/>
    <row r="2951" ht="12.75"/>
    <row r="2952" ht="12.75"/>
    <row r="2953" ht="12.75"/>
    <row r="2954" ht="12.75"/>
    <row r="2955" ht="12.75"/>
    <row r="2956" ht="12.75"/>
    <row r="2957" ht="12.75"/>
    <row r="2958" ht="12.75"/>
    <row r="2959" ht="12.75"/>
    <row r="2960" ht="12.75"/>
    <row r="2961" ht="12.75"/>
    <row r="2962" ht="12.75"/>
    <row r="2963" ht="12.75"/>
    <row r="2964" ht="12.75"/>
    <row r="2965" ht="12.75"/>
    <row r="2966" ht="12.75"/>
    <row r="2967" ht="12.75"/>
    <row r="2968" ht="12.75"/>
    <row r="2969" ht="12.75"/>
    <row r="2970" ht="12.75"/>
    <row r="2971" ht="12.75"/>
    <row r="2972" ht="12.75"/>
    <row r="2973" ht="12.75"/>
    <row r="2974" ht="12.75"/>
    <row r="2975" ht="12.75"/>
    <row r="2976" ht="12.75"/>
    <row r="2977" ht="12.75"/>
    <row r="2978" ht="12.75"/>
    <row r="2979" ht="12.75"/>
    <row r="2980" ht="12.75"/>
    <row r="2981" ht="12.75"/>
    <row r="2982" ht="12.75"/>
    <row r="2983" ht="12.75"/>
    <row r="2984" ht="12.75"/>
    <row r="2985" ht="12.75"/>
    <row r="2986" ht="12.75"/>
    <row r="2987" ht="12.75"/>
    <row r="2988" ht="12.75"/>
    <row r="2989" ht="12.75"/>
    <row r="2990" ht="12.75"/>
    <row r="2991" ht="12.75"/>
    <row r="2992" ht="12.75"/>
    <row r="2993" ht="12.75"/>
    <row r="2994" ht="12.75"/>
    <row r="2995" ht="12.75"/>
    <row r="2996" ht="12.75"/>
    <row r="2997" ht="12.75"/>
    <row r="2998" ht="12.75"/>
    <row r="2999" ht="12.75"/>
    <row r="3000" ht="12.75"/>
    <row r="3001" ht="12.75"/>
    <row r="3002" ht="12.75"/>
    <row r="3003" ht="12.75"/>
    <row r="3004" ht="12.75"/>
    <row r="3005" ht="12.75"/>
    <row r="3006" ht="12.75"/>
    <row r="3007" ht="12.75"/>
    <row r="3008" ht="12.75"/>
    <row r="3009" ht="12.75"/>
    <row r="3010" ht="12.75"/>
    <row r="3011" ht="12.75"/>
    <row r="3012" ht="12.75"/>
    <row r="3013" ht="12.75"/>
    <row r="3014" ht="12.75"/>
    <row r="3015" ht="12.75"/>
    <row r="3016" ht="12.75"/>
    <row r="3017" ht="12.75"/>
    <row r="3018" ht="12.75"/>
    <row r="3019" ht="12.75"/>
    <row r="3020" ht="12.75"/>
    <row r="3021" ht="12.75"/>
    <row r="3022" ht="12.75"/>
    <row r="3023" ht="12.75"/>
    <row r="3024" ht="12.75"/>
    <row r="3025" ht="12.75"/>
    <row r="3026" ht="12.75"/>
    <row r="3027" ht="12.75"/>
    <row r="3028" ht="12.75"/>
    <row r="3029" ht="12.75"/>
    <row r="3030" ht="12.75"/>
    <row r="3031" ht="12.75"/>
    <row r="3032" ht="12.75"/>
    <row r="3033" ht="12.75"/>
    <row r="3034" ht="12.75"/>
    <row r="3035" ht="12.75"/>
    <row r="3036" ht="12.75"/>
    <row r="3037" ht="12.75"/>
    <row r="3038" ht="12.75"/>
    <row r="3039" ht="12.75"/>
    <row r="3040" ht="12.75"/>
    <row r="3041" ht="12.75"/>
    <row r="3042" ht="12.75"/>
    <row r="3043" ht="12.75"/>
    <row r="3044" ht="12.75"/>
    <row r="3045" ht="12.75"/>
    <row r="3046" ht="12.75"/>
    <row r="3047" ht="12.75"/>
    <row r="3048" ht="12.75"/>
    <row r="3049" ht="12.75"/>
    <row r="3050" ht="12.75"/>
    <row r="3051" ht="12.75"/>
    <row r="3052" ht="12.75"/>
    <row r="3053" ht="12.75"/>
    <row r="3054" ht="12.75"/>
    <row r="3055" ht="12.75"/>
    <row r="3056" ht="12.75"/>
    <row r="3057" ht="12.75"/>
    <row r="3058" ht="12.75"/>
    <row r="3059" ht="12.75"/>
    <row r="3060" ht="12.75"/>
    <row r="3061" ht="12.75"/>
    <row r="3062" ht="12.75"/>
    <row r="3063" ht="12.75"/>
    <row r="3064" ht="12.75"/>
    <row r="3065" ht="12.75"/>
    <row r="3066" ht="12.75"/>
    <row r="3067" ht="12.75"/>
    <row r="3068" ht="12.75"/>
    <row r="3069" ht="12.75"/>
    <row r="3070" ht="12.75"/>
    <row r="3071" ht="12.75"/>
    <row r="3072" ht="12.75"/>
    <row r="3073" ht="12.75"/>
    <row r="3074" ht="12.75"/>
    <row r="3075" ht="12.75"/>
    <row r="3076" ht="12.75"/>
    <row r="3077" ht="12.75"/>
    <row r="3078" ht="12.75"/>
    <row r="3079" ht="12.75"/>
    <row r="3080" ht="12.75"/>
    <row r="3081" ht="12.75"/>
    <row r="3082" ht="12.75"/>
    <row r="3083" ht="12.75"/>
    <row r="3084" ht="12.75"/>
    <row r="3085" ht="12.75"/>
    <row r="3086" ht="12.75"/>
    <row r="3087" ht="12.75"/>
    <row r="3088" ht="12.75"/>
    <row r="3089" ht="12.75"/>
    <row r="3090" ht="12.75"/>
    <row r="3091" ht="12.75"/>
    <row r="3092" ht="12.75"/>
    <row r="3093" ht="12.75"/>
    <row r="3094" ht="12.75"/>
    <row r="3095" ht="12.75"/>
    <row r="3096" ht="12.75"/>
    <row r="3097" ht="12.75"/>
    <row r="3098" ht="12.75"/>
    <row r="3099" ht="12.75"/>
    <row r="3100" ht="12.75"/>
    <row r="3101" ht="12.75"/>
    <row r="3102" ht="12.75"/>
    <row r="3103" ht="12.75"/>
    <row r="3104" ht="12.75"/>
    <row r="3105" ht="12.75"/>
    <row r="3106" ht="12.75"/>
    <row r="3107" ht="12.75"/>
    <row r="3108" ht="12.75"/>
    <row r="3109" ht="12.75"/>
    <row r="3110" ht="12.75"/>
    <row r="3111" ht="12.75"/>
    <row r="3112" ht="12.75"/>
    <row r="3113" ht="12.75"/>
    <row r="3114" ht="12.75"/>
    <row r="3115" ht="12.75"/>
    <row r="3116" ht="12.75"/>
    <row r="3117" ht="12.75"/>
    <row r="3118" ht="12.75"/>
    <row r="3119" ht="12.75"/>
    <row r="3120" ht="12.75"/>
    <row r="3121" ht="12.75"/>
    <row r="3122" ht="12.75"/>
    <row r="3123" ht="12.75"/>
    <row r="3124" ht="12.75"/>
    <row r="3125" ht="12.75"/>
    <row r="3126" ht="12.75"/>
    <row r="3127" ht="12.75"/>
    <row r="3128" ht="12.75"/>
    <row r="3129" ht="12.75"/>
    <row r="3130" ht="12.75"/>
    <row r="3131" ht="12.75"/>
    <row r="3132" ht="12.75"/>
    <row r="3133" ht="12.75"/>
    <row r="3134" ht="12.75"/>
    <row r="3135" ht="12.75"/>
    <row r="3136" ht="12.75"/>
    <row r="3137" ht="12.75"/>
    <row r="3138" ht="12.75"/>
    <row r="3139" ht="12.75"/>
    <row r="3140" ht="12.75"/>
    <row r="3141" ht="12.75"/>
    <row r="3142" ht="12.75"/>
    <row r="3143" ht="12.75"/>
    <row r="3144" ht="12.75"/>
    <row r="3145" ht="12.75"/>
    <row r="3146" ht="12.75"/>
    <row r="3147" ht="12.75"/>
    <row r="3148" ht="12.75"/>
    <row r="3149" ht="12.75"/>
    <row r="3150" ht="12.75"/>
    <row r="3151" ht="12.75"/>
    <row r="3152" ht="12.75"/>
    <row r="3153" ht="12.75"/>
    <row r="3154" ht="12.75"/>
    <row r="3155" ht="12.75"/>
    <row r="3156" ht="12.75"/>
    <row r="3157" ht="12.75"/>
    <row r="3158" ht="12.75"/>
    <row r="3159" ht="12.75"/>
    <row r="3160" ht="12.75"/>
    <row r="3161" ht="12.75"/>
    <row r="3162" ht="12.75"/>
    <row r="3163" ht="12.75"/>
    <row r="3164" ht="12.75"/>
    <row r="3165" ht="12.75"/>
    <row r="3166" ht="12.75"/>
    <row r="3167" ht="12.75"/>
    <row r="3168" ht="12.75"/>
    <row r="3169" ht="12.75"/>
    <row r="3170" ht="12.75"/>
    <row r="3171" ht="12.75"/>
    <row r="3172" ht="12.75"/>
    <row r="3173" ht="12.75"/>
    <row r="3174" ht="12.75"/>
    <row r="3175" ht="12.75"/>
    <row r="3176" ht="12.75"/>
    <row r="3177" ht="12.75"/>
    <row r="3178" ht="12.75"/>
    <row r="3179" ht="12.75"/>
    <row r="3180" ht="12.75"/>
    <row r="3181" ht="12.75"/>
    <row r="3182" ht="12.75"/>
    <row r="3183" ht="12.75"/>
    <row r="3184" ht="12.75"/>
    <row r="3185" ht="12.75"/>
    <row r="3186" ht="12.75"/>
    <row r="3187" ht="12.75"/>
    <row r="3188" ht="12.75"/>
    <row r="3189" ht="12.75"/>
    <row r="3190" ht="12.75"/>
    <row r="3191" ht="12.75"/>
    <row r="3192" ht="12.75"/>
    <row r="3193" ht="12.75"/>
    <row r="3194" ht="12.75"/>
    <row r="3195" ht="12.75"/>
    <row r="3196" ht="12.75"/>
    <row r="3197" ht="12.75"/>
    <row r="3198" ht="12.75"/>
    <row r="3199" ht="12.75"/>
    <row r="3200" ht="12.75"/>
    <row r="3201" ht="12.75"/>
    <row r="3202" ht="12.75"/>
    <row r="3203" ht="12.75"/>
    <row r="3204" ht="12.75"/>
    <row r="3205" ht="12.75"/>
    <row r="3206" ht="12.75"/>
    <row r="3207" ht="12.75"/>
    <row r="3208" ht="12.75"/>
    <row r="3209" ht="12.75"/>
    <row r="3210" ht="12.75"/>
    <row r="3211" ht="12.75"/>
    <row r="3212" ht="12.75"/>
    <row r="3213" ht="12.75"/>
    <row r="3214" ht="12.75"/>
    <row r="3215" ht="12.75"/>
    <row r="3216" ht="12.75"/>
    <row r="3217" ht="12.75"/>
    <row r="3218" ht="12.75"/>
    <row r="3219" ht="12.75"/>
    <row r="3220" ht="12.75"/>
    <row r="3221" ht="12.75"/>
    <row r="3222" ht="12.75"/>
    <row r="3223" ht="12.75"/>
    <row r="3224" ht="12.75"/>
    <row r="3225" ht="12.75"/>
    <row r="3226" ht="12.75"/>
    <row r="3227" ht="12.75"/>
    <row r="3228" ht="12.75"/>
    <row r="3229" ht="12.75"/>
    <row r="3230" ht="12.75"/>
    <row r="3231" ht="12.75"/>
    <row r="3232" ht="12.75"/>
    <row r="3233" ht="12.75"/>
    <row r="3234" ht="12.75"/>
    <row r="3235" ht="12.75"/>
    <row r="3236" ht="12.75"/>
    <row r="3237" ht="12.75"/>
    <row r="3238" ht="12.75"/>
    <row r="3239" ht="12.75"/>
    <row r="3240" ht="12.75"/>
    <row r="3241" ht="12.75"/>
    <row r="3242" ht="12.75"/>
    <row r="3243" ht="12.75"/>
    <row r="3244" ht="12.75"/>
    <row r="3245" ht="12.75"/>
    <row r="3246" ht="12.75"/>
    <row r="3247" ht="12.75"/>
    <row r="3248" ht="12.75"/>
    <row r="3249" ht="12.75"/>
    <row r="3250" ht="12.75"/>
    <row r="3251" ht="12.75"/>
    <row r="3252" ht="12.75"/>
    <row r="3253" ht="12.75"/>
    <row r="3254" ht="12.75"/>
    <row r="3255" ht="12.75"/>
    <row r="3256" ht="12.75"/>
    <row r="3257" ht="12.75"/>
    <row r="3258" ht="12.75"/>
    <row r="3259" ht="12.75"/>
    <row r="3260" ht="12.75"/>
    <row r="3261" ht="12.75"/>
    <row r="3262" ht="12.75"/>
    <row r="3263" ht="12.75"/>
    <row r="3264" ht="12.75"/>
    <row r="3265" ht="12.75"/>
    <row r="3266" ht="12.75"/>
    <row r="3267" ht="12.75"/>
    <row r="3268" ht="12.75"/>
    <row r="3269" ht="12.75"/>
    <row r="3270" ht="12.75"/>
    <row r="3271" ht="12.75"/>
    <row r="3272" ht="12.75"/>
    <row r="3273" ht="12.75"/>
    <row r="3274" ht="12.75"/>
    <row r="3275" ht="12.75"/>
    <row r="3276" ht="12.75"/>
    <row r="3277" ht="12.75"/>
    <row r="3278" ht="12.75"/>
    <row r="3279" ht="12.75"/>
    <row r="3280" ht="12.75"/>
    <row r="3281" ht="12.75"/>
    <row r="3282" ht="12.75"/>
    <row r="3283" ht="12.75"/>
    <row r="3284" ht="12.75"/>
    <row r="3285" ht="12.75"/>
    <row r="3286" ht="12.75"/>
    <row r="3287" ht="12.75"/>
    <row r="3288" ht="12.75"/>
    <row r="3289" ht="12.75"/>
    <row r="3290" ht="12.75"/>
    <row r="3291" ht="12.75"/>
    <row r="3292" ht="12.75"/>
    <row r="3293" ht="12.75"/>
    <row r="3294" ht="12.75"/>
    <row r="3295" ht="12.75"/>
    <row r="3296" ht="12.75"/>
    <row r="3297" ht="12.75"/>
    <row r="3298" ht="12.75"/>
    <row r="3299" ht="12.75"/>
    <row r="3300" ht="12.75"/>
    <row r="3301" ht="12.75"/>
    <row r="3302" ht="12.75"/>
    <row r="3303" ht="12.75"/>
    <row r="3304" ht="12.75"/>
    <row r="3305" ht="12.75"/>
    <row r="3306" ht="12.75"/>
    <row r="3307" ht="12.75"/>
    <row r="3308" ht="12.75"/>
    <row r="3309" ht="12.75"/>
    <row r="3310" ht="12.75"/>
    <row r="3311" ht="12.75"/>
    <row r="3312" ht="12.75"/>
    <row r="3313" ht="12.75"/>
    <row r="3314" ht="12.75"/>
    <row r="3315" ht="12.75"/>
    <row r="3316" ht="12.75"/>
    <row r="3317" ht="12.75"/>
    <row r="3318" ht="12.75"/>
    <row r="3319" ht="12.75"/>
    <row r="3320" ht="12.75"/>
    <row r="3321" ht="12.75"/>
    <row r="3322" ht="12.75"/>
    <row r="3323" ht="12.75"/>
    <row r="3324" ht="12.75"/>
    <row r="3325" ht="12.75"/>
    <row r="3326" ht="12.75"/>
    <row r="3327" ht="12.75"/>
    <row r="3328" ht="12.75"/>
    <row r="3329" ht="12.75"/>
    <row r="3330" ht="12.75"/>
    <row r="3331" ht="12.75"/>
    <row r="3332" ht="12.75"/>
    <row r="3333" ht="12.75"/>
    <row r="3334" ht="12.75"/>
    <row r="3335" ht="12.75"/>
    <row r="3336" ht="12.75"/>
    <row r="3337" ht="12.75"/>
    <row r="3338" ht="12.75"/>
    <row r="3339" ht="12.75"/>
    <row r="3340" ht="12.75"/>
    <row r="3341" ht="12.75"/>
    <row r="3342" ht="12.75"/>
    <row r="3343" ht="12.75"/>
    <row r="3344" ht="12.75"/>
    <row r="3345" ht="12.75"/>
    <row r="3346" ht="12.75"/>
    <row r="3347" ht="12.75"/>
    <row r="3348" ht="12.75"/>
    <row r="3349" ht="12.75"/>
    <row r="3350" ht="12.75"/>
    <row r="3351" ht="12.75"/>
    <row r="3352" ht="12.75"/>
    <row r="3353" ht="12.75"/>
    <row r="3354" ht="12.75"/>
    <row r="3355" ht="12.75"/>
    <row r="3356" ht="12.75"/>
    <row r="3357" ht="12.75"/>
    <row r="3358" ht="12.75"/>
    <row r="3359" ht="12.75"/>
    <row r="3360" ht="12.75"/>
    <row r="3361" ht="12.75"/>
    <row r="3362" ht="12.75"/>
    <row r="3363" ht="12.75"/>
    <row r="3364" ht="12.75"/>
    <row r="3365" ht="12.75"/>
    <row r="3366" ht="12.75"/>
    <row r="3367" ht="12.75"/>
    <row r="3368" ht="12.75"/>
    <row r="3369" ht="12.75"/>
    <row r="3370" ht="12.75"/>
    <row r="3371" ht="12.75"/>
    <row r="3372" ht="12.75"/>
    <row r="3373" ht="12.75"/>
    <row r="3374" ht="12.75"/>
    <row r="3375" ht="12.75"/>
    <row r="3376" ht="12.75"/>
    <row r="3377" ht="12.75"/>
    <row r="3378" ht="12.75"/>
    <row r="3379" ht="12.75"/>
    <row r="3380" ht="12.75"/>
    <row r="3381" ht="12.75"/>
    <row r="3382" ht="12.75"/>
    <row r="3383" ht="12.75"/>
    <row r="3384" ht="12.75"/>
    <row r="3385" ht="12.75"/>
    <row r="3386" ht="12.75"/>
    <row r="3387" ht="12.75"/>
    <row r="3388" ht="12.75"/>
    <row r="3389" ht="12.75"/>
    <row r="3390" ht="12.75"/>
    <row r="3391" ht="12.75"/>
    <row r="3392" ht="12.75"/>
    <row r="3393" ht="12.75"/>
    <row r="3394" ht="12.75"/>
    <row r="3395" ht="12.75"/>
    <row r="3396" ht="12.75"/>
    <row r="3397" ht="12.75"/>
    <row r="3398" ht="12.75"/>
    <row r="3399" ht="12.75"/>
    <row r="3400" ht="12.75"/>
    <row r="3401" ht="12.75"/>
    <row r="3402" ht="12.75"/>
    <row r="3403" ht="12.75"/>
    <row r="3404" ht="12.75"/>
    <row r="3405" ht="12.75"/>
    <row r="3406" ht="12.75"/>
    <row r="3407" ht="12.75"/>
    <row r="3408" ht="12.75"/>
    <row r="3409" ht="12.75"/>
    <row r="3410" ht="12.75"/>
    <row r="3411" ht="12.75"/>
    <row r="3412" ht="12.75"/>
    <row r="3413" ht="12.75"/>
    <row r="3414" ht="12.75"/>
    <row r="3415" ht="12.75"/>
    <row r="3416" ht="12.75"/>
    <row r="3417" ht="12.75"/>
    <row r="3418" ht="12.75"/>
    <row r="3419" ht="12.75"/>
    <row r="3420" ht="12.75"/>
    <row r="3421" ht="12.75"/>
    <row r="3422" ht="12.75"/>
    <row r="3423" ht="12.75"/>
    <row r="3424" ht="12.75"/>
    <row r="3425" ht="12.75"/>
    <row r="3426" ht="12.75"/>
    <row r="3427" ht="12.75"/>
    <row r="3428" ht="12.75"/>
    <row r="3429" ht="12.75"/>
    <row r="3430" ht="12.75"/>
    <row r="3431" ht="12.75"/>
    <row r="3432" ht="12.75"/>
    <row r="3433" ht="12.75"/>
    <row r="3434" ht="12.75"/>
    <row r="3435" ht="12.75"/>
    <row r="3436" ht="12.75"/>
    <row r="3437" ht="12.75"/>
    <row r="3438" ht="12.75"/>
    <row r="3439" ht="12.75"/>
    <row r="3440" ht="12.75"/>
    <row r="3441" ht="12.75"/>
    <row r="3442" ht="12.75"/>
    <row r="3443" ht="12.75"/>
    <row r="3444" ht="12.75"/>
    <row r="3445" ht="12.75"/>
    <row r="3446" ht="12.75"/>
    <row r="3447" ht="12.75"/>
    <row r="3448" ht="12.75"/>
    <row r="3449" ht="12.75"/>
    <row r="3450" ht="12.75"/>
    <row r="3451" ht="12.75"/>
    <row r="3452" ht="12.75"/>
    <row r="3453" ht="12.75"/>
    <row r="3454" ht="12.75"/>
    <row r="3455" ht="12.75"/>
    <row r="3456" ht="12.75"/>
    <row r="3457" ht="12.75"/>
    <row r="3458" ht="12.75"/>
    <row r="3459" ht="12.75"/>
    <row r="3460" ht="12.75"/>
    <row r="3461" ht="12.75"/>
    <row r="3462" ht="12.75"/>
    <row r="3463" ht="12.75"/>
    <row r="3464" ht="12.75"/>
    <row r="3465" ht="12.75"/>
    <row r="3466" ht="12.75"/>
    <row r="3467" ht="12.75"/>
    <row r="3468" ht="12.75"/>
    <row r="3469" ht="12.75"/>
    <row r="3470" ht="12.75"/>
    <row r="3471" ht="12.75"/>
    <row r="3472" ht="12.75"/>
    <row r="3473" ht="12.75"/>
    <row r="3474" ht="12.75"/>
    <row r="3475" ht="12.75"/>
    <row r="3476" ht="12.75"/>
    <row r="3477" ht="12.75"/>
    <row r="3478" ht="12.75"/>
    <row r="3479" ht="12.75"/>
    <row r="3480" ht="12.75"/>
    <row r="3481" ht="12.75"/>
    <row r="3482" ht="12.75"/>
    <row r="3483" ht="12.75"/>
    <row r="3484" ht="12.75"/>
    <row r="3485" ht="12.75"/>
    <row r="3486" ht="12.75"/>
    <row r="3487" ht="12.75"/>
    <row r="3488" ht="12.75"/>
    <row r="3489" ht="12.75"/>
    <row r="3490" ht="12.75"/>
    <row r="3491" ht="12.75"/>
    <row r="3492" ht="12.75"/>
    <row r="3493" ht="12.75"/>
    <row r="3494" ht="12.75"/>
    <row r="3495" ht="12.75"/>
    <row r="3496" ht="12.75"/>
    <row r="3497" ht="12.75"/>
    <row r="3498" ht="12.75"/>
    <row r="3499" ht="12.75"/>
    <row r="3500" ht="12.75"/>
    <row r="3501" ht="12.75"/>
    <row r="3502" ht="12.75"/>
    <row r="3503" ht="12.75"/>
    <row r="3504" ht="12.75"/>
    <row r="3505" ht="12.75"/>
    <row r="3506" ht="12.75"/>
    <row r="3507" ht="12.75"/>
    <row r="3508" ht="12.75"/>
    <row r="3509" ht="12.75"/>
    <row r="3510" ht="12.75"/>
    <row r="3511" ht="12.75"/>
    <row r="3512" ht="12.75"/>
    <row r="3513" ht="12.75"/>
    <row r="3514" ht="12.75"/>
    <row r="3515" ht="12.75"/>
    <row r="3516" ht="12.75"/>
    <row r="3517" ht="12.75"/>
    <row r="3518" ht="12.75"/>
    <row r="3519" ht="12.75"/>
    <row r="3520" ht="12.75"/>
    <row r="3521" ht="12.75"/>
    <row r="3522" ht="12.75"/>
    <row r="3523" ht="12.75"/>
    <row r="3524" ht="12.75"/>
    <row r="3525" ht="12.75"/>
    <row r="3526" ht="12.75"/>
    <row r="3527" ht="12.75"/>
    <row r="3528" ht="12.75"/>
    <row r="3529" ht="12.75"/>
    <row r="3530" ht="12.75"/>
    <row r="3531" ht="12.75"/>
    <row r="3532" ht="12.75"/>
    <row r="3533" ht="12.75"/>
    <row r="3534" ht="12.75"/>
    <row r="3535" ht="12.75"/>
    <row r="3536" ht="12.75"/>
    <row r="3537" ht="12.75"/>
    <row r="3538" ht="12.75"/>
    <row r="3539" ht="12.75"/>
    <row r="3540" ht="12.75"/>
    <row r="3541" ht="12.75"/>
    <row r="3542" ht="12.75"/>
    <row r="3543" ht="12.75"/>
    <row r="3544" ht="12.75"/>
    <row r="3545" ht="12.75"/>
    <row r="3546" ht="12.75"/>
    <row r="3547" ht="12.75"/>
    <row r="3548" ht="12.75"/>
    <row r="3549" ht="12.75"/>
    <row r="3550" ht="12.75"/>
    <row r="3551" ht="12.75"/>
    <row r="3552" ht="12.75"/>
    <row r="3553" ht="12.75"/>
    <row r="3554" ht="12.75"/>
    <row r="3555" ht="12.75"/>
    <row r="3556" ht="12.75"/>
    <row r="3557" ht="12.75"/>
    <row r="3558" ht="12.75"/>
    <row r="3559" ht="12.75"/>
    <row r="3560" ht="12.75"/>
    <row r="3561" ht="12.75"/>
    <row r="3562" ht="12.75"/>
    <row r="3563" ht="12.75"/>
    <row r="3564" ht="12.75"/>
    <row r="3565" ht="12.75"/>
    <row r="3566" ht="12.75"/>
    <row r="3567" ht="12.75"/>
    <row r="3568" ht="12.75"/>
    <row r="3569" ht="12.75"/>
    <row r="3570" ht="12.75"/>
    <row r="3571" ht="12.75"/>
    <row r="3572" ht="12.75"/>
    <row r="3573" ht="12.75"/>
    <row r="3574" ht="12.75"/>
    <row r="3575" ht="12.75"/>
    <row r="3576" ht="12.75"/>
    <row r="3577" ht="12.75"/>
    <row r="3578" ht="12.75"/>
    <row r="3579" ht="12.75"/>
    <row r="3580" ht="12.75"/>
    <row r="3581" ht="12.75"/>
    <row r="3582" ht="12.75"/>
    <row r="3583" ht="12.75"/>
    <row r="3584" ht="12.75"/>
    <row r="3585" ht="12.75"/>
    <row r="3586" ht="12.75"/>
    <row r="3587" ht="12.75"/>
    <row r="3588" ht="12.75"/>
    <row r="3589" ht="12.75"/>
    <row r="3590" ht="12.75"/>
    <row r="3591" ht="12.75"/>
    <row r="3592" ht="12.75"/>
    <row r="3593" ht="12.75"/>
    <row r="3594" ht="12.75"/>
    <row r="3595" ht="12.75"/>
    <row r="3596" ht="12.75"/>
    <row r="3597" ht="12.75"/>
    <row r="3598" ht="12.75"/>
    <row r="3599" ht="12.75"/>
    <row r="3600" ht="12.75"/>
    <row r="3601" ht="12.75"/>
    <row r="3602" ht="12.75"/>
    <row r="3603" ht="12.75"/>
    <row r="3604" ht="12.75"/>
    <row r="3605" ht="12.75"/>
    <row r="3606" ht="12.75"/>
    <row r="3607" ht="12.75"/>
    <row r="3608" ht="12.75"/>
    <row r="3609" ht="12.75"/>
    <row r="3610" ht="12.75"/>
    <row r="3611" ht="12.75"/>
    <row r="3612" ht="12.75"/>
    <row r="3613" ht="12.75"/>
    <row r="3614" ht="12.75"/>
    <row r="3615" ht="12.75"/>
    <row r="3616" ht="12.75"/>
    <row r="3617" ht="12.75"/>
    <row r="3618" ht="12.75"/>
    <row r="3619" ht="12.75"/>
    <row r="3620" ht="12.75"/>
    <row r="3621" ht="12.75"/>
    <row r="3622" ht="12.75"/>
    <row r="3623" ht="12.75"/>
    <row r="3624" ht="12.75"/>
    <row r="3625" ht="12.75"/>
    <row r="3626" ht="12.75"/>
    <row r="3627" ht="12.75"/>
    <row r="3628" ht="12.75"/>
    <row r="3629" ht="12.75"/>
    <row r="3630" ht="12.75"/>
    <row r="3631" ht="12.75"/>
    <row r="3632" ht="12.75"/>
    <row r="3633" ht="12.75"/>
    <row r="3634" ht="12.75"/>
    <row r="3635" ht="12.75"/>
    <row r="3636" ht="12.75"/>
    <row r="3637" ht="12.75"/>
    <row r="3638" ht="12.75"/>
    <row r="3639" ht="12.75"/>
    <row r="3640" ht="12.75"/>
    <row r="3641" ht="12.75"/>
    <row r="3642" ht="12.75"/>
    <row r="3643" ht="12.75"/>
    <row r="3644" ht="12.75"/>
    <row r="3645" ht="12.75"/>
    <row r="3646" ht="12.75"/>
    <row r="3647" ht="12.75"/>
    <row r="3648" ht="12.75"/>
    <row r="3649" ht="12.75"/>
    <row r="3650" ht="12.75"/>
    <row r="3651" ht="12.75"/>
    <row r="3652" ht="12.75"/>
    <row r="3653" ht="12.75"/>
    <row r="3654" ht="12.75"/>
    <row r="3655" ht="12.75"/>
    <row r="3656" ht="12.75"/>
    <row r="3657" ht="12.75"/>
    <row r="3658" ht="12.75"/>
    <row r="3659" ht="12.75"/>
    <row r="3660" ht="12.75"/>
    <row r="3661" ht="12.75"/>
    <row r="3662" ht="12.75"/>
    <row r="3663" ht="12.75"/>
    <row r="3664" ht="12.75"/>
    <row r="3665" ht="12.75"/>
    <row r="3666" ht="12.75"/>
    <row r="3667" ht="12.75"/>
    <row r="3668" ht="12.75"/>
    <row r="3669" ht="12.75"/>
    <row r="3670" ht="12.75"/>
    <row r="3671" ht="12.75"/>
    <row r="3672" ht="12.75"/>
    <row r="3673" ht="12.75"/>
    <row r="3674" ht="12.75"/>
    <row r="3675" ht="12.75"/>
    <row r="3676" ht="12.75"/>
    <row r="3677" ht="12.75"/>
    <row r="3678" ht="12.75"/>
    <row r="3679" ht="12.75"/>
    <row r="3680" ht="12.75"/>
    <row r="3681" ht="12.75"/>
    <row r="3682" ht="12.75"/>
    <row r="3683" ht="12.75"/>
    <row r="3684" ht="12.75"/>
    <row r="3685" ht="12.75"/>
    <row r="3686" ht="12.75"/>
    <row r="3687" ht="12.75"/>
    <row r="3688" ht="12.75"/>
    <row r="3689" ht="12.75"/>
    <row r="3690" ht="12.75"/>
    <row r="3691" ht="12.75"/>
    <row r="3692" ht="12.75"/>
    <row r="3693" ht="12.75"/>
    <row r="3694" ht="12.75"/>
    <row r="3695" ht="12.75"/>
    <row r="3696" ht="12.75"/>
    <row r="3697" ht="12.75"/>
    <row r="3698" ht="12.75"/>
    <row r="3699" ht="12.75"/>
    <row r="3700" ht="12.75"/>
    <row r="3701" ht="12.75"/>
    <row r="3702" ht="12.75"/>
    <row r="3703" ht="12.75"/>
    <row r="3704" ht="12.75"/>
    <row r="3705" ht="12.75"/>
    <row r="3706" ht="12.75"/>
    <row r="3707" ht="12.75"/>
    <row r="3708" ht="12.75"/>
    <row r="3709" ht="12.75"/>
    <row r="3710" ht="12.75"/>
    <row r="3711" ht="12.75"/>
    <row r="3712" ht="12.75"/>
    <row r="3713" ht="12.75"/>
    <row r="3714" ht="12.75"/>
    <row r="3715" ht="12.75"/>
    <row r="3716" ht="12.75"/>
    <row r="3717" ht="12.75"/>
    <row r="3718" ht="12.75"/>
    <row r="3719" ht="12.75"/>
    <row r="3720" ht="12.75"/>
    <row r="3721" ht="12.75"/>
    <row r="3722" ht="12.75"/>
    <row r="3723" ht="12.75"/>
    <row r="3724" ht="12.75"/>
    <row r="3725" ht="12.75"/>
    <row r="3726" ht="12.75"/>
    <row r="3727" ht="12.75"/>
    <row r="3728" ht="12.75"/>
    <row r="3729" ht="12.75"/>
    <row r="3730" ht="12.75"/>
    <row r="3731" ht="12.75"/>
    <row r="3732" ht="12.75"/>
    <row r="3733" ht="12.75"/>
    <row r="3734" ht="12.75"/>
    <row r="3735" ht="12.75"/>
    <row r="3736" ht="12.75"/>
    <row r="3737" ht="12.75"/>
    <row r="3738" ht="12.75"/>
    <row r="3739" ht="12.75"/>
    <row r="3740" ht="12.75"/>
    <row r="3741" ht="12.75"/>
    <row r="3742" ht="12.75"/>
    <row r="3743" ht="12.75"/>
    <row r="3744" ht="12.75"/>
    <row r="3745" ht="12.75"/>
    <row r="3746" ht="12.75"/>
    <row r="3747" ht="12.75"/>
    <row r="3748" ht="12.75"/>
    <row r="3749" ht="12.75"/>
    <row r="3750" ht="12.75"/>
    <row r="3751" ht="12.75"/>
    <row r="3752" ht="12.75"/>
    <row r="3753" ht="12.75"/>
    <row r="3754" ht="12.75"/>
    <row r="3755" ht="12.75"/>
    <row r="3756" ht="12.75"/>
    <row r="3757" ht="12.75"/>
    <row r="3758" ht="12.75"/>
    <row r="3759" ht="12.75"/>
    <row r="3760" ht="12.75"/>
    <row r="3761" ht="12.75"/>
    <row r="3762" ht="12.75"/>
    <row r="3763" ht="12.75"/>
    <row r="3764" ht="12.75"/>
    <row r="3765" ht="12.75"/>
    <row r="3766" ht="12.75"/>
    <row r="3767" ht="12.75"/>
    <row r="3768" ht="12.75"/>
    <row r="3769" ht="12.75"/>
    <row r="3770" ht="12.75"/>
    <row r="3771" ht="12.75"/>
    <row r="3772" ht="12.75"/>
    <row r="3773" ht="12.75"/>
    <row r="3774" ht="12.75"/>
    <row r="3775" ht="12.75"/>
    <row r="3776" ht="12.75"/>
    <row r="3777" ht="12.75"/>
    <row r="3778" ht="12.75"/>
    <row r="3779" ht="12.75"/>
    <row r="3780" ht="12.75"/>
    <row r="3781" ht="12.75"/>
    <row r="3782" ht="12.75"/>
    <row r="3783" ht="12.75"/>
    <row r="3784" ht="12.75"/>
    <row r="3785" ht="12.75"/>
    <row r="3786" ht="12.75"/>
    <row r="3787" ht="12.75"/>
    <row r="3788" ht="12.75"/>
    <row r="3789" ht="12.75"/>
    <row r="3790" ht="12.75"/>
    <row r="3791" ht="12.75"/>
    <row r="3792" ht="12.75"/>
    <row r="3793" ht="12.75"/>
    <row r="3794" ht="12.75"/>
    <row r="3795" ht="12.75"/>
    <row r="3796" ht="12.75"/>
    <row r="3797" ht="12.75"/>
    <row r="3798" ht="12.75"/>
    <row r="3799" ht="12.75"/>
    <row r="3800" ht="12.75"/>
    <row r="3801" ht="12.75"/>
    <row r="3802" ht="12.75"/>
    <row r="3803" ht="12.75"/>
    <row r="3804" ht="12.75"/>
    <row r="3805" ht="12.75"/>
    <row r="3806" ht="12.75"/>
    <row r="3807" ht="12.75"/>
    <row r="3808" ht="12.75"/>
    <row r="3809" ht="12.75"/>
    <row r="3810" ht="12.75"/>
    <row r="3811" ht="12.75"/>
    <row r="3812" ht="12.75"/>
    <row r="3813" ht="12.75"/>
    <row r="3814" ht="12.75"/>
    <row r="3815" ht="12.75"/>
    <row r="3816" ht="12.75"/>
    <row r="3817" ht="12.75"/>
    <row r="3818" ht="12.75"/>
    <row r="3819" ht="12.75"/>
    <row r="3820" ht="12.75"/>
    <row r="3821" ht="12.75"/>
    <row r="3822" ht="12.75"/>
    <row r="3823" ht="12.75"/>
    <row r="3824" ht="12.75"/>
    <row r="3825" ht="12.75"/>
    <row r="3826" ht="12.75"/>
    <row r="3827" ht="12.75"/>
    <row r="3828" ht="12.75"/>
    <row r="3829" ht="12.75"/>
    <row r="3830" ht="12.75"/>
    <row r="3831" ht="12.75"/>
    <row r="3832" ht="12.75"/>
    <row r="3833" ht="12.75"/>
    <row r="3834" ht="12.75"/>
    <row r="3835" ht="12.75"/>
    <row r="3836" ht="12.75"/>
    <row r="3837" ht="12.75"/>
    <row r="3838" ht="12.75"/>
    <row r="3839" ht="12.75"/>
    <row r="3840" ht="12.75"/>
    <row r="3841" ht="12.75"/>
    <row r="3842" ht="12.75"/>
    <row r="3843" ht="12.75"/>
    <row r="3844" ht="12.75"/>
    <row r="3845" ht="12.75"/>
    <row r="3846" ht="12.75"/>
    <row r="3847" ht="12.75"/>
    <row r="3848" ht="12.75"/>
    <row r="3849" ht="12.75"/>
    <row r="3850" ht="12.75"/>
    <row r="3851" ht="12.75"/>
    <row r="3852" ht="12.75"/>
    <row r="3853" ht="12.75"/>
    <row r="3854" ht="12.75"/>
    <row r="3855" ht="12.75"/>
    <row r="3856" ht="12.75"/>
    <row r="3857" ht="12.75"/>
    <row r="3858" ht="12.75"/>
    <row r="3859" ht="12.75"/>
    <row r="3860" ht="12.75"/>
    <row r="3861" ht="12.75"/>
    <row r="3862" ht="12.75"/>
    <row r="3863" ht="12.75"/>
    <row r="3864" ht="12.75"/>
    <row r="3865" ht="12.75"/>
    <row r="3866" ht="12.75"/>
    <row r="3867" ht="12.75"/>
    <row r="3868" ht="12.75"/>
    <row r="3869" ht="12.75"/>
    <row r="3870" ht="12.75"/>
    <row r="3871" ht="12.75"/>
    <row r="3872" ht="12.75"/>
    <row r="3873" ht="12.75"/>
    <row r="3874" ht="12.75"/>
    <row r="3875" ht="12.75"/>
    <row r="3876" ht="12.75"/>
    <row r="3877" ht="12.75"/>
    <row r="3878" ht="12.75"/>
    <row r="3879" ht="12.75"/>
    <row r="3880" ht="12.75"/>
    <row r="3881" ht="12.75"/>
    <row r="3882" ht="12.75"/>
    <row r="3883" ht="12.75"/>
    <row r="3884" ht="12.75"/>
    <row r="3885" ht="12.75"/>
    <row r="3886" ht="12.75"/>
    <row r="3887" ht="12.75"/>
    <row r="3888" ht="12.75"/>
    <row r="3889" ht="12.75"/>
    <row r="3890" ht="12.75"/>
    <row r="3891" ht="12.75"/>
    <row r="3892" ht="12.75"/>
    <row r="3893" ht="12.75"/>
    <row r="3894" ht="12.75"/>
    <row r="3895" ht="12.75"/>
    <row r="3896" ht="12.75"/>
    <row r="3897" ht="12.75"/>
    <row r="3898" ht="12.75"/>
    <row r="3899" ht="12.75"/>
    <row r="3900" ht="12.75"/>
    <row r="3901" ht="12.75"/>
    <row r="3902" ht="12.75"/>
    <row r="3903" ht="12.75"/>
    <row r="3904" ht="12.75"/>
    <row r="3905" ht="12.75"/>
    <row r="3906" ht="12.75"/>
    <row r="3907" ht="12.75"/>
    <row r="3908" ht="12.75"/>
    <row r="3909" ht="12.75"/>
    <row r="3910" ht="12.75"/>
    <row r="3911" ht="12.75"/>
    <row r="3912" ht="12.75"/>
    <row r="3913" ht="12.75"/>
    <row r="3914" ht="12.75"/>
    <row r="3915" ht="12.75"/>
    <row r="3916" ht="12.75"/>
    <row r="3917" ht="12.75"/>
    <row r="3918" ht="12.75"/>
    <row r="3919" ht="12.75"/>
    <row r="3920" ht="12.75"/>
    <row r="3921" ht="12.75"/>
    <row r="3922" ht="12.75"/>
    <row r="3923" ht="12.75"/>
    <row r="3924" ht="12.75"/>
    <row r="3925" ht="12.75"/>
    <row r="3926" ht="12.75"/>
    <row r="3927" ht="12.75"/>
    <row r="3928" ht="12.75"/>
    <row r="3929" ht="12.75"/>
    <row r="3930" ht="12.75"/>
    <row r="3931" ht="12.75"/>
    <row r="3932" ht="12.75"/>
    <row r="3933" ht="12.75"/>
    <row r="3934" ht="12.75"/>
    <row r="3935" ht="12.75"/>
    <row r="3936" ht="12.75"/>
    <row r="3937" ht="12.75"/>
    <row r="3938" ht="12.75"/>
    <row r="3939" ht="12.75"/>
    <row r="3940" ht="12.75"/>
    <row r="3941" ht="12.75"/>
    <row r="3942" ht="12.75"/>
    <row r="3943" ht="12.75"/>
    <row r="3944" ht="12.75"/>
    <row r="3945" ht="12.75"/>
    <row r="3946" ht="12.75"/>
    <row r="3947" ht="12.75"/>
    <row r="3948" ht="12.75"/>
    <row r="3949" ht="12.75"/>
    <row r="3950" ht="12.75"/>
    <row r="3951" ht="12.75"/>
    <row r="3952" ht="12.75"/>
    <row r="3953" ht="12.75"/>
    <row r="3954" ht="12.75"/>
    <row r="3955" ht="12.75"/>
    <row r="3956" ht="12.75"/>
    <row r="3957" ht="12.75"/>
    <row r="3958" ht="12.75"/>
    <row r="3959" ht="12.75"/>
    <row r="3960" ht="12.75"/>
    <row r="3961" ht="12.75"/>
    <row r="3962" ht="12.75"/>
    <row r="3963" ht="12.75"/>
    <row r="3964" ht="12.75"/>
    <row r="3965" ht="12.75"/>
    <row r="3966" ht="12.75"/>
    <row r="3967" ht="12.75"/>
    <row r="3968" ht="12.75"/>
    <row r="3969" ht="12.75"/>
    <row r="3970" ht="12.75"/>
    <row r="3971" ht="12.75"/>
    <row r="3972" ht="12.75"/>
    <row r="3973" ht="12.75"/>
    <row r="3974" ht="12.75"/>
    <row r="3975" ht="12.75"/>
    <row r="3976" ht="12.75"/>
    <row r="3977" ht="12.75"/>
    <row r="3978" ht="12.75"/>
    <row r="3979" ht="12.75"/>
    <row r="3980" ht="12.75"/>
    <row r="3981" ht="12.75"/>
    <row r="3982" ht="12.75"/>
    <row r="3983" ht="12.75"/>
    <row r="3984" ht="12.75"/>
    <row r="3985" ht="12.75"/>
    <row r="3986" ht="12.75"/>
    <row r="3987" ht="12.75"/>
    <row r="3988" ht="12.75"/>
    <row r="3989" ht="12.75"/>
    <row r="3990" ht="12.75"/>
    <row r="3991" ht="12.75"/>
    <row r="3992" ht="12.75"/>
    <row r="3993" ht="12.75"/>
    <row r="3994" ht="12.75"/>
    <row r="3995" ht="12.75"/>
    <row r="3996" ht="12.75"/>
    <row r="3997" ht="12.75"/>
    <row r="3998" ht="12.75"/>
    <row r="3999" ht="12.75"/>
    <row r="4000" ht="12.75"/>
    <row r="4001" ht="12.75"/>
    <row r="4002" ht="12.75"/>
    <row r="4003" ht="12.75"/>
    <row r="4004" ht="12.75"/>
    <row r="4005" ht="12.75"/>
    <row r="4006" ht="12.75"/>
    <row r="4007" ht="12.75"/>
    <row r="4008" ht="12.75"/>
    <row r="4009" ht="12.75"/>
    <row r="4010" ht="12.75"/>
    <row r="4011" ht="12.75"/>
    <row r="4012" ht="12.75"/>
    <row r="4013" ht="12.75"/>
    <row r="4014" ht="12.75"/>
    <row r="4015" ht="12.75"/>
    <row r="4016" ht="12.75"/>
    <row r="4017" ht="12.75"/>
    <row r="4018" ht="12.75"/>
    <row r="4019" ht="12.75"/>
    <row r="4020" ht="12.75"/>
    <row r="4021" ht="12.75"/>
    <row r="4022" ht="12.75"/>
    <row r="4023" ht="12.75"/>
    <row r="4024" ht="12.75"/>
    <row r="4025" ht="12.75"/>
    <row r="4026" ht="12.75"/>
    <row r="4027" ht="12.75"/>
    <row r="4028" ht="12.75"/>
    <row r="4029" ht="12.75"/>
    <row r="4030" ht="12.75"/>
    <row r="4031" ht="12.75"/>
    <row r="4032" ht="12.75"/>
    <row r="4033" ht="12.75"/>
    <row r="4034" ht="12.75"/>
    <row r="4035" ht="12.75"/>
    <row r="4036" ht="12.75"/>
    <row r="4037" ht="12.75"/>
    <row r="4038" ht="12.75"/>
    <row r="4039" ht="12.75"/>
    <row r="4040" ht="12.75"/>
    <row r="4041" ht="12.75"/>
    <row r="4042" ht="12.75"/>
    <row r="4043" ht="12.75"/>
    <row r="4044" ht="12.75"/>
    <row r="4045" ht="12.75"/>
    <row r="4046" ht="12.75"/>
    <row r="4047" ht="12.75"/>
    <row r="4048" ht="12.75"/>
    <row r="4049" ht="12.75"/>
    <row r="4050" ht="12.75"/>
    <row r="4051" ht="12.75"/>
    <row r="4052" ht="12.75"/>
    <row r="4053" ht="12.75"/>
    <row r="4054" ht="12.75"/>
    <row r="4055" ht="12.75"/>
    <row r="4056" ht="12.75"/>
    <row r="4057" ht="12.75"/>
    <row r="4058" ht="12.75"/>
    <row r="4059" ht="12.75"/>
    <row r="4060" ht="12.75"/>
    <row r="4061" ht="12.75"/>
    <row r="4062" ht="12.75"/>
    <row r="4063" ht="12.75"/>
    <row r="4064" ht="12.75"/>
    <row r="4065" ht="12.75"/>
    <row r="4066" ht="12.75"/>
    <row r="4067" ht="12.75"/>
    <row r="4068" ht="12.75"/>
    <row r="4069" ht="12.75"/>
    <row r="4070" ht="12.75"/>
    <row r="4071" ht="12.75"/>
    <row r="4072" ht="12.75"/>
    <row r="4073" ht="12.75"/>
    <row r="4074" ht="12.75"/>
    <row r="4075" ht="12.75"/>
    <row r="4076" ht="12.75"/>
    <row r="4077" ht="12.75"/>
    <row r="4078" ht="12.75"/>
    <row r="4079" ht="12.75"/>
    <row r="4080" ht="12.75"/>
    <row r="4081" ht="12.75"/>
    <row r="4082" ht="12.75"/>
    <row r="4083" ht="12.75"/>
    <row r="4084" ht="12.75"/>
    <row r="4085" ht="12.75"/>
    <row r="4086" ht="12.75"/>
    <row r="4087" ht="12.75"/>
    <row r="4088" ht="12.75"/>
    <row r="4089" ht="12.75"/>
    <row r="4090" ht="12.75"/>
    <row r="4091" ht="12.75"/>
    <row r="4092" ht="12.75"/>
    <row r="4093" ht="12.75"/>
    <row r="4094" ht="12.75"/>
    <row r="4095" ht="12.75"/>
    <row r="4096" ht="12.75"/>
    <row r="4097" ht="12.75"/>
    <row r="4098" ht="12.75"/>
    <row r="4099" ht="12.75"/>
    <row r="4100" ht="12.75"/>
    <row r="4101" ht="12.75"/>
    <row r="4102" ht="12.75"/>
    <row r="4103" ht="12.75"/>
    <row r="4104" ht="12.75"/>
    <row r="4105" ht="12.75"/>
    <row r="4106" ht="12.75"/>
    <row r="4107" ht="12.75"/>
    <row r="4108" ht="12.75"/>
    <row r="4109" ht="12.75"/>
    <row r="4110" ht="12.75"/>
    <row r="4111" ht="12.75"/>
    <row r="4112" ht="12.75"/>
    <row r="4113" ht="12.75"/>
    <row r="4114" ht="12.75"/>
    <row r="4115" ht="12.75"/>
    <row r="4116" ht="12.75"/>
    <row r="4117" ht="12.75"/>
    <row r="4118" ht="12.75"/>
    <row r="4119" ht="12.75"/>
    <row r="4120" ht="12.75"/>
    <row r="4121" ht="12.75"/>
    <row r="4122" ht="12.75"/>
    <row r="4123" ht="12.75"/>
    <row r="4124" ht="12.75"/>
    <row r="4125" ht="12.75"/>
    <row r="4126" ht="12.75"/>
    <row r="4127" ht="12.75"/>
    <row r="4128" ht="12.75"/>
    <row r="4129" ht="12.75"/>
    <row r="4130" ht="12.75"/>
    <row r="4131" ht="12.75"/>
    <row r="4132" ht="12.75"/>
    <row r="4133" ht="12.75"/>
    <row r="4134" ht="12.75"/>
    <row r="4135" ht="12.75"/>
    <row r="4136" ht="12.75"/>
    <row r="4137" ht="12.75"/>
    <row r="4138" ht="12.75"/>
    <row r="4139" ht="12.75"/>
    <row r="4140" ht="12.75"/>
    <row r="4141" ht="12.75"/>
    <row r="4142" ht="12.75"/>
    <row r="4143" ht="12.75"/>
    <row r="4144" ht="12.75"/>
    <row r="4145" ht="12.75"/>
    <row r="4146" ht="12.75"/>
    <row r="4147" ht="12.75"/>
    <row r="4148" ht="12.75"/>
    <row r="4149" ht="12.75"/>
    <row r="4150" ht="12.75"/>
    <row r="4151" ht="12.75"/>
    <row r="4152" ht="12.75"/>
    <row r="4153" ht="12.75"/>
    <row r="4154" ht="12.75"/>
    <row r="4155" ht="12.75"/>
    <row r="4156" ht="12.75"/>
    <row r="4157" ht="12.75"/>
    <row r="4158" ht="12.75"/>
    <row r="4159" ht="12.75"/>
    <row r="4160" ht="12.75"/>
    <row r="4161" ht="12.75"/>
    <row r="4162" ht="12.75"/>
    <row r="4163" ht="12.75"/>
    <row r="4164" ht="12.75"/>
    <row r="4165" ht="12.75"/>
    <row r="4166" ht="12.75"/>
    <row r="4167" ht="12.75"/>
    <row r="4168" ht="12.75"/>
    <row r="4169" ht="12.75"/>
    <row r="4170" ht="12.75"/>
    <row r="4171" ht="12.75"/>
    <row r="4172" ht="12.75"/>
    <row r="4173" ht="12.75"/>
    <row r="4174" ht="12.75"/>
    <row r="4175" ht="12.75"/>
    <row r="4176" ht="12.75"/>
    <row r="4177" ht="12.75"/>
    <row r="4178" ht="12.75"/>
    <row r="4179" ht="12.75"/>
    <row r="4180" ht="12.75"/>
    <row r="4181" ht="12.75"/>
    <row r="4182" ht="12.75"/>
    <row r="4183" ht="12.75"/>
    <row r="4184" ht="12.75"/>
    <row r="4185" ht="12.75"/>
    <row r="4186" ht="12.75"/>
    <row r="4187" ht="12.75"/>
    <row r="4188" ht="12.75"/>
    <row r="4189" ht="12.75"/>
    <row r="4190" ht="12.75"/>
    <row r="4191" ht="12.75"/>
    <row r="4192" ht="12.75"/>
    <row r="4193" ht="12.75"/>
    <row r="4194" ht="12.75"/>
    <row r="4195" ht="12.75"/>
    <row r="4196" ht="12.75"/>
    <row r="4197" ht="12.75"/>
    <row r="4198" ht="12.75"/>
    <row r="4199" ht="12.75"/>
    <row r="4200" ht="12.75"/>
    <row r="4201" ht="12.75"/>
    <row r="4202" ht="12.75"/>
    <row r="4203" ht="12.75"/>
    <row r="4204" ht="12.75"/>
    <row r="4205" ht="12.75"/>
    <row r="4206" ht="12.75"/>
    <row r="4207" ht="12.75"/>
    <row r="4208" ht="12.75"/>
    <row r="4209" ht="12.75"/>
    <row r="4210" ht="12.75"/>
    <row r="4211" ht="12.75"/>
    <row r="4212" ht="12.75"/>
    <row r="4213" ht="12.75"/>
    <row r="4214" ht="12.75"/>
    <row r="4215" ht="12.75"/>
    <row r="4216" ht="12.75"/>
    <row r="4217" ht="12.75"/>
    <row r="4218" ht="12.75"/>
    <row r="4219" ht="12.75"/>
    <row r="4220" ht="12.75"/>
    <row r="4221" ht="12.75"/>
    <row r="4222" ht="12.75"/>
    <row r="4223" ht="12.75"/>
    <row r="4224" ht="12.75"/>
    <row r="4225" ht="12.75"/>
    <row r="4226" ht="12.75"/>
    <row r="4227" ht="12.75"/>
    <row r="4228" ht="12.75"/>
    <row r="4229" ht="12.75"/>
    <row r="4230" ht="12.75"/>
    <row r="4231" ht="12.75"/>
    <row r="4232" ht="12.75"/>
    <row r="4233" ht="12.75"/>
    <row r="4234" ht="12.75"/>
    <row r="4235" ht="12.75"/>
    <row r="4236" ht="12.75"/>
    <row r="4237" ht="12.75"/>
    <row r="4238" ht="12.75"/>
    <row r="4239" ht="12.75"/>
    <row r="4240" ht="12.75"/>
    <row r="4241" ht="12.75"/>
    <row r="4242" ht="12.75"/>
    <row r="4243" ht="12.75"/>
    <row r="4244" ht="12.75"/>
    <row r="4245" ht="12.75"/>
    <row r="4246" ht="12.75"/>
    <row r="4247" ht="12.75"/>
    <row r="4248" ht="12.75"/>
    <row r="4249" ht="12.75"/>
    <row r="4250" ht="12.75"/>
    <row r="4251" ht="12.75"/>
    <row r="4252" ht="12.75"/>
    <row r="4253" ht="12.75"/>
    <row r="4254" ht="12.75"/>
    <row r="4255" ht="12.75"/>
    <row r="4256" ht="12.75"/>
    <row r="4257" ht="12.75"/>
    <row r="4258" ht="12.75"/>
    <row r="4259" ht="12.75"/>
    <row r="4260" ht="12.75"/>
    <row r="4261" ht="12.75"/>
    <row r="4262" ht="12.75"/>
    <row r="4263" ht="12.75"/>
    <row r="4264" ht="12.75"/>
    <row r="4265" ht="12.75"/>
    <row r="4266" ht="12.75"/>
    <row r="4267" ht="12.75"/>
    <row r="4268" ht="12.75"/>
    <row r="4269" ht="12.75"/>
    <row r="4270" ht="12.75"/>
    <row r="4271" ht="12.75"/>
    <row r="4272" ht="12.75"/>
    <row r="4273" ht="12.75"/>
    <row r="4274" ht="12.75"/>
    <row r="4275" ht="12.75"/>
    <row r="4276" ht="12.75"/>
    <row r="4277" ht="12.75"/>
    <row r="4278" ht="12.75"/>
    <row r="4279" ht="12.75"/>
    <row r="4280" ht="12.75"/>
    <row r="4281" ht="12.75"/>
    <row r="4282" ht="12.75"/>
    <row r="4283" ht="12.75"/>
    <row r="4284" ht="12.75"/>
    <row r="4285" ht="12.75"/>
    <row r="4286" ht="12.75"/>
    <row r="4287" ht="12.75"/>
    <row r="4288" ht="12.75"/>
    <row r="4289" ht="12.75"/>
    <row r="4290" ht="12.75"/>
    <row r="4291" ht="12.75"/>
    <row r="4292" ht="12.75"/>
    <row r="4293" ht="12.75"/>
    <row r="4294" ht="12.75"/>
    <row r="4295" ht="12.75"/>
    <row r="4296" ht="12.75"/>
    <row r="4297" ht="12.75"/>
    <row r="4298" ht="12.75"/>
    <row r="4299" ht="12.75"/>
    <row r="4300" ht="12.75"/>
    <row r="4301" ht="12.75"/>
    <row r="4302" ht="12.75"/>
    <row r="4303" ht="12.75"/>
    <row r="4304" ht="12.75"/>
    <row r="4305" ht="12.75"/>
    <row r="4306" ht="12.75"/>
    <row r="4307" ht="12.75"/>
    <row r="4308" ht="12.75"/>
    <row r="4309" ht="12.75"/>
    <row r="4310" ht="12.75"/>
    <row r="4311" ht="12.75"/>
    <row r="4312" ht="12.75"/>
    <row r="4313" ht="12.75"/>
    <row r="4314" ht="12.75"/>
    <row r="4315" ht="12.75"/>
    <row r="4316" ht="12.75"/>
    <row r="4317" ht="12.75"/>
    <row r="4318" ht="12.75"/>
    <row r="4319" ht="12.75"/>
    <row r="4320" ht="12.75"/>
    <row r="4321" ht="12.75"/>
    <row r="4322" ht="12.75"/>
    <row r="4323" ht="12.75"/>
    <row r="4324" ht="12.75"/>
    <row r="4325" ht="12.75"/>
    <row r="4326" ht="12.75"/>
    <row r="4327" ht="12.75"/>
    <row r="4328" ht="12.75"/>
    <row r="4329" ht="12.75"/>
    <row r="4330" ht="12.75"/>
    <row r="4331" ht="12.75"/>
    <row r="4332" ht="12.75"/>
    <row r="4333" ht="12.75"/>
    <row r="4334" ht="12.75"/>
    <row r="4335" ht="12.75"/>
    <row r="4336" ht="12.75"/>
    <row r="4337" ht="12.75"/>
    <row r="4338" ht="12.75"/>
    <row r="4339" ht="12.75"/>
    <row r="4340" ht="12.75"/>
    <row r="4341" ht="12.75"/>
    <row r="4342" ht="12.75"/>
    <row r="4343" ht="12.75"/>
    <row r="4344" ht="12.75"/>
    <row r="4345" ht="12.75"/>
    <row r="4346" ht="12.75"/>
    <row r="4347" ht="12.75"/>
    <row r="4348" ht="12.75"/>
    <row r="4349" ht="12.75"/>
    <row r="4350" ht="12.75"/>
    <row r="4351" ht="12.75"/>
    <row r="4352" ht="12.75"/>
    <row r="4353" ht="12.75"/>
    <row r="4354" ht="12.75"/>
    <row r="4355" ht="12.75"/>
    <row r="4356" ht="12.75"/>
    <row r="4357" ht="12.75"/>
    <row r="4358" ht="12.75"/>
    <row r="4359" ht="12.75"/>
    <row r="4360" ht="12.75"/>
    <row r="4361" ht="12.75"/>
    <row r="4362" ht="12.75"/>
    <row r="4363" ht="12.75"/>
    <row r="4364" ht="12.75"/>
    <row r="4365" ht="12.75"/>
    <row r="4366" ht="12.75"/>
    <row r="4367" ht="12.75"/>
    <row r="4368" ht="12.75"/>
    <row r="4369" ht="12.75"/>
    <row r="4370" ht="12.75"/>
    <row r="4371" ht="12.75"/>
    <row r="4372" ht="12.75"/>
    <row r="4373" ht="12.75"/>
    <row r="4374" ht="12.75"/>
    <row r="4375" ht="12.75"/>
    <row r="4376" ht="12.75"/>
    <row r="4377" ht="12.75"/>
    <row r="4378" ht="12.75"/>
    <row r="4379" ht="12.75"/>
    <row r="4380" ht="12.75"/>
    <row r="4381" ht="12.75"/>
    <row r="4382" ht="12.75"/>
    <row r="4383" ht="12.75"/>
    <row r="4384" ht="12.75"/>
    <row r="4385" ht="12.75"/>
    <row r="4386" ht="12.75"/>
    <row r="4387" ht="12.75"/>
    <row r="4388" ht="12.75"/>
    <row r="4389" ht="12.75"/>
    <row r="4390" ht="12.75"/>
    <row r="4391" ht="12.75"/>
    <row r="4392" ht="12.75"/>
    <row r="4393" ht="12.75"/>
    <row r="4394" ht="12.75"/>
    <row r="4395" ht="12.75"/>
    <row r="4396" ht="12.75"/>
    <row r="4397" ht="12.75"/>
    <row r="4398" ht="12.75"/>
    <row r="4399" ht="12.75"/>
    <row r="4400" ht="12.75"/>
    <row r="4401" ht="12.75"/>
    <row r="4402" ht="12.75"/>
    <row r="4403" ht="12.75"/>
    <row r="4404" ht="12.75"/>
    <row r="4405" ht="12.75"/>
    <row r="4406" ht="12.75"/>
    <row r="4407" ht="12.75"/>
    <row r="4408" ht="12.75"/>
    <row r="4409" ht="12.75"/>
    <row r="4410" ht="12.75"/>
    <row r="4411" ht="12.75"/>
    <row r="4412" ht="12.75"/>
    <row r="4413" ht="12.75"/>
    <row r="4414" ht="12.75"/>
    <row r="4415" ht="12.75"/>
    <row r="4416" ht="12.75"/>
    <row r="4417" ht="12.75"/>
    <row r="4418" ht="12.75"/>
    <row r="4419" ht="12.75"/>
    <row r="4420" ht="12.75"/>
    <row r="4421" ht="12.75"/>
    <row r="4422" ht="12.75"/>
    <row r="4423" ht="12.75"/>
    <row r="4424" ht="12.75"/>
    <row r="4425" ht="12.75"/>
    <row r="4426" ht="12.75"/>
    <row r="4427" ht="12.75"/>
    <row r="4428" ht="12.75"/>
    <row r="4429" ht="12.75"/>
    <row r="4430" ht="12.75"/>
    <row r="4431" ht="12.75"/>
    <row r="4432" ht="12.75"/>
    <row r="4433" ht="12.75"/>
    <row r="4434" ht="12.75"/>
    <row r="4435" ht="12.75"/>
    <row r="4436" ht="12.75"/>
    <row r="4437" ht="12.75"/>
    <row r="4438" ht="12.75"/>
    <row r="4439" ht="12.75"/>
    <row r="4440" ht="12.75"/>
    <row r="4441" ht="12.75"/>
    <row r="4442" ht="12.75"/>
    <row r="4443" ht="12.75"/>
    <row r="4444" ht="12.75"/>
    <row r="4445" ht="12.75"/>
    <row r="4446" ht="12.75"/>
    <row r="4447" ht="12.75"/>
    <row r="4448" ht="12.75"/>
    <row r="4449" ht="12.75"/>
    <row r="4450" ht="12.75"/>
    <row r="4451" ht="12.75"/>
    <row r="4452" ht="12.75"/>
    <row r="4453" ht="12.75"/>
    <row r="4454" ht="12.75"/>
    <row r="4455" ht="12.75"/>
    <row r="4456" ht="12.75"/>
    <row r="4457" ht="12.75"/>
    <row r="4458" ht="12.75"/>
    <row r="4459" ht="12.75"/>
    <row r="4460" ht="12.75"/>
    <row r="4461" ht="12.75"/>
    <row r="4462" ht="12.75"/>
    <row r="4463" ht="12.75"/>
    <row r="4464" ht="12.75"/>
    <row r="4465" ht="12.75"/>
    <row r="4466" ht="12.75"/>
    <row r="4467" ht="12.75"/>
    <row r="4468" ht="12.75"/>
    <row r="4469" ht="12.75"/>
    <row r="4470" ht="12.75"/>
    <row r="4471" ht="12.75"/>
    <row r="4472" ht="12.75"/>
    <row r="4473" ht="12.75"/>
    <row r="4474" ht="12.75"/>
    <row r="4475" ht="12.75"/>
    <row r="4476" ht="12.75"/>
    <row r="4477" ht="12.75"/>
    <row r="4478" ht="12.75"/>
    <row r="4479" ht="12.75"/>
    <row r="4480" ht="12.75"/>
    <row r="4481" ht="12.75"/>
    <row r="4482" ht="12.75"/>
    <row r="4483" ht="12.75"/>
    <row r="4484" ht="12.75"/>
    <row r="4485" ht="12.75"/>
    <row r="4486" ht="12.75"/>
    <row r="4487" ht="12.75"/>
    <row r="4488" ht="12.75"/>
    <row r="4489" ht="12.75"/>
    <row r="4490" ht="12.75"/>
    <row r="4491" ht="12.75"/>
    <row r="4492" ht="12.75"/>
    <row r="4493" ht="12.75"/>
    <row r="4494" ht="12.75"/>
    <row r="4495" ht="12.75"/>
    <row r="4496" ht="12.75"/>
    <row r="4497" ht="12.75"/>
    <row r="4498" ht="12.75"/>
    <row r="4499" ht="12.75"/>
    <row r="4500" ht="12.75"/>
    <row r="4501" ht="12.75"/>
    <row r="4502" ht="12.75"/>
    <row r="4503" ht="12.75"/>
    <row r="4504" ht="12.75"/>
    <row r="4505" ht="12.75"/>
    <row r="4506" ht="12.75"/>
    <row r="4507" ht="12.75"/>
    <row r="4508" ht="12.75"/>
    <row r="4509" ht="12.75"/>
    <row r="4510" ht="12.75"/>
    <row r="4511" ht="12.75"/>
    <row r="4512" ht="12.75"/>
    <row r="4513" ht="12.75"/>
    <row r="4514" ht="12.75"/>
    <row r="4515" ht="12.75"/>
    <row r="4516" ht="12.75"/>
    <row r="4517" ht="12.75"/>
    <row r="4518" ht="12.75"/>
    <row r="4519" ht="12.75"/>
    <row r="4520" ht="12.75"/>
    <row r="4521" ht="12.75"/>
    <row r="4522" ht="12.75"/>
    <row r="4523" ht="12.75"/>
    <row r="4524" ht="12.75"/>
    <row r="4525" ht="12.75"/>
    <row r="4526" ht="12.75"/>
    <row r="4527" ht="12.75"/>
    <row r="4528" ht="12.75"/>
    <row r="4529" ht="12.75"/>
    <row r="4530" ht="12.75"/>
    <row r="4531" ht="12.75"/>
    <row r="4532" ht="12.75"/>
    <row r="4533" ht="12.75"/>
    <row r="4534" ht="12.75"/>
    <row r="4535" ht="12.75"/>
    <row r="4536" ht="12.75"/>
    <row r="4537" ht="12.75"/>
    <row r="4538" ht="12.75"/>
    <row r="4539" ht="12.75"/>
    <row r="4540" ht="12.75"/>
    <row r="4541" ht="12.75"/>
    <row r="4542" ht="12.75"/>
    <row r="4543" ht="12.75"/>
    <row r="4544" ht="12.75"/>
    <row r="4545" ht="12.75"/>
    <row r="4546" ht="12.75"/>
    <row r="4547" ht="12.75"/>
    <row r="4548" ht="12.75"/>
    <row r="4549" ht="12.75"/>
    <row r="4550" ht="12.75"/>
    <row r="4551" ht="12.75"/>
    <row r="4552" ht="12.75"/>
    <row r="4553" ht="12.75"/>
    <row r="4554" ht="12.75"/>
    <row r="4555" ht="12.75"/>
    <row r="4556" ht="12.75"/>
    <row r="4557" ht="12.75"/>
    <row r="4558" ht="12.75"/>
    <row r="4559" ht="12.75"/>
    <row r="4560" ht="12.75"/>
    <row r="4561" ht="12.75"/>
    <row r="4562" ht="12.75"/>
    <row r="4563" ht="12.75"/>
    <row r="4564" ht="12.75"/>
    <row r="4565" ht="12.75"/>
    <row r="4566" ht="12.75"/>
    <row r="4567" ht="12.75"/>
    <row r="4568" ht="12.75"/>
    <row r="4569" ht="12.75"/>
    <row r="4570" ht="12.75"/>
    <row r="4571" ht="12.75"/>
    <row r="4572" ht="12.75"/>
    <row r="4573" ht="12.75"/>
    <row r="4574" ht="12.75"/>
    <row r="4575" ht="12.75"/>
    <row r="4576" ht="12.75"/>
    <row r="4577" ht="12.75"/>
    <row r="4578" ht="12.75"/>
    <row r="4579" ht="12.75"/>
    <row r="4580" ht="12.75"/>
    <row r="4581" ht="12.75"/>
    <row r="4582" ht="12.75"/>
    <row r="4583" ht="12.75"/>
    <row r="4584" ht="12.75"/>
    <row r="4585" ht="12.75"/>
    <row r="4586" ht="12.75"/>
    <row r="4587" ht="12.75"/>
    <row r="4588" ht="12.75"/>
    <row r="4589" ht="12.75"/>
    <row r="4590" ht="12.75"/>
    <row r="4591" ht="12.75"/>
    <row r="4592" ht="12.75"/>
    <row r="4593" ht="12.75"/>
    <row r="4594" ht="12.75"/>
    <row r="4595" ht="12.75"/>
    <row r="4596" ht="12.75"/>
    <row r="4597" ht="12.75"/>
    <row r="4598" ht="12.75"/>
    <row r="4599" ht="12.75"/>
    <row r="4600" ht="12.75"/>
    <row r="4601" ht="12.75"/>
    <row r="4602" ht="12.75"/>
    <row r="4603" ht="12.75"/>
    <row r="4604" ht="12.75"/>
    <row r="4605" ht="12.75"/>
    <row r="4606" ht="12.75"/>
    <row r="4607" ht="12.75"/>
    <row r="4608" ht="12.75"/>
    <row r="4609" ht="12.75"/>
    <row r="4610" ht="12.75"/>
    <row r="4611" ht="12.75"/>
    <row r="4612" ht="12.75"/>
    <row r="4613" ht="12.75"/>
    <row r="4614" ht="12.75"/>
    <row r="4615" ht="12.75"/>
    <row r="4616" ht="12.75"/>
    <row r="4617" ht="12.75"/>
    <row r="4618" ht="12.75"/>
    <row r="4619" ht="12.75"/>
    <row r="4620" ht="12.75"/>
    <row r="4621" ht="12.75"/>
    <row r="4622" ht="12.75"/>
    <row r="4623" ht="12.75"/>
    <row r="4624" ht="12.75"/>
    <row r="4625" ht="12.75"/>
    <row r="4626" ht="12.75"/>
    <row r="4627" ht="12.75"/>
    <row r="4628" ht="12.75"/>
    <row r="4629" ht="12.75"/>
    <row r="4630" ht="12.75"/>
    <row r="4631" ht="12.75"/>
    <row r="4632" ht="12.75"/>
    <row r="4633" ht="12.75"/>
    <row r="4634" ht="12.75"/>
    <row r="4635" ht="12.75"/>
    <row r="4636" ht="12.75"/>
    <row r="4637" ht="12.75"/>
    <row r="4638" ht="12.75"/>
    <row r="4639" ht="12.75"/>
    <row r="4640" ht="12.75"/>
    <row r="4641" ht="12.75"/>
    <row r="4642" ht="12.75"/>
    <row r="4643" ht="12.75"/>
    <row r="4644" ht="12.75"/>
    <row r="4645" ht="12.75"/>
    <row r="4646" ht="12.75"/>
    <row r="4647" ht="12.75"/>
    <row r="4648" ht="12.75"/>
    <row r="4649" ht="12.75"/>
    <row r="4650" ht="12.75"/>
    <row r="4651" ht="12.75"/>
    <row r="4652" ht="12.75"/>
    <row r="4653" ht="12.75"/>
    <row r="4654" ht="12.75"/>
    <row r="4655" ht="12.75"/>
    <row r="4656" ht="12.75"/>
    <row r="4657" ht="12.75"/>
    <row r="4658" ht="12.75"/>
    <row r="4659" ht="12.75"/>
    <row r="4660" ht="12.75"/>
    <row r="4661" ht="12.75"/>
    <row r="4662" ht="12.75"/>
    <row r="4663" ht="12.75"/>
    <row r="4664" ht="12.75"/>
    <row r="4665" ht="12.75"/>
    <row r="4666" ht="12.75"/>
    <row r="4667" ht="12.75"/>
    <row r="4668" ht="12.75"/>
    <row r="4669" ht="12.75"/>
    <row r="4670" ht="12.75"/>
    <row r="4671" ht="12.75"/>
    <row r="4672" ht="12.75"/>
    <row r="4673" ht="12.75"/>
    <row r="4674" ht="12.75"/>
    <row r="4675" ht="12.75"/>
    <row r="4676" ht="12.75"/>
    <row r="4677" ht="12.75"/>
    <row r="4678" ht="12.75"/>
    <row r="4679" ht="12.75"/>
    <row r="4680" ht="12.75"/>
    <row r="4681" ht="12.75"/>
    <row r="4682" ht="12.75"/>
    <row r="4683" ht="12.75"/>
    <row r="4684" ht="12.75"/>
    <row r="4685" ht="12.75"/>
    <row r="4686" ht="12.75"/>
    <row r="4687" ht="12.75"/>
    <row r="4688" ht="12.75"/>
    <row r="4689" ht="12.75"/>
    <row r="4690" ht="12.75"/>
    <row r="4691" ht="12.75"/>
    <row r="4692" ht="12.75"/>
    <row r="4693" ht="12.75"/>
    <row r="4694" ht="12.75"/>
    <row r="4695" ht="12.75"/>
    <row r="4696" ht="12.75"/>
    <row r="4697" ht="12.75"/>
    <row r="4698" ht="12.75"/>
    <row r="4699" ht="12.75"/>
    <row r="4700" ht="12.75"/>
    <row r="4701" ht="12.75"/>
    <row r="4702" ht="12.75"/>
    <row r="4703" ht="12.75"/>
    <row r="4704" ht="12.75"/>
    <row r="4705" ht="12.75"/>
    <row r="4706" ht="12.75"/>
    <row r="4707" ht="12.75"/>
    <row r="4708" ht="12.75"/>
    <row r="4709" ht="12.75"/>
    <row r="4710" ht="12.75"/>
    <row r="4711" ht="12.75"/>
    <row r="4712" ht="12.75"/>
    <row r="4713" ht="12.75"/>
    <row r="4714" ht="12.75"/>
    <row r="4715" ht="12.75"/>
    <row r="4716" ht="12.75"/>
    <row r="4717" ht="12.75"/>
    <row r="4718" ht="12.75"/>
    <row r="4719" ht="12.75"/>
    <row r="4720" ht="12.75"/>
    <row r="4721" ht="12.75"/>
    <row r="4722" ht="12.75"/>
    <row r="4723" ht="12.75"/>
    <row r="4724" ht="12.75"/>
    <row r="4725" ht="12.75"/>
    <row r="4726" ht="12.75"/>
    <row r="4727" ht="12.75"/>
    <row r="4728" ht="12.75"/>
    <row r="4729" ht="12.75"/>
    <row r="4730" ht="12.75"/>
    <row r="4731" ht="12.75"/>
    <row r="4732" ht="12.75"/>
    <row r="4733" ht="12.75"/>
    <row r="4734" ht="12.75"/>
    <row r="4735" ht="12.75"/>
    <row r="4736" ht="12.75"/>
    <row r="4737" ht="12.75"/>
    <row r="4738" ht="12.75"/>
    <row r="4739" ht="12.75"/>
    <row r="4740" ht="12.75"/>
    <row r="4741" ht="12.75"/>
    <row r="4742" ht="12.75"/>
    <row r="4743" ht="12.75"/>
    <row r="4744" ht="12.75"/>
    <row r="4745" ht="12.75"/>
    <row r="4746" ht="12.75"/>
    <row r="4747" ht="12.75"/>
    <row r="4748" ht="12.75"/>
    <row r="4749" ht="12.75"/>
    <row r="4750" ht="12.75"/>
    <row r="4751" ht="12.75"/>
    <row r="4752" ht="12.75"/>
    <row r="4753" ht="12.75"/>
    <row r="4754" ht="12.75"/>
    <row r="4755" ht="12.75"/>
    <row r="4756" ht="12.75"/>
    <row r="4757" ht="12.75"/>
    <row r="4758" ht="12.75"/>
    <row r="4759" ht="12.75"/>
    <row r="4760" ht="12.75"/>
    <row r="4761" ht="12.75"/>
    <row r="4762" ht="12.75"/>
    <row r="4763" ht="12.75"/>
    <row r="4764" ht="12.75"/>
    <row r="4765" ht="12.75"/>
    <row r="4766" ht="12.75"/>
    <row r="4767" ht="12.75"/>
    <row r="4768" ht="12.75"/>
    <row r="4769" ht="12.75"/>
    <row r="4770" ht="12.75"/>
    <row r="4771" ht="12.75"/>
    <row r="4772" ht="12.75"/>
    <row r="4773" ht="12.75"/>
    <row r="4774" ht="12.75"/>
    <row r="4775" ht="12.75"/>
    <row r="4776" ht="12.75"/>
    <row r="4777" ht="12.75"/>
    <row r="4778" ht="12.75"/>
    <row r="4779" ht="12.75"/>
    <row r="4780" ht="12.75"/>
    <row r="4781" ht="12.75"/>
    <row r="4782" ht="12.75"/>
    <row r="4783" ht="12.75"/>
    <row r="4784" ht="12.75"/>
    <row r="4785" ht="12.75"/>
    <row r="4786" ht="12.75"/>
    <row r="4787" ht="12.75"/>
    <row r="4788" ht="12.75"/>
    <row r="4789" ht="12.75"/>
    <row r="4790" ht="12.75"/>
    <row r="4791" ht="12.75"/>
    <row r="4792" ht="12.75"/>
    <row r="4793" ht="12.75"/>
    <row r="4794" ht="12.75"/>
    <row r="4795" ht="12.75"/>
    <row r="4796" ht="12.75"/>
    <row r="4797" ht="12.75"/>
    <row r="4798" ht="12.75"/>
    <row r="4799" ht="12.75"/>
    <row r="4800" ht="12.75"/>
    <row r="4801" ht="12.75"/>
    <row r="4802" ht="12.75"/>
    <row r="4803" ht="12.75"/>
    <row r="4804" ht="12.75"/>
    <row r="4805" ht="12.75"/>
    <row r="4806" ht="12.75"/>
    <row r="4807" ht="12.75"/>
    <row r="4808" ht="12.75"/>
    <row r="4809" ht="12.75"/>
    <row r="4810" ht="12.75"/>
    <row r="4811" ht="12.75"/>
    <row r="4812" ht="12.75"/>
    <row r="4813" ht="12.75"/>
    <row r="4814" ht="12.75"/>
    <row r="4815" ht="12.75"/>
    <row r="4816" ht="12.75"/>
    <row r="4817" ht="12.75"/>
    <row r="4818" ht="12.75"/>
    <row r="4819" ht="12.75"/>
    <row r="4820" ht="12.75"/>
    <row r="4821" ht="12.75"/>
    <row r="4822" ht="12.75"/>
    <row r="4823" ht="12.75"/>
    <row r="4824" ht="12.75"/>
    <row r="4825" ht="12.75"/>
    <row r="4826" ht="12.75"/>
    <row r="4827" ht="12.75"/>
    <row r="4828" ht="12.75"/>
    <row r="4829" ht="12.75"/>
    <row r="4830" ht="12.75"/>
    <row r="4831" ht="12.75"/>
    <row r="4832" ht="12.75"/>
    <row r="4833" ht="12.75"/>
    <row r="4834" ht="12.75"/>
    <row r="4835" ht="12.75"/>
    <row r="4836" ht="12.75"/>
    <row r="4837" ht="12.75"/>
    <row r="4838" ht="12.75"/>
    <row r="4839" ht="12.75"/>
    <row r="4840" ht="12.75"/>
    <row r="4841" ht="12.75"/>
    <row r="4842" ht="12.75"/>
    <row r="4843" ht="12.75"/>
    <row r="4844" ht="12.75"/>
    <row r="4845" ht="12.75"/>
    <row r="4846" ht="12.75"/>
    <row r="4847" ht="12.75"/>
    <row r="4848" ht="12.75"/>
    <row r="4849" ht="12.75"/>
    <row r="4850" ht="12.75"/>
    <row r="4851" ht="12.75"/>
    <row r="4852" ht="12.75"/>
    <row r="4853" ht="12.75"/>
    <row r="4854" ht="12.75"/>
    <row r="4855" ht="12.75"/>
    <row r="4856" ht="12.75"/>
    <row r="4857" ht="12.75"/>
    <row r="4858" ht="12.75"/>
    <row r="4859" ht="12.75"/>
    <row r="4860" ht="12.75"/>
    <row r="4861" ht="12.75"/>
    <row r="4862" ht="12.75"/>
    <row r="4863" ht="12.75"/>
    <row r="4864" ht="12.75"/>
    <row r="4865" ht="12.75"/>
    <row r="4866" ht="12.75"/>
    <row r="4867" ht="12.75"/>
    <row r="4868" ht="12.75"/>
    <row r="4869" ht="12.75"/>
    <row r="4870" ht="12.75"/>
    <row r="4871" ht="12.75"/>
    <row r="4872" ht="12.75"/>
    <row r="4873" ht="12.75"/>
    <row r="4874" ht="12.75"/>
    <row r="4875" ht="12.75"/>
    <row r="4876" ht="12.75"/>
    <row r="4877" ht="12.75"/>
    <row r="4878" ht="12.75"/>
    <row r="4879" ht="12.75"/>
    <row r="4880" ht="12.75"/>
    <row r="4881" ht="12.75"/>
    <row r="4882" ht="12.75"/>
    <row r="4883" ht="12.75"/>
    <row r="4884" ht="12.75"/>
    <row r="4885" ht="12.75"/>
    <row r="4886" ht="12.75"/>
    <row r="4887" ht="12.75"/>
    <row r="4888" ht="12.75"/>
    <row r="4889" ht="12.75"/>
    <row r="4890" ht="12.75"/>
    <row r="4891" ht="12.75"/>
    <row r="4892" ht="12.75"/>
    <row r="4893" ht="12.75"/>
    <row r="4894" ht="12.75"/>
    <row r="4895" ht="12.75"/>
    <row r="4896" ht="12.75"/>
    <row r="4897" ht="12.75"/>
    <row r="4898" ht="12.75"/>
    <row r="4899" ht="12.75"/>
    <row r="4900" ht="12.75"/>
    <row r="4901" ht="12.75"/>
    <row r="4902" ht="12.75"/>
    <row r="4903" ht="12.75"/>
    <row r="4904" ht="12.75"/>
    <row r="4905" ht="12.75"/>
    <row r="4906" ht="12.75"/>
    <row r="4907" ht="12.75"/>
    <row r="4908" ht="12.75"/>
    <row r="4909" ht="12.75"/>
    <row r="4910" ht="12.75"/>
    <row r="4911" ht="12.75"/>
    <row r="4912" ht="12.75"/>
    <row r="4913" ht="12.75"/>
    <row r="4914" ht="12.75"/>
    <row r="4915" ht="12.75"/>
    <row r="4916" ht="12.75"/>
    <row r="4917" ht="12.75"/>
    <row r="4918" ht="12.75"/>
    <row r="4919" ht="12.75"/>
    <row r="4920" ht="12.75"/>
    <row r="4921" ht="12.75"/>
    <row r="4922" ht="12.75"/>
    <row r="4923" ht="12.75"/>
    <row r="4924" ht="12.75"/>
    <row r="4925" ht="12.75"/>
    <row r="4926" ht="12.75"/>
    <row r="4927" ht="12.75"/>
    <row r="4928" ht="12.75"/>
    <row r="4929" ht="12.75"/>
    <row r="4930" ht="12.75"/>
    <row r="4931" ht="12.75"/>
    <row r="4932" ht="12.75"/>
    <row r="4933" ht="12.75"/>
    <row r="4934" ht="12.75"/>
    <row r="4935" ht="12.75"/>
    <row r="4936" ht="12.75"/>
    <row r="4937" ht="12.75"/>
    <row r="4938" ht="12.75"/>
    <row r="4939" ht="12.75"/>
    <row r="4940" ht="12.75"/>
    <row r="4941" ht="12.75"/>
    <row r="4942" ht="12.75"/>
    <row r="4943" ht="12.75"/>
    <row r="4944" ht="12.75"/>
    <row r="4945" ht="12.75"/>
    <row r="4946" ht="12.75"/>
    <row r="4947" ht="12.75"/>
    <row r="4948" ht="12.75"/>
    <row r="4949" ht="12.75"/>
    <row r="4950" ht="12.75"/>
    <row r="4951" ht="12.75"/>
    <row r="4952" ht="12.75"/>
    <row r="4953" ht="12.75"/>
    <row r="4954" ht="12.75"/>
    <row r="4955" ht="12.75"/>
    <row r="4956" ht="12.75"/>
    <row r="4957" ht="12.75"/>
    <row r="4958" ht="12.75"/>
    <row r="4959" ht="12.75"/>
    <row r="4960" ht="12.75"/>
    <row r="4961" ht="12.75"/>
    <row r="4962" ht="12.75"/>
    <row r="4963" ht="12.75"/>
    <row r="4964" ht="12.75"/>
    <row r="4965" ht="12.75"/>
    <row r="4966" ht="12.75"/>
    <row r="4967" ht="12.75"/>
    <row r="4968" ht="12.75"/>
    <row r="4969" ht="12.75"/>
    <row r="4970" ht="12.75"/>
    <row r="4971" ht="12.75"/>
    <row r="4972" ht="12.75"/>
    <row r="4973" ht="12.75"/>
    <row r="4974" ht="12.75"/>
    <row r="4975" ht="12.75"/>
    <row r="4976" ht="12.75"/>
    <row r="4977" ht="12.75"/>
    <row r="4978" ht="12.75"/>
    <row r="4979" ht="12.75"/>
    <row r="4980" ht="12.75"/>
    <row r="4981" ht="12.75"/>
    <row r="4982" ht="12.75"/>
    <row r="4983" ht="12.75"/>
    <row r="4984" ht="12.75"/>
    <row r="4985" ht="12.75"/>
    <row r="4986" ht="12.75"/>
    <row r="4987" ht="12.75"/>
    <row r="4988" ht="12.75"/>
    <row r="4989" ht="12.75"/>
    <row r="4990" ht="12.75"/>
    <row r="4991" ht="12.75"/>
    <row r="4992" ht="12.75"/>
    <row r="4993" ht="12.75"/>
    <row r="4994" ht="12.75"/>
    <row r="4995" ht="12.75"/>
    <row r="4996" ht="12.75"/>
    <row r="4997" ht="12.75"/>
    <row r="4998" ht="12.75"/>
    <row r="4999" ht="12.75"/>
    <row r="5000" ht="12.75"/>
    <row r="5001" ht="12.75"/>
    <row r="5002" ht="12.75"/>
    <row r="5003" ht="12.75"/>
    <row r="5004" ht="12.75"/>
    <row r="5005" ht="12.75"/>
    <row r="5006" ht="12.75"/>
    <row r="5007" ht="12.75"/>
    <row r="5008" ht="12.75"/>
    <row r="5009" ht="12.75"/>
    <row r="5010" ht="12.75"/>
    <row r="5011" ht="12.75"/>
    <row r="5012" ht="12.75"/>
    <row r="5013" ht="12.75"/>
    <row r="5014" ht="12.75"/>
    <row r="5015" ht="12.75"/>
    <row r="5016" ht="12.75"/>
    <row r="5017" ht="12.75"/>
    <row r="5018" ht="12.75"/>
    <row r="5019" ht="12.75"/>
    <row r="5020" ht="12.75"/>
    <row r="5021" ht="12.75"/>
    <row r="5022" ht="12.75"/>
    <row r="5023" ht="12.75"/>
    <row r="5024" ht="12.75"/>
    <row r="5025" ht="12.75"/>
    <row r="5026" ht="12.75"/>
    <row r="5027" ht="12.75"/>
    <row r="5028" ht="12.75"/>
    <row r="5029" ht="12.75"/>
    <row r="5030" ht="12.75"/>
    <row r="5031" ht="12.75"/>
    <row r="5032" ht="12.75"/>
    <row r="5033" ht="12.75"/>
    <row r="5034" ht="12.75"/>
    <row r="5035" ht="12.75"/>
    <row r="5036" ht="12.75"/>
    <row r="5037" ht="12.75"/>
    <row r="5038" ht="12.75"/>
    <row r="5039" ht="12.75"/>
    <row r="5040" ht="12.75"/>
    <row r="5041" ht="12.75"/>
    <row r="5042" ht="12.75"/>
    <row r="5043" ht="12.75"/>
    <row r="5044" ht="12.75"/>
    <row r="5045" ht="12.75"/>
    <row r="5046" ht="12.75"/>
    <row r="5047" ht="12.75"/>
    <row r="5048" ht="12.75"/>
    <row r="5049" ht="12.75"/>
    <row r="5050" ht="12.75"/>
    <row r="5051" ht="12.75"/>
    <row r="5052" ht="12.75"/>
    <row r="5053" ht="12.75"/>
    <row r="5054" ht="12.75"/>
    <row r="5055" ht="12.75"/>
    <row r="5056" ht="12.75"/>
    <row r="5057" ht="12.75"/>
    <row r="5058" ht="12.75"/>
    <row r="5059" ht="12.75"/>
    <row r="5060" ht="12.75"/>
    <row r="5061" ht="12.75"/>
    <row r="5062" ht="12.75"/>
    <row r="5063" ht="12.75"/>
    <row r="5064" ht="12.75"/>
    <row r="5065" ht="12.75"/>
    <row r="5066" ht="12.75"/>
    <row r="5067" ht="12.75"/>
    <row r="5068" ht="12.75"/>
    <row r="5069" ht="12.75"/>
    <row r="5070" ht="12.75"/>
    <row r="5071" ht="12.75"/>
    <row r="5072" ht="12.75"/>
    <row r="5073" ht="12.75"/>
    <row r="5074" ht="12.75"/>
    <row r="5075" ht="12.75"/>
    <row r="5076" ht="12.75"/>
    <row r="5077" ht="12.75"/>
    <row r="5078" ht="12.75"/>
    <row r="5079" ht="12.75"/>
    <row r="5080" ht="12.75"/>
    <row r="5081" ht="12.75"/>
    <row r="5082" ht="12.75"/>
    <row r="5083" ht="12.75"/>
    <row r="5084" ht="12.75"/>
    <row r="5085" ht="12.75"/>
    <row r="5086" ht="12.75"/>
    <row r="5087" ht="12.75"/>
    <row r="5088" ht="12.75"/>
    <row r="5089" ht="12.75"/>
    <row r="5090" ht="12.75"/>
    <row r="5091" ht="12.75"/>
    <row r="5092" ht="12.75"/>
    <row r="5093" ht="12.75"/>
    <row r="5094" ht="12.75"/>
    <row r="5095" ht="12.75"/>
    <row r="5096" ht="12.75"/>
    <row r="5097" ht="12.75"/>
    <row r="5098" ht="12.75"/>
    <row r="5099" ht="12.75"/>
    <row r="5100" ht="12.75"/>
    <row r="5101" ht="12.75"/>
    <row r="5102" ht="12.75"/>
    <row r="5103" ht="12.75"/>
    <row r="5104" ht="12.75"/>
    <row r="5105" ht="12.75"/>
    <row r="5106" ht="12.75"/>
    <row r="5107" ht="12.75"/>
    <row r="5108" ht="12.75"/>
    <row r="5109" ht="12.75"/>
    <row r="5110" ht="12.75"/>
    <row r="5111" ht="12.75"/>
    <row r="5112" ht="12.75"/>
    <row r="5113" ht="12.75"/>
    <row r="5114" ht="12.75"/>
    <row r="5115" ht="12.75"/>
    <row r="5116" ht="12.75"/>
    <row r="5117" ht="12.75"/>
    <row r="5118" ht="12.75"/>
    <row r="5119" ht="12.75"/>
    <row r="5120" ht="12.75"/>
    <row r="5121" ht="12.75"/>
    <row r="5122" ht="12.75"/>
    <row r="5123" ht="12.75"/>
    <row r="5124" ht="12.75"/>
    <row r="5125" ht="12.75"/>
    <row r="5126" ht="12.75"/>
    <row r="5127" ht="12.75"/>
    <row r="5128" ht="12.75"/>
    <row r="5129" ht="12.75"/>
    <row r="5130" ht="12.75"/>
    <row r="5131" ht="12.75"/>
    <row r="5132" ht="12.75"/>
    <row r="5133" ht="12.75"/>
    <row r="5134" ht="12.75"/>
    <row r="5135" ht="12.75"/>
    <row r="5136" ht="12.75"/>
    <row r="5137" ht="12.75"/>
    <row r="5138" ht="12.75"/>
    <row r="5139" ht="12.75"/>
    <row r="5140" ht="12.75"/>
    <row r="5141" ht="12.75"/>
    <row r="5142" ht="12.75"/>
    <row r="5143" ht="12.75"/>
    <row r="5144" ht="12.75"/>
    <row r="5145" ht="12.75"/>
    <row r="5146" ht="12.75"/>
    <row r="5147" ht="12.75"/>
    <row r="5148" ht="12.75"/>
    <row r="5149" ht="12.75"/>
    <row r="5150" ht="12.75"/>
    <row r="5151" ht="12.75"/>
    <row r="5152" ht="12.75"/>
    <row r="5153" ht="12.75"/>
    <row r="5154" ht="12.75"/>
    <row r="5155" ht="12.75"/>
    <row r="5156" ht="12.75"/>
    <row r="5157" ht="12.75"/>
    <row r="5158" ht="12.75"/>
    <row r="5159" ht="12.75"/>
    <row r="5160" ht="12.75"/>
    <row r="5161" ht="12.75"/>
    <row r="5162" ht="12.75"/>
    <row r="5163" ht="12.75"/>
    <row r="5164" ht="12.75"/>
    <row r="5165" ht="12.75"/>
    <row r="5166" ht="12.75"/>
    <row r="5167" ht="12.75"/>
    <row r="5168" ht="12.75"/>
    <row r="5169" ht="12.75"/>
    <row r="5170" ht="12.75"/>
    <row r="5171" ht="12.75"/>
    <row r="5172" ht="12.75"/>
    <row r="5173" ht="12.75"/>
    <row r="5174" ht="12.75"/>
    <row r="5175" ht="12.75"/>
    <row r="5176" ht="12.75"/>
    <row r="5177" ht="12.75"/>
    <row r="5178" ht="12.75"/>
    <row r="5179" ht="12.75"/>
    <row r="5180" ht="12.75"/>
    <row r="5181" ht="12.75"/>
    <row r="5182" ht="12.75"/>
    <row r="5183" ht="12.75"/>
    <row r="5184" ht="12.75"/>
    <row r="5185" ht="12.75"/>
    <row r="5186" ht="12.75"/>
    <row r="5187" ht="12.75"/>
    <row r="5188" ht="12.75"/>
    <row r="5189" ht="12.75"/>
    <row r="5190" ht="12.75"/>
    <row r="5191" ht="12.75"/>
    <row r="5192" ht="12.75"/>
    <row r="5193" ht="12.75"/>
    <row r="5194" ht="12.75"/>
    <row r="5195" ht="12.75"/>
    <row r="5196" ht="12.75"/>
    <row r="5197" ht="12.75"/>
    <row r="5198" ht="12.75"/>
    <row r="5199" ht="12.75"/>
    <row r="5200" ht="12.75"/>
    <row r="5201" ht="12.75"/>
    <row r="5202" ht="12.75"/>
    <row r="5203" ht="12.75"/>
    <row r="5204" ht="12.75"/>
    <row r="5205" ht="12.75"/>
    <row r="5206" ht="12.75"/>
    <row r="5207" ht="12.75"/>
    <row r="5208" ht="12.75"/>
    <row r="5209" ht="12.75"/>
    <row r="5210" ht="12.75"/>
    <row r="5211" ht="12.75"/>
    <row r="5212" ht="12.75"/>
    <row r="5213" ht="12.75"/>
    <row r="5214" ht="12.75"/>
    <row r="5215" ht="12.75"/>
    <row r="5216" ht="12.75"/>
    <row r="5217" ht="12.75"/>
    <row r="5218" ht="12.75"/>
    <row r="5219" ht="12.75"/>
    <row r="5220" ht="12.75"/>
    <row r="5221" ht="12.75"/>
    <row r="5222" ht="12.75"/>
    <row r="5223" ht="12.75"/>
    <row r="5224" ht="12.75"/>
    <row r="5225" ht="12.75"/>
    <row r="5226" ht="12.75"/>
    <row r="5227" ht="12.75"/>
    <row r="5228" ht="12.75"/>
    <row r="5229" ht="12.75"/>
    <row r="5230" ht="12.75"/>
    <row r="5231" ht="12.75"/>
    <row r="5232" ht="12.75"/>
    <row r="5233" ht="12.75"/>
    <row r="5234" ht="12.75"/>
    <row r="5235" ht="12.75"/>
    <row r="5236" ht="12.75"/>
    <row r="5237" ht="12.75"/>
    <row r="5238" ht="12.75"/>
    <row r="5239" ht="12.75"/>
    <row r="5240" ht="12.75"/>
    <row r="5241" ht="12.75"/>
    <row r="5242" ht="12.75"/>
    <row r="5243" ht="12.75"/>
    <row r="5244" ht="12.75"/>
    <row r="5245" ht="12.75"/>
    <row r="5246" ht="12.75"/>
    <row r="5247" ht="12.75"/>
    <row r="5248" ht="12.75"/>
    <row r="5249" ht="12.75"/>
    <row r="5250" ht="12.75"/>
    <row r="5251" ht="12.75"/>
    <row r="5252" ht="12.75"/>
    <row r="5253" ht="12.75"/>
    <row r="5254" ht="12.75"/>
    <row r="5255" ht="12.75"/>
    <row r="5256" ht="12.75"/>
    <row r="5257" ht="12.75"/>
    <row r="5258" ht="12.75"/>
    <row r="5259" ht="12.75"/>
    <row r="5260" ht="12.75"/>
    <row r="5261" ht="12.75"/>
    <row r="5262" ht="12.75"/>
    <row r="5263" ht="12.75"/>
    <row r="5264" ht="12.75"/>
    <row r="5265" ht="12.75"/>
    <row r="5266" ht="12.75"/>
    <row r="5267" ht="12.75"/>
    <row r="5268" ht="12.75"/>
    <row r="5269" ht="12.75"/>
    <row r="5270" ht="12.75"/>
    <row r="5271" ht="12.75"/>
    <row r="5272" ht="12.75"/>
    <row r="5273" ht="12.75"/>
    <row r="5274" ht="12.75"/>
    <row r="5275" ht="12.75"/>
    <row r="5276" ht="12.75"/>
    <row r="5277" ht="12.75"/>
    <row r="5278" ht="12.75"/>
    <row r="5279" ht="12.75"/>
    <row r="5280" ht="12.75"/>
    <row r="5281" ht="12.75"/>
    <row r="5282" ht="12.75"/>
    <row r="5283" ht="12.75"/>
    <row r="5284" ht="12.75"/>
    <row r="5285" ht="12.75"/>
    <row r="5286" ht="12.75"/>
    <row r="5287" ht="12.75"/>
    <row r="5288" ht="12.75"/>
    <row r="5289" ht="12.75"/>
    <row r="5290" ht="12.75"/>
    <row r="5291" ht="12.75"/>
    <row r="5292" ht="12.75"/>
    <row r="5293" ht="12.75"/>
    <row r="5294" ht="12.75"/>
    <row r="5295" ht="12.75"/>
    <row r="5296" ht="12.75"/>
    <row r="5297" ht="12.75"/>
    <row r="5298" ht="12.75"/>
    <row r="5299" ht="12.75"/>
    <row r="5300" ht="12.75"/>
    <row r="5301" ht="12.75"/>
    <row r="5302" ht="12.75"/>
    <row r="5303" ht="12.75"/>
    <row r="5304" ht="12.75"/>
    <row r="5305" ht="12.75"/>
    <row r="5306" ht="12.75"/>
    <row r="5307" ht="12.75"/>
    <row r="5308" ht="12.75"/>
    <row r="5309" ht="12.75"/>
    <row r="5310" ht="12.75"/>
    <row r="5311" ht="12.75"/>
    <row r="5312" ht="12.75"/>
    <row r="5313" ht="12.75"/>
    <row r="5314" ht="12.75"/>
    <row r="5315" ht="12.75"/>
    <row r="5316" ht="12.75"/>
    <row r="5317" ht="12.75"/>
    <row r="5318" ht="12.75"/>
    <row r="5319" ht="12.75"/>
    <row r="5320" ht="12.75"/>
    <row r="5321" ht="12.75"/>
    <row r="5322" ht="12.75"/>
    <row r="5323" ht="12.75"/>
    <row r="5324" ht="12.75"/>
    <row r="5325" ht="12.75"/>
    <row r="5326" ht="12.75"/>
    <row r="5327" ht="12.75"/>
    <row r="5328" ht="12.75"/>
    <row r="5329" ht="12.75"/>
    <row r="5330" ht="12.75"/>
    <row r="5331" ht="12.75"/>
    <row r="5332" ht="12.75"/>
    <row r="5333" ht="12.75"/>
    <row r="5334" ht="12.75"/>
    <row r="5335" ht="12.75"/>
    <row r="5336" ht="12.75"/>
    <row r="5337" ht="12.75"/>
    <row r="5338" ht="12.75"/>
    <row r="5339" ht="12.75"/>
    <row r="5340" ht="12.75"/>
    <row r="5341" ht="12.75"/>
    <row r="5342" ht="12.75"/>
    <row r="5343" ht="12.75"/>
    <row r="5344" ht="12.75"/>
    <row r="5345" ht="12.75"/>
    <row r="5346" ht="12.75"/>
    <row r="5347" ht="12.75"/>
    <row r="5348" ht="12.75"/>
    <row r="5349" ht="12.75"/>
    <row r="5350" ht="12.75"/>
    <row r="5351" ht="12.75"/>
    <row r="5352" ht="12.75"/>
    <row r="5353" ht="12.75"/>
    <row r="5354" ht="12.75"/>
    <row r="5355" ht="12.75"/>
    <row r="5356" ht="12.75"/>
    <row r="5357" ht="12.75"/>
    <row r="5358" ht="12.75"/>
    <row r="5359" ht="12.75"/>
    <row r="5360" ht="12.75"/>
    <row r="5361" ht="12.75"/>
    <row r="5362" ht="12.75"/>
    <row r="5363" ht="12.75"/>
    <row r="5364" ht="12.75"/>
    <row r="5365" ht="12.75"/>
    <row r="5366" ht="12.75"/>
    <row r="5367" ht="12.75"/>
    <row r="5368" ht="12.75"/>
    <row r="5369" ht="12.75"/>
    <row r="5370" ht="12.75"/>
    <row r="5371" ht="12.75"/>
    <row r="5372" ht="12.75"/>
    <row r="5373" ht="12.75"/>
    <row r="5374" ht="12.75"/>
    <row r="5375" ht="12.75"/>
    <row r="5376" ht="12.75"/>
    <row r="5377" ht="12.75"/>
    <row r="5378" ht="12.75"/>
    <row r="5379" ht="12.75"/>
    <row r="5380" ht="12.75"/>
    <row r="5381" ht="12.75"/>
    <row r="5382" ht="12.75"/>
    <row r="5383" ht="12.75"/>
    <row r="5384" ht="12.75"/>
    <row r="5385" ht="12.75"/>
    <row r="5386" ht="12.75"/>
    <row r="5387" ht="12.75"/>
    <row r="5388" ht="12.75"/>
    <row r="5389" ht="12.75"/>
    <row r="5390" ht="12.75"/>
    <row r="5391" ht="12.75"/>
    <row r="5392" ht="12.75"/>
    <row r="5393" ht="12.75"/>
    <row r="5394" ht="12.75"/>
    <row r="5395" ht="12.75"/>
    <row r="5396" ht="12.75"/>
    <row r="5397" ht="12.75"/>
    <row r="5398" ht="12.75"/>
    <row r="5399" ht="12.75"/>
    <row r="5400" ht="12.75"/>
    <row r="5401" ht="12.75"/>
    <row r="5402" ht="12.75"/>
    <row r="5403" ht="12.75"/>
    <row r="5404" ht="12.75"/>
    <row r="5405" ht="12.75"/>
    <row r="5406" ht="12.75"/>
    <row r="5407" ht="12.75"/>
    <row r="5408" ht="12.75"/>
    <row r="5409" ht="12.75"/>
    <row r="5410" ht="12.75"/>
    <row r="5411" ht="12.75"/>
    <row r="5412" ht="12.75"/>
    <row r="5413" ht="12.75"/>
    <row r="5414" ht="12.75"/>
    <row r="5415" ht="12.75"/>
    <row r="5416" ht="12.75"/>
    <row r="5417" ht="12.75"/>
    <row r="5418" ht="12.75"/>
    <row r="5419" ht="12.75"/>
    <row r="5420" ht="12.75"/>
    <row r="5421" ht="12.75"/>
    <row r="5422" ht="12.75"/>
    <row r="5423" ht="12.75"/>
    <row r="5424" ht="12.75"/>
    <row r="5425" ht="12.75"/>
    <row r="5426" ht="12.75"/>
    <row r="5427" ht="12.75"/>
    <row r="5428" ht="12.75"/>
    <row r="5429" ht="12.75"/>
    <row r="5430" ht="12.75"/>
    <row r="5431" ht="12.75"/>
    <row r="5432" ht="12.75"/>
    <row r="5433" ht="12.75"/>
    <row r="5434" ht="12.75"/>
    <row r="5435" ht="12.75"/>
    <row r="5436" ht="12.75"/>
    <row r="5437" ht="12.75"/>
    <row r="5438" ht="12.75"/>
    <row r="5439" ht="12.75"/>
    <row r="5440" ht="12.75"/>
    <row r="5441" ht="12.75"/>
    <row r="5442" ht="12.75"/>
    <row r="5443" ht="12.75"/>
    <row r="5444" ht="12.75"/>
    <row r="5445" ht="12.75"/>
    <row r="5446" ht="12.75"/>
    <row r="5447" ht="12.75"/>
    <row r="5448" ht="12.75"/>
    <row r="5449" ht="12.75"/>
    <row r="5450" ht="12.75"/>
    <row r="5451" ht="12.75"/>
    <row r="5452" ht="12.75"/>
    <row r="5453" ht="12.75"/>
    <row r="5454" ht="12.75"/>
    <row r="5455" ht="12.75"/>
    <row r="5456" ht="12.75"/>
    <row r="5457" ht="12.75"/>
    <row r="5458" ht="12.75"/>
    <row r="5459" ht="12.75"/>
    <row r="5460" ht="12.75"/>
    <row r="5461" ht="12.75"/>
    <row r="5462" ht="12.75"/>
    <row r="5463" ht="12.75"/>
    <row r="5464" ht="12.75"/>
    <row r="5465" ht="12.75"/>
    <row r="5466" ht="12.75"/>
    <row r="5467" ht="12.75"/>
    <row r="5468" ht="12.75"/>
    <row r="5469" ht="12.75"/>
    <row r="5470" ht="12.75"/>
    <row r="5471" ht="12.75"/>
    <row r="5472" ht="12.75"/>
    <row r="5473" ht="12.75"/>
    <row r="5474" ht="12.75"/>
    <row r="5475" ht="12.75"/>
    <row r="5476" ht="12.75"/>
    <row r="5477" ht="12.75"/>
    <row r="5478" ht="12.75"/>
    <row r="5479" ht="12.75"/>
    <row r="5480" ht="12.75"/>
    <row r="5481" ht="12.75"/>
    <row r="5482" ht="12.75"/>
    <row r="5483" ht="12.75"/>
    <row r="5484" ht="12.75"/>
    <row r="5485" ht="12.75"/>
    <row r="5486" ht="12.75"/>
    <row r="5487" ht="12.75"/>
    <row r="5488" ht="12.75"/>
    <row r="5489" ht="12.75"/>
    <row r="5490" ht="12.75"/>
    <row r="5491" ht="12.75"/>
    <row r="5492" ht="12.75"/>
    <row r="5493" ht="12.75"/>
    <row r="5494" ht="12.75"/>
    <row r="5495" ht="12.75"/>
    <row r="5496" ht="12.75"/>
    <row r="5497" ht="12.75"/>
    <row r="5498" ht="12.75"/>
    <row r="5499" ht="12.75"/>
    <row r="5500" ht="12.75"/>
    <row r="5501" ht="12.75"/>
    <row r="5502" ht="12.75"/>
    <row r="5503" ht="12.75"/>
    <row r="5504" ht="12.75"/>
    <row r="5505" ht="12.75"/>
    <row r="5506" ht="12.75"/>
    <row r="5507" ht="12.75"/>
    <row r="5508" ht="12.75"/>
    <row r="5509" ht="12.75"/>
    <row r="5510" ht="12.75"/>
    <row r="5511" ht="12.75"/>
    <row r="5512" ht="12.75"/>
    <row r="5513" ht="12.75"/>
    <row r="5514" ht="12.75"/>
    <row r="5515" ht="12.75"/>
    <row r="5516" ht="12.75"/>
    <row r="5517" ht="12.75"/>
    <row r="5518" ht="12.75"/>
    <row r="5519" ht="12.75"/>
    <row r="5520" ht="12.75"/>
    <row r="5521" ht="12.75"/>
    <row r="5522" ht="12.75"/>
    <row r="5523" ht="12.75"/>
    <row r="5524" ht="12.75"/>
    <row r="5525" ht="12.75"/>
    <row r="5526" ht="12.75"/>
    <row r="5527" ht="12.75"/>
    <row r="5528" ht="12.75"/>
    <row r="5529" ht="12.75"/>
    <row r="5530" ht="12.75"/>
    <row r="5531" ht="12.75"/>
    <row r="5532" ht="12.75"/>
    <row r="5533" ht="12.75"/>
    <row r="5534" ht="12.75"/>
    <row r="5535" ht="12.75"/>
    <row r="5536" ht="12.75"/>
    <row r="5537" ht="12.75"/>
    <row r="5538" ht="12.75"/>
    <row r="5539" ht="12.75"/>
    <row r="5540" ht="12.75"/>
    <row r="5541" ht="12.75"/>
    <row r="5542" ht="12.75"/>
    <row r="5543" ht="12.75"/>
    <row r="5544" ht="12.75"/>
    <row r="5545" ht="12.75"/>
    <row r="5546" ht="12.75"/>
    <row r="5547" ht="12.75"/>
    <row r="5548" ht="12.75"/>
    <row r="5549" ht="12.75"/>
    <row r="5550" ht="12.75"/>
    <row r="5551" ht="12.75"/>
    <row r="5552" ht="12.75"/>
    <row r="5553" ht="12.75"/>
    <row r="5554" ht="12.75"/>
    <row r="5555" ht="12.75"/>
    <row r="5556" ht="12.75"/>
    <row r="5557" ht="12.75"/>
    <row r="5558" ht="12.75"/>
    <row r="5559" ht="12.75"/>
    <row r="5560" ht="12.75"/>
    <row r="5561" ht="12.75"/>
    <row r="5562" ht="12.75"/>
    <row r="5563" ht="12.75"/>
    <row r="5564" ht="12.75"/>
    <row r="5565" ht="12.75"/>
    <row r="5566" ht="12.75"/>
    <row r="5567" ht="12.75"/>
    <row r="5568" ht="12.75"/>
    <row r="5569" ht="12.75"/>
    <row r="5570" ht="12.75"/>
    <row r="5571" ht="12.75"/>
    <row r="5572" ht="12.75"/>
    <row r="5573" ht="12.75"/>
    <row r="5574" ht="12.75"/>
    <row r="5575" ht="12.75"/>
    <row r="5576" ht="12.75"/>
    <row r="5577" ht="12.75"/>
    <row r="5578" ht="12.75"/>
    <row r="5579" ht="12.75"/>
    <row r="5580" ht="12.75"/>
    <row r="5581" ht="12.75"/>
    <row r="5582" ht="12.75"/>
    <row r="5583" ht="12.75"/>
    <row r="5584" ht="12.75"/>
    <row r="5585" ht="12.75"/>
    <row r="5586" ht="12.75"/>
    <row r="5587" ht="12.75"/>
    <row r="5588" ht="12.75"/>
    <row r="5589" ht="12.75"/>
    <row r="5590" ht="12.75"/>
    <row r="5591" ht="12.75"/>
    <row r="5592" ht="12.75"/>
    <row r="5593" ht="12.75"/>
    <row r="5594" ht="12.75"/>
    <row r="5595" ht="12.75"/>
    <row r="5596" ht="12.75"/>
    <row r="5597" ht="12.75"/>
    <row r="5598" ht="12.75"/>
    <row r="5599" ht="12.75"/>
    <row r="5600" ht="12.75"/>
    <row r="5601" ht="12.75"/>
    <row r="5602" ht="12.75"/>
    <row r="5603" ht="12.75"/>
    <row r="5604" ht="12.75"/>
    <row r="5605" ht="12.75"/>
    <row r="5606" ht="12.75"/>
    <row r="5607" ht="12.75"/>
    <row r="5608" ht="12.75"/>
    <row r="5609" ht="12.75"/>
    <row r="5610" ht="12.75"/>
    <row r="5611" ht="12.75"/>
    <row r="5612" ht="12.75"/>
    <row r="5613" ht="12.75"/>
    <row r="5614" ht="12.75"/>
    <row r="5615" ht="12.75"/>
    <row r="5616" ht="12.75"/>
    <row r="5617" ht="12.75"/>
    <row r="5618" ht="12.75"/>
    <row r="5619" ht="12.75"/>
    <row r="5620" ht="12.75"/>
    <row r="5621" ht="12.75"/>
    <row r="5622" ht="12.75"/>
    <row r="5623" ht="12.75"/>
    <row r="5624" ht="12.75"/>
    <row r="5625" ht="12.75"/>
    <row r="5626" ht="12.75"/>
    <row r="5627" ht="12.75"/>
    <row r="5628" ht="12.75"/>
    <row r="5629" ht="12.75"/>
    <row r="5630" ht="12.75"/>
    <row r="5631" ht="12.75"/>
    <row r="5632" ht="12.75"/>
    <row r="5633" ht="12.75"/>
    <row r="5634" ht="12.75"/>
    <row r="5635" ht="12.75"/>
    <row r="5636" ht="12.75"/>
    <row r="5637" ht="12.75"/>
    <row r="5638" ht="12.75"/>
    <row r="5639" ht="12.75"/>
    <row r="5640" ht="12.75"/>
    <row r="5641" ht="12.75"/>
    <row r="5642" ht="12.75"/>
    <row r="5643" ht="12.75"/>
    <row r="5644" ht="12.75"/>
    <row r="5645" ht="12.75"/>
    <row r="5646" ht="12.75"/>
    <row r="5647" ht="12.75"/>
    <row r="5648" ht="12.75"/>
    <row r="5649" ht="12.75"/>
    <row r="5650" ht="12.75"/>
    <row r="5651" ht="12.75"/>
    <row r="5652" ht="12.75"/>
    <row r="5653" ht="12.75"/>
    <row r="5654" ht="12.75"/>
    <row r="5655" ht="12.75"/>
    <row r="5656" ht="12.75"/>
    <row r="5657" ht="12.75"/>
    <row r="5658" ht="12.75"/>
    <row r="5659" ht="12.75"/>
    <row r="5660" ht="12.75"/>
    <row r="5661" ht="12.75"/>
    <row r="5662" ht="12.75"/>
    <row r="5663" ht="12.75"/>
    <row r="5664" ht="12.75"/>
    <row r="5665" ht="12.75"/>
    <row r="5666" ht="12.75"/>
    <row r="5667" ht="12.75"/>
    <row r="5668" ht="12.75"/>
    <row r="5669" ht="12.75"/>
    <row r="5670" ht="12.75"/>
    <row r="5671" ht="12.75"/>
    <row r="5672" ht="12.75"/>
    <row r="5673" ht="12.75"/>
    <row r="5674" ht="12.75"/>
    <row r="5675" ht="12.75"/>
    <row r="5676" ht="12.75"/>
    <row r="5677" ht="12.75"/>
    <row r="5678" ht="12.75"/>
    <row r="5679" ht="12.75"/>
    <row r="5680" ht="12.75"/>
    <row r="5681" ht="12.75"/>
    <row r="5682" ht="12.75"/>
    <row r="5683" ht="12.75"/>
    <row r="5684" ht="12.75"/>
    <row r="5685" ht="12.75"/>
    <row r="5686" ht="12.75"/>
    <row r="5687" ht="12.75"/>
    <row r="5688" ht="12.75"/>
    <row r="5689" ht="12.75"/>
    <row r="5690" ht="12.75"/>
    <row r="5691" ht="12.75"/>
    <row r="5692" ht="12.75"/>
    <row r="5693" ht="12.75"/>
    <row r="5694" ht="12.75"/>
    <row r="5695" ht="12.75"/>
    <row r="5696" ht="12.75"/>
    <row r="5697" ht="12.75"/>
    <row r="5698" ht="12.75"/>
    <row r="5699" ht="12.75"/>
    <row r="5700" ht="12.75"/>
    <row r="5701" ht="12.75"/>
    <row r="5702" ht="12.75"/>
    <row r="5703" ht="12.75"/>
    <row r="5704" ht="12.75"/>
    <row r="5705" ht="12.75"/>
    <row r="5706" ht="12.75"/>
    <row r="5707" ht="12.75"/>
    <row r="5708" ht="12.75"/>
    <row r="5709" ht="12.75"/>
    <row r="5710" ht="12.75"/>
    <row r="5711" ht="12.75"/>
    <row r="5712" ht="12.75"/>
    <row r="5713" ht="12.75"/>
    <row r="5714" ht="12.75"/>
    <row r="5715" ht="12.75"/>
    <row r="5716" ht="12.75"/>
    <row r="5717" ht="12.75"/>
    <row r="5718" ht="12.75"/>
    <row r="5719" ht="12.75"/>
    <row r="5720" ht="12.75"/>
    <row r="5721" ht="12.75"/>
    <row r="5722" ht="12.75"/>
    <row r="5723" ht="12.75"/>
    <row r="5724" ht="12.75"/>
    <row r="5725" ht="12.75"/>
    <row r="5726" ht="12.75"/>
    <row r="5727" ht="12.75"/>
    <row r="5728" ht="12.75"/>
    <row r="5729" ht="12.75"/>
    <row r="5730" ht="12.75"/>
    <row r="5731" ht="12.75"/>
    <row r="5732" ht="12.75"/>
    <row r="5733" ht="12.75"/>
    <row r="5734" ht="12.75"/>
    <row r="5735" ht="12.75"/>
    <row r="5736" ht="12.75"/>
    <row r="5737" ht="12.75"/>
    <row r="5738" ht="12.75"/>
    <row r="5739" ht="12.75"/>
    <row r="5740" ht="12.75"/>
    <row r="5741" ht="12.75"/>
    <row r="5742" ht="12.75"/>
    <row r="5743" ht="12.75"/>
    <row r="5744" ht="12.75"/>
    <row r="5745" ht="12.75"/>
    <row r="5746" ht="12.75"/>
    <row r="5747" ht="12.75"/>
    <row r="5748" ht="12.75"/>
    <row r="5749" ht="12.75"/>
    <row r="5750" ht="12.75"/>
    <row r="5751" ht="12.75"/>
    <row r="5752" ht="12.75"/>
    <row r="5753" ht="12.75"/>
    <row r="5754" ht="12.75"/>
    <row r="5755" ht="12.75"/>
    <row r="5756" ht="12.75"/>
    <row r="5757" ht="12.75"/>
    <row r="5758" ht="12.75"/>
    <row r="5759" ht="12.75"/>
    <row r="5760" ht="12.75"/>
    <row r="5761" ht="12.75"/>
    <row r="5762" ht="12.75"/>
    <row r="5763" ht="12.75"/>
    <row r="5764" ht="12.75"/>
    <row r="5765" ht="12.75"/>
    <row r="5766" ht="12.75"/>
    <row r="5767" ht="12.75"/>
    <row r="5768" ht="12.75"/>
    <row r="5769" ht="12.75"/>
    <row r="5770" ht="12.75"/>
    <row r="5771" ht="12.75"/>
    <row r="5772" ht="12.75"/>
    <row r="5773" ht="12.75"/>
    <row r="5774" ht="12.75"/>
    <row r="5775" ht="12.75"/>
    <row r="5776" ht="12.75"/>
    <row r="5777" ht="12.75"/>
    <row r="5778" ht="12.75"/>
    <row r="5779" ht="12.75"/>
    <row r="5780" ht="12.75"/>
    <row r="5781" ht="12.75"/>
    <row r="5782" ht="12.75"/>
    <row r="5783" ht="12.75"/>
    <row r="5784" ht="12.75"/>
    <row r="5785" ht="12.75"/>
    <row r="5786" ht="12.75"/>
    <row r="5787" ht="12.75"/>
    <row r="5788" ht="12.75"/>
    <row r="5789" ht="12.75"/>
    <row r="5790" ht="12.75"/>
    <row r="5791" ht="12.75"/>
    <row r="5792" ht="12.75"/>
    <row r="5793" ht="12.75"/>
    <row r="5794" ht="12.75"/>
    <row r="5795" ht="12.75"/>
    <row r="5796" ht="12.75"/>
    <row r="5797" ht="12.75"/>
    <row r="5798" ht="12.75"/>
    <row r="5799" ht="12.75"/>
    <row r="5800" ht="12.75"/>
    <row r="5801" ht="12.75"/>
    <row r="5802" ht="12.75"/>
    <row r="5803" ht="12.75"/>
    <row r="5804" ht="12.75"/>
    <row r="5805" ht="12.75"/>
    <row r="5806" ht="12.75"/>
    <row r="5807" ht="12.75"/>
    <row r="5808" ht="12.75"/>
    <row r="5809" ht="12.75"/>
    <row r="5810" ht="12.75"/>
    <row r="5811" ht="12.75"/>
    <row r="5812" ht="12.75"/>
    <row r="5813" ht="12.75"/>
    <row r="5814" ht="12.75"/>
    <row r="5815" ht="12.75"/>
    <row r="5816" ht="12.75"/>
    <row r="5817" ht="12.75"/>
    <row r="5818" ht="12.75"/>
    <row r="5819" ht="12.75"/>
    <row r="5820" ht="12.75"/>
    <row r="5821" ht="12.75"/>
    <row r="5822" ht="12.75"/>
    <row r="5823" ht="12.75"/>
    <row r="5824" ht="12.75"/>
    <row r="5825" ht="12.75"/>
    <row r="5826" ht="12.75"/>
    <row r="5827" ht="12.75"/>
    <row r="5828" ht="12.75"/>
    <row r="5829" ht="12.75"/>
    <row r="5830" ht="12.75"/>
    <row r="5831" ht="12.75"/>
    <row r="5832" ht="12.75"/>
    <row r="5833" ht="12.75"/>
    <row r="5834" ht="12.75"/>
    <row r="5835" ht="12.75"/>
    <row r="5836" ht="12.75"/>
    <row r="5837" ht="12.75"/>
    <row r="5838" ht="12.75"/>
    <row r="5839" ht="12.75"/>
    <row r="5840" ht="12.75"/>
    <row r="5841" ht="12.75"/>
    <row r="5842" ht="12.75"/>
    <row r="5843" ht="12.75"/>
    <row r="5844" ht="12.75"/>
    <row r="5845" ht="12.75"/>
    <row r="5846" ht="12.75"/>
    <row r="5847" ht="12.75"/>
    <row r="5848" ht="12.75"/>
    <row r="5849" ht="12.75"/>
    <row r="5850" ht="12.75"/>
    <row r="5851" ht="12.75"/>
    <row r="5852" ht="12.75"/>
    <row r="5853" ht="12.75"/>
    <row r="5854" ht="12.75"/>
    <row r="5855" ht="12.75"/>
    <row r="5856" ht="12.75"/>
    <row r="5857" ht="12.75"/>
    <row r="5858" ht="12.75"/>
    <row r="5859" ht="12.75"/>
    <row r="5860" ht="12.75"/>
    <row r="5861" ht="12.75"/>
    <row r="5862" ht="12.75"/>
    <row r="5863" ht="12.75"/>
    <row r="5864" ht="12.75"/>
    <row r="5865" ht="12.75"/>
    <row r="5866" ht="12.75"/>
    <row r="5867" ht="12.75"/>
    <row r="5868" ht="12.75"/>
    <row r="5869" ht="12.75"/>
    <row r="5870" ht="12.75"/>
    <row r="5871" ht="12.75"/>
    <row r="5872" ht="12.75"/>
    <row r="5873" ht="12.75"/>
    <row r="5874" ht="12.75"/>
    <row r="5875" ht="12.75"/>
    <row r="5876" ht="12.75"/>
    <row r="5877" ht="12.75"/>
    <row r="5878" ht="12.75"/>
    <row r="5879" ht="12.75"/>
    <row r="5880" ht="12.75"/>
    <row r="5881" ht="12.75"/>
    <row r="5882" ht="12.75"/>
    <row r="5883" ht="12.75"/>
    <row r="5884" ht="12.75"/>
    <row r="5885" ht="12.75"/>
    <row r="5886" ht="12.75"/>
    <row r="5887" ht="12.75"/>
    <row r="5888" ht="12.75"/>
    <row r="5889" ht="12.75"/>
    <row r="5890" ht="12.75"/>
    <row r="5891" ht="12.75"/>
    <row r="5892" ht="12.75"/>
    <row r="5893" ht="12.75"/>
    <row r="5894" ht="12.75"/>
    <row r="5895" ht="12.75"/>
    <row r="5896" ht="12.75"/>
    <row r="5897" ht="12.75"/>
    <row r="5898" ht="12.75"/>
    <row r="5899" ht="12.75"/>
    <row r="5900" ht="12.75"/>
    <row r="5901" ht="12.75"/>
    <row r="5902" ht="12.75"/>
    <row r="5903" ht="12.75"/>
    <row r="5904" ht="12.75"/>
    <row r="5905" ht="12.75"/>
    <row r="5906" ht="12.75"/>
    <row r="5907" ht="12.75"/>
    <row r="5908" ht="12.75"/>
    <row r="5909" ht="12.75"/>
    <row r="5910" ht="12.75"/>
    <row r="5911" ht="12.75"/>
    <row r="5912" ht="12.75"/>
    <row r="5913" ht="12.75"/>
    <row r="5914" ht="12.75"/>
    <row r="5915" ht="12.75"/>
    <row r="5916" ht="12.75"/>
    <row r="5917" ht="12.75"/>
    <row r="5918" ht="12.75"/>
    <row r="5919" ht="12.75"/>
    <row r="5920" ht="12.75"/>
    <row r="5921" ht="12.75"/>
    <row r="5922" ht="12.75"/>
    <row r="5923" ht="12.75"/>
    <row r="5924" ht="12.75"/>
    <row r="5925" ht="12.75"/>
    <row r="5926" ht="12.75"/>
    <row r="5927" ht="12.75"/>
    <row r="5928" ht="12.75"/>
    <row r="5929" ht="12.75"/>
    <row r="5930" ht="12.75"/>
    <row r="5931" ht="12.75"/>
    <row r="5932" ht="12.75"/>
    <row r="5933" ht="12.75"/>
    <row r="5934" ht="12.75"/>
    <row r="5935" ht="12.75"/>
    <row r="5936" ht="12.75"/>
    <row r="5937" ht="12.75"/>
    <row r="5938" ht="12.75"/>
    <row r="5939" ht="12.75"/>
    <row r="5940" ht="12.75"/>
    <row r="5941" ht="12.75"/>
    <row r="5942" ht="12.75"/>
    <row r="5943" ht="12.75"/>
    <row r="5944" ht="12.75"/>
    <row r="5945" ht="12.75"/>
    <row r="5946" ht="12.75"/>
    <row r="5947" ht="12.75"/>
    <row r="5948" ht="12.75"/>
    <row r="5949" ht="12.75"/>
    <row r="5950" ht="12.75"/>
    <row r="5951" ht="12.75"/>
    <row r="5952" ht="12.75"/>
    <row r="5953" ht="12.75"/>
    <row r="5954" ht="12.75"/>
    <row r="5955" ht="12.75"/>
    <row r="5956" ht="12.75"/>
    <row r="5957" ht="12.75"/>
    <row r="5958" ht="12.75"/>
    <row r="5959" ht="12.75"/>
    <row r="5960" ht="12.75"/>
    <row r="5961" ht="12.75"/>
    <row r="5962" ht="12.75"/>
    <row r="5963" ht="12.75"/>
    <row r="5964" ht="12.75"/>
    <row r="5965" ht="12.75"/>
    <row r="5966" ht="12.75"/>
    <row r="5967" ht="12.75"/>
    <row r="5968" ht="12.75"/>
    <row r="5969" ht="12.75"/>
    <row r="5970" ht="12.75"/>
    <row r="5971" ht="12.75"/>
    <row r="5972" ht="12.75"/>
    <row r="5973" ht="12.75"/>
    <row r="5974" ht="12.75"/>
    <row r="5975" ht="12.75"/>
    <row r="5976" ht="12.75"/>
    <row r="5977" ht="12.75"/>
    <row r="5978" ht="12.75"/>
    <row r="5979" ht="12.75"/>
    <row r="5980" ht="12.75"/>
    <row r="5981" ht="12.75"/>
    <row r="5982" ht="12.75"/>
    <row r="5983" ht="12.75"/>
    <row r="5984" ht="12.75"/>
    <row r="5985" ht="12.75"/>
    <row r="5986" ht="12.75"/>
    <row r="5987" ht="12.75"/>
    <row r="5988" ht="12.75"/>
    <row r="5989" ht="12.75"/>
    <row r="5990" ht="12.75"/>
    <row r="5991" ht="12.75"/>
    <row r="5992" ht="12.75"/>
    <row r="5993" ht="12.75"/>
    <row r="5994" ht="12.75"/>
    <row r="5995" ht="12.75"/>
    <row r="5996" ht="12.75"/>
    <row r="5997" ht="12.75"/>
    <row r="5998" ht="12.75"/>
    <row r="5999" ht="12.75"/>
    <row r="6000" ht="12.75"/>
    <row r="6001" ht="12.75"/>
    <row r="6002" ht="12.75"/>
    <row r="6003" ht="12.75"/>
    <row r="6004" ht="12.75"/>
    <row r="6005" ht="12.75"/>
    <row r="6006" ht="12.75"/>
    <row r="6007" ht="12.75"/>
    <row r="6008" ht="12.75"/>
    <row r="6009" ht="12.75"/>
    <row r="6010" ht="12.75"/>
    <row r="6011" ht="12.75"/>
    <row r="6012" ht="12.75"/>
    <row r="6013" ht="12.75"/>
    <row r="6014" ht="12.75"/>
    <row r="6015" ht="12.75"/>
    <row r="6016" ht="12.75"/>
    <row r="6017" ht="12.75"/>
    <row r="6018" ht="12.75"/>
    <row r="6019" ht="12.75"/>
    <row r="6020" ht="12.75"/>
    <row r="6021" ht="12.75"/>
    <row r="6022" ht="12.75"/>
    <row r="6023" ht="12.75"/>
    <row r="6024" ht="12.75"/>
    <row r="6025" ht="12.75"/>
    <row r="6026" ht="12.75"/>
    <row r="6027" ht="12.75"/>
    <row r="6028" ht="12.75"/>
    <row r="6029" ht="12.75"/>
    <row r="6030" ht="12.75"/>
    <row r="6031" ht="12.75"/>
    <row r="6032" ht="12.75"/>
    <row r="6033" ht="12.75"/>
    <row r="6034" ht="12.75"/>
    <row r="6035" ht="12.75"/>
    <row r="6036" ht="12.75"/>
    <row r="6037" ht="12.75"/>
    <row r="6038" ht="12.75"/>
    <row r="6039" ht="12.75"/>
    <row r="6040" ht="12.75"/>
    <row r="6041" ht="12.75"/>
    <row r="6042" ht="12.75"/>
    <row r="6043" ht="12.75"/>
    <row r="6044" ht="12.75"/>
    <row r="6045" ht="12.75"/>
    <row r="6046" ht="12.75"/>
    <row r="6047" ht="12.75"/>
    <row r="6048" ht="12.75"/>
    <row r="6049" ht="12.75"/>
    <row r="6050" ht="12.75"/>
    <row r="6051" ht="12.75"/>
    <row r="6052" ht="12.75"/>
    <row r="6053" ht="12.75"/>
    <row r="6054" ht="12.75"/>
    <row r="6055" ht="12.75"/>
    <row r="6056" ht="12.75"/>
    <row r="6057" ht="12.75"/>
    <row r="6058" ht="12.75"/>
    <row r="6059" ht="12.75"/>
    <row r="6060" ht="12.75"/>
    <row r="6061" ht="12.75"/>
    <row r="6062" ht="12.75"/>
    <row r="6063" ht="12.75"/>
    <row r="6064" ht="12.75"/>
    <row r="6065" ht="12.75"/>
    <row r="6066" ht="12.75"/>
    <row r="6067" ht="12.75"/>
    <row r="6068" ht="12.75"/>
    <row r="6069" ht="12.75"/>
    <row r="6070" ht="12.75"/>
    <row r="6071" ht="12.75"/>
    <row r="6072" ht="12.75"/>
    <row r="6073" ht="12.75"/>
    <row r="6074" ht="12.75"/>
    <row r="6075" ht="12.75"/>
    <row r="6076" ht="12.75"/>
    <row r="6077" ht="12.75"/>
    <row r="6078" ht="12.75"/>
    <row r="6079" ht="12.75"/>
    <row r="6080" ht="12.75"/>
    <row r="6081" ht="12.75"/>
    <row r="6082" ht="12.75"/>
    <row r="6083" ht="12.75"/>
    <row r="6084" ht="12.75"/>
    <row r="6085" ht="12.75"/>
    <row r="6086" ht="12.75"/>
    <row r="6087" ht="12.75"/>
    <row r="6088" ht="12.75"/>
    <row r="6089" ht="12.75"/>
    <row r="6090" ht="12.75"/>
    <row r="6091" ht="12.75"/>
    <row r="6092" ht="12.75"/>
    <row r="6093" ht="12.75"/>
    <row r="6094" ht="12.75"/>
    <row r="6095" ht="12.75"/>
    <row r="6096" ht="12.75"/>
    <row r="6097" ht="12.75"/>
    <row r="6098" ht="12.75"/>
    <row r="6099" ht="12.75"/>
    <row r="6100" ht="12.75"/>
    <row r="6101" ht="12.75"/>
    <row r="6102" ht="12.75"/>
    <row r="6103" ht="12.75"/>
    <row r="6104" ht="12.75"/>
    <row r="6105" ht="12.75"/>
    <row r="6106" ht="12.75"/>
    <row r="6107" ht="12.75"/>
    <row r="6108" ht="12.75"/>
    <row r="6109" ht="12.75"/>
    <row r="6110" ht="12.75"/>
    <row r="6111" ht="12.75"/>
    <row r="6112" ht="12.75"/>
    <row r="6113" ht="12.75"/>
    <row r="6114" ht="12.75"/>
    <row r="6115" ht="12.75"/>
    <row r="6116" ht="12.75"/>
    <row r="6117" ht="12.75"/>
    <row r="6118" ht="12.75"/>
    <row r="6119" ht="12.75"/>
    <row r="6120" ht="12.75"/>
    <row r="6121" ht="12.75"/>
    <row r="6122" ht="12.75"/>
    <row r="6123" ht="12.75"/>
    <row r="6124" ht="12.75"/>
    <row r="6125" ht="12.75"/>
    <row r="6126" ht="12.75"/>
    <row r="6127" ht="12.75"/>
    <row r="6128" ht="12.75"/>
    <row r="6129" ht="12.75"/>
    <row r="6130" ht="12.75"/>
    <row r="6131" ht="12.75"/>
    <row r="6132" ht="12.75"/>
    <row r="6133" ht="12.75"/>
    <row r="6134" ht="12.75"/>
    <row r="6135" ht="12.75"/>
    <row r="6136" ht="12.75"/>
    <row r="6137" ht="12.75"/>
    <row r="6138" ht="12.75"/>
    <row r="6139" ht="12.75"/>
    <row r="6140" ht="12.75"/>
    <row r="6141" ht="12.75"/>
    <row r="6142" ht="12.75"/>
    <row r="6143" ht="12.75"/>
    <row r="6144" ht="12.75"/>
    <row r="6145" ht="12.75"/>
    <row r="6146" ht="12.75"/>
    <row r="6147" ht="12.75"/>
    <row r="6148" ht="12.75"/>
    <row r="6149" ht="12.75"/>
    <row r="6150" ht="12.75"/>
    <row r="6151" ht="12.75"/>
    <row r="6152" ht="12.75"/>
    <row r="6153" ht="12.75"/>
    <row r="6154" ht="12.75"/>
    <row r="6155" ht="12.75"/>
    <row r="6156" ht="12.75"/>
    <row r="6157" ht="12.75"/>
    <row r="6158" ht="12.75"/>
    <row r="6159" ht="12.75"/>
    <row r="6160" ht="12.75"/>
    <row r="6161" ht="12.75"/>
    <row r="6162" ht="12.75"/>
    <row r="6163" ht="12.75"/>
    <row r="6164" ht="12.75"/>
    <row r="6165" ht="12.75"/>
    <row r="6166" ht="12.75"/>
    <row r="6167" ht="12.75"/>
    <row r="6168" ht="12.75"/>
    <row r="6169" ht="12.75"/>
    <row r="6170" ht="12.75"/>
    <row r="6171" ht="12.75"/>
    <row r="6172" ht="12.75"/>
    <row r="6173" ht="12.75"/>
    <row r="6174" ht="12.75"/>
    <row r="6175" ht="12.75"/>
    <row r="6176" ht="12.75"/>
    <row r="6177" ht="12.75"/>
    <row r="6178" ht="12.75"/>
    <row r="6179" ht="12.75"/>
    <row r="6180" ht="12.75"/>
    <row r="6181" ht="12.75"/>
    <row r="6182" ht="12.75"/>
    <row r="6183" ht="12.75"/>
    <row r="6184" ht="12.75"/>
    <row r="6185" ht="12.75"/>
    <row r="6186" ht="12.75"/>
    <row r="6187" ht="12.75"/>
    <row r="6188" ht="12.75"/>
    <row r="6189" ht="12.75"/>
    <row r="6190" ht="12.75"/>
    <row r="6191" ht="12.75"/>
    <row r="6192" ht="12.75"/>
    <row r="6193" ht="12.75"/>
    <row r="6194" ht="12.75"/>
    <row r="6195" ht="12.75"/>
    <row r="6196" ht="12.75"/>
    <row r="6197" ht="12.75"/>
    <row r="6198" ht="12.75"/>
    <row r="6199" ht="12.75"/>
    <row r="6200" ht="12.75"/>
    <row r="6201" ht="12.75"/>
    <row r="6202" ht="12.75"/>
    <row r="6203" ht="12.75"/>
    <row r="6204" ht="12.75"/>
    <row r="6205" ht="12.75"/>
    <row r="6206" ht="12.75"/>
    <row r="6207" ht="12.75"/>
    <row r="6208" ht="12.75"/>
    <row r="6209" ht="12.75"/>
    <row r="6210" ht="12.75"/>
    <row r="6211" ht="12.75"/>
    <row r="6212" ht="12.75"/>
    <row r="6213" ht="12.75"/>
    <row r="6214" ht="12.75"/>
    <row r="6215" ht="12.75"/>
    <row r="6216" ht="12.75"/>
    <row r="6217" ht="12.75"/>
    <row r="6218" ht="12.75"/>
    <row r="6219" ht="12.75"/>
    <row r="6220" ht="12.75"/>
    <row r="6221" ht="12.75"/>
    <row r="6222" ht="12.75"/>
    <row r="6223" ht="12.75"/>
    <row r="6224" ht="12.75"/>
    <row r="6225" ht="12.75"/>
    <row r="6226" ht="12.75"/>
    <row r="6227" ht="12.75"/>
    <row r="6228" ht="12.75"/>
    <row r="6229" ht="12.75"/>
    <row r="6230" ht="12.75"/>
    <row r="6231" ht="12.75"/>
    <row r="6232" ht="12.75"/>
    <row r="6233" ht="12.75"/>
    <row r="6234" ht="12.75"/>
    <row r="6235" ht="12.75"/>
    <row r="6236" ht="12.75"/>
    <row r="6237" ht="12.75"/>
    <row r="6238" ht="12.75"/>
    <row r="6239" ht="12.75"/>
    <row r="6240" ht="12.75"/>
    <row r="6241" ht="12.75"/>
    <row r="6242" ht="12.75"/>
    <row r="6243" ht="12.75"/>
    <row r="6244" ht="12.75"/>
    <row r="6245" ht="12.75"/>
    <row r="6246" ht="12.75"/>
    <row r="6247" ht="12.75"/>
    <row r="6248" ht="12.75"/>
    <row r="6249" ht="12.75"/>
    <row r="6250" ht="12.75"/>
    <row r="6251" ht="12.75"/>
    <row r="6252" ht="12.75"/>
    <row r="6253" ht="12.75"/>
    <row r="6254" ht="12.75"/>
    <row r="6255" ht="12.75"/>
    <row r="6256" ht="12.75"/>
    <row r="6257" ht="12.75"/>
    <row r="6258" ht="12.75"/>
    <row r="6259" ht="12.75"/>
    <row r="6260" ht="12.75"/>
    <row r="6261" ht="12.75"/>
    <row r="6262" ht="12.75"/>
    <row r="6263" ht="12.75"/>
    <row r="6264" ht="12.75"/>
    <row r="6265" ht="12.75"/>
    <row r="6266" ht="12.75"/>
    <row r="6267" ht="12.75"/>
    <row r="6268" ht="12.75"/>
    <row r="6269" ht="12.75"/>
    <row r="6270" ht="12.75"/>
    <row r="6271" ht="12.75"/>
    <row r="6272" ht="12.75"/>
    <row r="6273" ht="12.75"/>
    <row r="6274" ht="12.75"/>
    <row r="6275" ht="12.75"/>
    <row r="6276" ht="12.75"/>
    <row r="6277" ht="12.75"/>
    <row r="6278" ht="12.75"/>
    <row r="6279" ht="12.75"/>
    <row r="6280" ht="12.75"/>
    <row r="6281" ht="12.75"/>
    <row r="6282" ht="12.75"/>
    <row r="6283" ht="12.75"/>
    <row r="6284" ht="12.75"/>
    <row r="6285" ht="12.75"/>
    <row r="6286" ht="12.75"/>
    <row r="6287" ht="12.75"/>
    <row r="6288" ht="12.75"/>
    <row r="6289" ht="12.75"/>
    <row r="6290" ht="12.75"/>
    <row r="6291" ht="12.75"/>
    <row r="6292" ht="12.75"/>
    <row r="6293" ht="12.75"/>
    <row r="6294" ht="12.75"/>
    <row r="6295" ht="12.75"/>
    <row r="6296" ht="12.75"/>
    <row r="6297" ht="12.75"/>
    <row r="6298" ht="12.75"/>
    <row r="6299" ht="12.75"/>
    <row r="6300" ht="12.75"/>
    <row r="6301" ht="12.75"/>
    <row r="6302" ht="12.75"/>
    <row r="6303" ht="12.75"/>
    <row r="6304" ht="12.75"/>
    <row r="6305" ht="12.75"/>
    <row r="6306" ht="12.75"/>
    <row r="6307" ht="12.75"/>
    <row r="6308" ht="12.75"/>
    <row r="6309" ht="12.75"/>
    <row r="6310" ht="12.75"/>
    <row r="6311" ht="12.75"/>
    <row r="6312" ht="12.75"/>
    <row r="6313" ht="12.75"/>
    <row r="6314" ht="12.75"/>
    <row r="6315" ht="12.75"/>
    <row r="6316" ht="12.75"/>
    <row r="6317" ht="12.75"/>
    <row r="6318" ht="12.75"/>
    <row r="6319" ht="12.75"/>
    <row r="6320" ht="12.75"/>
    <row r="6321" ht="12.75"/>
    <row r="6322" ht="12.75"/>
    <row r="6323" ht="12.75"/>
    <row r="6324" ht="12.75"/>
    <row r="6325" ht="12.75"/>
    <row r="6326" ht="12.75"/>
    <row r="6327" ht="12.75"/>
    <row r="6328" ht="12.75"/>
    <row r="6329" ht="12.75"/>
    <row r="6330" ht="12.75"/>
    <row r="6331" ht="12.75"/>
    <row r="6332" ht="12.75"/>
    <row r="6333" ht="12.75"/>
    <row r="6334" ht="12.75"/>
    <row r="6335" ht="12.75"/>
    <row r="6336" ht="12.75"/>
    <row r="6337" ht="12.75"/>
    <row r="6338" ht="12.75"/>
    <row r="6339" ht="12.75"/>
    <row r="6340" ht="12.75"/>
    <row r="6341" ht="12.75"/>
    <row r="6342" ht="12.75"/>
    <row r="6343" ht="12.75"/>
    <row r="6344" ht="12.75"/>
    <row r="6345" ht="12.75"/>
    <row r="6346" ht="12.75"/>
    <row r="6347" ht="12.75"/>
    <row r="6348" ht="12.75"/>
    <row r="6349" ht="12.75"/>
    <row r="6350" ht="12.75"/>
    <row r="6351" ht="12.75"/>
    <row r="6352" ht="12.75"/>
    <row r="6353" ht="12.75"/>
    <row r="6354" ht="12.75"/>
    <row r="6355" ht="12.75"/>
    <row r="6356" ht="12.75"/>
    <row r="6357" ht="12.75"/>
    <row r="6358" ht="12.75"/>
    <row r="6359" ht="12.75"/>
    <row r="6360" ht="12.75"/>
    <row r="6361" ht="12.75"/>
    <row r="6362" ht="12.75"/>
    <row r="6363" ht="12.75"/>
    <row r="6364" ht="12.75"/>
    <row r="6365" ht="12.75"/>
    <row r="6366" ht="12.75"/>
    <row r="6367" ht="12.75"/>
    <row r="6368" ht="12.75"/>
    <row r="6369" ht="12.75"/>
    <row r="6370" ht="12.75"/>
    <row r="6371" ht="12.75"/>
    <row r="6372" ht="12.75"/>
    <row r="6373" ht="12.75"/>
    <row r="6374" ht="12.75"/>
    <row r="6375" ht="12.75"/>
    <row r="6376" ht="12.75"/>
    <row r="6377" ht="12.75"/>
    <row r="6378" ht="12.75"/>
    <row r="6379" ht="12.75"/>
    <row r="6380" ht="12.75"/>
    <row r="6381" ht="12.75"/>
    <row r="6382" ht="12.75"/>
    <row r="6383" ht="12.75"/>
    <row r="6384" ht="12.75"/>
    <row r="6385" ht="12.75"/>
    <row r="6386" ht="12.75"/>
    <row r="6387" ht="12.75"/>
    <row r="6388" ht="12.75"/>
    <row r="6389" ht="12.75"/>
    <row r="6390" ht="12.75"/>
    <row r="6391" ht="12.75"/>
    <row r="6392" ht="12.75"/>
    <row r="6393" ht="12.75"/>
    <row r="6394" ht="12.75"/>
    <row r="6395" ht="12.75"/>
    <row r="6396" ht="12.75"/>
    <row r="6397" ht="12.75"/>
    <row r="6398" ht="12.75"/>
    <row r="6399" ht="12.75"/>
    <row r="6400" ht="12.75"/>
    <row r="6401" ht="12.75"/>
    <row r="6402" ht="12.75"/>
    <row r="6403" ht="12.75"/>
    <row r="6404" ht="12.75"/>
    <row r="6405" ht="12.75"/>
    <row r="6406" ht="12.75"/>
    <row r="6407" ht="12.75"/>
    <row r="6408" ht="12.75"/>
    <row r="6409" ht="12.75"/>
    <row r="6410" ht="12.75"/>
    <row r="6411" ht="12.75"/>
    <row r="6412" ht="12.75"/>
    <row r="6413" ht="12.75"/>
    <row r="6414" ht="12.75"/>
    <row r="6415" ht="12.75"/>
    <row r="6416" ht="12.75"/>
    <row r="6417" ht="12.75"/>
    <row r="6418" ht="12.75"/>
    <row r="6419" ht="12.75"/>
    <row r="6420" ht="12.75"/>
    <row r="6421" ht="12.75"/>
    <row r="6422" ht="12.75"/>
    <row r="6423" ht="12.75"/>
    <row r="6424" ht="12.75"/>
    <row r="6425" ht="12.75"/>
    <row r="6426" ht="12.75"/>
    <row r="6427" ht="12.75"/>
    <row r="6428" ht="12.75"/>
    <row r="6429" ht="12.75"/>
    <row r="6430" ht="12.75"/>
    <row r="6431" ht="12.75"/>
    <row r="6432" ht="12.75"/>
    <row r="6433" ht="12.75"/>
    <row r="6434" ht="12.75"/>
    <row r="6435" ht="12.75"/>
    <row r="6436" ht="12.75"/>
    <row r="6437" ht="12.75"/>
    <row r="6438" ht="12.75"/>
    <row r="6439" ht="12.75"/>
    <row r="6440" ht="12.75"/>
    <row r="6441" ht="12.75"/>
    <row r="6442" ht="12.75"/>
    <row r="6443" ht="12.75"/>
    <row r="6444" ht="12.75"/>
    <row r="6445" ht="12.75"/>
    <row r="6446" ht="12.75"/>
    <row r="6447" ht="12.75"/>
    <row r="6448" ht="12.75"/>
    <row r="6449" ht="12.75"/>
    <row r="6450" ht="12.75"/>
    <row r="6451" ht="12.75"/>
    <row r="6452" ht="12.75"/>
    <row r="6453" ht="12.75"/>
    <row r="6454" ht="12.75"/>
    <row r="6455" ht="12.75"/>
    <row r="6456" ht="12.75"/>
    <row r="6457" ht="12.75"/>
    <row r="6458" ht="12.75"/>
    <row r="6459" ht="12.75"/>
    <row r="6460" ht="12.75"/>
    <row r="6461" ht="12.75"/>
    <row r="6462" ht="12.75"/>
    <row r="6463" ht="12.75"/>
    <row r="6464" ht="12.75"/>
    <row r="6465" ht="12.75"/>
    <row r="6466" ht="12.75"/>
    <row r="6467" ht="12.75"/>
    <row r="6468" ht="12.75"/>
    <row r="6469" ht="12.75"/>
    <row r="6470" ht="12.75"/>
    <row r="6471" ht="12.75"/>
    <row r="6472" ht="12.75"/>
    <row r="6473" ht="12.75"/>
    <row r="6474" ht="12.75"/>
    <row r="6475" ht="12.75"/>
    <row r="6476" ht="12.75"/>
    <row r="6477" ht="12.75"/>
    <row r="6478" ht="12.75"/>
    <row r="6479" ht="12.75"/>
    <row r="6480" ht="12.75"/>
    <row r="6481" ht="12.75"/>
    <row r="6482" ht="12.75"/>
    <row r="6483" ht="12.75"/>
    <row r="6484" ht="12.75"/>
    <row r="6485" ht="12.75"/>
    <row r="6486" ht="12.75"/>
    <row r="6487" ht="12.75"/>
    <row r="6488" ht="12.75"/>
    <row r="6489" ht="12.75"/>
    <row r="6490" ht="12.75"/>
    <row r="6491" ht="12.75"/>
    <row r="6492" ht="12.75"/>
    <row r="6493" ht="12.75"/>
    <row r="6494" ht="12.75"/>
    <row r="6495" ht="12.75"/>
    <row r="6496" ht="12.75"/>
    <row r="6497" ht="12.75"/>
    <row r="6498" ht="12.75"/>
    <row r="6499" ht="12.75"/>
    <row r="6500" ht="12.75"/>
    <row r="6501" ht="12.75"/>
    <row r="6502" ht="12.75"/>
    <row r="6503" ht="12.75"/>
    <row r="6504" ht="12.75"/>
    <row r="6505" ht="12.75"/>
    <row r="6506" ht="12.75"/>
    <row r="6507" ht="12.75"/>
    <row r="6508" ht="12.75"/>
    <row r="6509" ht="12.75"/>
    <row r="6510" ht="12.75"/>
    <row r="6511" ht="12.75"/>
    <row r="6512" ht="12.75"/>
    <row r="6513" ht="12.75"/>
    <row r="6514" ht="12.75"/>
    <row r="6515" ht="12.75"/>
    <row r="6516" ht="12.75"/>
    <row r="6517" ht="12.75"/>
    <row r="6518" ht="12.75"/>
    <row r="6519" ht="12.75"/>
    <row r="6520" ht="12.75"/>
    <row r="6521" ht="12.75"/>
    <row r="6522" ht="12.75"/>
    <row r="6523" ht="12.75"/>
    <row r="6524" ht="12.75"/>
    <row r="6525" ht="12.75"/>
    <row r="6526" ht="12.75"/>
    <row r="6527" ht="12.75"/>
    <row r="6528" ht="12.75"/>
    <row r="6529" ht="12.75"/>
    <row r="6530" ht="12.75"/>
    <row r="6531" ht="12.75"/>
    <row r="6532" ht="12.75"/>
    <row r="6533" ht="12.75"/>
    <row r="6534" ht="12.75"/>
    <row r="6535" ht="12.75"/>
    <row r="6536" ht="12.75"/>
    <row r="6537" ht="12.75"/>
    <row r="6538" ht="12.75"/>
    <row r="6539" ht="12.75"/>
    <row r="6540" ht="12.75"/>
    <row r="6541" ht="12.75"/>
    <row r="6542" ht="12.75"/>
    <row r="6543" ht="12.75"/>
    <row r="6544" ht="12.75"/>
    <row r="6545" ht="12.75"/>
    <row r="6546" ht="12.75"/>
    <row r="6547" ht="12.75"/>
    <row r="6548" ht="12.75"/>
    <row r="6549" ht="12.75"/>
    <row r="6550" ht="12.75"/>
    <row r="6551" ht="12.75"/>
    <row r="6552" ht="12.75"/>
    <row r="6553" ht="12.75"/>
    <row r="6554" ht="12.75"/>
    <row r="6555" ht="12.75"/>
    <row r="6556" ht="12.75"/>
    <row r="6557" ht="12.75"/>
    <row r="6558" ht="12.75"/>
    <row r="6559" ht="12.75"/>
    <row r="6560" ht="12.75"/>
    <row r="6561" ht="12.75"/>
    <row r="6562" ht="12.75"/>
    <row r="6563" ht="12.75"/>
    <row r="6564" ht="12.75"/>
    <row r="6565" ht="12.75"/>
    <row r="6566" ht="12.75"/>
    <row r="6567" ht="12.75"/>
    <row r="6568" ht="12.75"/>
    <row r="6569" ht="12.75"/>
    <row r="6570" ht="12.75"/>
    <row r="6571" ht="12.75"/>
    <row r="6572" ht="12.75"/>
    <row r="6573" ht="12.75"/>
    <row r="6574" ht="12.75"/>
    <row r="6575" ht="12.75"/>
    <row r="6576" ht="12.75"/>
    <row r="6577" ht="12.75"/>
    <row r="6578" ht="12.75"/>
    <row r="6579" ht="12.75"/>
    <row r="6580" ht="12.75"/>
    <row r="6581" ht="12.75"/>
    <row r="6582" ht="12.75"/>
    <row r="6583" ht="12.75"/>
    <row r="6584" ht="12.75"/>
    <row r="6585" ht="12.75"/>
    <row r="6586" ht="12.75"/>
    <row r="6587" ht="12.75"/>
    <row r="6588" ht="12.75"/>
    <row r="6589" ht="12.75"/>
    <row r="6590" ht="12.75"/>
    <row r="6591" ht="12.75"/>
    <row r="6592" ht="12.75"/>
    <row r="6593" ht="12.75"/>
    <row r="6594" ht="12.75"/>
    <row r="6595" ht="12.75"/>
    <row r="6596" ht="12.75"/>
    <row r="6597" ht="12.75"/>
    <row r="6598" ht="12.75"/>
    <row r="6599" ht="12.75"/>
    <row r="6600" ht="12.75"/>
    <row r="6601" ht="12.75"/>
    <row r="6602" ht="12.75"/>
    <row r="6603" ht="12.75"/>
    <row r="6604" ht="12.75"/>
    <row r="6605" ht="12.75"/>
    <row r="6606" ht="12.75"/>
    <row r="6607" ht="12.75"/>
    <row r="6608" ht="12.75"/>
    <row r="6609" ht="12.75"/>
    <row r="6610" ht="12.75"/>
    <row r="6611" ht="12.75"/>
    <row r="6612" ht="12.75"/>
    <row r="6613" ht="12.75"/>
    <row r="6614" ht="12.75"/>
    <row r="6615" ht="12.75"/>
    <row r="6616" ht="12.75"/>
    <row r="6617" ht="12.75"/>
    <row r="6618" ht="12.75"/>
    <row r="6619" ht="12.75"/>
    <row r="6620" ht="12.75"/>
    <row r="6621" ht="12.75"/>
    <row r="6622" ht="12.75"/>
    <row r="6623" ht="12.75"/>
    <row r="6624" ht="12.75"/>
    <row r="6625" ht="12.75"/>
    <row r="6626" ht="12.75"/>
    <row r="6627" ht="12.75"/>
    <row r="6628" ht="12.75"/>
    <row r="6629" ht="12.75"/>
    <row r="6630" ht="12.75"/>
    <row r="6631" ht="12.75"/>
    <row r="6632" ht="12.75"/>
    <row r="6633" ht="12.75"/>
    <row r="6634" ht="12.75"/>
    <row r="6635" ht="12.75"/>
    <row r="6636" ht="12.75"/>
    <row r="6637" ht="12.75"/>
    <row r="6638" ht="12.75"/>
    <row r="6639" ht="12.75"/>
    <row r="6640" ht="12.75"/>
    <row r="6641" ht="12.75"/>
    <row r="6642" ht="12.75"/>
    <row r="6643" ht="12.75"/>
    <row r="6644" ht="12.75"/>
    <row r="6645" ht="12.75"/>
    <row r="6646" ht="12.75"/>
    <row r="6647" ht="12.75"/>
    <row r="6648" ht="12.75"/>
    <row r="6649" ht="12.75"/>
    <row r="6650" ht="12.75"/>
    <row r="6651" ht="12.75"/>
    <row r="6652" ht="12.75"/>
    <row r="6653" ht="12.75"/>
    <row r="6654" ht="12.75"/>
    <row r="6655" ht="12.75"/>
    <row r="6656" ht="12.75"/>
    <row r="6657" ht="12.75"/>
    <row r="6658" ht="12.75"/>
    <row r="6659" ht="12.75"/>
    <row r="6660" ht="12.75"/>
    <row r="6661" ht="12.75"/>
    <row r="6662" ht="12.75"/>
    <row r="6663" ht="12.75"/>
    <row r="6664" ht="12.75"/>
    <row r="6665" ht="12.75"/>
    <row r="6666" ht="12.75"/>
    <row r="6667" ht="12.75"/>
    <row r="6668" ht="12.75"/>
    <row r="6669" ht="12.75"/>
    <row r="6670" ht="12.75"/>
    <row r="6671" ht="12.75"/>
    <row r="6672" ht="12.75"/>
    <row r="6673" ht="12.75"/>
    <row r="6674" ht="12.75"/>
    <row r="6675" ht="12.75"/>
    <row r="6676" ht="12.75"/>
    <row r="6677" ht="12.75"/>
    <row r="6678" ht="12.75"/>
    <row r="6679" ht="12.75"/>
    <row r="6680" ht="12.75"/>
    <row r="6681" ht="12.75"/>
    <row r="6682" ht="12.75"/>
    <row r="6683" ht="12.75"/>
    <row r="6684" ht="12.75"/>
    <row r="6685" ht="12.75"/>
    <row r="6686" ht="12.75"/>
    <row r="6687" ht="12.75"/>
    <row r="6688" ht="12.75"/>
    <row r="6689" ht="12.75"/>
    <row r="6690" ht="12.75"/>
    <row r="6691" ht="12.75"/>
    <row r="6692" ht="12.75"/>
    <row r="6693" ht="12.75"/>
    <row r="6694" ht="12.75"/>
    <row r="6695" ht="12.75"/>
    <row r="6696" ht="12.75"/>
    <row r="6697" ht="12.75"/>
    <row r="6698" ht="12.75"/>
    <row r="6699" ht="12.75"/>
    <row r="6700" ht="12.75"/>
    <row r="6701" ht="12.75"/>
    <row r="6702" ht="12.75"/>
    <row r="6703" ht="12.75"/>
    <row r="6704" ht="12.75"/>
    <row r="6705" ht="12.75"/>
    <row r="6706" ht="12.75"/>
    <row r="6707" ht="12.75"/>
    <row r="6708" ht="12.75"/>
    <row r="6709" ht="12.75"/>
    <row r="6710" ht="12.75"/>
    <row r="6711" ht="12.75"/>
    <row r="6712" ht="12.75"/>
    <row r="6713" ht="12.75"/>
    <row r="6714" ht="12.75"/>
    <row r="6715" ht="12.75"/>
    <row r="6716" ht="12.75"/>
    <row r="6717" ht="12.75"/>
    <row r="6718" ht="12.75"/>
    <row r="6719" ht="12.75"/>
    <row r="6720" ht="12.75"/>
    <row r="6721" ht="12.75"/>
    <row r="6722" ht="12.75"/>
    <row r="6723" ht="12.75"/>
    <row r="6724" ht="12.75"/>
    <row r="6725" ht="12.75"/>
    <row r="6726" ht="12.75"/>
    <row r="6727" ht="12.75"/>
    <row r="6728" ht="12.75"/>
    <row r="6729" ht="12.75"/>
    <row r="6730" ht="12.75"/>
    <row r="6731" ht="12.75"/>
    <row r="6732" ht="12.75"/>
    <row r="6733" ht="12.75"/>
    <row r="6734" ht="12.75"/>
    <row r="6735" ht="12.75"/>
    <row r="6736" ht="12.75"/>
    <row r="6737" ht="12.75"/>
    <row r="6738" ht="12.75"/>
    <row r="6739" ht="12.75"/>
    <row r="6740" ht="12.75"/>
    <row r="6741" ht="12.75"/>
    <row r="6742" ht="12.75"/>
    <row r="6743" ht="12.75"/>
    <row r="6744" ht="12.75"/>
    <row r="6745" ht="12.75"/>
    <row r="6746" ht="12.75"/>
    <row r="6747" ht="12.75"/>
    <row r="6748" ht="12.75"/>
    <row r="6749" ht="12.75"/>
    <row r="6750" ht="12.75"/>
    <row r="6751" ht="12.75"/>
    <row r="6752" ht="12.75"/>
    <row r="6753" ht="12.75"/>
    <row r="6754" ht="12.75"/>
    <row r="6755" ht="12.75"/>
    <row r="6756" ht="12.75"/>
    <row r="6757" ht="12.75"/>
    <row r="6758" ht="12.75"/>
    <row r="6759" ht="12.75"/>
    <row r="6760" ht="12.75"/>
    <row r="6761" ht="12.75"/>
    <row r="6762" ht="12.75"/>
    <row r="6763" ht="12.75"/>
    <row r="6764" ht="12.75"/>
    <row r="6765" ht="12.75"/>
    <row r="6766" ht="12.75"/>
    <row r="6767" ht="12.75"/>
    <row r="6768" ht="12.75"/>
    <row r="6769" ht="12.75"/>
    <row r="6770" ht="12.75"/>
    <row r="6771" ht="12.75"/>
    <row r="6772" ht="12.75"/>
    <row r="6773" ht="12.75"/>
    <row r="6774" ht="12.75"/>
    <row r="6775" ht="12.75"/>
    <row r="6776" ht="12.75"/>
    <row r="6777" ht="12.75"/>
    <row r="6778" ht="12.75"/>
    <row r="6779" ht="12.75"/>
    <row r="6780" ht="12.75"/>
    <row r="6781" ht="12.75"/>
    <row r="6782" ht="12.75"/>
    <row r="6783" ht="12.75"/>
    <row r="6784" ht="12.75"/>
    <row r="6785" ht="12.75"/>
    <row r="6786" ht="12.75"/>
    <row r="6787" ht="12.75"/>
    <row r="6788" ht="12.75"/>
    <row r="6789" ht="12.75"/>
    <row r="6790" ht="12.75"/>
    <row r="6791" ht="12.75"/>
    <row r="6792" ht="12.75"/>
    <row r="6793" ht="12.75"/>
    <row r="6794" ht="12.75"/>
    <row r="6795" ht="12.75"/>
    <row r="6796" ht="12.75"/>
    <row r="6797" ht="12.75"/>
    <row r="6798" ht="12.75"/>
    <row r="6799" ht="12.75"/>
    <row r="6800" ht="12.75"/>
    <row r="6801" ht="12.75"/>
    <row r="6802" ht="12.75"/>
    <row r="6803" ht="12.75"/>
    <row r="6804" ht="12.75"/>
    <row r="6805" ht="12.75"/>
    <row r="6806" ht="12.75"/>
    <row r="6807" ht="12.75"/>
    <row r="6808" ht="12.75"/>
    <row r="6809" ht="12.75"/>
    <row r="6810" ht="12.75"/>
    <row r="6811" ht="12.75"/>
    <row r="6812" ht="12.75"/>
    <row r="6813" ht="12.75"/>
    <row r="6814" ht="12.75"/>
    <row r="6815" ht="12.75"/>
    <row r="6816" ht="12.75"/>
    <row r="6817" ht="12.75"/>
    <row r="6818" ht="12.75"/>
    <row r="6819" ht="12.75"/>
    <row r="6820" ht="12.75"/>
    <row r="6821" ht="12.75"/>
    <row r="6822" ht="12.75"/>
    <row r="6823" ht="12.75"/>
    <row r="6824" ht="12.75"/>
    <row r="6825" ht="12.75"/>
    <row r="6826" ht="12.75"/>
    <row r="6827" ht="12.75"/>
    <row r="6828" ht="12.75"/>
    <row r="6829" ht="12.75"/>
    <row r="6830" ht="12.75"/>
    <row r="6831" ht="12.75"/>
    <row r="6832" ht="12.75"/>
    <row r="6833" ht="12.75"/>
    <row r="6834" ht="12.75"/>
    <row r="6835" ht="12.75"/>
    <row r="6836" ht="12.75"/>
    <row r="6837" ht="12.75"/>
    <row r="6838" ht="12.75"/>
    <row r="6839" ht="12.75"/>
    <row r="6840" ht="12.75"/>
    <row r="6841" ht="12.75"/>
    <row r="6842" ht="12.75"/>
    <row r="6843" ht="12.75"/>
    <row r="6844" ht="12.75"/>
    <row r="6845" ht="12.75"/>
    <row r="6846" ht="12.75"/>
    <row r="6847" ht="12.75"/>
    <row r="6848" ht="12.75"/>
    <row r="6849" ht="12.75"/>
    <row r="6850" ht="12.75"/>
    <row r="6851" ht="12.75"/>
    <row r="6852" ht="12.75"/>
    <row r="6853" ht="12.75"/>
    <row r="6854" ht="12.75"/>
    <row r="6855" ht="12.75"/>
    <row r="6856" ht="12.75"/>
    <row r="6857" ht="12.75"/>
    <row r="6858" ht="12.75"/>
    <row r="6859" ht="12.75"/>
    <row r="6860" ht="12.75"/>
    <row r="6861" ht="12.75"/>
    <row r="6862" ht="12.75"/>
    <row r="6863" ht="12.75"/>
    <row r="6864" ht="12.75"/>
    <row r="6865" ht="12.75"/>
    <row r="6866" ht="12.75"/>
    <row r="6867" ht="12.75"/>
    <row r="6868" ht="12.75"/>
    <row r="6869" ht="12.75"/>
    <row r="6870" ht="12.75"/>
    <row r="6871" ht="12.75"/>
    <row r="6872" ht="12.75"/>
    <row r="6873" ht="12.75"/>
    <row r="6874" ht="12.75"/>
    <row r="6875" ht="12.75"/>
    <row r="6876" ht="12.75"/>
    <row r="6877" ht="12.75"/>
    <row r="6878" ht="12.75"/>
    <row r="6879" ht="12.75"/>
    <row r="6880" ht="12.75"/>
    <row r="6881" ht="12.75"/>
    <row r="6882" ht="12.75"/>
    <row r="6883" ht="12.75"/>
    <row r="6884" ht="12.75"/>
    <row r="6885" ht="12.75"/>
    <row r="6886" ht="12.75"/>
    <row r="6887" ht="12.75"/>
    <row r="6888" ht="12.75"/>
    <row r="6889" ht="12.75"/>
    <row r="6890" ht="12.75"/>
    <row r="6891" ht="12.75"/>
    <row r="6892" ht="12.75"/>
    <row r="6893" ht="12.75"/>
    <row r="6894" ht="12.75"/>
    <row r="6895" ht="12.75"/>
    <row r="6896" ht="12.75"/>
    <row r="6897" ht="12.75"/>
    <row r="6898" ht="12.75"/>
    <row r="6899" ht="12.75"/>
    <row r="6900" ht="12.75"/>
    <row r="6901" ht="12.75"/>
    <row r="6902" ht="12.75"/>
    <row r="6903" ht="12.75"/>
    <row r="6904" ht="12.75"/>
    <row r="6905" ht="12.75"/>
    <row r="6906" ht="12.75"/>
    <row r="6907" ht="12.75"/>
    <row r="6908" ht="12.75"/>
    <row r="6909" ht="12.75"/>
    <row r="6910" ht="12.75"/>
    <row r="6911" ht="12.75"/>
    <row r="6912" ht="12.75"/>
    <row r="6913" ht="12.75"/>
    <row r="6914" ht="12.75"/>
    <row r="6915" ht="12.75"/>
    <row r="6916" ht="12.75"/>
    <row r="6917" ht="12.75"/>
    <row r="6918" ht="12.75"/>
    <row r="6919" ht="12.75"/>
    <row r="6920" ht="12.75"/>
    <row r="6921" ht="12.75"/>
    <row r="6922" ht="12.75"/>
    <row r="6923" ht="12.75"/>
    <row r="6924" ht="12.75"/>
    <row r="6925" ht="12.75"/>
    <row r="6926" ht="12.75"/>
    <row r="6927" ht="12.75"/>
    <row r="6928" ht="12.75"/>
    <row r="6929" ht="12.75"/>
    <row r="6930" ht="12.75"/>
    <row r="6931" ht="12.75"/>
    <row r="6932" ht="12.75"/>
    <row r="6933" ht="12.75"/>
    <row r="6934" ht="12.75"/>
    <row r="6935" ht="12.75"/>
    <row r="6936" ht="12.75"/>
    <row r="6937" ht="12.75"/>
    <row r="6938" ht="12.75"/>
    <row r="6939" ht="12.75"/>
    <row r="6940" ht="12.75"/>
    <row r="6941" ht="12.75"/>
    <row r="6942" ht="12.75"/>
    <row r="6943" ht="12.75"/>
    <row r="6944" ht="12.75"/>
    <row r="6945" ht="12.75"/>
    <row r="6946" ht="12.75"/>
    <row r="6947" ht="12.75"/>
    <row r="6948" ht="12.75"/>
    <row r="6949" ht="12.75"/>
    <row r="6950" ht="12.75"/>
    <row r="6951" ht="12.75"/>
    <row r="6952" ht="12.75"/>
    <row r="6953" ht="12.75"/>
    <row r="6954" ht="12.75"/>
    <row r="6955" ht="12.75"/>
    <row r="6956" ht="12.75"/>
    <row r="6957" ht="12.75"/>
    <row r="6958" ht="12.75"/>
    <row r="6959" ht="12.75"/>
    <row r="6960" ht="12.75"/>
    <row r="6961" ht="12.75"/>
    <row r="6962" ht="12.75"/>
    <row r="6963" ht="12.75"/>
    <row r="6964" ht="12.75"/>
    <row r="6965" ht="12.75"/>
    <row r="6966" ht="12.75"/>
    <row r="6967" ht="12.75"/>
    <row r="6968" ht="12.75"/>
    <row r="6969" ht="12.75"/>
    <row r="6970" ht="12.75"/>
    <row r="6971" ht="12.75"/>
    <row r="6972" ht="12.75"/>
    <row r="6973" ht="12.75"/>
    <row r="6974" ht="12.75"/>
    <row r="6975" ht="12.75"/>
    <row r="6976" ht="12.75"/>
    <row r="6977" ht="12.75"/>
    <row r="6978" ht="12.75"/>
    <row r="6979" ht="12.75"/>
    <row r="6980" ht="12.75"/>
    <row r="6981" ht="12.75"/>
    <row r="6982" ht="12.75"/>
    <row r="6983" ht="12.75"/>
    <row r="6984" ht="12.75"/>
    <row r="6985" ht="12.75"/>
    <row r="6986" ht="12.75"/>
    <row r="6987" ht="12.75"/>
    <row r="6988" ht="12.75"/>
    <row r="6989" ht="12.75"/>
    <row r="6990" ht="12.75"/>
    <row r="6991" ht="12.75"/>
    <row r="6992" ht="12.75"/>
    <row r="6993" ht="12.75"/>
    <row r="6994" ht="12.75"/>
    <row r="6995" ht="12.75"/>
    <row r="6996" ht="12.75"/>
    <row r="6997" ht="12.75"/>
    <row r="6998" ht="12.75"/>
    <row r="6999" ht="12.75"/>
    <row r="7000" ht="12.75"/>
    <row r="7001" ht="12.75"/>
    <row r="7002" ht="12.75"/>
    <row r="7003" ht="12.75"/>
    <row r="7004" ht="12.75"/>
    <row r="7005" ht="12.75"/>
    <row r="7006" ht="12.75"/>
    <row r="7007" ht="12.75"/>
    <row r="7008" ht="12.75"/>
    <row r="7009" ht="12.75"/>
    <row r="7010" ht="12.75"/>
    <row r="7011" ht="12.75"/>
    <row r="7012" ht="12.75"/>
    <row r="7013" ht="12.75"/>
    <row r="7014" ht="12.75"/>
    <row r="7015" ht="12.75"/>
    <row r="7016" ht="12.75"/>
    <row r="7017" ht="12.75"/>
    <row r="7018" ht="12.75"/>
    <row r="7019" ht="12.75"/>
    <row r="7020" ht="12.75"/>
    <row r="7021" ht="12.75"/>
    <row r="7022" ht="12.75"/>
    <row r="7023" ht="12.75"/>
    <row r="7024" ht="12.75"/>
    <row r="7025" ht="12.75"/>
    <row r="7026" ht="12.75"/>
    <row r="7027" ht="12.75"/>
    <row r="7028" ht="12.75"/>
    <row r="7029" ht="12.75"/>
    <row r="7030" ht="12.75"/>
    <row r="7031" ht="12.75"/>
    <row r="7032" ht="12.75"/>
    <row r="7033" ht="12.75"/>
    <row r="7034" ht="12.75"/>
    <row r="7035" ht="12.75"/>
    <row r="7036" ht="12.75"/>
    <row r="7037" ht="12.75"/>
    <row r="7038" ht="12.75"/>
    <row r="7039" ht="12.75"/>
    <row r="7040" ht="12.75"/>
    <row r="7041" ht="12.75"/>
    <row r="7042" ht="12.75"/>
    <row r="7043" ht="12.75"/>
    <row r="7044" ht="12.75"/>
    <row r="7045" ht="12.75"/>
    <row r="7046" ht="12.75"/>
    <row r="7047" ht="12.75"/>
    <row r="7048" ht="12.75"/>
    <row r="7049" ht="12.75"/>
    <row r="7050" ht="12.75"/>
    <row r="7051" ht="12.75"/>
    <row r="7052" ht="12.75"/>
    <row r="7053" ht="12.75"/>
    <row r="7054" ht="12.75"/>
    <row r="7055" ht="12.75"/>
    <row r="7056" ht="12.75"/>
    <row r="7057" ht="12.75"/>
    <row r="7058" ht="12.75"/>
    <row r="7059" ht="12.75"/>
    <row r="7060" ht="12.75"/>
    <row r="7061" ht="12.75"/>
    <row r="7062" ht="12.75"/>
    <row r="7063" ht="12.75"/>
    <row r="7064" ht="12.75"/>
    <row r="7065" ht="12.75"/>
    <row r="7066" ht="12.75"/>
    <row r="7067" ht="12.75"/>
    <row r="7068" ht="12.75"/>
    <row r="7069" ht="12.75"/>
    <row r="7070" ht="12.75"/>
    <row r="7071" ht="12.75"/>
    <row r="7072" ht="12.75"/>
    <row r="7073" ht="12.75"/>
    <row r="7074" ht="12.75"/>
    <row r="7075" ht="12.75"/>
    <row r="7076" ht="12.75"/>
    <row r="7077" ht="12.75"/>
    <row r="7078" ht="12.75"/>
    <row r="7079" ht="12.75"/>
    <row r="7080" ht="12.75"/>
    <row r="7081" ht="12.75"/>
    <row r="7082" ht="12.75"/>
    <row r="7083" ht="12.75"/>
    <row r="7084" ht="12.75"/>
    <row r="7085" ht="12.75"/>
    <row r="7086" ht="12.75"/>
    <row r="7087" ht="12.75"/>
    <row r="7088" ht="12.75"/>
    <row r="7089" ht="12.75"/>
    <row r="7090" ht="12.75"/>
    <row r="7091" ht="12.75"/>
    <row r="7092" ht="12.75"/>
    <row r="7093" ht="12.75"/>
    <row r="7094" ht="12.75"/>
    <row r="7095" ht="12.75"/>
    <row r="7096" ht="12.75"/>
    <row r="7097" ht="12.75"/>
    <row r="7098" ht="12.75"/>
    <row r="7099" ht="12.75"/>
    <row r="7100" ht="12.75"/>
    <row r="7101" ht="12.75"/>
    <row r="7102" ht="12.75"/>
    <row r="7103" ht="12.75"/>
    <row r="7104" ht="12.75"/>
    <row r="7105" ht="12.75"/>
    <row r="7106" ht="12.75"/>
    <row r="7107" ht="12.75"/>
    <row r="7108" ht="12.75"/>
    <row r="7109" ht="12.75"/>
    <row r="7110" ht="12.75"/>
    <row r="7111" ht="12.75"/>
    <row r="7112" ht="12.75"/>
    <row r="7113" ht="12.75"/>
    <row r="7114" ht="12.75"/>
    <row r="7115" ht="12.75"/>
    <row r="7116" ht="12.75"/>
    <row r="7117" ht="12.75"/>
    <row r="7118" ht="12.75"/>
    <row r="7119" ht="12.75"/>
    <row r="7120" ht="12.75"/>
    <row r="7121" ht="12.75"/>
    <row r="7122" ht="12.75"/>
    <row r="7123" ht="12.75"/>
    <row r="7124" ht="12.75"/>
    <row r="7125" ht="12.75"/>
    <row r="7126" ht="12.75"/>
    <row r="7127" ht="12.75"/>
    <row r="7128" ht="12.75"/>
    <row r="7129" ht="12.75"/>
    <row r="7130" ht="12.75"/>
    <row r="7131" ht="12.75"/>
    <row r="7132" ht="12.75"/>
    <row r="7133" ht="12.75"/>
    <row r="7134" ht="12.75"/>
    <row r="7135" ht="12.75"/>
    <row r="7136" ht="12.75"/>
    <row r="7137" ht="12.75"/>
    <row r="7138" ht="12.75"/>
    <row r="7139" ht="12.75"/>
    <row r="7140" ht="12.75"/>
    <row r="7141" ht="12.75"/>
    <row r="7142" ht="12.75"/>
    <row r="7143" ht="12.75"/>
    <row r="7144" ht="12.75"/>
    <row r="7145" ht="12.75"/>
    <row r="7146" ht="12.75"/>
    <row r="7147" ht="12.75"/>
    <row r="7148" ht="12.75"/>
    <row r="7149" ht="12.75"/>
    <row r="7150" ht="12.75"/>
    <row r="7151" ht="12.75"/>
    <row r="7152" ht="12.75"/>
    <row r="7153" ht="12.75"/>
    <row r="7154" ht="12.75"/>
    <row r="7155" ht="12.75"/>
    <row r="7156" ht="12.75"/>
    <row r="7157" ht="12.75"/>
    <row r="7158" ht="12.75"/>
    <row r="7159" ht="12.75"/>
    <row r="7160" ht="12.75"/>
    <row r="7161" ht="12.75"/>
    <row r="7162" ht="12.75"/>
    <row r="7163" ht="12.75"/>
    <row r="7164" ht="12.75"/>
    <row r="7165" ht="12.75"/>
    <row r="7166" ht="12.75"/>
    <row r="7167" ht="12.75"/>
    <row r="7168" ht="12.75"/>
    <row r="7169" ht="12.75"/>
    <row r="7170" ht="12.75"/>
    <row r="7171" ht="12.75"/>
    <row r="7172" ht="12.75"/>
    <row r="7173" ht="12.75"/>
    <row r="7174" ht="12.75"/>
    <row r="7175" ht="12.75"/>
    <row r="7176" ht="12.75"/>
    <row r="7177" ht="12.75"/>
    <row r="7178" ht="12.75"/>
    <row r="7179" ht="12.75"/>
    <row r="7180" ht="12.75"/>
    <row r="7181" ht="12.75"/>
    <row r="7182" ht="12.75"/>
    <row r="7183" ht="12.75"/>
    <row r="7184" ht="12.75"/>
    <row r="7185" ht="12.75"/>
    <row r="7186" ht="12.75"/>
    <row r="7187" ht="12.75"/>
    <row r="7188" ht="12.75"/>
    <row r="7189" ht="12.75"/>
    <row r="7190" ht="12.75"/>
    <row r="7191" ht="12.75"/>
    <row r="7192" ht="12.75"/>
    <row r="7193" ht="12.75"/>
    <row r="7194" ht="12.75"/>
    <row r="7195" ht="12.75"/>
    <row r="7196" ht="12.75"/>
    <row r="7197" ht="12.75"/>
    <row r="7198" ht="12.75"/>
    <row r="7199" ht="12.75"/>
    <row r="7200" ht="12.75"/>
    <row r="7201" ht="12.75"/>
    <row r="7202" ht="12.75"/>
    <row r="7203" ht="12.75"/>
    <row r="7204" ht="12.75"/>
    <row r="7205" ht="12.75"/>
    <row r="7206" ht="12.75"/>
    <row r="7207" ht="12.75"/>
    <row r="7208" ht="12.75"/>
    <row r="7209" ht="12.75"/>
    <row r="7210" ht="12.75"/>
    <row r="7211" ht="12.75"/>
    <row r="7212" ht="12.75"/>
    <row r="7213" ht="12.75"/>
    <row r="7214" ht="12.75"/>
    <row r="7215" ht="12.75"/>
    <row r="7216" ht="12.75"/>
    <row r="7217" ht="12.75"/>
    <row r="7218" ht="12.75"/>
    <row r="7219" ht="12.75"/>
    <row r="7220" ht="12.75"/>
    <row r="7221" ht="12.75"/>
    <row r="7222" ht="12.75"/>
    <row r="7223" ht="12.75"/>
    <row r="7224" ht="12.75"/>
    <row r="7225" ht="12.75"/>
    <row r="7226" ht="12.75"/>
    <row r="7227" ht="12.75"/>
    <row r="7228" ht="12.75"/>
    <row r="7229" ht="12.75"/>
    <row r="7230" ht="12.75"/>
    <row r="7231" ht="12.75"/>
    <row r="7232" ht="12.75"/>
    <row r="7233" ht="12.75"/>
    <row r="7234" ht="12.75"/>
    <row r="7235" ht="12.75"/>
    <row r="7236" ht="12.75"/>
    <row r="7237" ht="12.75"/>
    <row r="7238" ht="12.75"/>
    <row r="7239" ht="12.75"/>
    <row r="7240" ht="12.75"/>
    <row r="7241" ht="12.75"/>
    <row r="7242" ht="12.75"/>
    <row r="7243" ht="12.75"/>
    <row r="7244" ht="12.75"/>
    <row r="7245" ht="12.75"/>
    <row r="7246" ht="12.75"/>
    <row r="7247" ht="12.75"/>
    <row r="7248" ht="12.75"/>
    <row r="7249" ht="12.75"/>
    <row r="7250" ht="12.75"/>
    <row r="7251" ht="12.75"/>
    <row r="7252" ht="12.75"/>
    <row r="7253" ht="12.75"/>
    <row r="7254" ht="12.75"/>
    <row r="7255" ht="12.75"/>
    <row r="7256" ht="12.75"/>
    <row r="7257" ht="12.75"/>
    <row r="7258" ht="12.75"/>
    <row r="7259" ht="12.75"/>
    <row r="7260" ht="12.75"/>
    <row r="7261" ht="12.75"/>
    <row r="7262" ht="12.75"/>
    <row r="7263" ht="12.75"/>
    <row r="7264" ht="12.75"/>
    <row r="7265" ht="12.75"/>
    <row r="7266" ht="12.75"/>
    <row r="7267" ht="12.75"/>
    <row r="7268" ht="12.75"/>
    <row r="7269" ht="12.75"/>
    <row r="7270" ht="12.75"/>
    <row r="7271" ht="12.75"/>
    <row r="7272" ht="12.75"/>
    <row r="7273" ht="12.75"/>
    <row r="7274" ht="12.75"/>
    <row r="7275" ht="12.75"/>
    <row r="7276" ht="12.75"/>
    <row r="7277" ht="12.75"/>
    <row r="7278" ht="12.75"/>
    <row r="7279" ht="12.75"/>
    <row r="7280" ht="12.75"/>
    <row r="7281" ht="12.75"/>
    <row r="7282" ht="12.75"/>
    <row r="7283" ht="12.75"/>
    <row r="7284" ht="12.75"/>
    <row r="7285" ht="12.75"/>
    <row r="7286" ht="12.75"/>
    <row r="7287" ht="12.75"/>
    <row r="7288" ht="12.75"/>
    <row r="7289" ht="12.75"/>
    <row r="7290" ht="12.75"/>
    <row r="7291" ht="12.75"/>
    <row r="7292" ht="12.75"/>
    <row r="7293" ht="12.75"/>
    <row r="7294" ht="12.75"/>
    <row r="7295" ht="12.75"/>
    <row r="7296" ht="12.75"/>
    <row r="7297" ht="12.75"/>
    <row r="7298" ht="12.75"/>
    <row r="7299" ht="12.75"/>
    <row r="7300" ht="12.75"/>
    <row r="7301" ht="12.75"/>
    <row r="7302" ht="12.75"/>
    <row r="7303" ht="12.75"/>
    <row r="7304" ht="12.75"/>
    <row r="7305" ht="12.75"/>
    <row r="7306" ht="12.75"/>
    <row r="7307" ht="12.75"/>
    <row r="7308" ht="12.75"/>
    <row r="7309" ht="12.75"/>
    <row r="7310" ht="12.75"/>
    <row r="7311" ht="12.75"/>
    <row r="7312" ht="12.75"/>
    <row r="7313" ht="12.75"/>
    <row r="7314" ht="12.75"/>
    <row r="7315" ht="12.75"/>
    <row r="7316" ht="12.75"/>
    <row r="7317" ht="12.75"/>
    <row r="7318" ht="12.75"/>
    <row r="7319" ht="12.75"/>
    <row r="7320" ht="12.75"/>
    <row r="7321" ht="12.75"/>
    <row r="7322" ht="12.75"/>
    <row r="7323" ht="12.75"/>
    <row r="7324" ht="12.75"/>
    <row r="7325" ht="12.75"/>
    <row r="7326" ht="12.75"/>
    <row r="7327" ht="12.75"/>
    <row r="7328" ht="12.75"/>
    <row r="7329" ht="12.75"/>
    <row r="7330" ht="12.75"/>
    <row r="7331" ht="12.75"/>
    <row r="7332" ht="12.75"/>
    <row r="7333" ht="12.75"/>
    <row r="7334" ht="12.75"/>
    <row r="7335" ht="12.75"/>
    <row r="7336" ht="12.75"/>
    <row r="7337" ht="12.75"/>
    <row r="7338" ht="12.75"/>
    <row r="7339" ht="12.75"/>
    <row r="7340" ht="12.75"/>
    <row r="7341" ht="12.75"/>
    <row r="7342" ht="12.75"/>
    <row r="7343" ht="12.75"/>
    <row r="7344" ht="12.75"/>
    <row r="7345" ht="12.75"/>
    <row r="7346" ht="12.75"/>
    <row r="7347" ht="12.75"/>
    <row r="7348" ht="12.75"/>
    <row r="7349" ht="12.75"/>
    <row r="7350" ht="12.75"/>
    <row r="7351" ht="12.75"/>
    <row r="7352" ht="12.75"/>
    <row r="7353" ht="12.75"/>
    <row r="7354" ht="12.75"/>
    <row r="7355" ht="12.75"/>
    <row r="7356" ht="12.75"/>
    <row r="7357" ht="12.75"/>
    <row r="7358" ht="12.75"/>
    <row r="7359" ht="12.75"/>
    <row r="7360" ht="12.75"/>
    <row r="7361" ht="12.75"/>
    <row r="7362" ht="12.75"/>
    <row r="7363" ht="12.75"/>
    <row r="7364" ht="12.75"/>
    <row r="7365" ht="12.75"/>
    <row r="7366" ht="12.75"/>
    <row r="7367" ht="12.75"/>
    <row r="7368" ht="12.75"/>
    <row r="7369" ht="12.75"/>
    <row r="7370" ht="12.75"/>
    <row r="7371" ht="12.75"/>
    <row r="7372" ht="12.75"/>
    <row r="7373" ht="12.75"/>
    <row r="7374" ht="12.75"/>
    <row r="7375" ht="12.75"/>
    <row r="7376" ht="12.75"/>
    <row r="7377" ht="12.75"/>
    <row r="7378" ht="12.75"/>
    <row r="7379" ht="12.75"/>
    <row r="7380" ht="12.75"/>
    <row r="7381" ht="12.75"/>
    <row r="7382" ht="12.75"/>
    <row r="7383" ht="12.75"/>
    <row r="7384" ht="12.75"/>
    <row r="7385" ht="12.75"/>
    <row r="7386" ht="12.75"/>
    <row r="7387" ht="12.75"/>
    <row r="7388" ht="12.75"/>
    <row r="7389" ht="12.75"/>
    <row r="7390" ht="12.75"/>
    <row r="7391" ht="12.75"/>
    <row r="7392" ht="12.75"/>
    <row r="7393" ht="12.75"/>
    <row r="7394" ht="12.75"/>
    <row r="7395" ht="12.75"/>
    <row r="7396" ht="12.75"/>
    <row r="7397" ht="12.75"/>
    <row r="7398" ht="12.75"/>
    <row r="7399" ht="12.75"/>
    <row r="7400" ht="12.75"/>
    <row r="7401" ht="12.75"/>
    <row r="7402" ht="12.75"/>
    <row r="7403" ht="12.75"/>
    <row r="7404" ht="12.75"/>
    <row r="7405" ht="12.75"/>
    <row r="7406" ht="12.75"/>
    <row r="7407" ht="12.75"/>
    <row r="7408" ht="12.75"/>
    <row r="7409" ht="12.75"/>
    <row r="7410" ht="12.75"/>
    <row r="7411" ht="12.75"/>
    <row r="7412" ht="12.75"/>
    <row r="7413" ht="12.75"/>
    <row r="7414" ht="12.75"/>
    <row r="7415" ht="12.75"/>
    <row r="7416" ht="12.75"/>
    <row r="7417" ht="12.75"/>
    <row r="7418" ht="12.75"/>
    <row r="7419" ht="12.75"/>
    <row r="7420" ht="12.75"/>
    <row r="7421" ht="12.75"/>
    <row r="7422" ht="12.75"/>
    <row r="7423" ht="12.75"/>
    <row r="7424" ht="12.75"/>
    <row r="7425" ht="12.75"/>
    <row r="7426" ht="12.75"/>
    <row r="7427" ht="12.75"/>
    <row r="7428" ht="12.75"/>
    <row r="7429" ht="12.75"/>
    <row r="7430" ht="12.75"/>
    <row r="7431" ht="12.75"/>
    <row r="7432" ht="12.75"/>
    <row r="7433" ht="12.75"/>
    <row r="7434" ht="12.75"/>
    <row r="7435" ht="12.75"/>
    <row r="7436" ht="12.75"/>
    <row r="7437" ht="12.75"/>
    <row r="7438" ht="12.75"/>
    <row r="7439" ht="12.75"/>
    <row r="7440" ht="12.75"/>
    <row r="7441" ht="12.75"/>
    <row r="7442" ht="12.75"/>
    <row r="7443" ht="12.75"/>
    <row r="7444" ht="12.75"/>
    <row r="7445" ht="12.75"/>
    <row r="7446" ht="12.75"/>
    <row r="7447" ht="12.75"/>
    <row r="7448" ht="12.75"/>
    <row r="7449" ht="12.75"/>
    <row r="7450" ht="12.75"/>
    <row r="7451" ht="12.75"/>
    <row r="7452" ht="12.75"/>
    <row r="7453" ht="12.75"/>
    <row r="7454" ht="12.75"/>
    <row r="7455" ht="12.75"/>
    <row r="7456" ht="12.75"/>
    <row r="7457" ht="12.75"/>
    <row r="7458" ht="12.75"/>
    <row r="7459" ht="12.75"/>
    <row r="7460" ht="12.75"/>
    <row r="7461" ht="12.75"/>
    <row r="7462" ht="12.75"/>
    <row r="7463" ht="12.75"/>
    <row r="7464" ht="12.75"/>
    <row r="7465" ht="12.75"/>
    <row r="7466" ht="12.75"/>
    <row r="7467" ht="12.75"/>
    <row r="7468" ht="12.75"/>
    <row r="7469" ht="12.75"/>
    <row r="7470" ht="12.75"/>
    <row r="7471" ht="12.75"/>
    <row r="7472" ht="12.75"/>
    <row r="7473" ht="12.75"/>
    <row r="7474" ht="12.75"/>
    <row r="7475" ht="12.75"/>
    <row r="7476" ht="12.75"/>
    <row r="7477" ht="12.75"/>
    <row r="7478" ht="12.75"/>
    <row r="7479" ht="12.75"/>
    <row r="7480" ht="12.75"/>
    <row r="7481" ht="12.75"/>
    <row r="7482" ht="12.75"/>
    <row r="7483" ht="12.75"/>
    <row r="7484" ht="12.75"/>
    <row r="7485" ht="12.75"/>
    <row r="7486" ht="12.75"/>
    <row r="7487" ht="12.75"/>
    <row r="7488" ht="12.75"/>
    <row r="7489" ht="12.75"/>
    <row r="7490" ht="12.75"/>
    <row r="7491" ht="12.75"/>
    <row r="7492" ht="12.75"/>
    <row r="7493" ht="12.75"/>
    <row r="7494" ht="12.75"/>
    <row r="7495" ht="12.75"/>
    <row r="7496" ht="12.75"/>
    <row r="7497" ht="12.75"/>
    <row r="7498" ht="12.75"/>
    <row r="7499" ht="12.75"/>
    <row r="7500" ht="12.75"/>
    <row r="7501" ht="12.75"/>
    <row r="7502" ht="12.75"/>
    <row r="7503" ht="12.75"/>
    <row r="7504" ht="12.75"/>
    <row r="7505" ht="12.75"/>
    <row r="7506" ht="12.75"/>
    <row r="7507" ht="12.75"/>
    <row r="7508" ht="12.75"/>
    <row r="7509" ht="12.75"/>
    <row r="7510" ht="12.75"/>
    <row r="7511" ht="12.75"/>
    <row r="7512" ht="12.75"/>
    <row r="7513" ht="12.75"/>
    <row r="7514" ht="12.75"/>
    <row r="7515" ht="12.75"/>
    <row r="7516" ht="12.75"/>
    <row r="7517" ht="12.75"/>
    <row r="7518" ht="12.75"/>
    <row r="7519" ht="12.75"/>
    <row r="7520" ht="12.75"/>
    <row r="7521" ht="12.75"/>
    <row r="7522" ht="12.75"/>
    <row r="7523" ht="12.75"/>
    <row r="7524" ht="12.75"/>
    <row r="7525" ht="12.75"/>
    <row r="7526" ht="12.75"/>
    <row r="7527" ht="12.75"/>
    <row r="7528" ht="12.75"/>
    <row r="7529" ht="12.75"/>
    <row r="7530" ht="12.75"/>
    <row r="7531" ht="12.75"/>
    <row r="7532" ht="12.75"/>
    <row r="7533" ht="12.75"/>
    <row r="7534" ht="12.75"/>
    <row r="7535" ht="12.75"/>
    <row r="7536" ht="12.75"/>
    <row r="7537" ht="12.75"/>
    <row r="7538" ht="12.75"/>
    <row r="7539" ht="12.75"/>
    <row r="7540" ht="12.75"/>
    <row r="7541" ht="12.75"/>
    <row r="7542" ht="12.75"/>
    <row r="7543" ht="12.75"/>
    <row r="7544" ht="12.75"/>
    <row r="7545" ht="12.75"/>
    <row r="7546" ht="12.75"/>
    <row r="7547" ht="12.75"/>
    <row r="7548" ht="12.75"/>
    <row r="7549" ht="12.75"/>
    <row r="7550" ht="12.75"/>
    <row r="7551" ht="12.75"/>
    <row r="7552" ht="12.75"/>
    <row r="7553" ht="12.75"/>
    <row r="7554" ht="12.75"/>
    <row r="7555" ht="12.75"/>
    <row r="7556" ht="12.75"/>
    <row r="7557" ht="12.75"/>
    <row r="7558" ht="12.75"/>
    <row r="7559" ht="12.75"/>
    <row r="7560" ht="12.75"/>
    <row r="7561" ht="12.75"/>
    <row r="7562" ht="12.75"/>
    <row r="7563" ht="12.75"/>
    <row r="7564" ht="12.75"/>
    <row r="7565" ht="12.75"/>
    <row r="7566" ht="12.75"/>
    <row r="7567" ht="12.75"/>
    <row r="7568" ht="12.75"/>
    <row r="7569" ht="12.75"/>
    <row r="7570" ht="12.75"/>
    <row r="7571" ht="12.75"/>
    <row r="7572" ht="12.75"/>
    <row r="7573" ht="12.75"/>
    <row r="7574" ht="12.75"/>
    <row r="7575" ht="12.75"/>
    <row r="7576" ht="12.75"/>
    <row r="7577" ht="12.75"/>
    <row r="7578" ht="12.75"/>
    <row r="7579" ht="12.75"/>
    <row r="7580" ht="12.75"/>
    <row r="7581" ht="12.75"/>
    <row r="7582" ht="12.75"/>
    <row r="7583" ht="12.75"/>
    <row r="7584" ht="12.75"/>
    <row r="7585" ht="12.75"/>
    <row r="7586" ht="12.75"/>
    <row r="7587" ht="12.75"/>
    <row r="7588" ht="12.75"/>
    <row r="7589" ht="12.75"/>
    <row r="7590" ht="12.75"/>
    <row r="7591" ht="12.75"/>
    <row r="7592" ht="12.75"/>
    <row r="7593" ht="12.75"/>
    <row r="7594" ht="12.75"/>
    <row r="7595" ht="12.75"/>
    <row r="7596" ht="12.75"/>
    <row r="7597" ht="12.75"/>
    <row r="7598" ht="12.75"/>
    <row r="7599" ht="12.75"/>
    <row r="7600" ht="12.75"/>
    <row r="7601" ht="12.75"/>
    <row r="7602" ht="12.75"/>
    <row r="7603" ht="12.75"/>
    <row r="7604" ht="12.75"/>
    <row r="7605" ht="12.75"/>
    <row r="7606" ht="12.75"/>
    <row r="7607" ht="12.75"/>
    <row r="7608" ht="12.75"/>
    <row r="7609" ht="12.75"/>
    <row r="7610" ht="12.75"/>
    <row r="7611" ht="12.75"/>
    <row r="7612" ht="12.75"/>
    <row r="7613" ht="12.75"/>
    <row r="7614" ht="12.75"/>
    <row r="7615" ht="12.75"/>
    <row r="7616" ht="12.75"/>
    <row r="7617" ht="12.75"/>
    <row r="7618" ht="12.75"/>
    <row r="7619" ht="12.75"/>
    <row r="7620" ht="12.75"/>
    <row r="7621" ht="12.75"/>
    <row r="7622" ht="12.75"/>
    <row r="7623" ht="12.75"/>
    <row r="7624" ht="12.75"/>
    <row r="7625" ht="12.75"/>
    <row r="7626" ht="12.75"/>
    <row r="7627" ht="12.75"/>
    <row r="7628" ht="12.75"/>
    <row r="7629" ht="12.75"/>
    <row r="7630" ht="12.75"/>
    <row r="7631" ht="12.75"/>
    <row r="7632" ht="12.75"/>
    <row r="7633" ht="12.75"/>
    <row r="7634" ht="12.75"/>
    <row r="7635" ht="12.75"/>
    <row r="7636" ht="12.75"/>
    <row r="7637" ht="12.75"/>
    <row r="7638" ht="12.75"/>
    <row r="7639" ht="12.75"/>
    <row r="7640" ht="12.75"/>
    <row r="7641" ht="12.75"/>
    <row r="7642" ht="12.75"/>
    <row r="7643" ht="12.75"/>
    <row r="7644" ht="12.75"/>
    <row r="7645" ht="12.75"/>
    <row r="7646" ht="12.75"/>
    <row r="7647" ht="12.75"/>
    <row r="7648" ht="12.75"/>
    <row r="7649" ht="12.75"/>
    <row r="7650" ht="12.75"/>
    <row r="7651" ht="12.75"/>
    <row r="7652" ht="12.75"/>
    <row r="7653" ht="12.75"/>
    <row r="7654" ht="12.75"/>
    <row r="7655" ht="12.75"/>
    <row r="7656" ht="12.75"/>
    <row r="7657" ht="12.75"/>
    <row r="7658" ht="12.75"/>
    <row r="7659" ht="12.75"/>
    <row r="7660" ht="12.75"/>
    <row r="7661" ht="12.75"/>
    <row r="7662" ht="12.75"/>
    <row r="7663" ht="12.75"/>
    <row r="7664" ht="12.75"/>
    <row r="7665" ht="12.75"/>
    <row r="7666" ht="12.75"/>
    <row r="7667" ht="12.75"/>
    <row r="7668" ht="12.75"/>
    <row r="7669" ht="12.75"/>
    <row r="7670" ht="12.75"/>
    <row r="7671" ht="12.75"/>
    <row r="7672" ht="12.75"/>
    <row r="7673" ht="12.75"/>
    <row r="7674" ht="12.75"/>
    <row r="7675" ht="12.75"/>
    <row r="7676" ht="12.75"/>
    <row r="7677" ht="12.75"/>
    <row r="7678" ht="12.75"/>
    <row r="7679" ht="12.75"/>
    <row r="7680" ht="12.75"/>
    <row r="7681" ht="12.75"/>
    <row r="7682" ht="12.75"/>
    <row r="7683" ht="12.75"/>
    <row r="7684" ht="12.75"/>
    <row r="7685" ht="12.75"/>
    <row r="7686" ht="12.75"/>
    <row r="7687" ht="12.75"/>
    <row r="7688" ht="12.75"/>
    <row r="7689" ht="12.75"/>
    <row r="7690" ht="12.75"/>
    <row r="7691" ht="12.75"/>
    <row r="7692" ht="12.75"/>
    <row r="7693" ht="12.75"/>
    <row r="7694" ht="12.75"/>
    <row r="7695" ht="12.75"/>
    <row r="7696" ht="12.75"/>
    <row r="7697" ht="12.75"/>
    <row r="7698" ht="12.75"/>
    <row r="7699" ht="12.75"/>
    <row r="7700" ht="12.75"/>
    <row r="7701" ht="12.75"/>
    <row r="7702" ht="12.75"/>
    <row r="7703" ht="12.75"/>
    <row r="7704" ht="12.75"/>
    <row r="7705" ht="12.75"/>
    <row r="7706" ht="12.75"/>
    <row r="7707" ht="12.75"/>
    <row r="7708" ht="12.75"/>
    <row r="7709" ht="12.75"/>
    <row r="7710" ht="12.75"/>
    <row r="7711" ht="12.75"/>
    <row r="7712" ht="12.75"/>
    <row r="7713" ht="12.75"/>
    <row r="7714" ht="12.75"/>
    <row r="7715" ht="12.75"/>
    <row r="7716" ht="12.75"/>
    <row r="7717" ht="12.75"/>
    <row r="7718" ht="12.75"/>
    <row r="7719" ht="12.75"/>
    <row r="7720" ht="12.75"/>
    <row r="7721" ht="12.75"/>
    <row r="7722" ht="12.75"/>
    <row r="7723" ht="12.75"/>
    <row r="7724" ht="12.75"/>
    <row r="7725" ht="12.75"/>
    <row r="7726" ht="12.75"/>
    <row r="7727" ht="12.75"/>
    <row r="7728" ht="12.75"/>
    <row r="7729" ht="12.75"/>
    <row r="7730" ht="12.75"/>
    <row r="7731" ht="12.75"/>
    <row r="7732" ht="12.75"/>
    <row r="7733" ht="12.75"/>
    <row r="7734" ht="12.75"/>
    <row r="7735" ht="12.75"/>
    <row r="7736" ht="12.75"/>
    <row r="7737" ht="12.75"/>
    <row r="7738" ht="12.75"/>
    <row r="7739" ht="12.75"/>
    <row r="7740" ht="12.75"/>
    <row r="7741" ht="12.75"/>
    <row r="7742" ht="12.75"/>
    <row r="7743" ht="12.75"/>
    <row r="7744" ht="12.75"/>
    <row r="7745" ht="12.75"/>
    <row r="7746" ht="12.75"/>
    <row r="7747" ht="12.75"/>
    <row r="7748" ht="12.75"/>
    <row r="7749" ht="12.75"/>
    <row r="7750" ht="12.75"/>
    <row r="7751" ht="12.75"/>
    <row r="7752" ht="12.75"/>
    <row r="7753" ht="12.75"/>
    <row r="7754" ht="12.75"/>
    <row r="7755" ht="12.75"/>
    <row r="7756" ht="12.75"/>
    <row r="7757" ht="12.75"/>
    <row r="7758" ht="12.75"/>
    <row r="7759" ht="12.75"/>
    <row r="7760" ht="12.75"/>
    <row r="7761" ht="12.75"/>
    <row r="7762" ht="12.75"/>
    <row r="7763" ht="12.75"/>
    <row r="7764" ht="12.75"/>
    <row r="7765" ht="12.75"/>
    <row r="7766" ht="12.75"/>
    <row r="7767" ht="12.75"/>
    <row r="7768" ht="12.75"/>
    <row r="7769" ht="12.75"/>
    <row r="7770" ht="12.75"/>
    <row r="7771" ht="12.75"/>
    <row r="7772" ht="12.75"/>
    <row r="7773" ht="12.75"/>
    <row r="7774" ht="12.75"/>
    <row r="7775" ht="12.75"/>
    <row r="7776" ht="12.75"/>
    <row r="7777" ht="12.75"/>
    <row r="7778" ht="12.75"/>
    <row r="7779" ht="12.75"/>
    <row r="7780" ht="12.75"/>
    <row r="7781" ht="12.75"/>
    <row r="7782" ht="12.75"/>
    <row r="7783" ht="12.75"/>
    <row r="7784" ht="12.75"/>
    <row r="7785" ht="12.75"/>
    <row r="7786" ht="12.75"/>
    <row r="7787" ht="12.75"/>
    <row r="7788" ht="12.75"/>
    <row r="7789" ht="12.75"/>
    <row r="7790" ht="12.75"/>
    <row r="7791" ht="12.75"/>
    <row r="7792" ht="12.75"/>
    <row r="7793" ht="12.75"/>
    <row r="7794" ht="12.75"/>
    <row r="7795" ht="12.75"/>
    <row r="7796" ht="12.75"/>
    <row r="7797" ht="12.75"/>
    <row r="7798" ht="12.75"/>
    <row r="7799" ht="12.75"/>
    <row r="7800" ht="12.75"/>
    <row r="7801" ht="12.75"/>
    <row r="7802" ht="12.75"/>
    <row r="7803" ht="12.75"/>
    <row r="7804" ht="12.75"/>
    <row r="7805" ht="12.75"/>
    <row r="7806" ht="12.75"/>
    <row r="7807" ht="12.75"/>
    <row r="7808" ht="12.75"/>
    <row r="7809" ht="12.75"/>
    <row r="7810" ht="12.75"/>
    <row r="7811" ht="12.75"/>
    <row r="7812" ht="12.75"/>
    <row r="7813" ht="12.75"/>
    <row r="7814" ht="12.75"/>
    <row r="7815" ht="12.75"/>
    <row r="7816" ht="12.75"/>
    <row r="7817" ht="12.75"/>
    <row r="7818" ht="12.75"/>
    <row r="7819" ht="12.75"/>
    <row r="7820" ht="12.75"/>
    <row r="7821" ht="12.75"/>
    <row r="7822" ht="12.75"/>
    <row r="7823" ht="12.75"/>
    <row r="7824" ht="12.75"/>
    <row r="7825" ht="12.75"/>
    <row r="7826" ht="12.75"/>
    <row r="7827" ht="12.75"/>
    <row r="7828" ht="12.75"/>
    <row r="7829" ht="12.75"/>
    <row r="7830" ht="12.75"/>
    <row r="7831" ht="12.75"/>
    <row r="7832" ht="12.75"/>
    <row r="7833" ht="12.75"/>
    <row r="7834" ht="12.75"/>
    <row r="7835" ht="12.75"/>
    <row r="7836" ht="12.75"/>
    <row r="7837" ht="12.75"/>
    <row r="7838" ht="12.75"/>
    <row r="7839" ht="12.75"/>
    <row r="7840" ht="12.75"/>
    <row r="7841" ht="12.75"/>
    <row r="7842" ht="12.75"/>
    <row r="7843" ht="12.75"/>
    <row r="7844" ht="12.75"/>
    <row r="7845" ht="12.75"/>
    <row r="7846" ht="12.75"/>
    <row r="7847" ht="12.75"/>
    <row r="7848" ht="12.75"/>
    <row r="7849" ht="12.75"/>
    <row r="7850" ht="12.75"/>
    <row r="7851" ht="12.75"/>
    <row r="7852" ht="12.75"/>
    <row r="7853" ht="12.75"/>
    <row r="7854" ht="12.75"/>
    <row r="7855" ht="12.75"/>
    <row r="7856" ht="12.75"/>
    <row r="7857" ht="12.75"/>
    <row r="7858" ht="12.75"/>
    <row r="7859" ht="12.75"/>
    <row r="7860" ht="12.75"/>
    <row r="7861" ht="12.75"/>
    <row r="7862" ht="12.75"/>
    <row r="7863" ht="12.75"/>
    <row r="7864" ht="12.75"/>
    <row r="7865" ht="12.75"/>
    <row r="7866" ht="12.75"/>
    <row r="7867" ht="12.75"/>
    <row r="7868" ht="12.75"/>
    <row r="7869" ht="12.75"/>
    <row r="7870" ht="12.75"/>
    <row r="7871" ht="12.75"/>
    <row r="7872" ht="12.75"/>
    <row r="7873" ht="12.75"/>
    <row r="7874" ht="12.75"/>
    <row r="7875" ht="12.75"/>
    <row r="7876" ht="12.75"/>
    <row r="7877" ht="12.75"/>
    <row r="7878" ht="12.75"/>
    <row r="7879" ht="12.75"/>
    <row r="7880" ht="12.75"/>
    <row r="7881" ht="12.75"/>
    <row r="7882" ht="12.75"/>
    <row r="7883" ht="12.75"/>
    <row r="7884" ht="12.75"/>
    <row r="7885" ht="12.75"/>
    <row r="7886" ht="12.75"/>
    <row r="7887" ht="12.75"/>
    <row r="7888" ht="12.75"/>
    <row r="7889" ht="12.75"/>
    <row r="7890" ht="12.75"/>
    <row r="7891" ht="12.75"/>
    <row r="7892" ht="12.75"/>
    <row r="7893" ht="12.75"/>
    <row r="7894" ht="12.75"/>
    <row r="7895" ht="12.75"/>
    <row r="7896" ht="12.75"/>
    <row r="7897" ht="12.75"/>
    <row r="7898" ht="12.75"/>
    <row r="7899" ht="12.75"/>
    <row r="7900" ht="12.75"/>
    <row r="7901" ht="12.75"/>
    <row r="7902" ht="12.75"/>
    <row r="7903" ht="12.75"/>
    <row r="7904" ht="12.75"/>
    <row r="7905" ht="12.75"/>
    <row r="7906" ht="12.75"/>
    <row r="7907" ht="12.75"/>
    <row r="7908" ht="12.75"/>
    <row r="7909" ht="12.75"/>
    <row r="7910" ht="12.75"/>
    <row r="7911" ht="12.75"/>
    <row r="7912" ht="12.75"/>
    <row r="7913" ht="12.75"/>
    <row r="7914" ht="12.75"/>
    <row r="7915" ht="12.75"/>
    <row r="7916" ht="12.75"/>
    <row r="7917" ht="12.75"/>
    <row r="7918" ht="12.75"/>
    <row r="7919" ht="12.75"/>
    <row r="7920" ht="12.75"/>
    <row r="7921" ht="12.75"/>
    <row r="7922" ht="12.75"/>
    <row r="7923" ht="12.75"/>
    <row r="7924" ht="12.75"/>
    <row r="7925" ht="12.75"/>
    <row r="7926" ht="12.75"/>
    <row r="7927" ht="12.75"/>
    <row r="7928" ht="12.75"/>
    <row r="7929" ht="12.75"/>
    <row r="7930" ht="12.75"/>
    <row r="7931" ht="12.75"/>
    <row r="7932" ht="12.75"/>
    <row r="7933" ht="12.75"/>
    <row r="7934" ht="12.75"/>
    <row r="7935" ht="12.75"/>
    <row r="7936" ht="12.75"/>
    <row r="7937" ht="12.75"/>
    <row r="7938" ht="12.75"/>
    <row r="7939" ht="12.75"/>
    <row r="7940" ht="12.75"/>
    <row r="7941" ht="12.75"/>
    <row r="7942" ht="12.75"/>
    <row r="7943" ht="12.75"/>
    <row r="7944" ht="12.75"/>
    <row r="7945" ht="12.75"/>
    <row r="7946" ht="12.75"/>
    <row r="7947" ht="12.75"/>
    <row r="7948" ht="12.75"/>
    <row r="7949" ht="12.75"/>
    <row r="7950" ht="12.75"/>
    <row r="7951" ht="12.75"/>
    <row r="7952" ht="12.75"/>
    <row r="7953" ht="12.75"/>
    <row r="7954" ht="12.75"/>
    <row r="7955" ht="12.75"/>
    <row r="7956" ht="12.75"/>
    <row r="7957" ht="12.75"/>
    <row r="7958" ht="12.75"/>
    <row r="7959" ht="12.75"/>
    <row r="7960" ht="12.75"/>
    <row r="7961" ht="12.75"/>
    <row r="7962" ht="12.75"/>
    <row r="7963" ht="12.75"/>
    <row r="7964" ht="12.75"/>
    <row r="7965" ht="12.75"/>
    <row r="7966" ht="12.75"/>
    <row r="7967" ht="12.75"/>
    <row r="7968" ht="12.75"/>
    <row r="7969" ht="12.75"/>
    <row r="7970" ht="12.75"/>
    <row r="7971" ht="12.75"/>
    <row r="7972" ht="12.75"/>
    <row r="7973" ht="12.75"/>
    <row r="7974" ht="12.75"/>
    <row r="7975" ht="12.75"/>
    <row r="7976" ht="12.75"/>
    <row r="7977" ht="12.75"/>
    <row r="7978" ht="12.75"/>
    <row r="7979" ht="12.75"/>
    <row r="7980" ht="12.75"/>
    <row r="7981" ht="12.75"/>
    <row r="7982" ht="12.75"/>
    <row r="7983" ht="12.75"/>
    <row r="7984" ht="12.75"/>
    <row r="7985" ht="12.75"/>
    <row r="7986" ht="12.75"/>
    <row r="7987" ht="12.75"/>
    <row r="7988" ht="12.75"/>
    <row r="7989" ht="12.75"/>
    <row r="7990" ht="12.75"/>
    <row r="7991" ht="12.75"/>
    <row r="7992" ht="12.75"/>
    <row r="7993" ht="12.75"/>
    <row r="7994" ht="12.75"/>
    <row r="7995" ht="12.75"/>
    <row r="7996" ht="12.75"/>
    <row r="7997" ht="12.75"/>
    <row r="7998" ht="12.75"/>
    <row r="7999" ht="12.75"/>
    <row r="8000" ht="12.75"/>
    <row r="8001" ht="12.75"/>
    <row r="8002" ht="12.75"/>
    <row r="8003" ht="12.75"/>
    <row r="8004" ht="12.75"/>
    <row r="8005" ht="12.75"/>
    <row r="8006" ht="12.75"/>
    <row r="8007" ht="12.75"/>
    <row r="8008" ht="12.75"/>
    <row r="8009" ht="12.75"/>
    <row r="8010" ht="12.75"/>
    <row r="8011" ht="12.75"/>
    <row r="8012" ht="12.75"/>
    <row r="8013" ht="12.75"/>
    <row r="8014" ht="12.75"/>
    <row r="8015" ht="12.75"/>
    <row r="8016" ht="12.75"/>
    <row r="8017" ht="12.75"/>
    <row r="8018" ht="12.75"/>
    <row r="8019" ht="12.75"/>
    <row r="8020" ht="12.75"/>
    <row r="8021" ht="12.75"/>
    <row r="8022" ht="12.75"/>
    <row r="8023" ht="12.75"/>
    <row r="8024" ht="12.75"/>
    <row r="8025" ht="12.75"/>
    <row r="8026" ht="12.75"/>
    <row r="8027" ht="12.75"/>
    <row r="8028" ht="12.75"/>
    <row r="8029" ht="12.75"/>
    <row r="8030" ht="12.75"/>
    <row r="8031" ht="12.75"/>
    <row r="8032" ht="12.75"/>
    <row r="8033" ht="12.75"/>
    <row r="8034" ht="12.75"/>
    <row r="8035" ht="12.75"/>
    <row r="8036" ht="12.75"/>
    <row r="8037" ht="12.75"/>
    <row r="8038" ht="12.75"/>
    <row r="8039" ht="12.75"/>
    <row r="8040" ht="12.75"/>
    <row r="8041" ht="12.75"/>
    <row r="8042" ht="12.75"/>
    <row r="8043" ht="12.75"/>
    <row r="8044" ht="12.75"/>
    <row r="8045" ht="12.75"/>
    <row r="8046" ht="12.75"/>
    <row r="8047" ht="12.75"/>
    <row r="8048" ht="12.75"/>
    <row r="8049" ht="12.75"/>
    <row r="8050" ht="12.75"/>
    <row r="8051" ht="12.75"/>
    <row r="8052" ht="12.75"/>
    <row r="8053" ht="12.75"/>
    <row r="8054" ht="12.75"/>
    <row r="8055" ht="12.75"/>
    <row r="8056" ht="12.75"/>
    <row r="8057" ht="12.75"/>
    <row r="8058" ht="12.75"/>
    <row r="8059" ht="12.75"/>
    <row r="8060" ht="12.75"/>
    <row r="8061" ht="12.75"/>
    <row r="8062" ht="12.75"/>
    <row r="8063" ht="12.75"/>
    <row r="8064" ht="12.75"/>
    <row r="8065" ht="12.75"/>
    <row r="8066" ht="12.75"/>
    <row r="8067" ht="12.75"/>
    <row r="8068" ht="12.75"/>
    <row r="8069" ht="12.75"/>
    <row r="8070" ht="12.75"/>
    <row r="8071" ht="12.75"/>
    <row r="8072" ht="12.75"/>
    <row r="8073" ht="12.75"/>
    <row r="8074" ht="12.75"/>
    <row r="8075" ht="12.75"/>
    <row r="8076" ht="12.75"/>
    <row r="8077" ht="12.75"/>
    <row r="8078" ht="12.75"/>
    <row r="8079" ht="12.75"/>
    <row r="8080" ht="12.75"/>
    <row r="8081" ht="12.75"/>
    <row r="8082" ht="12.75"/>
    <row r="8083" ht="12.75"/>
    <row r="8084" ht="12.75"/>
    <row r="8085" ht="12.75"/>
    <row r="8086" ht="12.75"/>
    <row r="8087" ht="12.75"/>
    <row r="8088" ht="12.75"/>
    <row r="8089" ht="12.75"/>
    <row r="8090" ht="12.75"/>
    <row r="8091" ht="12.75"/>
    <row r="8092" ht="12.75"/>
    <row r="8093" ht="12.75"/>
    <row r="8094" ht="12.75"/>
    <row r="8095" ht="12.75"/>
    <row r="8096" ht="12.75"/>
    <row r="8097" ht="12.75"/>
    <row r="8098" ht="12.75"/>
    <row r="8099" ht="12.75"/>
    <row r="8100" ht="12.75"/>
    <row r="8101" ht="12.75"/>
    <row r="8102" ht="12.75"/>
    <row r="8103" ht="12.75"/>
    <row r="8104" ht="12.75"/>
    <row r="8105" ht="12.75"/>
    <row r="8106" ht="12.75"/>
    <row r="8107" ht="12.75"/>
    <row r="8108" ht="12.75"/>
    <row r="8109" ht="12.75"/>
    <row r="8110" ht="12.75"/>
    <row r="8111" ht="12.75"/>
    <row r="8112" ht="12.75"/>
    <row r="8113" ht="12.75"/>
    <row r="8114" ht="12.75"/>
    <row r="8115" ht="12.75"/>
    <row r="8116" ht="12.75"/>
    <row r="8117" ht="12.75"/>
    <row r="8118" ht="12.75"/>
    <row r="8119" ht="12.75"/>
    <row r="8120" ht="12.75"/>
    <row r="8121" ht="12.75"/>
    <row r="8122" ht="12.75"/>
    <row r="8123" ht="12.75"/>
    <row r="8124" ht="12.75"/>
    <row r="8125" ht="12.75"/>
    <row r="8126" ht="12.75"/>
    <row r="8127" ht="12.75"/>
    <row r="8128" ht="12.75"/>
    <row r="8129" ht="12.75"/>
    <row r="8130" ht="12.75"/>
    <row r="8131" ht="12.75"/>
    <row r="8132" ht="12.75"/>
    <row r="8133" ht="12.75"/>
    <row r="8134" ht="12.75"/>
    <row r="8135" ht="12.75"/>
    <row r="8136" ht="12.75"/>
    <row r="8137" ht="12.75"/>
    <row r="8138" ht="12.75"/>
    <row r="8139" ht="12.75"/>
    <row r="8140" ht="12.75"/>
    <row r="8141" ht="12.75"/>
    <row r="8142" ht="12.75"/>
    <row r="8143" ht="12.75"/>
    <row r="8144" ht="12.75"/>
    <row r="8145" ht="12.75"/>
    <row r="8146" ht="12.75"/>
    <row r="8147" ht="12.75"/>
    <row r="8148" ht="12.75"/>
    <row r="8149" ht="12.75"/>
    <row r="8150" ht="12.75"/>
    <row r="8151" ht="12.75"/>
    <row r="8152" ht="12.75"/>
    <row r="8153" ht="12.75"/>
    <row r="8154" ht="12.75"/>
    <row r="8155" ht="12.75"/>
    <row r="8156" ht="12.75"/>
    <row r="8157" ht="12.75"/>
    <row r="8158" ht="12.75"/>
    <row r="8159" ht="12.75"/>
    <row r="8160" ht="12.75"/>
    <row r="8161" ht="12.75"/>
    <row r="8162" ht="12.75"/>
    <row r="8163" ht="12.75"/>
    <row r="8164" ht="12.75"/>
    <row r="8165" ht="12.75"/>
    <row r="8166" ht="12.75"/>
    <row r="8167" ht="12.75"/>
    <row r="8168" ht="12.75"/>
    <row r="8169" ht="12.75"/>
    <row r="8170" ht="12.75"/>
    <row r="8171" ht="12.75"/>
    <row r="8172" ht="12.75"/>
    <row r="8173" ht="12.75"/>
    <row r="8174" ht="12.75"/>
    <row r="8175" ht="12.75"/>
    <row r="8176" ht="12.75"/>
    <row r="8177" ht="12.75"/>
    <row r="8178" ht="12.75"/>
    <row r="8179" ht="12.75"/>
    <row r="8180" ht="12.75"/>
    <row r="8181" ht="12.75"/>
    <row r="8182" ht="12.75"/>
    <row r="8183" ht="12.75"/>
    <row r="8184" ht="12.75"/>
    <row r="8185" ht="12.75"/>
    <row r="8186" ht="12.75"/>
    <row r="8187" ht="12.75"/>
    <row r="8188" ht="12.75"/>
    <row r="8189" ht="12.75"/>
    <row r="8190" ht="12.75"/>
    <row r="8191" ht="12.75"/>
    <row r="8192" ht="12.75"/>
    <row r="8193" ht="12.75"/>
    <row r="8194" ht="12.75"/>
    <row r="8195" ht="12.75"/>
    <row r="8196" ht="12.75"/>
    <row r="8197" ht="12.75"/>
    <row r="8198" ht="12.75"/>
    <row r="8199" ht="12.75"/>
    <row r="8200" ht="12.75"/>
    <row r="8201" ht="12.75"/>
    <row r="8202" ht="12.75"/>
    <row r="8203" ht="12.75"/>
    <row r="8204" ht="12.75"/>
    <row r="8205" ht="12.75"/>
    <row r="8206" ht="12.75"/>
    <row r="8207" ht="12.75"/>
    <row r="8208" ht="12.75"/>
    <row r="8209" ht="12.75"/>
    <row r="8210" ht="12.75"/>
    <row r="8211" ht="12.75"/>
    <row r="8212" ht="12.75"/>
    <row r="8213" ht="12.75"/>
    <row r="8214" ht="12.75"/>
    <row r="8215" ht="12.75"/>
    <row r="8216" ht="12.75"/>
    <row r="8217" ht="12.75"/>
    <row r="8218" ht="12.75"/>
    <row r="8219" ht="12.75"/>
    <row r="8220" ht="12.75"/>
    <row r="8221" ht="12.75"/>
    <row r="8222" ht="12.75"/>
    <row r="8223" ht="12.75"/>
    <row r="8224" ht="12.75"/>
    <row r="8225" ht="12.75"/>
    <row r="8226" ht="12.75"/>
    <row r="8227" ht="12.75"/>
    <row r="8228" ht="12.75"/>
    <row r="8229" ht="12.75"/>
    <row r="8230" ht="12.75"/>
    <row r="8231" ht="12.75"/>
    <row r="8232" ht="12.75"/>
    <row r="8233" ht="12.75"/>
    <row r="8234" ht="12.75"/>
    <row r="8235" ht="12.75"/>
    <row r="8236" ht="12.75"/>
    <row r="8237" ht="12.75"/>
    <row r="8238" ht="12.75"/>
    <row r="8239" ht="12.75"/>
    <row r="8240" ht="12.75"/>
    <row r="8241" ht="12.75"/>
    <row r="8242" ht="12.75"/>
    <row r="8243" ht="12.75"/>
    <row r="8244" ht="12.75"/>
    <row r="8245" ht="12.75"/>
    <row r="8246" ht="12.75"/>
    <row r="8247" ht="12.75"/>
    <row r="8248" ht="12.75"/>
    <row r="8249" ht="12.75"/>
    <row r="8250" ht="12.75"/>
    <row r="8251" ht="12.75"/>
    <row r="8252" ht="12.75"/>
    <row r="8253" ht="12.75"/>
    <row r="8254" ht="12.75"/>
    <row r="8255" ht="12.75"/>
    <row r="8256" ht="12.75"/>
    <row r="8257" ht="12.75"/>
    <row r="8258" ht="12.75"/>
    <row r="8259" ht="12.75"/>
    <row r="8260" ht="12.75"/>
    <row r="8261" ht="12.75"/>
    <row r="8262" ht="12.75"/>
    <row r="8263" ht="12.75"/>
    <row r="8264" ht="12.75"/>
    <row r="8265" ht="12.75"/>
    <row r="8266" ht="12.75"/>
    <row r="8267" ht="12.75"/>
    <row r="8268" ht="12.75"/>
    <row r="8269" ht="12.75"/>
    <row r="8270" ht="12.75"/>
    <row r="8271" ht="12.75"/>
    <row r="8272" ht="12.75"/>
    <row r="8273" ht="12.75"/>
    <row r="8274" ht="12.75"/>
    <row r="8275" ht="12.75"/>
    <row r="8276" ht="12.75"/>
    <row r="8277" ht="12.75"/>
    <row r="8278" ht="12.75"/>
    <row r="8279" ht="12.75"/>
    <row r="8280" ht="12.75"/>
    <row r="8281" ht="12.75"/>
    <row r="8282" ht="12.75"/>
    <row r="8283" ht="12.75"/>
    <row r="8284" ht="12.75"/>
    <row r="8285" ht="12.75"/>
    <row r="8286" ht="12.75"/>
    <row r="8287" ht="12.75"/>
    <row r="8288" ht="12.75"/>
    <row r="8289" ht="12.75"/>
    <row r="8290" ht="12.75"/>
    <row r="8291" ht="12.75"/>
    <row r="8292" ht="12.75"/>
    <row r="8293" ht="12.75"/>
    <row r="8294" ht="12.75"/>
    <row r="8295" ht="12.75"/>
    <row r="8296" ht="12.75"/>
    <row r="8297" ht="12.75"/>
    <row r="8298" ht="12.75"/>
    <row r="8299" ht="12.75"/>
    <row r="8300" ht="12.75"/>
    <row r="8301" ht="12.75"/>
    <row r="8302" ht="12.75"/>
    <row r="8303" ht="12.75"/>
    <row r="8304" ht="12.75"/>
    <row r="8305" ht="12.75"/>
    <row r="8306" ht="12.75"/>
    <row r="8307" ht="12.75"/>
    <row r="8308" ht="12.75"/>
    <row r="8309" ht="12.75"/>
    <row r="8310" ht="12.75"/>
    <row r="8311" ht="12.75"/>
    <row r="8312" ht="12.75"/>
    <row r="8313" ht="12.75"/>
    <row r="8314" ht="12.75"/>
    <row r="8315" ht="12.75"/>
    <row r="8316" ht="12.75"/>
    <row r="8317" ht="12.75"/>
    <row r="8318" ht="12.75"/>
    <row r="8319" ht="12.75"/>
    <row r="8320" ht="12.75"/>
    <row r="8321" ht="12.75"/>
    <row r="8322" ht="12.75"/>
    <row r="8323" ht="12.75"/>
    <row r="8324" ht="12.75"/>
    <row r="8325" ht="12.75"/>
    <row r="8326" ht="12.75"/>
    <row r="8327" ht="12.75"/>
    <row r="8328" ht="12.75"/>
    <row r="8329" ht="12.75"/>
    <row r="8330" ht="12.75"/>
    <row r="8331" ht="12.75"/>
    <row r="8332" ht="12.75"/>
    <row r="8333" ht="12.75"/>
    <row r="8334" ht="12.75"/>
    <row r="8335" ht="12.75"/>
    <row r="8336" ht="12.75"/>
    <row r="8337" ht="12.75"/>
    <row r="8338" ht="12.75"/>
    <row r="8339" ht="12.75"/>
    <row r="8340" ht="12.75"/>
    <row r="8341" ht="12.75"/>
    <row r="8342" ht="12.75"/>
    <row r="8343" ht="12.75"/>
    <row r="8344" ht="12.75"/>
    <row r="8345" ht="12.75"/>
    <row r="8346" ht="12.75"/>
    <row r="8347" ht="12.75"/>
    <row r="8348" ht="12.75"/>
    <row r="8349" ht="12.75"/>
    <row r="8350" ht="12.75"/>
    <row r="8351" ht="12.75"/>
    <row r="8352" ht="12.75"/>
    <row r="8353" ht="12.75"/>
    <row r="8354" ht="12.75"/>
    <row r="8355" ht="12.75"/>
    <row r="8356" ht="12.75"/>
    <row r="8357" ht="12.75"/>
    <row r="8358" ht="12.75"/>
    <row r="8359" ht="12.75"/>
    <row r="8360" ht="12.75"/>
    <row r="8361" ht="12.75"/>
    <row r="8362" ht="12.75"/>
    <row r="8363" ht="12.75"/>
    <row r="8364" ht="12.75"/>
    <row r="8365" ht="12.75"/>
    <row r="8366" ht="12.75"/>
    <row r="8367" ht="12.75"/>
    <row r="8368" ht="12.75"/>
    <row r="8369" ht="12.75"/>
    <row r="8370" ht="12.75"/>
    <row r="8371" ht="12.75"/>
    <row r="8372" ht="12.75"/>
    <row r="8373" ht="12.75"/>
    <row r="8374" ht="12.75"/>
    <row r="8375" ht="12.75"/>
    <row r="8376" ht="12.75"/>
    <row r="8377" ht="12.75"/>
    <row r="8378" ht="12.75"/>
    <row r="8379" ht="12.75"/>
    <row r="8380" ht="12.75"/>
    <row r="8381" ht="12.75"/>
    <row r="8382" ht="12.75"/>
    <row r="8383" ht="12.75"/>
    <row r="8384" ht="12.75"/>
    <row r="8385" ht="12.75"/>
    <row r="8386" ht="12.75"/>
    <row r="8387" ht="12.75"/>
    <row r="8388" ht="12.75"/>
    <row r="8389" ht="12.75"/>
    <row r="8390" ht="12.75"/>
    <row r="8391" ht="12.75"/>
    <row r="8392" ht="12.75"/>
    <row r="8393" ht="12.75"/>
    <row r="8394" ht="12.75"/>
    <row r="8395" ht="12.75"/>
    <row r="8396" ht="12.75"/>
    <row r="8397" ht="12.75"/>
    <row r="8398" ht="12.75"/>
    <row r="8399" ht="12.75"/>
    <row r="8400" ht="12.75"/>
    <row r="8401" ht="12.75"/>
    <row r="8402" ht="12.75"/>
    <row r="8403" ht="12.75"/>
    <row r="8404" ht="12.75"/>
    <row r="8405" ht="12.75"/>
    <row r="8406" ht="12.75"/>
    <row r="8407" ht="12.75"/>
    <row r="8408" ht="12.75"/>
    <row r="8409" ht="12.75"/>
    <row r="8410" ht="12.75"/>
    <row r="8411" ht="12.75"/>
    <row r="8412" ht="12.75"/>
    <row r="8413" ht="12.75"/>
    <row r="8414" ht="12.75"/>
    <row r="8415" ht="12.75"/>
    <row r="8416" ht="12.75"/>
    <row r="8417" ht="12.75"/>
    <row r="8418" ht="12.75"/>
    <row r="8419" ht="12.75"/>
    <row r="8420" ht="12.75"/>
    <row r="8421" ht="12.75"/>
    <row r="8422" ht="12.75"/>
    <row r="8423" ht="12.75"/>
    <row r="8424" ht="12.75"/>
    <row r="8425" ht="12.75"/>
    <row r="8426" ht="12.75"/>
    <row r="8427" ht="12.75"/>
    <row r="8428" ht="12.75"/>
    <row r="8429" ht="12.75"/>
    <row r="8430" ht="12.75"/>
    <row r="8431" ht="12.75"/>
    <row r="8432" ht="12.75"/>
    <row r="8433" ht="12.75"/>
    <row r="8434" ht="12.75"/>
    <row r="8435" ht="12.75"/>
    <row r="8436" ht="12.75"/>
    <row r="8437" ht="12.75"/>
    <row r="8438" ht="12.75"/>
    <row r="8439" ht="12.75"/>
    <row r="8440" ht="12.75"/>
    <row r="8441" ht="12.75"/>
    <row r="8442" ht="12.75"/>
    <row r="8443" ht="12.75"/>
    <row r="8444" ht="12.75"/>
    <row r="8445" ht="12.75"/>
    <row r="8446" ht="12.75"/>
    <row r="8447" ht="12.75"/>
    <row r="8448" ht="12.75"/>
    <row r="8449" ht="12.75"/>
    <row r="8450" ht="12.75"/>
    <row r="8451" ht="12.75"/>
    <row r="8452" ht="12.75"/>
    <row r="8453" ht="12.75"/>
    <row r="8454" ht="12.75"/>
    <row r="8455" ht="12.75"/>
    <row r="8456" ht="12.75"/>
    <row r="8457" ht="12.75"/>
    <row r="8458" ht="12.75"/>
    <row r="8459" ht="12.75"/>
    <row r="8460" ht="12.75"/>
    <row r="8461" ht="12.75"/>
    <row r="8462" ht="12.75"/>
    <row r="8463" ht="12.75"/>
    <row r="8464" ht="12.75"/>
    <row r="8465" ht="12.75"/>
    <row r="8466" ht="12.75"/>
    <row r="8467" ht="12.75"/>
    <row r="8468" ht="12.75"/>
    <row r="8469" ht="12.75"/>
    <row r="8470" ht="12.75"/>
    <row r="8471" ht="12.75"/>
    <row r="8472" ht="12.75"/>
    <row r="8473" ht="12.75"/>
    <row r="8474" ht="12.75"/>
    <row r="8475" ht="12.75"/>
    <row r="8476" ht="12.75"/>
    <row r="8477" ht="12.75"/>
    <row r="8478" ht="12.75"/>
    <row r="8479" ht="12.75"/>
    <row r="8480" ht="12.75"/>
    <row r="8481" ht="12.75"/>
    <row r="8482" ht="12.75"/>
    <row r="8483" ht="12.75"/>
    <row r="8484" ht="12.75"/>
    <row r="8485" ht="12.75"/>
    <row r="8486" ht="12.75"/>
    <row r="8487" ht="12.75"/>
    <row r="8488" ht="12.75"/>
    <row r="8489" ht="12.75"/>
    <row r="8490" ht="12.75"/>
    <row r="8491" ht="12.75"/>
    <row r="8492" ht="12.75"/>
    <row r="8493" ht="12.75"/>
    <row r="8494" ht="12.75"/>
    <row r="8495" ht="12.75"/>
    <row r="8496" ht="12.75"/>
    <row r="8497" ht="12.75"/>
    <row r="8498" ht="12.75"/>
    <row r="8499" ht="12.75"/>
    <row r="8500" ht="12.75"/>
    <row r="8501" ht="12.75"/>
    <row r="8502" ht="12.75"/>
    <row r="8503" ht="12.75"/>
    <row r="8504" ht="12.75"/>
    <row r="8505" ht="12.75"/>
    <row r="8506" ht="12.75"/>
    <row r="8507" ht="12.75"/>
    <row r="8508" ht="12.75"/>
    <row r="8509" ht="12.75"/>
    <row r="8510" ht="12.75"/>
    <row r="8511" ht="12.75"/>
    <row r="8512" ht="12.75"/>
    <row r="8513" ht="12.75"/>
    <row r="8514" ht="12.75"/>
    <row r="8515" ht="12.75"/>
    <row r="8516" ht="12.75"/>
    <row r="8517" ht="12.75"/>
    <row r="8518" ht="12.75"/>
    <row r="8519" ht="12.75"/>
    <row r="8520" ht="12.75"/>
    <row r="8521" ht="12.75"/>
    <row r="8522" ht="12.75"/>
    <row r="8523" ht="12.75"/>
    <row r="8524" ht="12.75"/>
    <row r="8525" ht="12.75"/>
    <row r="8526" ht="12.75"/>
    <row r="8527" ht="12.75"/>
    <row r="8528" ht="12.75"/>
    <row r="8529" ht="12.75"/>
    <row r="8530" ht="12.75"/>
    <row r="8531" ht="12.75"/>
    <row r="8532" ht="12.75"/>
    <row r="8533" ht="12.75"/>
    <row r="8534" ht="12.75"/>
    <row r="8535" ht="12.75"/>
    <row r="8536" ht="12.75"/>
    <row r="8537" ht="12.75"/>
    <row r="8538" ht="12.75"/>
    <row r="8539" ht="12.75"/>
    <row r="8540" ht="12.75"/>
    <row r="8541" ht="12.75"/>
    <row r="8542" ht="12.75"/>
    <row r="8543" ht="12.75"/>
    <row r="8544" ht="12.75"/>
    <row r="8545" ht="12.75"/>
    <row r="8546" ht="12.75"/>
    <row r="8547" ht="12.75"/>
    <row r="8548" ht="12.75"/>
    <row r="8549" ht="12.75"/>
    <row r="8550" ht="12.75"/>
    <row r="8551" ht="12.75"/>
    <row r="8552" ht="12.75"/>
    <row r="8553" ht="12.75"/>
    <row r="8554" ht="12.75"/>
    <row r="8555" ht="12.75"/>
    <row r="8556" ht="12.75"/>
    <row r="8557" ht="12.75"/>
    <row r="8558" ht="12.75"/>
    <row r="8559" ht="12.75"/>
    <row r="8560" ht="12.75"/>
    <row r="8561" ht="12.75"/>
    <row r="8562" ht="12.75"/>
    <row r="8563" ht="12.75"/>
    <row r="8564" ht="12.75"/>
    <row r="8565" ht="12.75"/>
    <row r="8566" ht="12.75"/>
    <row r="8567" ht="12.75"/>
    <row r="8568" ht="12.75"/>
    <row r="8569" ht="12.75"/>
    <row r="8570" ht="12.75"/>
    <row r="8571" ht="12.75"/>
    <row r="8572" ht="12.75"/>
    <row r="8573" ht="12.75"/>
    <row r="8574" ht="12.75"/>
    <row r="8575" ht="12.75"/>
    <row r="8576" ht="12.75"/>
    <row r="8577" ht="12.75"/>
    <row r="8578" ht="12.75"/>
    <row r="8579" ht="12.75"/>
    <row r="8580" ht="12.75"/>
    <row r="8581" ht="12.75"/>
    <row r="8582" ht="12.75"/>
    <row r="8583" ht="12.75"/>
    <row r="8584" ht="12.75"/>
    <row r="8585" ht="12.75"/>
    <row r="8586" ht="12.75"/>
    <row r="8587" ht="12.75"/>
    <row r="8588" ht="12.75"/>
    <row r="8589" ht="12.75"/>
    <row r="8590" ht="12.75"/>
    <row r="8591" ht="12.75"/>
    <row r="8592" ht="12.75"/>
    <row r="8593" ht="12.75"/>
    <row r="8594" ht="12.75"/>
    <row r="8595" ht="12.75"/>
    <row r="8596" ht="12.75"/>
    <row r="8597" ht="12.75"/>
    <row r="8598" ht="12.75"/>
    <row r="8599" ht="12.75"/>
    <row r="8600" ht="12.75"/>
    <row r="8601" ht="12.75"/>
    <row r="8602" ht="12.75"/>
    <row r="8603" ht="12.75"/>
    <row r="8604" ht="12.75"/>
    <row r="8605" ht="12.75"/>
    <row r="8606" ht="12.75"/>
    <row r="8607" ht="12.75"/>
    <row r="8608" ht="12.75"/>
    <row r="8609" ht="12.75"/>
    <row r="8610" ht="12.75"/>
    <row r="8611" ht="12.75"/>
    <row r="8612" ht="12.75"/>
    <row r="8613" ht="12.75"/>
    <row r="8614" ht="12.75"/>
    <row r="8615" ht="12.75"/>
    <row r="8616" ht="12.75"/>
    <row r="8617" ht="12.75"/>
    <row r="8618" ht="12.75"/>
    <row r="8619" ht="12.75"/>
    <row r="8620" ht="12.75"/>
    <row r="8621" ht="12.75"/>
    <row r="8622" ht="12.75"/>
    <row r="8623" ht="12.75"/>
    <row r="8624" ht="12.75"/>
    <row r="8625" ht="12.75"/>
    <row r="8626" ht="12.75"/>
    <row r="8627" ht="12.75"/>
    <row r="8628" ht="12.75"/>
    <row r="8629" ht="12.75"/>
    <row r="8630" ht="12.75"/>
    <row r="8631" ht="12.75"/>
    <row r="8632" ht="12.75"/>
    <row r="8633" ht="12.75"/>
    <row r="8634" ht="12.75"/>
    <row r="8635" ht="12.75"/>
    <row r="8636" ht="12.75"/>
    <row r="8637" ht="12.75"/>
    <row r="8638" ht="12.75"/>
    <row r="8639" ht="12.75"/>
    <row r="8640" ht="12.75"/>
    <row r="8641" ht="12.75"/>
    <row r="8642" ht="12.75"/>
    <row r="8643" ht="12.75"/>
    <row r="8644" ht="12.75"/>
    <row r="8645" ht="12.75"/>
    <row r="8646" ht="12.75"/>
    <row r="8647" ht="12.75"/>
    <row r="8648" ht="12.75"/>
    <row r="8649" ht="12.75"/>
    <row r="8650" ht="12.75"/>
    <row r="8651" ht="12.75"/>
    <row r="8652" ht="12.75"/>
    <row r="8653" ht="12.75"/>
    <row r="8654" ht="12.75"/>
    <row r="8655" ht="12.75"/>
    <row r="8656" ht="12.75"/>
    <row r="8657" ht="12.75"/>
    <row r="8658" ht="12.75"/>
    <row r="8659" ht="12.75"/>
    <row r="8660" ht="12.75"/>
    <row r="8661" ht="12.75"/>
    <row r="8662" ht="12.75"/>
    <row r="8663" ht="12.75"/>
    <row r="8664" ht="12.75"/>
    <row r="8665" ht="12.75"/>
    <row r="8666" ht="12.75"/>
    <row r="8667" ht="12.75"/>
    <row r="8668" ht="12.75"/>
    <row r="8669" ht="12.75"/>
    <row r="8670" ht="12.75"/>
    <row r="8671" ht="12.75"/>
    <row r="8672" ht="12.75"/>
    <row r="8673" ht="12.75"/>
    <row r="8674" ht="12.75"/>
    <row r="8675" ht="12.75"/>
    <row r="8676" ht="12.75"/>
    <row r="8677" ht="12.75"/>
    <row r="8678" ht="12.75"/>
    <row r="8679" ht="12.75"/>
    <row r="8680" ht="12.75"/>
    <row r="8681" ht="12.75"/>
    <row r="8682" ht="12.75"/>
    <row r="8683" ht="12.75"/>
    <row r="8684" ht="12.75"/>
    <row r="8685" ht="12.75"/>
    <row r="8686" ht="12.75"/>
    <row r="8687" ht="12.75"/>
    <row r="8688" ht="12.75"/>
    <row r="8689" ht="12.75"/>
    <row r="8690" ht="12.75"/>
    <row r="8691" ht="12.75"/>
    <row r="8692" ht="12.75"/>
    <row r="8693" ht="12.75"/>
    <row r="8694" ht="12.75"/>
    <row r="8695" ht="12.75"/>
    <row r="8696" ht="12.75"/>
    <row r="8697" ht="12.75"/>
    <row r="8698" ht="12.75"/>
    <row r="8699" ht="12.75"/>
    <row r="8700" ht="12.75"/>
    <row r="8701" ht="12.75"/>
    <row r="8702" ht="12.75"/>
    <row r="8703" ht="12.75"/>
    <row r="8704" ht="12.75"/>
    <row r="8705" ht="12.75"/>
    <row r="8706" ht="12.75"/>
    <row r="8707" ht="12.75"/>
    <row r="8708" ht="12.75"/>
    <row r="8709" ht="12.75"/>
    <row r="8710" ht="12.75"/>
    <row r="8711" ht="12.75"/>
    <row r="8712" ht="12.75"/>
    <row r="8713" ht="12.75"/>
    <row r="8714" ht="12.75"/>
    <row r="8715" ht="12.75"/>
    <row r="8716" ht="12.75"/>
    <row r="8717" ht="12.75"/>
    <row r="8718" ht="12.75"/>
    <row r="8719" ht="12.75"/>
    <row r="8720" ht="12.75"/>
    <row r="8721" ht="12.75"/>
    <row r="8722" ht="12.75"/>
    <row r="8723" ht="12.75"/>
    <row r="8724" ht="12.75"/>
    <row r="8725" ht="12.75"/>
    <row r="8726" ht="12.75"/>
    <row r="8727" ht="12.75"/>
    <row r="8728" ht="12.75"/>
    <row r="8729" ht="12.75"/>
    <row r="8730" ht="12.75"/>
    <row r="8731" ht="12.75"/>
    <row r="8732" ht="12.75"/>
    <row r="8733" ht="12.75"/>
    <row r="8734" ht="12.75"/>
    <row r="8735" ht="12.75"/>
    <row r="8736" ht="12.75"/>
    <row r="8737" ht="12.75"/>
    <row r="8738" ht="12.75"/>
    <row r="8739" ht="12.75"/>
    <row r="8740" ht="12.75"/>
    <row r="8741" ht="12.75"/>
    <row r="8742" ht="12.75"/>
    <row r="8743" ht="12.75"/>
    <row r="8744" ht="12.75"/>
    <row r="8745" ht="12.75"/>
    <row r="8746" ht="12.75"/>
    <row r="8747" ht="12.75"/>
    <row r="8748" ht="12.75"/>
    <row r="8749" ht="12.75"/>
    <row r="8750" ht="12.75"/>
    <row r="8751" ht="12.75"/>
    <row r="8752" ht="12.75"/>
    <row r="8753" ht="12.75"/>
    <row r="8754" ht="12.75"/>
    <row r="8755" ht="12.75"/>
    <row r="8756" ht="12.75"/>
    <row r="8757" ht="12.75"/>
    <row r="8758" ht="12.75"/>
    <row r="8759" ht="12.75"/>
    <row r="8760" ht="12.75"/>
    <row r="8761" ht="12.75"/>
    <row r="8762" ht="12.75"/>
    <row r="8763" ht="12.75"/>
    <row r="8764" ht="12.75"/>
    <row r="8765" ht="12.75"/>
    <row r="8766" ht="12.75"/>
    <row r="8767" ht="12.75"/>
    <row r="8768" ht="12.75"/>
    <row r="8769" ht="12.75"/>
    <row r="8770" ht="12.75"/>
    <row r="8771" ht="12.75"/>
    <row r="8772" ht="12.75"/>
    <row r="8773" ht="12.75"/>
    <row r="8774" ht="12.75"/>
    <row r="8775" ht="12.75"/>
    <row r="8776" ht="12.75"/>
    <row r="8777" ht="12.75"/>
    <row r="8778" ht="12.75"/>
    <row r="8779" ht="12.75"/>
    <row r="8780" ht="12.75"/>
    <row r="8781" ht="12.75"/>
    <row r="8782" ht="12.75"/>
    <row r="8783" ht="12.75"/>
    <row r="8784" ht="12.75"/>
    <row r="8785" ht="12.75"/>
    <row r="8786" ht="12.75"/>
    <row r="8787" ht="12.75"/>
    <row r="8788" ht="12.75"/>
    <row r="8789" ht="12.75"/>
    <row r="8790" ht="12.75"/>
    <row r="8791" ht="12.75"/>
    <row r="8792" ht="12.75"/>
    <row r="8793" ht="12.75"/>
    <row r="8794" ht="12.75"/>
    <row r="8795" ht="12.75"/>
    <row r="8796" ht="12.75"/>
    <row r="8797" ht="12.75"/>
    <row r="8798" ht="12.75"/>
    <row r="8799" ht="12.75"/>
    <row r="8800" ht="12.75"/>
    <row r="8801" ht="12.75"/>
    <row r="8802" ht="12.75"/>
    <row r="8803" ht="12.75"/>
    <row r="8804" ht="12.75"/>
    <row r="8805" ht="12.75"/>
    <row r="8806" ht="12.75"/>
    <row r="8807" ht="12.75"/>
    <row r="8808" ht="12.75"/>
    <row r="8809" ht="12.75"/>
    <row r="8810" ht="12.75"/>
    <row r="8811" ht="12.75"/>
    <row r="8812" ht="12.75"/>
    <row r="8813" ht="12.75"/>
    <row r="8814" ht="12.75"/>
    <row r="8815" ht="12.75"/>
    <row r="8816" ht="12.75"/>
    <row r="8817" ht="12.75"/>
    <row r="8818" ht="12.75"/>
    <row r="8819" ht="12.75"/>
    <row r="8820" ht="12.75"/>
    <row r="8821" ht="12.75"/>
    <row r="8822" ht="12.75"/>
    <row r="8823" ht="12.75"/>
    <row r="8824" ht="12.75"/>
    <row r="8825" ht="12.75"/>
    <row r="8826" ht="12.75"/>
    <row r="8827" ht="12.75"/>
    <row r="8828" ht="12.75"/>
    <row r="8829" ht="12.75"/>
    <row r="8830" ht="12.75"/>
    <row r="8831" ht="12.75"/>
    <row r="8832" ht="12.75"/>
    <row r="8833" ht="12.75"/>
    <row r="8834" ht="12.75"/>
    <row r="8835" ht="12.75"/>
    <row r="8836" ht="12.75"/>
    <row r="8837" ht="12.75"/>
    <row r="8838" ht="12.75"/>
    <row r="8839" ht="12.75"/>
    <row r="8840" ht="12.75"/>
    <row r="8841" ht="12.75"/>
    <row r="8842" ht="12.75"/>
    <row r="8843" ht="12.75"/>
    <row r="8844" ht="12.75"/>
    <row r="8845" ht="12.75"/>
    <row r="8846" ht="12.75"/>
    <row r="8847" ht="12.75"/>
    <row r="8848" ht="12.75"/>
    <row r="8849" ht="12.75"/>
    <row r="8850" ht="12.75"/>
    <row r="8851" ht="12.75"/>
    <row r="8852" ht="12.75"/>
    <row r="8853" ht="12.75"/>
    <row r="8854" ht="12.75"/>
    <row r="8855" ht="12.75"/>
    <row r="8856" ht="12.75"/>
    <row r="8857" ht="12.75"/>
    <row r="8858" ht="12.75"/>
    <row r="8859" ht="12.75"/>
    <row r="8860" ht="12.75"/>
    <row r="8861" ht="12.75"/>
    <row r="8862" ht="12.75"/>
    <row r="8863" ht="12.75"/>
    <row r="8864" ht="12.75"/>
    <row r="8865" ht="12.75"/>
    <row r="8866" ht="12.75"/>
    <row r="8867" ht="12.75"/>
    <row r="8868" ht="12.75"/>
    <row r="8869" ht="12.75"/>
    <row r="8870" ht="12.75"/>
    <row r="8871" ht="12.75"/>
    <row r="8872" ht="12.75"/>
    <row r="8873" ht="12.75"/>
    <row r="8874" ht="12.75"/>
    <row r="8875" ht="12.75"/>
    <row r="8876" ht="12.75"/>
    <row r="8877" ht="12.75"/>
    <row r="8878" ht="12.75"/>
    <row r="8879" ht="12.75"/>
    <row r="8880" ht="12.75"/>
    <row r="8881" ht="12.75"/>
    <row r="8882" ht="12.75"/>
    <row r="8883" ht="12.75"/>
    <row r="8884" ht="12.75"/>
    <row r="8885" ht="12.75"/>
    <row r="8886" ht="12.75"/>
    <row r="8887" ht="12.75"/>
    <row r="8888" ht="12.75"/>
    <row r="8889" ht="12.75"/>
    <row r="8890" ht="12.75"/>
    <row r="8891" ht="12.75"/>
    <row r="8892" ht="12.75"/>
    <row r="8893" ht="12.75"/>
    <row r="8894" ht="12.75"/>
    <row r="8895" ht="12.75"/>
    <row r="8896" ht="12.75"/>
    <row r="8897" ht="12.75"/>
    <row r="8898" ht="12.75"/>
    <row r="8899" ht="12.75"/>
    <row r="8900" ht="12.75"/>
    <row r="8901" ht="12.75"/>
    <row r="8902" ht="12.75"/>
    <row r="8903" ht="12.75"/>
    <row r="8904" ht="12.75"/>
    <row r="8905" ht="12.75"/>
    <row r="8906" ht="12.75"/>
    <row r="8907" ht="12.75"/>
    <row r="8908" ht="12.75"/>
    <row r="8909" ht="12.75"/>
    <row r="8910" ht="12.75"/>
    <row r="8911" ht="12.75"/>
    <row r="8912" ht="12.75"/>
    <row r="8913" ht="12.75"/>
    <row r="8914" ht="12.75"/>
    <row r="8915" ht="12.75"/>
    <row r="8916" ht="12.75"/>
    <row r="8917" ht="12.75"/>
    <row r="8918" ht="12.75"/>
    <row r="8919" ht="12.75"/>
    <row r="8920" ht="12.75"/>
    <row r="8921" ht="12.75"/>
    <row r="8922" ht="12.75"/>
    <row r="8923" ht="12.75"/>
    <row r="8924" ht="12.75"/>
    <row r="8925" ht="12.75"/>
    <row r="8926" ht="12.75"/>
    <row r="8927" ht="12.75"/>
    <row r="8928" ht="12.75"/>
    <row r="8929" ht="12.75"/>
    <row r="8930" ht="12.75"/>
    <row r="8931" ht="12.75"/>
    <row r="8932" ht="12.75"/>
    <row r="8933" ht="12.75"/>
    <row r="8934" ht="12.75"/>
    <row r="8935" ht="12.75"/>
    <row r="8936" ht="12.75"/>
    <row r="8937" ht="12.75"/>
    <row r="8938" ht="12.75"/>
    <row r="8939" ht="12.75"/>
    <row r="8940" ht="12.75"/>
    <row r="8941" ht="12.75"/>
    <row r="8942" ht="12.75"/>
    <row r="8943" ht="12.75"/>
    <row r="8944" ht="12.75"/>
    <row r="8945" ht="12.75"/>
    <row r="8946" ht="12.75"/>
    <row r="8947" ht="12.75"/>
    <row r="8948" ht="12.75"/>
    <row r="8949" ht="12.75"/>
    <row r="8950" ht="12.75"/>
    <row r="8951" ht="12.75"/>
    <row r="8952" ht="12.75"/>
    <row r="8953" ht="12.75"/>
    <row r="8954" ht="12.75"/>
    <row r="8955" ht="12.75"/>
    <row r="8956" ht="12.75"/>
    <row r="8957" ht="12.75"/>
    <row r="8958" ht="12.75"/>
    <row r="8959" ht="12.75"/>
    <row r="8960" ht="12.75"/>
    <row r="8961" ht="12.75"/>
    <row r="8962" ht="12.75"/>
    <row r="8963" ht="12.75"/>
    <row r="8964" ht="12.75"/>
    <row r="8965" ht="12.75"/>
    <row r="8966" ht="12.75"/>
    <row r="8967" ht="12.75"/>
    <row r="8968" ht="12.75"/>
    <row r="8969" ht="12.75"/>
    <row r="8970" ht="12.75"/>
    <row r="8971" ht="12.75"/>
    <row r="8972" ht="12.75"/>
    <row r="8973" ht="12.75"/>
    <row r="8974" ht="12.75"/>
    <row r="8975" ht="12.75"/>
    <row r="8976" ht="12.75"/>
    <row r="8977" ht="12.75"/>
    <row r="8978" ht="12.75"/>
    <row r="8979" ht="12.75"/>
    <row r="8980" ht="12.75"/>
    <row r="8981" ht="12.75"/>
    <row r="8982" ht="12.75"/>
    <row r="8983" ht="12.75"/>
    <row r="8984" ht="12.75"/>
    <row r="8985" ht="12.75"/>
    <row r="8986" ht="12.75"/>
    <row r="8987" ht="12.75"/>
    <row r="8988" ht="12.75"/>
    <row r="8989" ht="12.75"/>
    <row r="8990" ht="12.75"/>
    <row r="8991" ht="12.75"/>
    <row r="8992" ht="12.75"/>
    <row r="8993" ht="12.75"/>
    <row r="8994" ht="12.75"/>
    <row r="8995" ht="12.75"/>
    <row r="8996" ht="12.75"/>
    <row r="8997" ht="12.75"/>
    <row r="8998" ht="12.75"/>
    <row r="8999" ht="12.75"/>
    <row r="9000" ht="12.75"/>
    <row r="9001" ht="12.75"/>
    <row r="9002" ht="12.75"/>
    <row r="9003" ht="12.75"/>
    <row r="9004" ht="12.75"/>
    <row r="9005" ht="12.75"/>
    <row r="9006" ht="12.75"/>
    <row r="9007" ht="12.75"/>
    <row r="9008" ht="12.75"/>
    <row r="9009" ht="12.75"/>
    <row r="9010" ht="12.75"/>
    <row r="9011" ht="12.75"/>
    <row r="9012" ht="12.75"/>
    <row r="9013" ht="12.75"/>
    <row r="9014" ht="12.75"/>
    <row r="9015" ht="12.75"/>
    <row r="9016" ht="12.75"/>
    <row r="9017" ht="12.75"/>
    <row r="9018" ht="12.75"/>
    <row r="9019" ht="12.75"/>
    <row r="9020" ht="12.75"/>
    <row r="9021" ht="12.75"/>
    <row r="9022" ht="12.75"/>
    <row r="9023" ht="12.75"/>
    <row r="9024" ht="12.75"/>
    <row r="9025" ht="12.75"/>
    <row r="9026" ht="12.75"/>
    <row r="9027" ht="12.75"/>
    <row r="9028" ht="12.75"/>
    <row r="9029" ht="12.75"/>
    <row r="9030" ht="12.75"/>
    <row r="9031" ht="12.75"/>
    <row r="9032" ht="12.75"/>
    <row r="9033" ht="12.75"/>
    <row r="9034" ht="12.75"/>
    <row r="9035" ht="12.75"/>
    <row r="9036" ht="12.75"/>
    <row r="9037" ht="12.75"/>
    <row r="9038" ht="12.75"/>
    <row r="9039" ht="12.75"/>
    <row r="9040" ht="12.75"/>
    <row r="9041" ht="12.75"/>
    <row r="9042" ht="12.75"/>
    <row r="9043" ht="12.75"/>
    <row r="9044" ht="12.75"/>
    <row r="9045" ht="12.75"/>
    <row r="9046" ht="12.75"/>
    <row r="9047" ht="12.75"/>
    <row r="9048" ht="12.75"/>
    <row r="9049" ht="12.75"/>
    <row r="9050" ht="12.75"/>
    <row r="9051" ht="12.75"/>
    <row r="9052" ht="12.75"/>
    <row r="9053" ht="12.75"/>
    <row r="9054" ht="12.75"/>
    <row r="9055" ht="12.75"/>
    <row r="9056" ht="12.75"/>
    <row r="9057" ht="12.75"/>
    <row r="9058" ht="12.75"/>
    <row r="9059" ht="12.75"/>
    <row r="9060" ht="12.75"/>
    <row r="9061" ht="12.75"/>
    <row r="9062" ht="12.75"/>
    <row r="9063" ht="12.75"/>
    <row r="9064" ht="12.75"/>
    <row r="9065" ht="12.75"/>
    <row r="9066" ht="12.75"/>
    <row r="9067" ht="12.75"/>
    <row r="9068" ht="12.75"/>
    <row r="9069" ht="12.75"/>
    <row r="9070" ht="12.75"/>
    <row r="9071" ht="12.75"/>
    <row r="9072" ht="12.75"/>
    <row r="9073" ht="12.75"/>
    <row r="9074" ht="12.75"/>
    <row r="9075" ht="12.75"/>
    <row r="9076" ht="12.75"/>
    <row r="9077" ht="12.75"/>
    <row r="9078" ht="12.75"/>
    <row r="9079" ht="12.75"/>
    <row r="9080" ht="12.75"/>
    <row r="9081" ht="12.75"/>
    <row r="9082" ht="12.75"/>
    <row r="9083" ht="12.75"/>
    <row r="9084" ht="12.75"/>
    <row r="9085" ht="12.75"/>
    <row r="9086" ht="12.75"/>
    <row r="9087" ht="12.75"/>
    <row r="9088" ht="12.75"/>
    <row r="9089" ht="12.75"/>
    <row r="9090" ht="12.75"/>
    <row r="9091" ht="12.75"/>
    <row r="9092" ht="12.75"/>
    <row r="9093" ht="12.75"/>
    <row r="9094" ht="12.75"/>
    <row r="9095" ht="12.75"/>
    <row r="9096" ht="12.75"/>
    <row r="9097" ht="12.75"/>
    <row r="9098" ht="12.75"/>
    <row r="9099" ht="12.75"/>
    <row r="9100" ht="12.75"/>
    <row r="9101" ht="12.75"/>
    <row r="9102" ht="12.75"/>
    <row r="9103" ht="12.75"/>
    <row r="9104" ht="12.75"/>
    <row r="9105" ht="12.75"/>
    <row r="9106" ht="12.75"/>
    <row r="9107" ht="12.75"/>
    <row r="9108" ht="12.75"/>
    <row r="9109" ht="12.75"/>
    <row r="9110" ht="12.75"/>
    <row r="9111" ht="12.75"/>
    <row r="9112" ht="12.75"/>
    <row r="9113" ht="12.75"/>
    <row r="9114" ht="12.75"/>
    <row r="9115" ht="12.75"/>
    <row r="9116" ht="12.75"/>
    <row r="9117" ht="12.75"/>
    <row r="9118" ht="12.75"/>
    <row r="9119" ht="12.75"/>
    <row r="9120" ht="12.75"/>
    <row r="9121" ht="12.75"/>
    <row r="9122" ht="12.75"/>
    <row r="9123" ht="12.75"/>
    <row r="9124" ht="12.75"/>
    <row r="9125" ht="12.75"/>
    <row r="9126" ht="12.75"/>
    <row r="9127" ht="12.75"/>
    <row r="9128" ht="12.75"/>
    <row r="9129" ht="12.75"/>
    <row r="9130" ht="12.75"/>
    <row r="9131" ht="12.75"/>
    <row r="9132" ht="12.75"/>
    <row r="9133" ht="12.75"/>
    <row r="9134" ht="12.75"/>
    <row r="9135" ht="12.75"/>
    <row r="9136" ht="12.75"/>
    <row r="9137" ht="12.75"/>
    <row r="9138" ht="12.75"/>
    <row r="9139" ht="12.75"/>
    <row r="9140" ht="12.75"/>
    <row r="9141" ht="12.75"/>
    <row r="9142" ht="12.75"/>
    <row r="9143" ht="12.75"/>
    <row r="9144" ht="12.75"/>
    <row r="9145" ht="12.75"/>
    <row r="9146" ht="12.75"/>
    <row r="9147" ht="12.75"/>
    <row r="9148" ht="12.75"/>
    <row r="9149" ht="12.75"/>
    <row r="9150" ht="12.75"/>
    <row r="9151" ht="12.75"/>
    <row r="9152" ht="12.75"/>
    <row r="9153" ht="12.75"/>
    <row r="9154" ht="12.75"/>
    <row r="9155" ht="12.75"/>
    <row r="9156" ht="12.75"/>
    <row r="9157" ht="12.75"/>
    <row r="9158" ht="12.75"/>
    <row r="9159" ht="12.75"/>
    <row r="9160" ht="12.75"/>
    <row r="9161" ht="12.75"/>
    <row r="9162" ht="12.75"/>
    <row r="9163" ht="12.75"/>
    <row r="9164" ht="12.75"/>
    <row r="9165" ht="12.75"/>
    <row r="9166" ht="12.75"/>
    <row r="9167" ht="12.75"/>
    <row r="9168" ht="12.75"/>
    <row r="9169" ht="12.75"/>
    <row r="9170" ht="12.75"/>
    <row r="9171" ht="12.75"/>
    <row r="9172" ht="12.75"/>
    <row r="9173" ht="12.75"/>
    <row r="9174" ht="12.75"/>
    <row r="9175" ht="12.75"/>
    <row r="9176" ht="12.75"/>
    <row r="9177" ht="12.75"/>
    <row r="9178" ht="12.75"/>
    <row r="9179" ht="12.75"/>
    <row r="9180" ht="12.75"/>
    <row r="9181" ht="12.75"/>
    <row r="9182" ht="12.75"/>
    <row r="9183" ht="12.75"/>
    <row r="9184" ht="12.75"/>
    <row r="9185" ht="12.75"/>
    <row r="9186" ht="12.75"/>
    <row r="9187" ht="12.75"/>
    <row r="9188" ht="12.75"/>
    <row r="9189" ht="12.75"/>
    <row r="9190" ht="12.75"/>
    <row r="9191" ht="12.75"/>
    <row r="9192" ht="12.75"/>
    <row r="9193" ht="12.75"/>
    <row r="9194" ht="12.75"/>
    <row r="9195" ht="12.75"/>
    <row r="9196" ht="12.75"/>
    <row r="9197" ht="12.75"/>
    <row r="9198" ht="12.75"/>
    <row r="9199" ht="12.75"/>
    <row r="9200" ht="12.75"/>
    <row r="9201" ht="12.75"/>
    <row r="9202" ht="12.75"/>
    <row r="9203" ht="12.75"/>
    <row r="9204" ht="12.75"/>
    <row r="9205" ht="12.75"/>
    <row r="9206" ht="12.75"/>
    <row r="9207" ht="12.75"/>
    <row r="9208" ht="12.75"/>
    <row r="9209" ht="12.75"/>
    <row r="9210" ht="12.75"/>
    <row r="9211" ht="12.75"/>
    <row r="9212" ht="12.75"/>
    <row r="9213" ht="12.75"/>
    <row r="9214" ht="12.75"/>
    <row r="9215" ht="12.75"/>
    <row r="9216" ht="12.75"/>
    <row r="9217" ht="12.75"/>
    <row r="9218" ht="12.75"/>
    <row r="9219" ht="12.75"/>
    <row r="9220" ht="12.75"/>
    <row r="9221" ht="12.75"/>
    <row r="9222" ht="12.75"/>
    <row r="9223" ht="12.75"/>
    <row r="9224" ht="12.75"/>
    <row r="9225" ht="12.75"/>
    <row r="9226" ht="12.75"/>
    <row r="9227" ht="12.75"/>
    <row r="9228" ht="12.75"/>
    <row r="9229" ht="12.75"/>
    <row r="9230" ht="12.75"/>
    <row r="9231" ht="12.75"/>
    <row r="9232" ht="12.75"/>
    <row r="9233" ht="12.75"/>
    <row r="9234" ht="12.75"/>
    <row r="9235" ht="12.75"/>
    <row r="9236" ht="12.75"/>
    <row r="9237" ht="12.75"/>
    <row r="9238" ht="12.75"/>
    <row r="9239" ht="12.75"/>
    <row r="9240" ht="12.75"/>
    <row r="9241" ht="12.75"/>
    <row r="9242" ht="12.75"/>
    <row r="9243" ht="12.75"/>
    <row r="9244" ht="12.75"/>
    <row r="9245" ht="12.75"/>
    <row r="9246" ht="12.75"/>
    <row r="9247" ht="12.75"/>
    <row r="9248" ht="12.75"/>
    <row r="9249" ht="12.75"/>
    <row r="9250" ht="12.75"/>
    <row r="9251" ht="12.75"/>
    <row r="9252" ht="12.75"/>
    <row r="9253" ht="12.75"/>
    <row r="9254" ht="12.75"/>
    <row r="9255" ht="12.75"/>
    <row r="9256" ht="12.75"/>
    <row r="9257" ht="12.75"/>
    <row r="9258" ht="12.75"/>
    <row r="9259" ht="12.75"/>
    <row r="9260" ht="12.75"/>
    <row r="9261" ht="12.75"/>
    <row r="9262" ht="12.75"/>
    <row r="9263" ht="12.75"/>
    <row r="9264" ht="12.75"/>
    <row r="9265" ht="12.75"/>
    <row r="9266" ht="12.75"/>
    <row r="9267" ht="12.75"/>
    <row r="9268" ht="12.75"/>
    <row r="9269" ht="12.75"/>
    <row r="9270" ht="12.75"/>
    <row r="9271" ht="12.75"/>
    <row r="9272" ht="12.75"/>
    <row r="9273" ht="12.75"/>
    <row r="9274" ht="12.75"/>
    <row r="9275" ht="12.75"/>
    <row r="9276" ht="12.75"/>
    <row r="9277" ht="12.75"/>
    <row r="9278" ht="12.75"/>
    <row r="9279" ht="12.75"/>
    <row r="9280" ht="12.75"/>
    <row r="9281" ht="12.75"/>
    <row r="9282" ht="12.75"/>
    <row r="9283" ht="12.75"/>
    <row r="9284" ht="12.75"/>
    <row r="9285" ht="12.75"/>
    <row r="9286" ht="12.75"/>
    <row r="9287" ht="12.75"/>
    <row r="9288" ht="12.75"/>
    <row r="9289" ht="12.75"/>
    <row r="9290" ht="12.75"/>
    <row r="9291" ht="12.75"/>
    <row r="9292" ht="12.75"/>
    <row r="9293" ht="12.75"/>
    <row r="9294" ht="12.75"/>
    <row r="9295" ht="12.75"/>
    <row r="9296" ht="12.75"/>
    <row r="9297" ht="12.75"/>
    <row r="9298" ht="12.75"/>
    <row r="9299" ht="12.75"/>
    <row r="9300" ht="12.75"/>
    <row r="9301" ht="12.75"/>
    <row r="9302" ht="12.75"/>
    <row r="9303" ht="12.75"/>
    <row r="9304" ht="12.75"/>
    <row r="9305" ht="12.75"/>
    <row r="9306" ht="12.75"/>
    <row r="9307" ht="12.75"/>
    <row r="9308" ht="12.75"/>
    <row r="9309" ht="12.75"/>
    <row r="9310" ht="12.75"/>
    <row r="9311" ht="12.75"/>
    <row r="9312" ht="12.75"/>
    <row r="9313" ht="12.75"/>
    <row r="9314" ht="12.75"/>
    <row r="9315" ht="12.75"/>
    <row r="9316" ht="12.75"/>
    <row r="9317" ht="12.75"/>
    <row r="9318" ht="12.75"/>
    <row r="9319" ht="12.75"/>
    <row r="9320" ht="12.75"/>
    <row r="9321" ht="12.75"/>
    <row r="9322" ht="12.75"/>
    <row r="9323" ht="12.75"/>
    <row r="9324" ht="12.75"/>
    <row r="9325" ht="12.75"/>
    <row r="9326" ht="12.75"/>
    <row r="9327" ht="12.75"/>
    <row r="9328" ht="12.75"/>
    <row r="9329" ht="12.75"/>
    <row r="9330" ht="12.75"/>
    <row r="9331" ht="12.75"/>
    <row r="9332" ht="12.75"/>
    <row r="9333" ht="12.75"/>
    <row r="9334" ht="12.75"/>
    <row r="9335" ht="12.75"/>
    <row r="9336" ht="12.75"/>
    <row r="9337" ht="12.75"/>
    <row r="9338" ht="12.75"/>
    <row r="9339" ht="12.75"/>
    <row r="9340" ht="12.75"/>
    <row r="9341" ht="12.75"/>
    <row r="9342" ht="12.75"/>
    <row r="9343" ht="12.75"/>
    <row r="9344" ht="12.75"/>
    <row r="9345" ht="12.75"/>
    <row r="9346" ht="12.75"/>
    <row r="9347" ht="12.75"/>
    <row r="9348" ht="12.75"/>
    <row r="9349" ht="12.75"/>
    <row r="9350" ht="12.75"/>
    <row r="9351" ht="12.75"/>
    <row r="9352" ht="12.75"/>
    <row r="9353" ht="12.75"/>
    <row r="9354" ht="12.75"/>
    <row r="9355" ht="12.75"/>
    <row r="9356" ht="12.75"/>
    <row r="9357" ht="12.75"/>
    <row r="9358" ht="12.75"/>
    <row r="9359" ht="12.75"/>
    <row r="9360" ht="12.75"/>
    <row r="9361" ht="12.75"/>
    <row r="9362" ht="12.75"/>
    <row r="9363" ht="12.75"/>
    <row r="9364" ht="12.75"/>
    <row r="9365" ht="12.75"/>
    <row r="9366" ht="12.75"/>
    <row r="9367" ht="12.75"/>
    <row r="9368" ht="12.75"/>
    <row r="9369" ht="12.75"/>
    <row r="9370" ht="12.75"/>
    <row r="9371" ht="12.75"/>
    <row r="9372" ht="12.75"/>
    <row r="9373" ht="12.75"/>
    <row r="9374" ht="12.75"/>
    <row r="9375" ht="12.75"/>
    <row r="9376" ht="12.75"/>
    <row r="9377" ht="12.75"/>
    <row r="9378" ht="12.75"/>
    <row r="9379" ht="12.75"/>
    <row r="9380" ht="12.75"/>
    <row r="9381" ht="12.75"/>
    <row r="9382" ht="12.75"/>
    <row r="9383" ht="12.75"/>
    <row r="9384" ht="12.75"/>
    <row r="9385" ht="12.75"/>
    <row r="9386" ht="12.75"/>
    <row r="9387" ht="12.75"/>
    <row r="9388" ht="12.75"/>
    <row r="9389" ht="12.75"/>
    <row r="9390" ht="12.75"/>
    <row r="9391" ht="12.75"/>
    <row r="9392" ht="12.75"/>
    <row r="9393" ht="12.75"/>
    <row r="9394" ht="12.75"/>
    <row r="9395" ht="12.75"/>
    <row r="9396" ht="12.75"/>
    <row r="9397" ht="12.75"/>
    <row r="9398" ht="12.75"/>
    <row r="9399" ht="12.75"/>
    <row r="9400" ht="12.75"/>
    <row r="9401" ht="12.75"/>
    <row r="9402" ht="12.75"/>
    <row r="9403" ht="12.75"/>
    <row r="9404" ht="12.75"/>
    <row r="9405" ht="12.75"/>
    <row r="9406" ht="12.75"/>
    <row r="9407" ht="12.75"/>
    <row r="9408" ht="12.75"/>
    <row r="9409" ht="12.75"/>
    <row r="9410" ht="12.75"/>
    <row r="9411" ht="12.75"/>
    <row r="9412" ht="12.75"/>
    <row r="9413" ht="12.75"/>
    <row r="9414" ht="12.75"/>
    <row r="9415" ht="12.75"/>
    <row r="9416" ht="12.75"/>
    <row r="9417" ht="12.75"/>
    <row r="9418" ht="12.75"/>
    <row r="9419" ht="12.75"/>
    <row r="9420" ht="12.75"/>
    <row r="9421" ht="12.75"/>
    <row r="9422" ht="12.75"/>
    <row r="9423" ht="12.75"/>
    <row r="9424" ht="12.75"/>
    <row r="9425" ht="12.75"/>
    <row r="9426" ht="12.75"/>
    <row r="9427" ht="12.75"/>
    <row r="9428" ht="12.75"/>
    <row r="9429" ht="12.75"/>
    <row r="9430" ht="12.75"/>
    <row r="9431" ht="12.75"/>
    <row r="9432" ht="12.75"/>
    <row r="9433" ht="12.75"/>
    <row r="9434" ht="12.75"/>
    <row r="9435" ht="12.75"/>
    <row r="9436" ht="12.75"/>
    <row r="9437" ht="12.75"/>
    <row r="9438" ht="12.75"/>
    <row r="9439" ht="12.75"/>
    <row r="9440" ht="12.75"/>
    <row r="9441" ht="12.75"/>
    <row r="9442" ht="12.75"/>
    <row r="9443" ht="12.75"/>
    <row r="9444" ht="12.75"/>
    <row r="9445" ht="12.75"/>
    <row r="9446" ht="12.75"/>
    <row r="9447" ht="12.75"/>
    <row r="9448" ht="12.75"/>
    <row r="9449" ht="12.75"/>
    <row r="9450" ht="12.75"/>
    <row r="9451" ht="12.75"/>
    <row r="9452" ht="12.75"/>
    <row r="9453" ht="12.75"/>
    <row r="9454" ht="12.75"/>
    <row r="9455" ht="12.75"/>
    <row r="9456" ht="12.75"/>
    <row r="9457" ht="12.75"/>
    <row r="9458" ht="12.75"/>
    <row r="9459" ht="12.75"/>
    <row r="9460" ht="12.75"/>
    <row r="9461" ht="12.75"/>
    <row r="9462" ht="12.75"/>
    <row r="9463" ht="12.75"/>
    <row r="9464" ht="12.75"/>
    <row r="9465" ht="12.75"/>
    <row r="9466" ht="12.75"/>
    <row r="9467" ht="12.75"/>
    <row r="9468" ht="12.75"/>
    <row r="9469" ht="12.75"/>
    <row r="9470" ht="12.75"/>
    <row r="9471" ht="12.75"/>
    <row r="9472" ht="12.75"/>
    <row r="9473" ht="12.75"/>
    <row r="9474" ht="12.75"/>
    <row r="9475" ht="12.75"/>
    <row r="9476" ht="12.75"/>
    <row r="9477" ht="12.75"/>
    <row r="9478" ht="12.75"/>
    <row r="9479" ht="12.75"/>
    <row r="9480" ht="12.75"/>
    <row r="9481" ht="12.75"/>
    <row r="9482" ht="12.75"/>
    <row r="9483" ht="12.75"/>
    <row r="9484" ht="12.75"/>
    <row r="9485" ht="12.75"/>
    <row r="9486" ht="12.75"/>
    <row r="9487" ht="12.75"/>
    <row r="9488" ht="12.75"/>
    <row r="9489" ht="12.75"/>
    <row r="9490" ht="12.75"/>
    <row r="9491" ht="12.75"/>
    <row r="9492" ht="12.75"/>
    <row r="9493" ht="12.75"/>
    <row r="9494" ht="12.75"/>
    <row r="9495" ht="12.75"/>
    <row r="9496" ht="12.75"/>
    <row r="9497" ht="12.75"/>
    <row r="9498" ht="12.75"/>
    <row r="9499" ht="12.75"/>
    <row r="9500" ht="12.75"/>
    <row r="9501" ht="12.75"/>
    <row r="9502" ht="12.75"/>
    <row r="9503" ht="12.75"/>
    <row r="9504" ht="12.75"/>
    <row r="9505" ht="12.75"/>
    <row r="9506" ht="12.75"/>
    <row r="9507" ht="12.75"/>
    <row r="9508" ht="12.75"/>
    <row r="9509" ht="12.75"/>
    <row r="9510" ht="12.75"/>
    <row r="9511" ht="12.75"/>
    <row r="9512" ht="12.75"/>
    <row r="9513" ht="12.75"/>
    <row r="9514" ht="12.75"/>
    <row r="9515" ht="12.75"/>
    <row r="9516" ht="12.75"/>
    <row r="9517" ht="12.75"/>
    <row r="9518" ht="12.75"/>
    <row r="9519" ht="12.75"/>
    <row r="9520" ht="12.75"/>
    <row r="9521" ht="12.75"/>
    <row r="9522" ht="12.75"/>
    <row r="9523" ht="12.75"/>
    <row r="9524" ht="12.75"/>
    <row r="9525" ht="12.75"/>
    <row r="9526" ht="12.75"/>
    <row r="9527" ht="12.75"/>
    <row r="9528" ht="12.75"/>
    <row r="9529" ht="12.75"/>
    <row r="9530" ht="12.75"/>
    <row r="9531" ht="12.75"/>
    <row r="9532" ht="12.75"/>
    <row r="9533" ht="12.75"/>
    <row r="9534" ht="12.75"/>
    <row r="9535" ht="12.75"/>
    <row r="9536" ht="12.75"/>
    <row r="9537" ht="12.75"/>
    <row r="9538" ht="12.75"/>
    <row r="9539" ht="12.75"/>
    <row r="9540" ht="12.75"/>
    <row r="9541" ht="12.75"/>
    <row r="9542" ht="12.75"/>
    <row r="9543" ht="12.75"/>
    <row r="9544" ht="12.75"/>
    <row r="9545" ht="12.75"/>
    <row r="9546" ht="12.75"/>
    <row r="9547" ht="12.75"/>
    <row r="9548" ht="12.75"/>
    <row r="9549" ht="12.75"/>
    <row r="9550" ht="12.75"/>
    <row r="9551" ht="12.75"/>
    <row r="9552" ht="12.75"/>
    <row r="9553" ht="12.75"/>
    <row r="9554" ht="12.75"/>
    <row r="9555" ht="12.75"/>
    <row r="9556" ht="12.75"/>
    <row r="9557" ht="12.75"/>
    <row r="9558" ht="12.75"/>
    <row r="9559" ht="12.75"/>
    <row r="9560" ht="12.75"/>
    <row r="9561" ht="12.75"/>
    <row r="9562" ht="12.75"/>
    <row r="9563" ht="12.75"/>
    <row r="9564" ht="12.75"/>
    <row r="9565" ht="12.75"/>
    <row r="9566" ht="12.75"/>
    <row r="9567" ht="12.75"/>
    <row r="9568" ht="12.75"/>
    <row r="9569" ht="12.75"/>
    <row r="9570" ht="12.75"/>
    <row r="9571" ht="12.75"/>
    <row r="9572" ht="12.75"/>
    <row r="9573" ht="12.75"/>
    <row r="9574" ht="12.75"/>
    <row r="9575" ht="12.75"/>
    <row r="9576" ht="12.75"/>
    <row r="9577" ht="12.75"/>
    <row r="9578" ht="12.75"/>
    <row r="9579" ht="12.75"/>
    <row r="9580" ht="12.75"/>
    <row r="9581" ht="12.75"/>
    <row r="9582" ht="12.75"/>
    <row r="9583" ht="12.75"/>
    <row r="9584" ht="12.75"/>
    <row r="9585" ht="12.75"/>
    <row r="9586" ht="12.75"/>
    <row r="9587" ht="12.75"/>
    <row r="9588" ht="12.75"/>
    <row r="9589" ht="12.75"/>
    <row r="9590" ht="12.75"/>
    <row r="9591" ht="12.75"/>
    <row r="9592" ht="12.75"/>
    <row r="9593" ht="12.75"/>
    <row r="9594" ht="12.75"/>
    <row r="9595" ht="12.75"/>
    <row r="9596" ht="12.75"/>
    <row r="9597" ht="12.75"/>
    <row r="9598" ht="12.75"/>
    <row r="9599" ht="12.75"/>
    <row r="9600" ht="12.75"/>
    <row r="9601" ht="12.75"/>
    <row r="9602" ht="12.75"/>
    <row r="9603" ht="12.75"/>
    <row r="9604" ht="12.75"/>
    <row r="9605" ht="12.75"/>
    <row r="9606" ht="12.75"/>
    <row r="9607" ht="12.75"/>
    <row r="9608" ht="12.75"/>
    <row r="9609" ht="12.75"/>
    <row r="9610" ht="12.75"/>
    <row r="9611" ht="12.75"/>
    <row r="9612" ht="12.75"/>
    <row r="9613" ht="12.75"/>
    <row r="9614" ht="12.75"/>
    <row r="9615" ht="12.75"/>
    <row r="9616" ht="12.75"/>
    <row r="9617" ht="12.75"/>
    <row r="9618" ht="12.75"/>
    <row r="9619" ht="12.75"/>
    <row r="9620" ht="12.75"/>
    <row r="9621" ht="12.75"/>
    <row r="9622" ht="12.75"/>
    <row r="9623" ht="12.75"/>
    <row r="9624" ht="12.75"/>
    <row r="9625" ht="12.75"/>
    <row r="9626" ht="12.75"/>
    <row r="9627" ht="12.75"/>
    <row r="9628" ht="12.75"/>
    <row r="9629" ht="12.75"/>
    <row r="9630" ht="12.75"/>
    <row r="9631" ht="12.75"/>
    <row r="9632" ht="12.75"/>
    <row r="9633" ht="12.75"/>
    <row r="9634" ht="12.75"/>
    <row r="9635" ht="12.75"/>
    <row r="9636" ht="12.75"/>
    <row r="9637" ht="12.75"/>
    <row r="9638" ht="12.75"/>
    <row r="9639" ht="12.75"/>
    <row r="9640" ht="12.75"/>
    <row r="9641" ht="12.75"/>
    <row r="9642" ht="12.75"/>
    <row r="9643" ht="12.75"/>
    <row r="9644" ht="12.75"/>
    <row r="9645" ht="12.75"/>
    <row r="9646" ht="12.75"/>
    <row r="9647" ht="12.75"/>
    <row r="9648" ht="12.75"/>
    <row r="9649" ht="12.75"/>
    <row r="9650" ht="12.75"/>
    <row r="9651" ht="12.75"/>
    <row r="9652" ht="12.75"/>
    <row r="9653" ht="12.75"/>
    <row r="9654" ht="12.75"/>
    <row r="9655" ht="12.75"/>
    <row r="9656" ht="12.75"/>
    <row r="9657" ht="12.75"/>
    <row r="9658" ht="12.75"/>
    <row r="9659" ht="12.75"/>
    <row r="9660" ht="12.75"/>
    <row r="9661" ht="12.75"/>
    <row r="9662" ht="12.75"/>
    <row r="9663" ht="12.75"/>
    <row r="9664" ht="12.75"/>
    <row r="9665" ht="12.75"/>
    <row r="9666" ht="12.75"/>
    <row r="9667" ht="12.75"/>
    <row r="9668" ht="12.75"/>
    <row r="9669" ht="12.75"/>
    <row r="9670" ht="12.75"/>
    <row r="9671" ht="12.75"/>
    <row r="9672" ht="12.75"/>
    <row r="9673" ht="12.75"/>
    <row r="9674" ht="12.75"/>
    <row r="9675" ht="12.75"/>
    <row r="9676" ht="12.75"/>
    <row r="9677" ht="12.75"/>
    <row r="9678" ht="12.75"/>
    <row r="9679" ht="12.75"/>
    <row r="9680" ht="12.75"/>
    <row r="9681" ht="12.75"/>
    <row r="9682" ht="12.75"/>
    <row r="9683" ht="12.75"/>
    <row r="9684" ht="12.75"/>
    <row r="9685" ht="12.75"/>
    <row r="9686" ht="12.75"/>
    <row r="9687" ht="12.75"/>
    <row r="9688" ht="12.75"/>
    <row r="9689" ht="12.75"/>
    <row r="9690" ht="12.75"/>
    <row r="9691" ht="12.75"/>
    <row r="9692" ht="12.75"/>
    <row r="9693" ht="12.75"/>
    <row r="9694" ht="12.75"/>
    <row r="9695" ht="12.75"/>
    <row r="9696" ht="12.75"/>
    <row r="9697" ht="12.75"/>
    <row r="9698" ht="12.75"/>
    <row r="9699" ht="12.75"/>
    <row r="9700" ht="12.75"/>
    <row r="9701" ht="12.75"/>
    <row r="9702" ht="12.75"/>
    <row r="9703" ht="12.75"/>
    <row r="9704" ht="12.75"/>
    <row r="9705" ht="12.75"/>
    <row r="9706" ht="12.75"/>
    <row r="9707" ht="12.75"/>
    <row r="9708" ht="12.75"/>
    <row r="9709" ht="12.75"/>
    <row r="9710" ht="12.75"/>
    <row r="9711" ht="12.75"/>
    <row r="9712" ht="12.75"/>
    <row r="9713" ht="12.75"/>
    <row r="9714" ht="12.75"/>
    <row r="9715" ht="12.75"/>
    <row r="9716" ht="12.75"/>
    <row r="9717" ht="12.75"/>
    <row r="9718" ht="12.75"/>
    <row r="9719" ht="12.75"/>
    <row r="9720" ht="12.75"/>
    <row r="9721" ht="12.75"/>
    <row r="9722" ht="12.75"/>
    <row r="9723" ht="12.75"/>
    <row r="9724" ht="12.75"/>
    <row r="9725" ht="12.75"/>
    <row r="9726" ht="12.75"/>
    <row r="9727" ht="12.75"/>
    <row r="9728" ht="12.75"/>
    <row r="9729" ht="12.75"/>
    <row r="9730" ht="12.75"/>
    <row r="9731" ht="12.75"/>
    <row r="9732" ht="12.75"/>
    <row r="9733" ht="12.75"/>
    <row r="9734" ht="12.75"/>
    <row r="9735" ht="12.75"/>
    <row r="9736" ht="12.75"/>
    <row r="9737" ht="12.75"/>
    <row r="9738" ht="12.75"/>
    <row r="9739" ht="12.75"/>
    <row r="9740" ht="12.75"/>
    <row r="9741" ht="12.75"/>
    <row r="9742" ht="12.75"/>
    <row r="9743" ht="12.75"/>
    <row r="9744" ht="12.75"/>
    <row r="9745" ht="12.75"/>
    <row r="9746" ht="12.75"/>
    <row r="9747" ht="12.75"/>
    <row r="9748" ht="12.75"/>
    <row r="9749" ht="12.75"/>
    <row r="9750" ht="12.75"/>
    <row r="9751" ht="12.75"/>
    <row r="9752" ht="12.75"/>
    <row r="9753" ht="12.75"/>
    <row r="9754" ht="12.75"/>
    <row r="9755" ht="12.75"/>
    <row r="9756" ht="12.75"/>
    <row r="9757" ht="12.75"/>
    <row r="9758" ht="12.75"/>
    <row r="9759" ht="12.75"/>
    <row r="9760" ht="12.75"/>
    <row r="9761" ht="12.75"/>
    <row r="9762" ht="12.75"/>
    <row r="9763" ht="12.75"/>
    <row r="9764" ht="12.75"/>
    <row r="9765" ht="12.75"/>
    <row r="9766" ht="12.75"/>
    <row r="9767" ht="12.75"/>
    <row r="9768" ht="12.75"/>
    <row r="9769" ht="12.75"/>
    <row r="9770" ht="12.75"/>
    <row r="9771" ht="12.75"/>
    <row r="9772" ht="12.75"/>
    <row r="9773" ht="12.75"/>
    <row r="9774" ht="12.75"/>
    <row r="9775" ht="12.75"/>
    <row r="9776" ht="12.75"/>
    <row r="9777" ht="12.75"/>
    <row r="9778" ht="12.75"/>
    <row r="9779" ht="12.75"/>
    <row r="9780" ht="12.75"/>
    <row r="9781" ht="12.75"/>
    <row r="9782" ht="12.75"/>
    <row r="9783" ht="12.75"/>
    <row r="9784" ht="12.75"/>
    <row r="9785" ht="12.75"/>
    <row r="9786" ht="12.75"/>
    <row r="9787" ht="12.75"/>
    <row r="9788" ht="12.75"/>
    <row r="9789" ht="12.75"/>
    <row r="9790" ht="12.75"/>
    <row r="9791" ht="12.75"/>
    <row r="9792" ht="12.75"/>
    <row r="9793" ht="12.75"/>
    <row r="9794" ht="12.75"/>
    <row r="9795" ht="12.75"/>
    <row r="9796" ht="12.75"/>
    <row r="9797" ht="12.75"/>
    <row r="9798" ht="12.75"/>
    <row r="9799" ht="12.75"/>
    <row r="9800" ht="12.75"/>
    <row r="9801" ht="12.75"/>
    <row r="9802" ht="12.75"/>
    <row r="9803" ht="12.75"/>
    <row r="9804" ht="12.75"/>
    <row r="9805" ht="12.75"/>
    <row r="9806" ht="12.75"/>
    <row r="9807" ht="12.75"/>
    <row r="9808" ht="12.75"/>
    <row r="9809" ht="12.75"/>
    <row r="9810" ht="12.75"/>
    <row r="9811" ht="12.75"/>
    <row r="9812" ht="12.75"/>
    <row r="9813" ht="12.75"/>
    <row r="9814" ht="12.75"/>
    <row r="9815" ht="12.75"/>
    <row r="9816" ht="12.75"/>
    <row r="9817" ht="12.75"/>
    <row r="9818" ht="12.75"/>
    <row r="9819" ht="12.75"/>
    <row r="9820" ht="12.75"/>
    <row r="9821" ht="12.75"/>
    <row r="9822" ht="12.75"/>
    <row r="9823" ht="12.75"/>
    <row r="9824" ht="12.75"/>
    <row r="9825" ht="12.75"/>
    <row r="9826" ht="12.75"/>
    <row r="9827" ht="12.75"/>
    <row r="9828" ht="12.75"/>
    <row r="9829" ht="12.75"/>
    <row r="9830" ht="12.75"/>
    <row r="9831" ht="12.75"/>
    <row r="9832" ht="12.75"/>
    <row r="9833" ht="12.75"/>
    <row r="9834" ht="12.75"/>
    <row r="9835" ht="12.75"/>
    <row r="9836" ht="12.75"/>
    <row r="9837" ht="12.75"/>
    <row r="9838" ht="12.75"/>
    <row r="9839" ht="12.75"/>
    <row r="9840" ht="12.75"/>
    <row r="9841" ht="12.75"/>
    <row r="9842" ht="12.75"/>
    <row r="9843" ht="12.75"/>
    <row r="9844" ht="12.75"/>
    <row r="9845" ht="12.75"/>
    <row r="9846" ht="12.75"/>
    <row r="9847" ht="12.75"/>
    <row r="9848" ht="12.75"/>
    <row r="9849" ht="12.75"/>
    <row r="9850" ht="12.75"/>
    <row r="9851" ht="12.75"/>
    <row r="9852" ht="12.75"/>
    <row r="9853" ht="12.75"/>
    <row r="9854" ht="12.75"/>
    <row r="9855" ht="12.75"/>
    <row r="9856" ht="12.75"/>
    <row r="9857" ht="12.75"/>
    <row r="9858" ht="12.75"/>
    <row r="9859" ht="12.75"/>
    <row r="9860" ht="12.75"/>
    <row r="9861" ht="12.75"/>
    <row r="9862" ht="12.75"/>
    <row r="9863" ht="12.75"/>
    <row r="9864" ht="12.75"/>
    <row r="9865" ht="12.75"/>
    <row r="9866" ht="12.75"/>
    <row r="9867" ht="12.75"/>
    <row r="9868" ht="12.75"/>
    <row r="9869" ht="12.75"/>
    <row r="9870" ht="12.75"/>
    <row r="9871" ht="12.75"/>
    <row r="9872" ht="12.75"/>
    <row r="9873" ht="12.75"/>
    <row r="9874" ht="12.75"/>
    <row r="9875" ht="12.75"/>
    <row r="9876" ht="12.75"/>
    <row r="9877" ht="12.75"/>
    <row r="9878" ht="12.75"/>
    <row r="9879" ht="12.75"/>
    <row r="9880" ht="12.75"/>
    <row r="9881" ht="12.75"/>
    <row r="9882" ht="12.75"/>
    <row r="9883" ht="12.75"/>
    <row r="9884" ht="12.75"/>
    <row r="9885" ht="12.75"/>
    <row r="9886" ht="12.75"/>
    <row r="9887" ht="12.75"/>
    <row r="9888" ht="12.75"/>
    <row r="9889" ht="12.75"/>
    <row r="9890" ht="12.75"/>
    <row r="9891" ht="12.75"/>
    <row r="9892" ht="12.75"/>
    <row r="9893" ht="12.75"/>
    <row r="9894" ht="12.75"/>
    <row r="9895" ht="12.75"/>
    <row r="9896" ht="12.75"/>
    <row r="9897" ht="12.75"/>
    <row r="9898" ht="12.75"/>
    <row r="9899" ht="12.75"/>
    <row r="9900" ht="12.75"/>
    <row r="9901" ht="12.75"/>
    <row r="9902" ht="12.75"/>
    <row r="9903" ht="12.75"/>
    <row r="9904" ht="12.75"/>
    <row r="9905" ht="12.75"/>
    <row r="9906" ht="12.75"/>
    <row r="9907" ht="12.75"/>
    <row r="9908" ht="12.75"/>
    <row r="9909" ht="12.75"/>
    <row r="9910" ht="12.75"/>
    <row r="9911" ht="12.75"/>
    <row r="9912" ht="12.75"/>
    <row r="9913" ht="12.75"/>
    <row r="9914" ht="12.75"/>
    <row r="9915" ht="12.75"/>
    <row r="9916" ht="12.75"/>
    <row r="9917" ht="12.75"/>
    <row r="9918" ht="12.75"/>
    <row r="9919" ht="12.75"/>
    <row r="9920" ht="12.75"/>
    <row r="9921" ht="12.75"/>
    <row r="9922" ht="12.75"/>
    <row r="9923" ht="12.75"/>
    <row r="9924" ht="12.75"/>
    <row r="9925" ht="12.75"/>
    <row r="9926" ht="12.75"/>
    <row r="9927" ht="12.75"/>
    <row r="9928" ht="12.75"/>
    <row r="9929" ht="12.75"/>
    <row r="9930" ht="12.75"/>
    <row r="9931" ht="12.75"/>
    <row r="9932" ht="12.75"/>
    <row r="9933" ht="12.75"/>
    <row r="9934" ht="12.75"/>
    <row r="9935" ht="12.75"/>
    <row r="9936" ht="12.75"/>
    <row r="9937" ht="12.75"/>
    <row r="9938" ht="12.75"/>
    <row r="9939" ht="12.75"/>
    <row r="9940" ht="12.75"/>
    <row r="9941" ht="12.75"/>
    <row r="9942" ht="12.75"/>
    <row r="9943" ht="12.75"/>
    <row r="9944" ht="12.75"/>
    <row r="9945" ht="12.75"/>
    <row r="9946" ht="12.75"/>
    <row r="9947" ht="12.75"/>
    <row r="9948" ht="12.75"/>
    <row r="9949" ht="12.75"/>
    <row r="9950" ht="12.75"/>
    <row r="9951" ht="12.75"/>
    <row r="9952" ht="12.75"/>
    <row r="9953" ht="12.75"/>
    <row r="9954" ht="12.75"/>
    <row r="9955" ht="12.75"/>
    <row r="9956" ht="12.75"/>
    <row r="9957" ht="12.75"/>
    <row r="9958" ht="12.75"/>
    <row r="9959" ht="12.75"/>
    <row r="9960" ht="12.75"/>
    <row r="9961" ht="12.75"/>
    <row r="9962" ht="12.75"/>
    <row r="9963" ht="12.75"/>
    <row r="9964" ht="12.75"/>
    <row r="9965" ht="12.75"/>
    <row r="9966" ht="12.75"/>
    <row r="9967" ht="12.75"/>
    <row r="9968" ht="12.75"/>
    <row r="9969" ht="12.75"/>
    <row r="9970" ht="12.75"/>
    <row r="9971" ht="12.75"/>
    <row r="9972" ht="12.75"/>
    <row r="9973" ht="12.75"/>
    <row r="9974" ht="12.75"/>
    <row r="9975" ht="12.75"/>
    <row r="9976" ht="12.75"/>
    <row r="9977" ht="12.75"/>
    <row r="9978" ht="12.75"/>
    <row r="9979" ht="12.75"/>
    <row r="9980" ht="12.75"/>
    <row r="9981" ht="12.75"/>
    <row r="9982" ht="12.75"/>
    <row r="9983" ht="12.75"/>
    <row r="9984" ht="12.75"/>
    <row r="9985" ht="12.75"/>
    <row r="9986" ht="12.75"/>
    <row r="9987" ht="12.75"/>
    <row r="9988" ht="12.75"/>
    <row r="9989" ht="12.75"/>
    <row r="9990" ht="12.75"/>
    <row r="9991" ht="12.75"/>
    <row r="9992" ht="12.75"/>
    <row r="9993" ht="12.75"/>
    <row r="9994" ht="12.75"/>
    <row r="9995" ht="12.75"/>
    <row r="9996" ht="12.75"/>
    <row r="9997" ht="12.75"/>
    <row r="9998" ht="12.75"/>
    <row r="9999" ht="12.75"/>
    <row r="10000" ht="12.75"/>
    <row r="10001" ht="12.75"/>
    <row r="10002" ht="12.75"/>
    <row r="10003" ht="12.75"/>
    <row r="10004" ht="12.75"/>
    <row r="10005" ht="12.75"/>
    <row r="10006" ht="12.75"/>
    <row r="10007" ht="12.75"/>
    <row r="10008" ht="12.75"/>
    <row r="10009" ht="12.75"/>
    <row r="10010" ht="12.75"/>
    <row r="10011" ht="12.75"/>
    <row r="10012" ht="12.75"/>
    <row r="10013" ht="12.75"/>
    <row r="10014" ht="12.75"/>
    <row r="10015" ht="12.75"/>
    <row r="10016" ht="12.75"/>
    <row r="10017" ht="12.75"/>
    <row r="10018" ht="12.75"/>
    <row r="10019" ht="12.75"/>
    <row r="10020" ht="12.75"/>
    <row r="10021" ht="12.75"/>
    <row r="10022" ht="12.75"/>
    <row r="10023" ht="12.75"/>
    <row r="10024" ht="12.75"/>
    <row r="10025" ht="12.75"/>
    <row r="10026" ht="12.75"/>
    <row r="10027" ht="12.75"/>
    <row r="10028" ht="12.75"/>
    <row r="10029" ht="12.75"/>
    <row r="10030" ht="12.75"/>
    <row r="10031" ht="12.75"/>
    <row r="10032" ht="12.75"/>
    <row r="10033" ht="12.75"/>
    <row r="10034" ht="12.75"/>
    <row r="10035" ht="12.75"/>
    <row r="10036" ht="12.75"/>
    <row r="10037" ht="12.75"/>
    <row r="10038" ht="12.75"/>
    <row r="10039" ht="12.75"/>
    <row r="10040" ht="12.75"/>
    <row r="10041" ht="12.75"/>
    <row r="10042" ht="12.75"/>
    <row r="10043" ht="12.75"/>
    <row r="10044" ht="12.75"/>
    <row r="10045" ht="12.75"/>
    <row r="10046" ht="12.75"/>
    <row r="10047" ht="12.75"/>
    <row r="10048" ht="12.75"/>
    <row r="10049" ht="12.75"/>
    <row r="10050" ht="12.75"/>
    <row r="10051" ht="12.75"/>
    <row r="10052" ht="12.75"/>
    <row r="10053" ht="12.75"/>
    <row r="10054" ht="12.75"/>
    <row r="10055" ht="12.75"/>
    <row r="10056" ht="12.75"/>
    <row r="10057" ht="12.75"/>
    <row r="10058" ht="12.75"/>
    <row r="10059" ht="12.75"/>
    <row r="10060" ht="12.75"/>
    <row r="10061" ht="12.75"/>
    <row r="10062" ht="12.75"/>
    <row r="10063" ht="12.75"/>
    <row r="10064" ht="12.75"/>
    <row r="10065" ht="12.75"/>
    <row r="10066" ht="12.75"/>
    <row r="10067" ht="12.75"/>
    <row r="10068" ht="12.75"/>
    <row r="10069" ht="12.75"/>
    <row r="10070" ht="12.75"/>
    <row r="10071" ht="12.75"/>
    <row r="10072" ht="12.75"/>
    <row r="10073" ht="12.75"/>
    <row r="10074" ht="12.75"/>
    <row r="10075" ht="12.75"/>
    <row r="10076" ht="12.75"/>
    <row r="10077" ht="12.75"/>
    <row r="10078" ht="12.75"/>
    <row r="10079" ht="12.75"/>
    <row r="10080" ht="12.75"/>
    <row r="10081" ht="12.75"/>
    <row r="10082" ht="12.75"/>
    <row r="10083" ht="12.75"/>
    <row r="10084" ht="12.75"/>
    <row r="10085" ht="12.75"/>
    <row r="10086" ht="12.75"/>
    <row r="10087" ht="12.75"/>
    <row r="10088" ht="12.75"/>
    <row r="10089" ht="12.75"/>
    <row r="10090" ht="12.75"/>
    <row r="10091" ht="12.75"/>
    <row r="10092" ht="12.75"/>
    <row r="10093" ht="12.75"/>
    <row r="10094" ht="12.75"/>
    <row r="10095" ht="12.75"/>
    <row r="10096" ht="12.75"/>
    <row r="10097" ht="12.75"/>
    <row r="10098" ht="12.75"/>
    <row r="10099" ht="12.75"/>
    <row r="10100" ht="12.75"/>
    <row r="10101" ht="12.75"/>
    <row r="10102" ht="12.75"/>
    <row r="10103" ht="12.75"/>
    <row r="10104" ht="12.75"/>
    <row r="10105" ht="12.75"/>
    <row r="10106" ht="12.75"/>
    <row r="10107" ht="12.75"/>
    <row r="10108" ht="12.75"/>
    <row r="10109" ht="12.75"/>
    <row r="10110" ht="12.75"/>
    <row r="10111" ht="12.75"/>
    <row r="10112" ht="12.75"/>
    <row r="10113" ht="12.75"/>
    <row r="10114" ht="12.75"/>
    <row r="10115" ht="12.75"/>
    <row r="10116" ht="12.75"/>
    <row r="10117" ht="12.75"/>
    <row r="10118" ht="12.75"/>
    <row r="10119" ht="12.75"/>
    <row r="10120" ht="12.75"/>
    <row r="10121" ht="12.75"/>
    <row r="10122" ht="12.75"/>
    <row r="10123" ht="12.75"/>
    <row r="10124" ht="12.75"/>
    <row r="10125" ht="12.75"/>
    <row r="10126" ht="12.75"/>
    <row r="10127" ht="12.75"/>
    <row r="10128" ht="12.75"/>
    <row r="10129" ht="12.75"/>
    <row r="10130" ht="12.75"/>
    <row r="10131" ht="12.75"/>
    <row r="10132" ht="12.75"/>
    <row r="10133" ht="12.75"/>
    <row r="10134" ht="12.75"/>
    <row r="10135" ht="12.75"/>
    <row r="10136" ht="12.75"/>
    <row r="10137" ht="12.75"/>
    <row r="10138" ht="12.75"/>
    <row r="10139" ht="12.75"/>
    <row r="10140" ht="12.75"/>
    <row r="10141" ht="12.75"/>
    <row r="10142" ht="12.75"/>
    <row r="10143" ht="12.75"/>
    <row r="10144" ht="12.75"/>
    <row r="10145" ht="12.75"/>
    <row r="10146" ht="12.75"/>
    <row r="10147" ht="12.75"/>
    <row r="10148" ht="12.75"/>
    <row r="10149" ht="12.75"/>
    <row r="10150" ht="12.75"/>
    <row r="10151" ht="12.75"/>
    <row r="10152" ht="12.75"/>
    <row r="10153" ht="12.75"/>
    <row r="10154" ht="12.75"/>
    <row r="10155" ht="12.75"/>
    <row r="10156" ht="12.75"/>
    <row r="10157" ht="12.75"/>
    <row r="10158" ht="12.75"/>
    <row r="10159" ht="12.75"/>
    <row r="10160" ht="12.75"/>
    <row r="10161" ht="12.75"/>
    <row r="10162" ht="12.75"/>
    <row r="10163" ht="12.75"/>
    <row r="10164" ht="12.75"/>
    <row r="10165" ht="12.75"/>
    <row r="10166" ht="12.75"/>
    <row r="10167" ht="12.75"/>
    <row r="10168" ht="12.75"/>
    <row r="10169" ht="12.75"/>
    <row r="10170" ht="12.75"/>
    <row r="10171" ht="12.75"/>
    <row r="10172" ht="12.75"/>
    <row r="10173" ht="12.75"/>
    <row r="10174" ht="12.75"/>
    <row r="10175" ht="12.75"/>
    <row r="10176" ht="12.75"/>
    <row r="10177" ht="12.75"/>
    <row r="10178" ht="12.75"/>
    <row r="10179" ht="12.75"/>
    <row r="10180" ht="12.75"/>
    <row r="10181" ht="12.75"/>
    <row r="10182" ht="12.75"/>
    <row r="10183" ht="12.75"/>
    <row r="10184" ht="12.75"/>
    <row r="10185" ht="12.75"/>
    <row r="10186" ht="12.75"/>
    <row r="10187" ht="12.75"/>
    <row r="10188" ht="12.75"/>
    <row r="10189" ht="12.75"/>
    <row r="10190" ht="12.75"/>
    <row r="10191" ht="12.75"/>
    <row r="10192" ht="12.75"/>
    <row r="10193" ht="12.75"/>
    <row r="10194" ht="12.75"/>
    <row r="10195" ht="12.75"/>
    <row r="10196" ht="12.75"/>
    <row r="10197" ht="12.75"/>
    <row r="10198" ht="12.75"/>
    <row r="10199" ht="12.75"/>
    <row r="10200" ht="12.75"/>
    <row r="10201" ht="12.75"/>
    <row r="10202" ht="12.75"/>
    <row r="10203" ht="12.75"/>
    <row r="10204" ht="12.75"/>
    <row r="10205" ht="12.75"/>
    <row r="10206" ht="12.75"/>
    <row r="10207" ht="12.75"/>
    <row r="10208" ht="12.75"/>
    <row r="10209" ht="12.75"/>
    <row r="10210" ht="12.75"/>
    <row r="10211" ht="12.75"/>
    <row r="10212" ht="12.75"/>
    <row r="10213" ht="12.75"/>
    <row r="10214" ht="12.75"/>
    <row r="10215" ht="12.75"/>
    <row r="10216" ht="12.75"/>
    <row r="10217" ht="12.75"/>
    <row r="10218" ht="12.75"/>
    <row r="10219" ht="12.75"/>
    <row r="10220" ht="12.75"/>
    <row r="10221" ht="12.75"/>
    <row r="10222" ht="12.75"/>
    <row r="10223" ht="12.75"/>
    <row r="10224" ht="12.75"/>
    <row r="10225" ht="12.75"/>
    <row r="10226" ht="12.75"/>
    <row r="10227" ht="12.75"/>
    <row r="10228" ht="12.75"/>
    <row r="10229" ht="12.75"/>
    <row r="10230" ht="12.75"/>
    <row r="10231" ht="12.75"/>
    <row r="10232" ht="12.75"/>
    <row r="10233" ht="12.75"/>
    <row r="10234" ht="12.75"/>
    <row r="10235" ht="12.75"/>
    <row r="10236" ht="12.75"/>
    <row r="10237" ht="12.75"/>
    <row r="10238" ht="12.75"/>
    <row r="10239" ht="12.75"/>
    <row r="10240" ht="12.75"/>
    <row r="10241" ht="12.75"/>
    <row r="10242" ht="12.75"/>
    <row r="10243" ht="12.75"/>
    <row r="10244" ht="12.75"/>
    <row r="10245" ht="12.75"/>
    <row r="10246" ht="12.75"/>
    <row r="10247" ht="12.75"/>
    <row r="10248" ht="12.75"/>
    <row r="10249" ht="12.75"/>
    <row r="10250" ht="12.75"/>
    <row r="10251" ht="12.75"/>
    <row r="10252" ht="12.75"/>
    <row r="10253" ht="12.75"/>
    <row r="10254" ht="12.75"/>
    <row r="10255" ht="12.75"/>
    <row r="10256" ht="12.75"/>
    <row r="10257" ht="12.75"/>
    <row r="10258" ht="12.75"/>
    <row r="10259" ht="12.75"/>
    <row r="10260" ht="12.75"/>
    <row r="10261" ht="12.75"/>
    <row r="10262" ht="12.75"/>
    <row r="10263" ht="12.75"/>
    <row r="10264" ht="12.75"/>
    <row r="10265" ht="12.75"/>
    <row r="10266" ht="12.75"/>
    <row r="10267" ht="12.75"/>
    <row r="10268" ht="12.75"/>
    <row r="10269" ht="12.75"/>
    <row r="10270" ht="12.75"/>
    <row r="10271" ht="12.75"/>
    <row r="10272" ht="12.75"/>
    <row r="10273" ht="12.75"/>
    <row r="10274" ht="12.75"/>
    <row r="10275" ht="12.75"/>
    <row r="10276" ht="12.75"/>
    <row r="10277" ht="12.75"/>
    <row r="10278" ht="12.75"/>
    <row r="10279" ht="12.75"/>
    <row r="10280" ht="12.75"/>
    <row r="10281" ht="12.75"/>
    <row r="10282" ht="12.75"/>
    <row r="10283" ht="12.75"/>
    <row r="10284" ht="12.75"/>
    <row r="10285" ht="12.75"/>
    <row r="10286" ht="12.75"/>
    <row r="10287" ht="12.75"/>
    <row r="10288" ht="12.75"/>
    <row r="10289" ht="12.75"/>
    <row r="10290" ht="12.75"/>
    <row r="10291" ht="12.75"/>
    <row r="10292" ht="12.75"/>
    <row r="10293" ht="12.75"/>
    <row r="10294" ht="12.75"/>
    <row r="10295" ht="12.75"/>
    <row r="10296" ht="12.75"/>
    <row r="10297" ht="12.75"/>
    <row r="10298" ht="12.75"/>
    <row r="10299" ht="12.75"/>
    <row r="10300" ht="12.75"/>
    <row r="10301" ht="12.75"/>
    <row r="10302" ht="12.75"/>
    <row r="10303" ht="12.75"/>
    <row r="10304" ht="12.75"/>
    <row r="10305" ht="12.75"/>
    <row r="10306" ht="12.75"/>
    <row r="10307" ht="12.75"/>
    <row r="10308" ht="12.75"/>
    <row r="10309" ht="12.75"/>
    <row r="10310" ht="12.75"/>
    <row r="10311" ht="12.75"/>
    <row r="10312" ht="12.75"/>
    <row r="10313" ht="12.75"/>
    <row r="10314" ht="12.75"/>
    <row r="10315" ht="12.75"/>
    <row r="10316" ht="12.75"/>
    <row r="10317" ht="12.75"/>
    <row r="10318" ht="12.75"/>
    <row r="10319" ht="12.75"/>
    <row r="10320" ht="12.75"/>
    <row r="10321" ht="12.75"/>
    <row r="10322" ht="12.75"/>
    <row r="10323" ht="12.75"/>
    <row r="10324" ht="12.75"/>
    <row r="10325" ht="12.75"/>
    <row r="10326" ht="12.75"/>
    <row r="10327" ht="12.75"/>
    <row r="10328" ht="12.75"/>
    <row r="10329" ht="12.75"/>
    <row r="10330" ht="12.75"/>
    <row r="10331" ht="12.75"/>
    <row r="10332" ht="12.75"/>
    <row r="10333" ht="12.75"/>
    <row r="10334" ht="12.75"/>
    <row r="10335" ht="12.75"/>
    <row r="10336" ht="12.75"/>
    <row r="10337" ht="12.75"/>
    <row r="10338" ht="12.75"/>
    <row r="10339" ht="12.75"/>
    <row r="10340" ht="12.75"/>
    <row r="10341" ht="12.75"/>
    <row r="10342" ht="12.75"/>
    <row r="10343" ht="12.75"/>
    <row r="10344" ht="12.75"/>
    <row r="10345" ht="12.75"/>
    <row r="10346" ht="12.75"/>
    <row r="10347" ht="12.75"/>
    <row r="10348" ht="12.75"/>
    <row r="10349" ht="12.75"/>
    <row r="10350" ht="12.75"/>
    <row r="10351" ht="12.75"/>
    <row r="10352" ht="12.75"/>
    <row r="10353" ht="12.75"/>
    <row r="10354" ht="12.75"/>
    <row r="10355" ht="12.75"/>
    <row r="10356" ht="12.75"/>
    <row r="10357" ht="12.75"/>
    <row r="10358" ht="12.75"/>
    <row r="10359" ht="12.75"/>
    <row r="10360" ht="12.75"/>
    <row r="10361" ht="12.75"/>
    <row r="10362" ht="12.75"/>
    <row r="10363" ht="12.75"/>
    <row r="10364" ht="12.75"/>
    <row r="10365" ht="12.75"/>
    <row r="10366" ht="12.75"/>
    <row r="10367" ht="12.75"/>
    <row r="10368" ht="12.75"/>
    <row r="10369" ht="12.75"/>
    <row r="10370" ht="12.75"/>
    <row r="10371" ht="12.75"/>
    <row r="10372" ht="12.75"/>
    <row r="10373" ht="12.75"/>
    <row r="10374" ht="12.75"/>
    <row r="10375" ht="12.75"/>
    <row r="10376" ht="12.75"/>
    <row r="10377" ht="12.75"/>
    <row r="10378" ht="12.75"/>
    <row r="10379" ht="12.75"/>
    <row r="10380" ht="12.75"/>
    <row r="10381" ht="12.75"/>
    <row r="10382" ht="12.75"/>
    <row r="10383" ht="12.75"/>
    <row r="10384" ht="12.75"/>
    <row r="10385" ht="12.75"/>
    <row r="10386" ht="12.75"/>
    <row r="10387" ht="12.75"/>
    <row r="10388" ht="12.75"/>
    <row r="10389" ht="12.75"/>
    <row r="10390" ht="12.75"/>
    <row r="10391" ht="12.75"/>
    <row r="10392" ht="12.75"/>
    <row r="10393" ht="12.75"/>
    <row r="10394" ht="12.75"/>
    <row r="10395" ht="12.75"/>
    <row r="10396" ht="12.75"/>
    <row r="10397" ht="12.75"/>
    <row r="10398" ht="12.75"/>
    <row r="10399" ht="12.75"/>
    <row r="10400" ht="12.75"/>
    <row r="10401" ht="12.75"/>
    <row r="10402" ht="12.75"/>
    <row r="10403" ht="12.75"/>
    <row r="10404" ht="12.75"/>
    <row r="10405" ht="12.75"/>
    <row r="10406" ht="12.75"/>
    <row r="10407" ht="12.75"/>
    <row r="10408" ht="12.75"/>
    <row r="10409" ht="12.75"/>
    <row r="10410" ht="12.75"/>
    <row r="10411" ht="12.75"/>
    <row r="10412" ht="12.75"/>
    <row r="10413" ht="12.75"/>
    <row r="10414" ht="12.75"/>
    <row r="10415" ht="12.75"/>
    <row r="10416" ht="12.75"/>
    <row r="10417" ht="12.75"/>
    <row r="10418" ht="12.75"/>
    <row r="10419" ht="12.75"/>
    <row r="10420" ht="12.75"/>
    <row r="10421" ht="12.75"/>
    <row r="10422" ht="12.75"/>
    <row r="10423" ht="12.75"/>
    <row r="10424" ht="12.75"/>
    <row r="10425" ht="12.75"/>
    <row r="10426" ht="12.75"/>
    <row r="10427" ht="12.75"/>
    <row r="10428" ht="12.75"/>
    <row r="10429" ht="12.75"/>
    <row r="10430" ht="12.75"/>
    <row r="10431" ht="12.75"/>
    <row r="10432" ht="12.75"/>
    <row r="10433" ht="12.75"/>
    <row r="10434" ht="12.75"/>
    <row r="10435" ht="12.75"/>
    <row r="10436" ht="12.75"/>
    <row r="10437" ht="12.75"/>
    <row r="10438" ht="12.75"/>
    <row r="10439" ht="12.75"/>
    <row r="10440" ht="12.75"/>
    <row r="10441" ht="12.75"/>
    <row r="10442" ht="12.75"/>
    <row r="10443" ht="12.75"/>
    <row r="10444" ht="12.75"/>
    <row r="10445" ht="12.75"/>
    <row r="10446" ht="12.75"/>
    <row r="10447" ht="12.75"/>
    <row r="10448" ht="12.75"/>
    <row r="10449" ht="12.75"/>
    <row r="10450" ht="12.75"/>
    <row r="10451" ht="12.75"/>
    <row r="10452" ht="12.75"/>
    <row r="10453" ht="12.75"/>
    <row r="10454" ht="12.75"/>
    <row r="10455" ht="12.75"/>
    <row r="10456" ht="12.75"/>
    <row r="10457" ht="12.75"/>
    <row r="10458" ht="12.75"/>
    <row r="10459" ht="12.75"/>
    <row r="10460" ht="12.75"/>
    <row r="10461" ht="12.75"/>
    <row r="10462" ht="12.75"/>
    <row r="10463" ht="12.75"/>
    <row r="10464" ht="12.75"/>
    <row r="10465" ht="12.75"/>
    <row r="10466" ht="12.75"/>
    <row r="10467" ht="12.75"/>
    <row r="10468" ht="12.75"/>
    <row r="10469" ht="12.75"/>
    <row r="10470" ht="12.75"/>
    <row r="10471" ht="12.75"/>
    <row r="10472" ht="12.75"/>
    <row r="10473" ht="12.75"/>
    <row r="10474" ht="12.75"/>
    <row r="10475" ht="12.75"/>
    <row r="10476" ht="12.75"/>
    <row r="10477" ht="12.75"/>
    <row r="10478" ht="12.75"/>
    <row r="10479" ht="12.75"/>
    <row r="10480" ht="12.75"/>
    <row r="10481" ht="12.75"/>
    <row r="10482" ht="12.75"/>
    <row r="10483" ht="12.75"/>
    <row r="10484" ht="12.75"/>
    <row r="10485" ht="12.75"/>
    <row r="10486" ht="12.75"/>
    <row r="10487" ht="12.75"/>
    <row r="10488" ht="12.75"/>
    <row r="10489" ht="12.75"/>
    <row r="10490" ht="12.75"/>
    <row r="10491" ht="12.75"/>
    <row r="10492" ht="12.75"/>
    <row r="10493" ht="12.75"/>
    <row r="10494" ht="12.75"/>
    <row r="10495" ht="12.75"/>
    <row r="10496" ht="12.75"/>
    <row r="10497" ht="12.75"/>
    <row r="10498" ht="12.75"/>
    <row r="10499" ht="12.75"/>
    <row r="10500" ht="12.75"/>
    <row r="10501" ht="12.75"/>
    <row r="10502" ht="12.75"/>
    <row r="10503" ht="12.75"/>
    <row r="10504" ht="12.75"/>
    <row r="10505" ht="12.75"/>
    <row r="10506" ht="12.75"/>
    <row r="10507" ht="12.75"/>
    <row r="10508" ht="12.75"/>
    <row r="10509" ht="12.75"/>
    <row r="10510" ht="12.75"/>
    <row r="10511" ht="12.75"/>
    <row r="10512" ht="12.75"/>
    <row r="10513" ht="12.75"/>
    <row r="10514" ht="12.75"/>
    <row r="10515" ht="12.75"/>
    <row r="10516" ht="12.75"/>
    <row r="10517" ht="12.75"/>
    <row r="10518" ht="12.75"/>
    <row r="10519" ht="12.75"/>
    <row r="10520" ht="12.75"/>
    <row r="10521" ht="12.75"/>
    <row r="10522" ht="12.75"/>
    <row r="10523" ht="12.75"/>
    <row r="10524" ht="12.75"/>
    <row r="10525" ht="12.75"/>
    <row r="10526" ht="12.75"/>
    <row r="10527" ht="12.75"/>
    <row r="10528" ht="12.75"/>
    <row r="10529" ht="12.75"/>
    <row r="10530" ht="12.75"/>
    <row r="10531" ht="12.75"/>
    <row r="10532" ht="12.75"/>
    <row r="10533" ht="12.75"/>
    <row r="10534" ht="12.75"/>
    <row r="10535" ht="12.75"/>
    <row r="10536" ht="12.75"/>
    <row r="10537" ht="12.75"/>
    <row r="10538" ht="12.75"/>
    <row r="10539" ht="12.75"/>
    <row r="10540" ht="12.75"/>
    <row r="10541" ht="12.75"/>
    <row r="10542" ht="12.75"/>
    <row r="10543" ht="12.75"/>
    <row r="10544" ht="12.75"/>
    <row r="10545" ht="12.75"/>
    <row r="10546" ht="12.75"/>
    <row r="10547" ht="12.75"/>
    <row r="10548" ht="12.75"/>
    <row r="10549" ht="12.75"/>
    <row r="10550" ht="12.75"/>
    <row r="10551" ht="12.75"/>
    <row r="10552" ht="12.75"/>
    <row r="10553" ht="12.75"/>
    <row r="10554" ht="12.75"/>
    <row r="10555" ht="12.75"/>
    <row r="10556" ht="12.75"/>
    <row r="10557" ht="12.75"/>
    <row r="10558" ht="12.75"/>
    <row r="10559" ht="12.75"/>
    <row r="10560" ht="12.75"/>
    <row r="10561" ht="12.75"/>
    <row r="10562" ht="12.75"/>
    <row r="10563" ht="12.75"/>
    <row r="10564" ht="12.75"/>
    <row r="10565" ht="12.75"/>
    <row r="10566" ht="12.75"/>
    <row r="10567" ht="12.75"/>
    <row r="10568" ht="12.75"/>
    <row r="10569" ht="12.75"/>
    <row r="10570" ht="12.75"/>
    <row r="10571" ht="12.75"/>
    <row r="10572" ht="12.75"/>
    <row r="10573" ht="12.75"/>
    <row r="10574" ht="12.75"/>
    <row r="10575" ht="12.75"/>
    <row r="10576" ht="12.75"/>
    <row r="10577" ht="12.75"/>
    <row r="10578" ht="12.75"/>
    <row r="10579" ht="12.75"/>
    <row r="10580" ht="12.75"/>
    <row r="10581" ht="12.75"/>
    <row r="10582" ht="12.75"/>
    <row r="10583" ht="12.75"/>
    <row r="10584" ht="12.75"/>
    <row r="10585" ht="12.75"/>
    <row r="10586" ht="12.75"/>
    <row r="10587" ht="12.75"/>
    <row r="10588" ht="12.75"/>
    <row r="10589" ht="12.75"/>
    <row r="10590" ht="12.75"/>
    <row r="10591" ht="12.75"/>
    <row r="10592" ht="12.75"/>
    <row r="10593" ht="12.75"/>
    <row r="10594" ht="12.75"/>
    <row r="10595" ht="12.75"/>
    <row r="10596" ht="12.75"/>
    <row r="10597" ht="12.75"/>
    <row r="10598" ht="12.75"/>
    <row r="10599" ht="12.75"/>
    <row r="10600" ht="12.75"/>
    <row r="10601" ht="12.75"/>
    <row r="10602" ht="12.75"/>
    <row r="10603" ht="12.75"/>
    <row r="10604" ht="12.75"/>
    <row r="10605" ht="12.75"/>
    <row r="10606" ht="12.75"/>
    <row r="10607" ht="12.75"/>
    <row r="10608" ht="12.75"/>
    <row r="10609" ht="12.75"/>
    <row r="10610" ht="12.75"/>
    <row r="10611" ht="12.75"/>
    <row r="10612" ht="12.75"/>
    <row r="10613" ht="12.75"/>
    <row r="10614" ht="12.75"/>
    <row r="10615" ht="12.75"/>
    <row r="10616" ht="12.75"/>
    <row r="10617" ht="12.75"/>
    <row r="10618" ht="12.75"/>
    <row r="10619" ht="12.75"/>
    <row r="10620" ht="12.75"/>
    <row r="10621" ht="12.75"/>
    <row r="10622" ht="12.75"/>
    <row r="10623" ht="12.75"/>
    <row r="10624" ht="12.75"/>
    <row r="10625" ht="12.75"/>
    <row r="10626" ht="12.75"/>
    <row r="10627" ht="12.75"/>
    <row r="10628" ht="12.75"/>
    <row r="10629" ht="12.75"/>
    <row r="10630" ht="12.75"/>
    <row r="10631" ht="12.75"/>
    <row r="10632" ht="12.75"/>
    <row r="10633" ht="12.75"/>
    <row r="10634" ht="12.75"/>
    <row r="10635" ht="12.75"/>
    <row r="10636" ht="12.75"/>
    <row r="10637" ht="12.75"/>
    <row r="10638" ht="12.75"/>
    <row r="10639" ht="12.75"/>
    <row r="10640" ht="12.75"/>
    <row r="10641" ht="12.75"/>
    <row r="10642" ht="12.75"/>
    <row r="10643" ht="12.75"/>
    <row r="10644" ht="12.75"/>
    <row r="10645" ht="12.75"/>
    <row r="10646" ht="12.75"/>
    <row r="10647" ht="12.75"/>
    <row r="10648" ht="12.75"/>
    <row r="10649" ht="12.75"/>
    <row r="10650" ht="12.75"/>
    <row r="10651" ht="12.75"/>
    <row r="10652" ht="12.75"/>
    <row r="10653" ht="12.75"/>
    <row r="10654" ht="12.75"/>
    <row r="10655" ht="12.75"/>
    <row r="10656" ht="12.75"/>
    <row r="10657" ht="12.75"/>
    <row r="10658" ht="12.75"/>
    <row r="10659" ht="12.75"/>
    <row r="10660" ht="12.75"/>
    <row r="10661" ht="12.75"/>
    <row r="10662" ht="12.75"/>
    <row r="10663" ht="12.75"/>
    <row r="10664" ht="12.75"/>
    <row r="10665" ht="12.75"/>
    <row r="10666" ht="12.75"/>
    <row r="10667" ht="12.75"/>
    <row r="10668" ht="12.75"/>
    <row r="10669" ht="12.75"/>
    <row r="10670" ht="12.75"/>
    <row r="10671" ht="12.75"/>
    <row r="10672" ht="12.75"/>
    <row r="10673" ht="12.75"/>
    <row r="10674" ht="12.75"/>
    <row r="10675" ht="12.75"/>
    <row r="10676" ht="12.75"/>
    <row r="10677" ht="12.75"/>
    <row r="10678" ht="12.75"/>
    <row r="10679" ht="12.75"/>
    <row r="10680" ht="12.75"/>
    <row r="10681" ht="12.75"/>
    <row r="10682" ht="12.75"/>
    <row r="10683" ht="12.75"/>
    <row r="10684" ht="12.75"/>
    <row r="10685" ht="12.75"/>
    <row r="10686" ht="12.75"/>
    <row r="10687" ht="12.75"/>
    <row r="10688" ht="12.75"/>
    <row r="10689" ht="12.75"/>
    <row r="10690" ht="12.75"/>
    <row r="10691" ht="12.75"/>
    <row r="10692" ht="12.75"/>
    <row r="10693" ht="12.75"/>
    <row r="10694" ht="12.75"/>
    <row r="10695" ht="12.75"/>
    <row r="10696" ht="12.75"/>
    <row r="10697" ht="12.75"/>
    <row r="10698" ht="12.75"/>
    <row r="10699" ht="12.75"/>
    <row r="10700" ht="12.75"/>
    <row r="10701" ht="12.75"/>
    <row r="10702" ht="12.75"/>
    <row r="10703" ht="12.75"/>
    <row r="10704" ht="12.75"/>
    <row r="10705" ht="12.75"/>
    <row r="10706" ht="12.75"/>
    <row r="10707" ht="12.75"/>
    <row r="10708" ht="12.75"/>
    <row r="10709" ht="12.75"/>
    <row r="10710" ht="12.75"/>
    <row r="10711" ht="12.75"/>
    <row r="10712" ht="12.75"/>
    <row r="10713" ht="12.75"/>
    <row r="10714" ht="12.75"/>
    <row r="10715" ht="12.75"/>
    <row r="10716" ht="12.75"/>
    <row r="10717" ht="12.75"/>
    <row r="10718" ht="12.75"/>
    <row r="10719" ht="12.75"/>
    <row r="10720" ht="12.75"/>
    <row r="10721" ht="12.75"/>
    <row r="10722" ht="12.75"/>
    <row r="10723" ht="12.75"/>
    <row r="10724" ht="12.75"/>
    <row r="10725" ht="12.75"/>
    <row r="10726" ht="12.75"/>
    <row r="10727" ht="12.75"/>
    <row r="10728" ht="12.75"/>
    <row r="10729" ht="12.75"/>
    <row r="10730" ht="12.75"/>
    <row r="10731" ht="12.75"/>
    <row r="10732" ht="12.75"/>
    <row r="10733" ht="12.75"/>
    <row r="10734" ht="12.75"/>
    <row r="10735" ht="12.75"/>
    <row r="10736" ht="12.75"/>
    <row r="10737" ht="12.75"/>
    <row r="10738" ht="12.75"/>
    <row r="10739" ht="12.75"/>
    <row r="10740" ht="12.75"/>
    <row r="10741" ht="12.75"/>
    <row r="10742" ht="12.75"/>
    <row r="10743" ht="12.75"/>
    <row r="10744" ht="12.75"/>
    <row r="10745" ht="12.75"/>
    <row r="10746" ht="12.75"/>
    <row r="10747" ht="12.75"/>
    <row r="10748" ht="12.75"/>
    <row r="10749" ht="12.75"/>
    <row r="10750" ht="12.75"/>
    <row r="10751" ht="12.75"/>
    <row r="10752" ht="12.75"/>
    <row r="10753" ht="12.75"/>
    <row r="10754" ht="12.75"/>
    <row r="10755" ht="12.75"/>
    <row r="10756" ht="12.75"/>
    <row r="10757" ht="12.75"/>
    <row r="10758" ht="12.75"/>
    <row r="10759" ht="12.75"/>
    <row r="10760" ht="12.75"/>
    <row r="10761" ht="12.75"/>
    <row r="10762" ht="12.75"/>
    <row r="10763" ht="12.75"/>
    <row r="10764" ht="12.75"/>
    <row r="10765" ht="12.75"/>
    <row r="10766" ht="12.75"/>
    <row r="10767" ht="12.75"/>
    <row r="10768" ht="12.75"/>
    <row r="10769" ht="12.75"/>
    <row r="10770" ht="12.75"/>
    <row r="10771" ht="12.75"/>
    <row r="10772" ht="12.75"/>
    <row r="10773" ht="12.75"/>
    <row r="10774" ht="12.75"/>
    <row r="10775" ht="12.75"/>
    <row r="10776" ht="12.75"/>
    <row r="10777" ht="12.75"/>
    <row r="10778" ht="12.75"/>
    <row r="10779" ht="12.75"/>
    <row r="10780" ht="12.75"/>
    <row r="10781" ht="12.75"/>
    <row r="10782" ht="12.75"/>
    <row r="10783" ht="12.75"/>
    <row r="10784" ht="12.75"/>
    <row r="10785" ht="12.75"/>
    <row r="10786" ht="12.75"/>
    <row r="10787" ht="12.75"/>
    <row r="10788" ht="12.75"/>
    <row r="10789" ht="12.75"/>
    <row r="10790" ht="12.75"/>
    <row r="10791" ht="12.75"/>
    <row r="10792" ht="12.75"/>
    <row r="10793" ht="12.75"/>
    <row r="10794" ht="12.75"/>
    <row r="10795" ht="12.75"/>
    <row r="10796" ht="12.75"/>
    <row r="10797" ht="12.75"/>
    <row r="10798" ht="12.75"/>
    <row r="10799" ht="12.75"/>
    <row r="10800" ht="12.75"/>
    <row r="10801" ht="12.75"/>
    <row r="10802" ht="12.75"/>
    <row r="10803" ht="12.75"/>
    <row r="10804" ht="12.75"/>
    <row r="10805" ht="12.75"/>
    <row r="10806" ht="12.75"/>
    <row r="10807" ht="12.75"/>
    <row r="10808" ht="12.75"/>
    <row r="10809" ht="12.75"/>
    <row r="10810" ht="12.75"/>
    <row r="10811" ht="12.75"/>
    <row r="10812" ht="12.75"/>
    <row r="10813" ht="12.75"/>
    <row r="10814" ht="12.75"/>
    <row r="10815" ht="12.75"/>
    <row r="10816" ht="12.75"/>
    <row r="10817" ht="12.75"/>
    <row r="10818" ht="12.75"/>
    <row r="10819" ht="12.75"/>
    <row r="10820" ht="12.75"/>
    <row r="10821" ht="12.75"/>
    <row r="10822" ht="12.75"/>
    <row r="10823" ht="12.75"/>
    <row r="10824" ht="12.75"/>
    <row r="10825" ht="12.75"/>
    <row r="10826" ht="12.75"/>
    <row r="10827" ht="12.75"/>
    <row r="10828" ht="12.75"/>
    <row r="10829" ht="12.75"/>
    <row r="10830" ht="12.75"/>
    <row r="10831" ht="12.75"/>
    <row r="10832" ht="12.75"/>
    <row r="10833" ht="12.75"/>
    <row r="10834" ht="12.75"/>
    <row r="10835" ht="12.75"/>
    <row r="10836" ht="12.75"/>
    <row r="10837" ht="12.75"/>
    <row r="10838" ht="12.75"/>
    <row r="10839" ht="12.75"/>
    <row r="10840" ht="12.75"/>
    <row r="10841" ht="12.75"/>
    <row r="10842" ht="12.75"/>
    <row r="10843" ht="12.75"/>
    <row r="10844" ht="12.75"/>
    <row r="10845" ht="12.75"/>
    <row r="10846" ht="12.75"/>
    <row r="10847" ht="12.75"/>
    <row r="10848" ht="12.75"/>
    <row r="10849" ht="12.75"/>
    <row r="10850" ht="12.75"/>
    <row r="10851" ht="12.75"/>
    <row r="10852" ht="12.75"/>
    <row r="10853" ht="12.75"/>
    <row r="10854" ht="12.75"/>
    <row r="10855" ht="12.75"/>
    <row r="10856" ht="12.75"/>
    <row r="10857" ht="12.75"/>
    <row r="10858" ht="12.75"/>
    <row r="10859" ht="12.75"/>
    <row r="10860" ht="12.75"/>
    <row r="10861" ht="12.75"/>
    <row r="10862" ht="12.75"/>
    <row r="10863" ht="12.75"/>
    <row r="10864" ht="12.75"/>
    <row r="10865" ht="12.75"/>
    <row r="10866" ht="12.75"/>
    <row r="10867" ht="12.75"/>
    <row r="10868" ht="12.75"/>
    <row r="10869" ht="12.75"/>
    <row r="10870" ht="12.75"/>
    <row r="10871" ht="12.75"/>
    <row r="10872" ht="12.75"/>
    <row r="10873" ht="12.75"/>
    <row r="10874" ht="12.75"/>
    <row r="10875" ht="12.75"/>
    <row r="10876" ht="12.75"/>
    <row r="10877" ht="12.75"/>
    <row r="10878" ht="12.75"/>
    <row r="10879" ht="12.75"/>
    <row r="10880" ht="12.75"/>
    <row r="10881" ht="12.75"/>
    <row r="10882" ht="12.75"/>
    <row r="10883" ht="12.75"/>
    <row r="10884" ht="12.75"/>
    <row r="10885" ht="12.75"/>
    <row r="10886" ht="12.75"/>
    <row r="10887" ht="12.75"/>
    <row r="10888" ht="12.75"/>
    <row r="10889" ht="12.75"/>
    <row r="10890" ht="12.75"/>
    <row r="10891" ht="12.75"/>
    <row r="10892" ht="12.75"/>
    <row r="10893" ht="12.75"/>
    <row r="10894" ht="12.75"/>
    <row r="10895" ht="12.75"/>
    <row r="10896" ht="12.75"/>
    <row r="10897" ht="12.75"/>
    <row r="10898" ht="12.75"/>
    <row r="10899" ht="12.75"/>
    <row r="10900" ht="12.75"/>
    <row r="10901" ht="12.75"/>
    <row r="10902" ht="12.75"/>
    <row r="10903" ht="12.75"/>
    <row r="10904" ht="12.75"/>
    <row r="10905" ht="12.75"/>
    <row r="10906" ht="12.75"/>
    <row r="10907" ht="12.75"/>
    <row r="10908" ht="12.75"/>
    <row r="10909" ht="12.75"/>
    <row r="10910" ht="12.75"/>
    <row r="10911" ht="12.75"/>
    <row r="10912" ht="12.75"/>
    <row r="10913" ht="12.75"/>
    <row r="10914" ht="12.75"/>
    <row r="10915" ht="12.75"/>
    <row r="10916" ht="12.75"/>
    <row r="10917" ht="12.75"/>
    <row r="10918" ht="12.75"/>
    <row r="10919" ht="12.75"/>
    <row r="10920" ht="12.75"/>
    <row r="10921" ht="12.75"/>
    <row r="10922" ht="12.75"/>
    <row r="10923" ht="12.75"/>
    <row r="10924" ht="12.75"/>
    <row r="10925" ht="12.75"/>
    <row r="10926" ht="12.75"/>
    <row r="10927" ht="12.75"/>
    <row r="10928" ht="12.75"/>
    <row r="10929" ht="12.75"/>
    <row r="10930" ht="12.75"/>
    <row r="10931" ht="12.75"/>
    <row r="10932" ht="12.75"/>
    <row r="10933" ht="12.75"/>
    <row r="10934" ht="12.75"/>
    <row r="10935" ht="12.75"/>
    <row r="10936" ht="12.75"/>
    <row r="10937" ht="12.75"/>
    <row r="10938" ht="12.75"/>
    <row r="10939" ht="12.75"/>
    <row r="10940" ht="12.75"/>
    <row r="10941" ht="12.75"/>
    <row r="10942" ht="12.75"/>
    <row r="10943" ht="12.75"/>
    <row r="10944" ht="12.75"/>
    <row r="10945" ht="12.75"/>
    <row r="10946" ht="12.75"/>
    <row r="10947" ht="12.75"/>
    <row r="10948" ht="12.75"/>
    <row r="10949" ht="12.75"/>
    <row r="10950" ht="12.75"/>
    <row r="10951" ht="12.75"/>
    <row r="10952" ht="12.75"/>
    <row r="10953" ht="12.75"/>
    <row r="10954" ht="12.75"/>
    <row r="10955" ht="12.75"/>
    <row r="10956" ht="12.75"/>
    <row r="10957" ht="12.75"/>
    <row r="10958" ht="12.75"/>
    <row r="10959" ht="12.75"/>
    <row r="10960" ht="12.75"/>
    <row r="10961" ht="12.75"/>
    <row r="10962" ht="12.75"/>
    <row r="10963" ht="12.75"/>
    <row r="10964" ht="12.75"/>
    <row r="10965" ht="12.75"/>
    <row r="10966" ht="12.75"/>
    <row r="10967" ht="12.75"/>
    <row r="10968" ht="12.75"/>
    <row r="10969" ht="12.75"/>
    <row r="10970" ht="12.75"/>
    <row r="10971" ht="12.75"/>
    <row r="10972" ht="12.75"/>
    <row r="10973" ht="12.75"/>
    <row r="10974" ht="12.75"/>
    <row r="10975" ht="12.75"/>
    <row r="10976" ht="12.75"/>
    <row r="10977" ht="12.75"/>
    <row r="10978" ht="12.75"/>
    <row r="10979" ht="12.75"/>
    <row r="10980" ht="12.75"/>
    <row r="10981" ht="12.75"/>
    <row r="10982" ht="12.75"/>
    <row r="10983" ht="12.75"/>
    <row r="10984" ht="12.75"/>
    <row r="10985" ht="12.75"/>
    <row r="10986" ht="12.75"/>
    <row r="10987" ht="12.75"/>
    <row r="10988" ht="12.75"/>
    <row r="10989" ht="12.75"/>
    <row r="10990" ht="12.75"/>
    <row r="10991" ht="12.75"/>
    <row r="10992" ht="12.75"/>
    <row r="10993" ht="12.75"/>
    <row r="10994" ht="12.75"/>
    <row r="10995" ht="12.75"/>
    <row r="10996" ht="12.75"/>
    <row r="10997" ht="12.75"/>
    <row r="10998" ht="12.75"/>
    <row r="10999" ht="12.75"/>
    <row r="11000" ht="12.75"/>
    <row r="11001" ht="12.75"/>
    <row r="11002" ht="12.75"/>
    <row r="11003" ht="12.75"/>
    <row r="11004" ht="12.75"/>
    <row r="11005" ht="12.75"/>
    <row r="11006" ht="12.75"/>
    <row r="11007" ht="12.75"/>
    <row r="11008" ht="12.75"/>
    <row r="11009" ht="12.75"/>
    <row r="11010" ht="12.75"/>
    <row r="11011" ht="12.75"/>
    <row r="11012" ht="12.75"/>
    <row r="11013" ht="12.75"/>
    <row r="11014" ht="12.75"/>
    <row r="11015" ht="12.75"/>
    <row r="11016" ht="12.75"/>
    <row r="11017" ht="12.75"/>
    <row r="11018" ht="12.75"/>
    <row r="11019" ht="12.75"/>
    <row r="11020" ht="12.75"/>
    <row r="11021" ht="12.75"/>
    <row r="11022" ht="12.75"/>
    <row r="11023" ht="12.75"/>
    <row r="11024" ht="12.75"/>
    <row r="11025" ht="12.75"/>
    <row r="11026" ht="12.75"/>
    <row r="11027" ht="12.75"/>
    <row r="11028" ht="12.75"/>
    <row r="11029" ht="12.75"/>
    <row r="11030" ht="12.75"/>
    <row r="11031" ht="12.75"/>
    <row r="11032" ht="12.75"/>
    <row r="11033" ht="12.75"/>
    <row r="11034" ht="12.75"/>
    <row r="11035" ht="12.75"/>
    <row r="11036" ht="12.75"/>
    <row r="11037" ht="12.75"/>
    <row r="11038" ht="12.75"/>
    <row r="11039" ht="12.75"/>
    <row r="11040" ht="12.75"/>
    <row r="11041" ht="12.75"/>
    <row r="11042" ht="12.75"/>
    <row r="11043" ht="12.75"/>
    <row r="11044" ht="12.75"/>
    <row r="11045" ht="12.75"/>
    <row r="11046" ht="12.75"/>
    <row r="11047" ht="12.75"/>
    <row r="11048" ht="12.75"/>
    <row r="11049" ht="12.75"/>
    <row r="11050" ht="12.75"/>
    <row r="11051" ht="12.75"/>
    <row r="11052" ht="12.75"/>
    <row r="11053" ht="12.75"/>
    <row r="11054" ht="12.75"/>
    <row r="11055" ht="12.75"/>
    <row r="11056" ht="12.75"/>
    <row r="11057" ht="12.75"/>
    <row r="11058" ht="12.75"/>
    <row r="11059" ht="12.75"/>
    <row r="11060" ht="12.75"/>
    <row r="11061" ht="12.75"/>
    <row r="11062" ht="12.75"/>
    <row r="11063" ht="12.75"/>
    <row r="11064" ht="12.75"/>
    <row r="11065" ht="12.75"/>
    <row r="11066" ht="12.75"/>
    <row r="11067" ht="12.75"/>
    <row r="11068" ht="12.75"/>
    <row r="11069" ht="12.75"/>
    <row r="11070" ht="12.75"/>
    <row r="11071" ht="12.75"/>
    <row r="11072" ht="12.75"/>
    <row r="11073" ht="12.75"/>
    <row r="11074" ht="12.75"/>
    <row r="11075" ht="12.75"/>
    <row r="11076" ht="12.75"/>
    <row r="11077" ht="12.75"/>
    <row r="11078" ht="12.75"/>
    <row r="11079" ht="12.75"/>
    <row r="11080" ht="12.75"/>
    <row r="11081" ht="12.75"/>
    <row r="11082" ht="12.75"/>
    <row r="11083" ht="12.75"/>
    <row r="11084" ht="12.75"/>
    <row r="11085" ht="12.75"/>
    <row r="11086" ht="12.75"/>
    <row r="11087" ht="12.75"/>
    <row r="11088" ht="12.75"/>
    <row r="11089" ht="12.75"/>
    <row r="11090" ht="12.75"/>
    <row r="11091" ht="12.75"/>
    <row r="11092" ht="12.75"/>
    <row r="11093" ht="12.75"/>
    <row r="11094" ht="12.75"/>
    <row r="11095" ht="12.75"/>
    <row r="11096" ht="12.75"/>
    <row r="11097" ht="12.75"/>
    <row r="11098" ht="12.75"/>
    <row r="11099" ht="12.75"/>
    <row r="11100" ht="12.75"/>
    <row r="11101" ht="12.75"/>
    <row r="11102" ht="12.75"/>
    <row r="11103" ht="12.75"/>
    <row r="11104" ht="12.75"/>
    <row r="11105" ht="12.75"/>
    <row r="11106" ht="12.75"/>
    <row r="11107" ht="12.75"/>
    <row r="11108" ht="12.75"/>
    <row r="11109" ht="12.75"/>
    <row r="11110" ht="12.75"/>
    <row r="11111" ht="12.75"/>
    <row r="11112" ht="12.75"/>
    <row r="11113" ht="12.75"/>
    <row r="11114" ht="12.75"/>
    <row r="11115" ht="12.75"/>
    <row r="11116" ht="12.75"/>
    <row r="11117" ht="12.75"/>
    <row r="11118" ht="12.75"/>
    <row r="11119" ht="12.75"/>
    <row r="11120" ht="12.75"/>
    <row r="11121" ht="12.75"/>
    <row r="11122" ht="12.75"/>
    <row r="11123" ht="12.75"/>
    <row r="11124" ht="12.75"/>
    <row r="11125" ht="12.75"/>
    <row r="11126" ht="12.75"/>
    <row r="11127" ht="12.75"/>
    <row r="11128" ht="12.75"/>
    <row r="11129" ht="12.75"/>
    <row r="11130" ht="12.75"/>
    <row r="11131" ht="12.75"/>
    <row r="11132" ht="12.75"/>
    <row r="11133" ht="12.75"/>
    <row r="11134" ht="12.75"/>
    <row r="11135" ht="12.75"/>
    <row r="11136" ht="12.75"/>
    <row r="11137" ht="12.75"/>
    <row r="11138" ht="12.75"/>
    <row r="11139" ht="12.75"/>
    <row r="11140" ht="12.75"/>
    <row r="11141" ht="12.75"/>
    <row r="11142" ht="12.75"/>
    <row r="11143" ht="12.75"/>
    <row r="11144" ht="12.75"/>
    <row r="11145" ht="12.75"/>
    <row r="11146" ht="12.75"/>
    <row r="11147" ht="12.75"/>
    <row r="11148" ht="12.75"/>
    <row r="11149" ht="12.75"/>
    <row r="11150" ht="12.75"/>
    <row r="11151" ht="12.75"/>
    <row r="11152" ht="12.75"/>
    <row r="11153" ht="12.75"/>
    <row r="11154" ht="12.75"/>
    <row r="11155" ht="12.75"/>
    <row r="11156" ht="12.75"/>
    <row r="11157" ht="12.75"/>
    <row r="11158" ht="12.75"/>
    <row r="11159" ht="12.75"/>
    <row r="11160" ht="12.75"/>
    <row r="11161" ht="12.75"/>
    <row r="11162" ht="12.75"/>
    <row r="11163" ht="12.75"/>
    <row r="11164" ht="12.75"/>
    <row r="11165" ht="12.75"/>
    <row r="11166" ht="12.75"/>
    <row r="11167" ht="12.75"/>
    <row r="11168" ht="12.75"/>
    <row r="11169" ht="12.75"/>
    <row r="11170" ht="12.75"/>
    <row r="11171" ht="12.75"/>
    <row r="11172" ht="12.75"/>
    <row r="11173" ht="12.75"/>
    <row r="11174" ht="12.75"/>
    <row r="11175" ht="12.75"/>
    <row r="11176" ht="12.75"/>
    <row r="11177" ht="12.75"/>
    <row r="11178" ht="12.75"/>
    <row r="11179" ht="12.75"/>
    <row r="11180" ht="12.75"/>
    <row r="11181" ht="12.75"/>
    <row r="11182" ht="12.75"/>
    <row r="11183" ht="12.75"/>
    <row r="11184" ht="12.75"/>
    <row r="11185" ht="12.75"/>
    <row r="11186" ht="12.75"/>
    <row r="11187" ht="12.75"/>
    <row r="11188" ht="12.75"/>
    <row r="11189" ht="12.75"/>
    <row r="11190" ht="12.75"/>
    <row r="11191" ht="12.75"/>
    <row r="11192" ht="12.75"/>
    <row r="11193" ht="12.75"/>
    <row r="11194" ht="12.75"/>
    <row r="11195" ht="12.75"/>
    <row r="11196" ht="12.75"/>
    <row r="11197" ht="12.75"/>
    <row r="11198" ht="12.75"/>
    <row r="11199" ht="12.75"/>
    <row r="11200" ht="12.75"/>
    <row r="11201" ht="12.75"/>
    <row r="11202" ht="12.75"/>
    <row r="11203" ht="12.75"/>
    <row r="11204" ht="12.75"/>
    <row r="11205" ht="12.75"/>
    <row r="11206" ht="12.75"/>
    <row r="11207" ht="12.75"/>
    <row r="11208" ht="12.75"/>
    <row r="11209" ht="12.75"/>
    <row r="11210" ht="12.75"/>
    <row r="11211" ht="12.75"/>
    <row r="11212" ht="12.75"/>
    <row r="11213" ht="12.75"/>
    <row r="11214" ht="12.75"/>
    <row r="11215" ht="12.75"/>
    <row r="11216" ht="12.75"/>
    <row r="11217" ht="12.75"/>
    <row r="11218" ht="12.75"/>
    <row r="11219" ht="12.75"/>
    <row r="11220" ht="12.75"/>
    <row r="11221" ht="12.75"/>
    <row r="11222" ht="12.75"/>
    <row r="11223" ht="12.75"/>
    <row r="11224" ht="12.75"/>
    <row r="11225" ht="12.75"/>
    <row r="11226" ht="12.75"/>
    <row r="11227" ht="12.75"/>
    <row r="11228" ht="12.75"/>
    <row r="11229" ht="12.75"/>
    <row r="11230" ht="12.75"/>
    <row r="11231" ht="12.75"/>
    <row r="11232" ht="12.75"/>
    <row r="11233" ht="12.75"/>
    <row r="11234" ht="12.75"/>
    <row r="11235" ht="12.75"/>
    <row r="11236" ht="12.75"/>
    <row r="11237" ht="12.75"/>
    <row r="11238" ht="12.75"/>
    <row r="11239" ht="12.75"/>
    <row r="11240" ht="12.75"/>
    <row r="11241" ht="12.75"/>
    <row r="11242" ht="12.75"/>
    <row r="11243" ht="12.75"/>
    <row r="11244" ht="12.75"/>
    <row r="11245" ht="12.75"/>
    <row r="11246" ht="12.75"/>
    <row r="11247" ht="12.75"/>
    <row r="11248" ht="12.75"/>
    <row r="11249" ht="12.75"/>
    <row r="11250" ht="12.75"/>
    <row r="11251" ht="12.75"/>
    <row r="11252" ht="12.75"/>
    <row r="11253" ht="12.75"/>
    <row r="11254" ht="12.75"/>
    <row r="11255" ht="12.75"/>
    <row r="11256" ht="12.75"/>
    <row r="11257" ht="12.75"/>
    <row r="11258" ht="12.75"/>
    <row r="11259" ht="12.75"/>
    <row r="11260" ht="12.75"/>
    <row r="11261" ht="12.75"/>
    <row r="11262" ht="12.75"/>
    <row r="11263" ht="12.75"/>
    <row r="11264" ht="12.75"/>
    <row r="11265" ht="12.75"/>
    <row r="11266" ht="12.75"/>
    <row r="11267" ht="12.75"/>
    <row r="11268" ht="12.75"/>
    <row r="11269" ht="12.75"/>
    <row r="11270" ht="12.75"/>
    <row r="11271" ht="12.75"/>
    <row r="11272" ht="12.75"/>
    <row r="11273" ht="12.75"/>
    <row r="11274" ht="12.75"/>
    <row r="11275" ht="12.75"/>
    <row r="11276" ht="12.75"/>
    <row r="11277" ht="12.75"/>
    <row r="11278" ht="12.75"/>
    <row r="11279" ht="12.75"/>
    <row r="11280" ht="12.75"/>
    <row r="11281" ht="12.75"/>
    <row r="11282" ht="12.75"/>
    <row r="11283" ht="12.75"/>
    <row r="11284" ht="12.75"/>
    <row r="11285" ht="12.75"/>
    <row r="11286" ht="12.75"/>
    <row r="11287" ht="12.75"/>
    <row r="11288" ht="12.75"/>
    <row r="11289" ht="12.75"/>
    <row r="11290" ht="12.75"/>
    <row r="11291" ht="12.75"/>
    <row r="11292" ht="12.75"/>
    <row r="11293" ht="12.75"/>
    <row r="11294" ht="12.75"/>
    <row r="11295" ht="12.75"/>
    <row r="11296" ht="12.75"/>
    <row r="11297" ht="12.75"/>
    <row r="11298" ht="12.75"/>
    <row r="11299" ht="12.75"/>
    <row r="11300" ht="12.75"/>
    <row r="11301" ht="12.75"/>
    <row r="11302" ht="12.75"/>
    <row r="11303" ht="12.75"/>
    <row r="11304" ht="12.75"/>
    <row r="11305" ht="12.75"/>
    <row r="11306" ht="12.75"/>
    <row r="11307" ht="12.75"/>
    <row r="11308" ht="12.75"/>
    <row r="11309" ht="12.75"/>
    <row r="11310" ht="12.75"/>
    <row r="11311" ht="12.75"/>
    <row r="11312" ht="12.75"/>
    <row r="11313" ht="12.75"/>
    <row r="11314" ht="12.75"/>
    <row r="11315" ht="12.75"/>
    <row r="11316" ht="12.75"/>
    <row r="11317" ht="12.75"/>
    <row r="11318" ht="12.75"/>
    <row r="11319" ht="12.75"/>
    <row r="11320" ht="12.75"/>
    <row r="11321" ht="12.75"/>
    <row r="11322" ht="12.75"/>
    <row r="11323" ht="12.75"/>
    <row r="11324" ht="12.75"/>
    <row r="11325" ht="12.75"/>
    <row r="11326" ht="12.75"/>
    <row r="11327" ht="12.75"/>
    <row r="11328" ht="12.75"/>
    <row r="11329" ht="12.75"/>
    <row r="11330" ht="12.75"/>
    <row r="11331" ht="12.75"/>
    <row r="11332" ht="12.75"/>
    <row r="11333" ht="12.75"/>
    <row r="11334" ht="12.75"/>
    <row r="11335" ht="12.75"/>
    <row r="11336" ht="12.75"/>
    <row r="11337" ht="12.75"/>
    <row r="11338" ht="12.75"/>
    <row r="11339" ht="12.75"/>
    <row r="11340" ht="12.75"/>
    <row r="11341" ht="12.75"/>
    <row r="11342" ht="12.75"/>
    <row r="11343" ht="12.75"/>
    <row r="11344" ht="12.75"/>
    <row r="11345" ht="12.75"/>
    <row r="11346" ht="12.75"/>
    <row r="11347" ht="12.75"/>
    <row r="11348" ht="12.75"/>
    <row r="11349" ht="12.75"/>
    <row r="11350" ht="12.75"/>
    <row r="11351" ht="12.75"/>
    <row r="11352" ht="12.75"/>
    <row r="11353" ht="12.75"/>
    <row r="11354" ht="12.75"/>
    <row r="11355" ht="12.75"/>
    <row r="11356" ht="12.75"/>
    <row r="11357" ht="12.75"/>
    <row r="11358" ht="12.75"/>
    <row r="11359" ht="12.75"/>
    <row r="11360" ht="12.75"/>
    <row r="11361" ht="12.75"/>
    <row r="11362" ht="12.75"/>
    <row r="11363" ht="12.75"/>
    <row r="11364" ht="12.75"/>
    <row r="11365" ht="12.75"/>
    <row r="11366" ht="12.75"/>
    <row r="11367" ht="12.75"/>
    <row r="11368" ht="12.75"/>
    <row r="11369" ht="12.75"/>
    <row r="11370" ht="12.75"/>
    <row r="11371" ht="12.75"/>
    <row r="11372" ht="12.75"/>
    <row r="11373" ht="12.75"/>
    <row r="11374" ht="12.75"/>
    <row r="11375" ht="12.75"/>
    <row r="11376" ht="12.75"/>
    <row r="11377" ht="12.75"/>
    <row r="11378" ht="12.75"/>
    <row r="11379" ht="12.75"/>
    <row r="11380" ht="12.75"/>
    <row r="11381" ht="12.75"/>
    <row r="11382" ht="12.75"/>
    <row r="11383" ht="12.75"/>
    <row r="11384" ht="12.75"/>
    <row r="11385" ht="12.75"/>
    <row r="11386" ht="12.75"/>
    <row r="11387" ht="12.75"/>
    <row r="11388" ht="12.75"/>
    <row r="11389" ht="12.75"/>
    <row r="11390" ht="12.75"/>
    <row r="11391" ht="12.75"/>
    <row r="11392" ht="12.75"/>
    <row r="11393" ht="12.75"/>
    <row r="11394" ht="12.75"/>
    <row r="11395" ht="12.75"/>
    <row r="11396" ht="12.75"/>
    <row r="11397" ht="12.75"/>
    <row r="11398" ht="12.75"/>
    <row r="11399" ht="12.75"/>
    <row r="11400" ht="12.75"/>
    <row r="11401" ht="12.75"/>
    <row r="11402" ht="12.75"/>
    <row r="11403" ht="12.75"/>
    <row r="11404" ht="12.75"/>
    <row r="11405" ht="12.75"/>
    <row r="11406" ht="12.75"/>
    <row r="11407" ht="12.75"/>
    <row r="11408" ht="12.75"/>
    <row r="11409" ht="12.75"/>
    <row r="11410" ht="12.75"/>
    <row r="11411" ht="12.75"/>
    <row r="11412" ht="12.75"/>
    <row r="11413" ht="12.75"/>
    <row r="11414" ht="12.75"/>
    <row r="11415" ht="12.75"/>
    <row r="11416" ht="12.75"/>
    <row r="11417" ht="12.75"/>
    <row r="11418" ht="12.75"/>
    <row r="11419" ht="12.75"/>
    <row r="11420" ht="12.75"/>
    <row r="11421" ht="12.75"/>
    <row r="11422" ht="12.75"/>
    <row r="11423" ht="12.75"/>
    <row r="11424" ht="12.75"/>
    <row r="11425" ht="12.75"/>
    <row r="11426" ht="12.75"/>
    <row r="11427" ht="12.75"/>
    <row r="11428" ht="12.75"/>
    <row r="11429" ht="12.75"/>
    <row r="11430" ht="12.75"/>
    <row r="11431" ht="12.75"/>
    <row r="11432" ht="12.75"/>
    <row r="11433" ht="12.75"/>
    <row r="11434" ht="12.75"/>
    <row r="11435" ht="12.75"/>
    <row r="11436" ht="12.75"/>
    <row r="11437" ht="12.75"/>
    <row r="11438" ht="12.75"/>
    <row r="11439" ht="12.75"/>
    <row r="11440" ht="12.75"/>
    <row r="11441" ht="12.75"/>
    <row r="11442" ht="12.75"/>
    <row r="11443" ht="12.75"/>
    <row r="11444" ht="12.75"/>
    <row r="11445" ht="12.75"/>
    <row r="11446" ht="12.75"/>
    <row r="11447" ht="12.75"/>
    <row r="11448" ht="12.75"/>
    <row r="11449" ht="12.75"/>
    <row r="11450" ht="12.75"/>
    <row r="11451" ht="12.75"/>
    <row r="11452" ht="12.75"/>
    <row r="11453" ht="12.75"/>
    <row r="11454" ht="12.75"/>
    <row r="11455" ht="12.75"/>
    <row r="11456" ht="12.75"/>
    <row r="11457" ht="12.75"/>
    <row r="11458" ht="12.75"/>
    <row r="11459" ht="12.75"/>
    <row r="11460" ht="12.75"/>
    <row r="11461" ht="12.75"/>
    <row r="11462" ht="12.75"/>
    <row r="11463" ht="12.75"/>
    <row r="11464" ht="12.75"/>
    <row r="11465" ht="12.75"/>
    <row r="11466" ht="12.75"/>
    <row r="11467" ht="12.75"/>
    <row r="11468" ht="12.75"/>
    <row r="11469" ht="12.75"/>
    <row r="11470" ht="12.75"/>
    <row r="11471" ht="12.75"/>
    <row r="11472" ht="12.75"/>
    <row r="11473" ht="12.75"/>
    <row r="11474" ht="12.75"/>
    <row r="11475" ht="12.75"/>
    <row r="11476" ht="12.75"/>
    <row r="11477" ht="12.75"/>
    <row r="11478" ht="12.75"/>
    <row r="11479" ht="12.75"/>
    <row r="11480" ht="12.75"/>
    <row r="11481" ht="12.75"/>
    <row r="11482" ht="12.75"/>
    <row r="11483" ht="12.75"/>
    <row r="11484" ht="12.75"/>
    <row r="11485" ht="12.75"/>
    <row r="11486" ht="12.75"/>
    <row r="11487" ht="12.75"/>
    <row r="11488" ht="12.75"/>
    <row r="11489" ht="12.75"/>
    <row r="11490" ht="12.75"/>
    <row r="11491" ht="12.75"/>
    <row r="11492" ht="12.75"/>
    <row r="11493" ht="12.75"/>
    <row r="11494" ht="12.75"/>
    <row r="11495" ht="12.75"/>
    <row r="11496" ht="12.75"/>
    <row r="11497" ht="12.75"/>
    <row r="11498" ht="12.75"/>
    <row r="11499" ht="12.75"/>
    <row r="11500" ht="12.75"/>
    <row r="11501" ht="12.75"/>
    <row r="11502" ht="12.75"/>
    <row r="11503" ht="12.75"/>
    <row r="11504" ht="12.75"/>
    <row r="11505" ht="12.75"/>
    <row r="11506" ht="12.75"/>
    <row r="11507" ht="12.75"/>
    <row r="11508" ht="12.75"/>
    <row r="11509" ht="12.75"/>
    <row r="11510" ht="12.75"/>
    <row r="11511" ht="12.75"/>
    <row r="11512" ht="12.75"/>
    <row r="11513" ht="12.75"/>
    <row r="11514" ht="12.75"/>
    <row r="11515" ht="12.75"/>
    <row r="11516" ht="12.75"/>
    <row r="11517" ht="12.75"/>
    <row r="11518" ht="12.75"/>
    <row r="11519" ht="12.75"/>
    <row r="11520" ht="12.75"/>
    <row r="11521" ht="12.75"/>
    <row r="11522" ht="12.75"/>
    <row r="11523" ht="12.75"/>
    <row r="11524" ht="12.75"/>
    <row r="11525" ht="12.75"/>
    <row r="11526" ht="12.75"/>
    <row r="11527" ht="12.75"/>
    <row r="11528" ht="12.75"/>
    <row r="11529" ht="12.75"/>
    <row r="11530" ht="12.75"/>
    <row r="11531" ht="12.75"/>
    <row r="11532" ht="12.75"/>
    <row r="11533" ht="12.75"/>
    <row r="11534" ht="12.75"/>
    <row r="11535" ht="12.75"/>
    <row r="11536" ht="12.75"/>
    <row r="11537" ht="12.75"/>
    <row r="11538" ht="12.75"/>
    <row r="11539" ht="12.75"/>
    <row r="11540" ht="12.75"/>
    <row r="11541" ht="12.75"/>
    <row r="11542" ht="12.75"/>
    <row r="11543" ht="12.75"/>
    <row r="11544" ht="12.75"/>
    <row r="11545" ht="12.75"/>
    <row r="11546" ht="12.75"/>
    <row r="11547" ht="12.75"/>
    <row r="11548" ht="12.75"/>
    <row r="11549" ht="12.75"/>
    <row r="11550" ht="12.75"/>
    <row r="11551" ht="12.75"/>
    <row r="11552" ht="12.75"/>
    <row r="11553" ht="12.75"/>
    <row r="11554" ht="12.75"/>
    <row r="11555" ht="12.75"/>
    <row r="11556" ht="12.75"/>
    <row r="11557" ht="12.75"/>
    <row r="11558" ht="12.75"/>
    <row r="11559" ht="12.75"/>
    <row r="11560" ht="12.75"/>
    <row r="11561" ht="12.75"/>
    <row r="11562" ht="12.75"/>
    <row r="11563" ht="12.75"/>
    <row r="11564" ht="12.75"/>
    <row r="11565" ht="12.75"/>
    <row r="11566" ht="12.75"/>
    <row r="11567" ht="12.75"/>
    <row r="11568" ht="12.75"/>
    <row r="11569" ht="12.75"/>
    <row r="11570" ht="12.75"/>
    <row r="11571" ht="12.75"/>
    <row r="11572" ht="12.75"/>
    <row r="11573" ht="12.75"/>
    <row r="11574" ht="12.75"/>
    <row r="11575" ht="12.75"/>
    <row r="11576" ht="12.75"/>
    <row r="11577" ht="12.75"/>
    <row r="11578" ht="12.75"/>
    <row r="11579" ht="12.75"/>
    <row r="11580" ht="12.75"/>
    <row r="11581" ht="12.75"/>
    <row r="11582" ht="12.75"/>
    <row r="11583" ht="12.75"/>
    <row r="11584" ht="12.75"/>
    <row r="11585" ht="12.75"/>
    <row r="11586" ht="12.75"/>
    <row r="11587" ht="12.75"/>
    <row r="11588" ht="12.75"/>
    <row r="11589" ht="12.75"/>
    <row r="11590" ht="12.75"/>
    <row r="11591" ht="12.75"/>
    <row r="11592" ht="12.75"/>
    <row r="11593" ht="12.75"/>
    <row r="11594" ht="12.75"/>
    <row r="11595" ht="12.75"/>
    <row r="11596" ht="12.75"/>
    <row r="11597" ht="12.75"/>
    <row r="11598" ht="12.75"/>
    <row r="11599" ht="12.75"/>
    <row r="11600" ht="12.75"/>
    <row r="11601" ht="12.75"/>
    <row r="11602" ht="12.75"/>
    <row r="11603" ht="12.75"/>
    <row r="11604" ht="12.75"/>
    <row r="11605" ht="12.75"/>
    <row r="11606" ht="12.75"/>
    <row r="11607" ht="12.75"/>
    <row r="11608" ht="12.75"/>
    <row r="11609" ht="12.75"/>
    <row r="11610" ht="12.75"/>
    <row r="11611" ht="12.75"/>
    <row r="11612" ht="12.75"/>
    <row r="11613" ht="12.75"/>
    <row r="11614" ht="12.75"/>
    <row r="11615" ht="12.75"/>
    <row r="11616" ht="12.75"/>
    <row r="11617" ht="12.75"/>
    <row r="11618" ht="12.75"/>
    <row r="11619" ht="12.75"/>
    <row r="11620" ht="12.75"/>
    <row r="11621" ht="12.75"/>
    <row r="11622" ht="12.75"/>
    <row r="11623" ht="12.75"/>
    <row r="11624" ht="12.75"/>
    <row r="11625" ht="12.75"/>
    <row r="11626" ht="12.75"/>
    <row r="11627" ht="12.75"/>
    <row r="11628" ht="12.75"/>
    <row r="11629" ht="12.75"/>
    <row r="11630" ht="12.75"/>
    <row r="11631" ht="12.75"/>
    <row r="11632" ht="12.75"/>
    <row r="11633" ht="12.75"/>
    <row r="11634" ht="12.75"/>
    <row r="11635" ht="12.75"/>
    <row r="11636" ht="12.75"/>
    <row r="11637" ht="12.75"/>
    <row r="11638" ht="12.75"/>
    <row r="11639" ht="12.75"/>
    <row r="11640" ht="12.75"/>
    <row r="11641" ht="12.75"/>
    <row r="11642" ht="12.75"/>
    <row r="11643" ht="12.75"/>
    <row r="11644" ht="12.75"/>
    <row r="11645" ht="12.75"/>
    <row r="11646" ht="12.75"/>
    <row r="11647" ht="12.75"/>
    <row r="11648" ht="12.75"/>
    <row r="11649" ht="12.75"/>
    <row r="11650" ht="12.75"/>
    <row r="11651" ht="12.75"/>
    <row r="11652" ht="12.75"/>
    <row r="11653" ht="12.75"/>
    <row r="11654" ht="12.75"/>
    <row r="11655" ht="12.75"/>
    <row r="11656" ht="12.75"/>
    <row r="11657" ht="12.75"/>
    <row r="11658" ht="12.75"/>
    <row r="11659" ht="12.75"/>
    <row r="11660" ht="12.75"/>
    <row r="11661" ht="12.75"/>
    <row r="11662" ht="12.75"/>
    <row r="11663" ht="12.75"/>
    <row r="11664" ht="12.75"/>
    <row r="11665" ht="12.75"/>
    <row r="11666" ht="12.75"/>
    <row r="11667" ht="12.75"/>
    <row r="11668" ht="12.75"/>
    <row r="11669" ht="12.75"/>
    <row r="11670" ht="12.75"/>
    <row r="11671" ht="12.75"/>
    <row r="11672" ht="12.75"/>
    <row r="11673" ht="12.75"/>
    <row r="11674" ht="12.75"/>
    <row r="11675" ht="12.75"/>
    <row r="11676" ht="12.75"/>
    <row r="11677" ht="12.75"/>
    <row r="11678" ht="12.75"/>
    <row r="11679" ht="12.75"/>
    <row r="11680" ht="12.75"/>
    <row r="11681" ht="12.75"/>
    <row r="11682" ht="12.75"/>
    <row r="11683" ht="12.75"/>
    <row r="11684" ht="12.75"/>
    <row r="11685" ht="12.75"/>
    <row r="11686" ht="12.75"/>
    <row r="11687" ht="12.75"/>
    <row r="11688" ht="12.75"/>
    <row r="11689" ht="12.75"/>
    <row r="11690" ht="12.75"/>
    <row r="11691" ht="12.75"/>
    <row r="11692" ht="12.75"/>
    <row r="11693" ht="12.75"/>
    <row r="11694" ht="12.75"/>
    <row r="11695" ht="12.75"/>
    <row r="11696" ht="12.75"/>
    <row r="11697" ht="12.75"/>
    <row r="11698" ht="12.75"/>
    <row r="11699" ht="12.75"/>
    <row r="11700" ht="12.75"/>
    <row r="11701" ht="12.75"/>
    <row r="11702" ht="12.75"/>
    <row r="11703" ht="12.75"/>
    <row r="11704" ht="12.75"/>
    <row r="11705" ht="12.75"/>
    <row r="11706" ht="12.75"/>
    <row r="11707" ht="12.75"/>
    <row r="11708" ht="12.75"/>
    <row r="11709" ht="12.75"/>
    <row r="11710" ht="12.75"/>
    <row r="11711" ht="12.75"/>
    <row r="11712" ht="12.75"/>
    <row r="11713" ht="12.75"/>
    <row r="11714" ht="12.75"/>
    <row r="11715" ht="12.75"/>
    <row r="11716" ht="12.75"/>
    <row r="11717" ht="12.75"/>
    <row r="11718" ht="12.75"/>
    <row r="11719" ht="12.75"/>
    <row r="11720" ht="12.75"/>
    <row r="11721" ht="12.75"/>
    <row r="11722" ht="12.75"/>
    <row r="11723" ht="12.75"/>
    <row r="11724" ht="12.75"/>
    <row r="11725" ht="12.75"/>
    <row r="11726" ht="12.75"/>
    <row r="11727" ht="12.75"/>
    <row r="11728" ht="12.75"/>
    <row r="11729" ht="12.75"/>
    <row r="11730" ht="12.75"/>
    <row r="11731" ht="12.75"/>
    <row r="11732" ht="12.75"/>
    <row r="11733" ht="12.75"/>
    <row r="11734" ht="12.75"/>
    <row r="11735" ht="12.75"/>
    <row r="11736" ht="12.75"/>
    <row r="11737" ht="12.75"/>
    <row r="11738" ht="12.75"/>
    <row r="11739" ht="12.75"/>
    <row r="11740" ht="12.75"/>
    <row r="11741" ht="12.75"/>
    <row r="11742" ht="12.75"/>
    <row r="11743" ht="12.75"/>
    <row r="11744" ht="12.75"/>
    <row r="11745" ht="12.75"/>
    <row r="11746" ht="12.75"/>
    <row r="11747" ht="12.75"/>
    <row r="11748" ht="12.75"/>
    <row r="11749" ht="12.75"/>
    <row r="11750" ht="12.75"/>
    <row r="11751" ht="12.75"/>
    <row r="11752" ht="12.75"/>
    <row r="11753" ht="12.75"/>
    <row r="11754" ht="12.75"/>
    <row r="11755" ht="12.75"/>
    <row r="11756" ht="12.75"/>
    <row r="11757" ht="12.75"/>
    <row r="11758" ht="12.75"/>
    <row r="11759" ht="12.75"/>
    <row r="11760" ht="12.75"/>
    <row r="11761" ht="12.75"/>
    <row r="11762" ht="12.75"/>
    <row r="11763" ht="12.75"/>
    <row r="11764" ht="12.75"/>
    <row r="11765" ht="12.75"/>
    <row r="11766" ht="12.75"/>
    <row r="11767" ht="12.75"/>
    <row r="11768" ht="12.75"/>
    <row r="11769" ht="12.75"/>
    <row r="11770" ht="12.75"/>
    <row r="11771" ht="12.75"/>
    <row r="11772" ht="12.75"/>
    <row r="11773" ht="12.75"/>
    <row r="11774" ht="12.75"/>
    <row r="11775" ht="12.75"/>
    <row r="11776" ht="12.75"/>
    <row r="11777" ht="12.75"/>
    <row r="11778" ht="12.75"/>
    <row r="11779" ht="12.75"/>
    <row r="11780" ht="12.75"/>
    <row r="11781" ht="12.75"/>
    <row r="11782" ht="12.75"/>
    <row r="11783" ht="12.75"/>
    <row r="11784" ht="12.75"/>
    <row r="11785" ht="12.75"/>
    <row r="11786" ht="12.75"/>
    <row r="11787" ht="12.75"/>
    <row r="11788" ht="12.75"/>
    <row r="11789" ht="12.75"/>
    <row r="11790" ht="12.75"/>
    <row r="11791" ht="12.75"/>
    <row r="11792" ht="12.75"/>
    <row r="11793" ht="12.75"/>
    <row r="11794" ht="12.75"/>
    <row r="11795" ht="12.75"/>
    <row r="11796" ht="12.75"/>
    <row r="11797" ht="12.75"/>
    <row r="11798" ht="12.75"/>
    <row r="11799" ht="12.75"/>
    <row r="11800" ht="12.75"/>
    <row r="11801" ht="12.75"/>
    <row r="11802" ht="12.75"/>
    <row r="11803" ht="12.75"/>
    <row r="11804" ht="12.75"/>
    <row r="11805" ht="12.75"/>
    <row r="11806" ht="12.75"/>
    <row r="11807" ht="12.75"/>
    <row r="11808" ht="12.75"/>
    <row r="11809" ht="12.75"/>
    <row r="11810" ht="12.75"/>
    <row r="11811" ht="12.75"/>
    <row r="11812" ht="12.75"/>
    <row r="11813" ht="12.75"/>
    <row r="11814" ht="12.75"/>
    <row r="11815" ht="12.75"/>
    <row r="11816" ht="12.75"/>
    <row r="11817" ht="12.75"/>
    <row r="11818" ht="12.75"/>
    <row r="11819" ht="12.75"/>
    <row r="11820" ht="12.75"/>
    <row r="11821" ht="12.75"/>
    <row r="11822" ht="12.75"/>
    <row r="11823" ht="12.75"/>
    <row r="11824" ht="12.75"/>
    <row r="11825" ht="12.75"/>
    <row r="11826" ht="12.75"/>
    <row r="11827" ht="12.75"/>
    <row r="11828" ht="12.75"/>
    <row r="11829" ht="12.75"/>
    <row r="11830" ht="12.75"/>
    <row r="11831" ht="12.75"/>
    <row r="11832" ht="12.75"/>
    <row r="11833" ht="12.75"/>
    <row r="11834" ht="12.75"/>
    <row r="11835" ht="12.75"/>
    <row r="11836" ht="12.75"/>
    <row r="11837" ht="12.75"/>
    <row r="11838" ht="12.75"/>
    <row r="11839" ht="12.75"/>
    <row r="11840" ht="12.75"/>
    <row r="11841" ht="12.75"/>
    <row r="11842" ht="12.75"/>
    <row r="11843" ht="12.75"/>
    <row r="11844" ht="12.75"/>
    <row r="11845" ht="12.75"/>
    <row r="11846" ht="12.75"/>
    <row r="11847" ht="12.75"/>
    <row r="11848" ht="12.75"/>
    <row r="11849" ht="12.75"/>
    <row r="11850" ht="12.75"/>
    <row r="11851" ht="12.75"/>
    <row r="11852" ht="12.75"/>
    <row r="11853" ht="12.75"/>
    <row r="11854" ht="12.75"/>
    <row r="11855" ht="12.75"/>
    <row r="11856" ht="12.75"/>
    <row r="11857" ht="12.75"/>
    <row r="11858" ht="12.75"/>
    <row r="11859" ht="12.75"/>
    <row r="11860" ht="12.75"/>
    <row r="11861" ht="12.75"/>
    <row r="11862" ht="12.75"/>
    <row r="11863" ht="12.75"/>
    <row r="11864" ht="12.75"/>
    <row r="11865" ht="12.75"/>
    <row r="11866" ht="12.75"/>
    <row r="11867" ht="12.75"/>
    <row r="11868" ht="12.75"/>
    <row r="11869" ht="12.75"/>
    <row r="11870" ht="12.75"/>
    <row r="11871" ht="12.75"/>
    <row r="11872" ht="12.75"/>
    <row r="11873" ht="12.75"/>
    <row r="11874" ht="12.75"/>
    <row r="11875" ht="12.75"/>
    <row r="11876" ht="12.75"/>
    <row r="11877" ht="12.75"/>
    <row r="11878" ht="12.75"/>
    <row r="11879" ht="12.75"/>
    <row r="11880" ht="12.75"/>
    <row r="11881" ht="12.75"/>
    <row r="11882" ht="12.75"/>
    <row r="11883" ht="12.75"/>
    <row r="11884" ht="12.75"/>
    <row r="11885" ht="12.75"/>
    <row r="11886" ht="12.75"/>
    <row r="11887" ht="12.75"/>
    <row r="11888" ht="12.75"/>
    <row r="11889" ht="12.75"/>
    <row r="11890" ht="12.75"/>
    <row r="11891" ht="12.75"/>
    <row r="11892" ht="12.75"/>
    <row r="11893" ht="12.75"/>
    <row r="11894" ht="12.75"/>
    <row r="11895" ht="12.75"/>
    <row r="11896" ht="12.75"/>
    <row r="11897" ht="12.75"/>
    <row r="11898" ht="12.75"/>
    <row r="11899" ht="12.75"/>
    <row r="11900" ht="12.75"/>
    <row r="11901" ht="12.75"/>
    <row r="11902" ht="12.75"/>
    <row r="11903" ht="12.75"/>
    <row r="11904" ht="12.75"/>
    <row r="11905" ht="12.75"/>
    <row r="11906" ht="12.75"/>
    <row r="11907" ht="12.75"/>
    <row r="11908" ht="12.75"/>
    <row r="11909" ht="12.75"/>
    <row r="11910" ht="12.75"/>
    <row r="11911" ht="12.75"/>
    <row r="11912" ht="12.75"/>
    <row r="11913" ht="12.75"/>
    <row r="11914" ht="12.75"/>
    <row r="11915" ht="12.75"/>
    <row r="11916" ht="12.75"/>
    <row r="11917" ht="12.75"/>
    <row r="11918" ht="12.75"/>
    <row r="11919" ht="12.75"/>
    <row r="11920" ht="12.75"/>
    <row r="11921" ht="12.75"/>
    <row r="11922" ht="12.75"/>
    <row r="11923" ht="12.75"/>
    <row r="11924" ht="12.75"/>
    <row r="11925" ht="12.75"/>
    <row r="11926" ht="12.75"/>
    <row r="11927" ht="12.75"/>
    <row r="11928" ht="12.75"/>
    <row r="11929" ht="12.75"/>
    <row r="11930" ht="12.75"/>
    <row r="11931" ht="12.75"/>
    <row r="11932" ht="12.75"/>
    <row r="11933" ht="12.75"/>
    <row r="11934" ht="12.75"/>
    <row r="11935" ht="12.75"/>
    <row r="11936" ht="12.75"/>
    <row r="11937" ht="12.75"/>
    <row r="11938" ht="12.75"/>
    <row r="11939" ht="12.75"/>
    <row r="11940" ht="12.75"/>
    <row r="11941" ht="12.75"/>
    <row r="11942" ht="12.75"/>
    <row r="11943" ht="12.75"/>
    <row r="11944" ht="12.75"/>
    <row r="11945" ht="12.75"/>
    <row r="11946" ht="12.75"/>
    <row r="11947" ht="12.75"/>
    <row r="11948" ht="12.75"/>
    <row r="11949" ht="12.75"/>
    <row r="11950" ht="12.75"/>
    <row r="11951" ht="12.75"/>
    <row r="11952" ht="12.75"/>
    <row r="11953" ht="12.75"/>
    <row r="11954" ht="12.75"/>
    <row r="11955" ht="12.75"/>
    <row r="11956" ht="12.75"/>
    <row r="11957" ht="12.75"/>
    <row r="11958" ht="12.75"/>
    <row r="11959" ht="12.75"/>
    <row r="11960" ht="12.75"/>
    <row r="11961" ht="12.75"/>
    <row r="11962" ht="12.75"/>
    <row r="11963" ht="12.75"/>
    <row r="11964" ht="12.75"/>
    <row r="11965" ht="12.75"/>
    <row r="11966" ht="12.75"/>
    <row r="11967" ht="12.75"/>
    <row r="11968" ht="12.75"/>
    <row r="11969" ht="12.75"/>
    <row r="11970" ht="12.75"/>
    <row r="11971" ht="12.75"/>
    <row r="11972" ht="12.75"/>
    <row r="11973" ht="12.75"/>
    <row r="11974" ht="12.75"/>
    <row r="11975" ht="12.75"/>
    <row r="11976" ht="12.75"/>
    <row r="11977" ht="12.75"/>
    <row r="11978" ht="12.75"/>
    <row r="11979" ht="12.75"/>
    <row r="11980" ht="12.75"/>
    <row r="11981" ht="12.75"/>
    <row r="11982" ht="12.75"/>
    <row r="11983" ht="12.75"/>
    <row r="11984" ht="12.75"/>
    <row r="11985" ht="12.75"/>
    <row r="11986" ht="12.75"/>
    <row r="11987" ht="12.75"/>
    <row r="11988" ht="12.75"/>
    <row r="11989" ht="12.75"/>
    <row r="11990" ht="12.75"/>
    <row r="11991" ht="12.75"/>
    <row r="11992" ht="12.75"/>
    <row r="11993" ht="12.75"/>
    <row r="11994" ht="12.75"/>
    <row r="11995" ht="12.75"/>
    <row r="11996" ht="12.75"/>
    <row r="11997" ht="12.75"/>
    <row r="11998" ht="12.75"/>
    <row r="11999" ht="12.75"/>
    <row r="12000" ht="12.75"/>
    <row r="12001" ht="12.75"/>
    <row r="12002" ht="12.75"/>
    <row r="12003" ht="12.75"/>
    <row r="12004" ht="12.75"/>
    <row r="12005" ht="12.75"/>
    <row r="12006" ht="12.75"/>
    <row r="12007" ht="12.75"/>
    <row r="12008" ht="12.75"/>
    <row r="12009" ht="12.75"/>
    <row r="12010" ht="12.75"/>
    <row r="12011" ht="12.75"/>
    <row r="12012" ht="12.75"/>
    <row r="12013" ht="12.75"/>
    <row r="12014" ht="12.75"/>
    <row r="12015" ht="12.75"/>
    <row r="12016" ht="12.75"/>
    <row r="12017" ht="12.75"/>
    <row r="12018" ht="12.75"/>
    <row r="12019" ht="12.75"/>
    <row r="12020" ht="12.75"/>
    <row r="12021" ht="12.75"/>
    <row r="12022" ht="12.75"/>
    <row r="12023" ht="12.75"/>
    <row r="12024" ht="12.75"/>
    <row r="12025" ht="12.75"/>
    <row r="12026" ht="12.75"/>
    <row r="12027" ht="12.75"/>
    <row r="12028" ht="12.75"/>
    <row r="12029" ht="12.75"/>
    <row r="12030" ht="12.75"/>
    <row r="12031" ht="12.75"/>
    <row r="12032" ht="12.75"/>
    <row r="12033" ht="12.75"/>
    <row r="12034" ht="12.75"/>
    <row r="12035" ht="12.75"/>
    <row r="12036" ht="12.75"/>
    <row r="12037" ht="12.75"/>
    <row r="12038" ht="12.75"/>
    <row r="12039" ht="12.75"/>
    <row r="12040" ht="12.75"/>
    <row r="12041" ht="12.75"/>
    <row r="12042" ht="12.75"/>
    <row r="12043" ht="12.75"/>
    <row r="12044" ht="12.75"/>
    <row r="12045" ht="12.75"/>
    <row r="12046" ht="12.75"/>
    <row r="12047" ht="12.75"/>
    <row r="12048" ht="12.75"/>
    <row r="12049" ht="12.75"/>
    <row r="12050" ht="12.75"/>
    <row r="12051" ht="12.75"/>
    <row r="12052" ht="12.75"/>
    <row r="12053" ht="12.75"/>
    <row r="12054" ht="12.75"/>
    <row r="12055" ht="12.75"/>
    <row r="12056" ht="12.75"/>
    <row r="12057" ht="12.75"/>
    <row r="12058" ht="12.75"/>
    <row r="12059" ht="12.75"/>
    <row r="12060" ht="12.75"/>
    <row r="12061" ht="12.75"/>
    <row r="12062" ht="12.75"/>
    <row r="12063" ht="12.75"/>
    <row r="12064" ht="12.75"/>
    <row r="12065" ht="12.75"/>
    <row r="12066" ht="12.75"/>
    <row r="12067" ht="12.75"/>
    <row r="12068" ht="12.75"/>
    <row r="12069" ht="12.75"/>
    <row r="12070" ht="12.75"/>
    <row r="12071" ht="12.75"/>
    <row r="12072" ht="12.75"/>
    <row r="12073" ht="12.75"/>
    <row r="12074" ht="12.75"/>
    <row r="12075" ht="12.75"/>
    <row r="12076" ht="12.75"/>
    <row r="12077" ht="12.75"/>
    <row r="12078" ht="12.75"/>
    <row r="12079" ht="12.75"/>
    <row r="12080" ht="12.75"/>
    <row r="12081" ht="12.75"/>
    <row r="12082" ht="12.75"/>
    <row r="12083" ht="12.75"/>
    <row r="12084" ht="12.75"/>
    <row r="12085" ht="12.75"/>
    <row r="12086" ht="12.75"/>
    <row r="12087" ht="12.75"/>
    <row r="12088" ht="12.75"/>
    <row r="12089" ht="12.75"/>
    <row r="12090" ht="12.75"/>
    <row r="12091" ht="12.75"/>
    <row r="12092" ht="12.75"/>
    <row r="12093" ht="12.75"/>
    <row r="12094" ht="12.75"/>
    <row r="12095" ht="12.75"/>
    <row r="12096" ht="12.75"/>
    <row r="12097" ht="12.75"/>
    <row r="12098" ht="12.75"/>
    <row r="12099" ht="12.75"/>
    <row r="12100" ht="12.75"/>
    <row r="12101" ht="12.75"/>
    <row r="12102" ht="12.75"/>
    <row r="12103" ht="12.75"/>
    <row r="12104" ht="12.75"/>
    <row r="12105" ht="12.75"/>
    <row r="12106" ht="12.75"/>
    <row r="12107" ht="12.75"/>
    <row r="12108" ht="12.75"/>
    <row r="12109" ht="12.75"/>
    <row r="12110" ht="12.75"/>
    <row r="12111" ht="12.75"/>
    <row r="12112" ht="12.75"/>
    <row r="12113" ht="12.75"/>
    <row r="12114" ht="12.75"/>
    <row r="12115" ht="12.75"/>
    <row r="12116" ht="12.75"/>
    <row r="12117" ht="12.75"/>
    <row r="12118" ht="12.75"/>
    <row r="12119" ht="12.75"/>
    <row r="12120" ht="12.75"/>
    <row r="12121" ht="12.75"/>
    <row r="12122" ht="12.75"/>
    <row r="12123" ht="12.75"/>
    <row r="12124" ht="12.75"/>
    <row r="12125" ht="12.75"/>
    <row r="12126" ht="12.75"/>
    <row r="12127" ht="12.75"/>
    <row r="12128" ht="12.75"/>
    <row r="12129" ht="12.75"/>
    <row r="12130" ht="12.75"/>
    <row r="12131" ht="12.75"/>
    <row r="12132" ht="12.75"/>
    <row r="12133" ht="12.75"/>
    <row r="12134" ht="12.75"/>
    <row r="12135" ht="12.75"/>
    <row r="12136" ht="12.75"/>
    <row r="12137" ht="12.75"/>
    <row r="12138" ht="12.75"/>
    <row r="12139" ht="12.75"/>
    <row r="12140" ht="12.75"/>
    <row r="12141" ht="12.75"/>
    <row r="12142" ht="12.75"/>
    <row r="12143" ht="12.75"/>
    <row r="12144" ht="12.75"/>
    <row r="12145" ht="12.75"/>
    <row r="12146" ht="12.75"/>
    <row r="12147" ht="12.75"/>
    <row r="12148" ht="12.75"/>
    <row r="12149" ht="12.75"/>
    <row r="12150" ht="12.75"/>
    <row r="12151" ht="12.75"/>
    <row r="12152" ht="12.75"/>
    <row r="12153" ht="12.75"/>
    <row r="12154" ht="12.75"/>
    <row r="12155" ht="12.75"/>
    <row r="12156" ht="12.75"/>
    <row r="12157" ht="12.75"/>
    <row r="12158" ht="12.75"/>
    <row r="12159" ht="12.75"/>
    <row r="12160" ht="12.75"/>
    <row r="12161" ht="12.75"/>
    <row r="12162" ht="12.75"/>
    <row r="12163" ht="12.75"/>
    <row r="12164" ht="12.75"/>
    <row r="12165" ht="12.75"/>
    <row r="12166" ht="12.75"/>
    <row r="12167" ht="12.75"/>
    <row r="12168" ht="12.75"/>
    <row r="12169" ht="12.75"/>
    <row r="12170" ht="12.75"/>
    <row r="12171" ht="12.75"/>
    <row r="12172" ht="12.75"/>
    <row r="12173" ht="12.75"/>
    <row r="12174" ht="12.75"/>
    <row r="12175" ht="12.75"/>
    <row r="12176" ht="12.75"/>
    <row r="12177" ht="12.75"/>
    <row r="12178" ht="12.75"/>
    <row r="12179" ht="12.75"/>
    <row r="12180" ht="12.75"/>
    <row r="12181" ht="12.75"/>
    <row r="12182" ht="12.75"/>
    <row r="12183" ht="12.75"/>
    <row r="12184" ht="12.75"/>
    <row r="12185" ht="12.75"/>
    <row r="12186" ht="12.75"/>
    <row r="12187" ht="12.75"/>
    <row r="12188" ht="12.75"/>
    <row r="12189" ht="12.75"/>
    <row r="12190" ht="12.75"/>
    <row r="12191" ht="12.75"/>
    <row r="12192" ht="12.75"/>
    <row r="12193" ht="12.75"/>
    <row r="12194" ht="12.75"/>
    <row r="12195" ht="12.75"/>
    <row r="12196" ht="12.75"/>
    <row r="12197" ht="12.75"/>
    <row r="12198" ht="12.75"/>
    <row r="12199" ht="12.75"/>
    <row r="12200" ht="12.75"/>
    <row r="12201" ht="12.75"/>
    <row r="12202" ht="12.75"/>
    <row r="12203" ht="12.75"/>
    <row r="12204" ht="12.75"/>
    <row r="12205" ht="12.75"/>
    <row r="12206" ht="12.75"/>
    <row r="12207" ht="12.75"/>
    <row r="12208" ht="12.75"/>
    <row r="12209" ht="12.75"/>
    <row r="12210" ht="12.75"/>
    <row r="12211" ht="12.75"/>
    <row r="12212" ht="12.75"/>
    <row r="12213" ht="12.75"/>
    <row r="12214" ht="12.75"/>
    <row r="12215" ht="12.75"/>
    <row r="12216" ht="12.75"/>
    <row r="12217" ht="12.75"/>
    <row r="12218" ht="12.75"/>
    <row r="12219" ht="12.75"/>
    <row r="12220" ht="12.75"/>
    <row r="12221" ht="12.75"/>
    <row r="12222" ht="12.75"/>
    <row r="12223" ht="12.75"/>
    <row r="12224" ht="12.75"/>
    <row r="12225" ht="12.75"/>
    <row r="12226" ht="12.75"/>
    <row r="12227" ht="12.75"/>
    <row r="12228" ht="12.75"/>
    <row r="12229" ht="12.75"/>
    <row r="12230" ht="12.75"/>
    <row r="12231" ht="12.75"/>
    <row r="12232" ht="12.75"/>
    <row r="12233" ht="12.75"/>
    <row r="12234" ht="12.75"/>
    <row r="12235" ht="12.75"/>
    <row r="12236" ht="12.75"/>
    <row r="12237" ht="12.75"/>
    <row r="12238" ht="12.75"/>
    <row r="12239" ht="12.75"/>
    <row r="12240" ht="12.75"/>
    <row r="12241" ht="12.75"/>
    <row r="12242" ht="12.75"/>
    <row r="12243" ht="12.75"/>
    <row r="12244" ht="12.75"/>
    <row r="12245" ht="12.75"/>
    <row r="12246" ht="12.75"/>
    <row r="12247" ht="12.75"/>
    <row r="12248" ht="12.75"/>
    <row r="12249" ht="12.75"/>
    <row r="12250" ht="12.75"/>
    <row r="12251" ht="12.75"/>
    <row r="12252" ht="12.75"/>
    <row r="12253" ht="12.75"/>
    <row r="12254" ht="12.75"/>
    <row r="12255" ht="12.75"/>
    <row r="12256" ht="12.75"/>
    <row r="12257" ht="12.75"/>
    <row r="12258" ht="12.75"/>
    <row r="12259" ht="12.75"/>
    <row r="12260" ht="12.75"/>
    <row r="12261" ht="12.75"/>
    <row r="12262" ht="12.75"/>
    <row r="12263" ht="12.75"/>
    <row r="12264" ht="12.75"/>
    <row r="12265" ht="12.75"/>
    <row r="12266" ht="12.75"/>
    <row r="12267" ht="12.75"/>
    <row r="12268" ht="12.75"/>
    <row r="12269" ht="12.75"/>
    <row r="12270" ht="12.75"/>
    <row r="12271" ht="12.75"/>
    <row r="12272" ht="12.75"/>
    <row r="12273" ht="12.75"/>
    <row r="12274" ht="12.75"/>
    <row r="12275" ht="12.75"/>
    <row r="12276" ht="12.75"/>
    <row r="12277" ht="12.75"/>
    <row r="12278" ht="12.75"/>
    <row r="12279" ht="12.75"/>
    <row r="12280" ht="12.75"/>
    <row r="12281" ht="12.75"/>
    <row r="12282" ht="12.75"/>
    <row r="12283" ht="12.75"/>
    <row r="12284" ht="12.75"/>
    <row r="12285" ht="12.75"/>
    <row r="12286" ht="12.75"/>
    <row r="12287" ht="12.75"/>
    <row r="12288" ht="12.75"/>
    <row r="12289" ht="12.75"/>
    <row r="12290" ht="12.75"/>
    <row r="12291" ht="12.75"/>
    <row r="12292" ht="12.75"/>
    <row r="12293" ht="12.75"/>
    <row r="12294" ht="12.75"/>
    <row r="12295" ht="12.75"/>
    <row r="12296" ht="12.75"/>
    <row r="12297" ht="12.75"/>
    <row r="12298" ht="12.75"/>
    <row r="12299" ht="12.75"/>
    <row r="12300" ht="12.75"/>
    <row r="12301" ht="12.75"/>
    <row r="12302" ht="12.75"/>
    <row r="12303" ht="12.75"/>
    <row r="12304" ht="12.75"/>
    <row r="12305" ht="12.75"/>
    <row r="12306" ht="12.75"/>
    <row r="12307" ht="12.75"/>
    <row r="12308" ht="12.75"/>
    <row r="12309" ht="12.75"/>
    <row r="12310" ht="12.75"/>
    <row r="12311" ht="12.75"/>
    <row r="12312" ht="12.75"/>
    <row r="12313" ht="12.75"/>
    <row r="12314" ht="12.75"/>
    <row r="12315" ht="12.75"/>
    <row r="12316" ht="12.75"/>
    <row r="12317" ht="12.75"/>
    <row r="12318" ht="12.75"/>
    <row r="12319" ht="12.75"/>
    <row r="12320" ht="12.75"/>
    <row r="12321" ht="12.75"/>
    <row r="12322" ht="12.75"/>
    <row r="12323" ht="12.75"/>
    <row r="12324" ht="12.75"/>
    <row r="12325" ht="12.75"/>
    <row r="12326" ht="12.75"/>
    <row r="12327" ht="12.75"/>
    <row r="12328" ht="12.75"/>
    <row r="12329" ht="12.75"/>
    <row r="12330" ht="12.75"/>
    <row r="12331" ht="12.75"/>
    <row r="12332" ht="12.75"/>
    <row r="12333" ht="12.75"/>
    <row r="12334" ht="12.75"/>
    <row r="12335" ht="12.75"/>
    <row r="12336" ht="12.75"/>
    <row r="12337" ht="12.75"/>
    <row r="12338" ht="12.75"/>
    <row r="12339" ht="12.75"/>
    <row r="12340" ht="12.75"/>
    <row r="12341" ht="12.75"/>
    <row r="12342" ht="12.75"/>
    <row r="12343" ht="12.75"/>
    <row r="12344" ht="12.75"/>
    <row r="12345" ht="12.75"/>
    <row r="12346" ht="12.75"/>
    <row r="12347" ht="12.75"/>
    <row r="12348" ht="12.75"/>
    <row r="12349" ht="12.75"/>
    <row r="12350" ht="12.75"/>
    <row r="12351" ht="12.75"/>
    <row r="12352" ht="12.75"/>
    <row r="12353" ht="12.75"/>
    <row r="12354" ht="12.75"/>
    <row r="12355" ht="12.75"/>
    <row r="12356" ht="12.75"/>
    <row r="12357" ht="12.75"/>
    <row r="12358" ht="12.75"/>
    <row r="12359" ht="12.75"/>
    <row r="12360" ht="12.75"/>
    <row r="12361" ht="12.75"/>
    <row r="12362" ht="12.75"/>
    <row r="12363" ht="12.75"/>
    <row r="12364" ht="12.75"/>
    <row r="12365" ht="12.75"/>
    <row r="12366" ht="12.75"/>
    <row r="12367" ht="12.75"/>
    <row r="12368" ht="12.75"/>
    <row r="12369" ht="12.75"/>
    <row r="12370" ht="12.75"/>
    <row r="12371" ht="12.75"/>
    <row r="12372" ht="12.75"/>
    <row r="12373" ht="12.75"/>
    <row r="12374" ht="12.75"/>
    <row r="12375" ht="12.75"/>
    <row r="12376" ht="12.75"/>
    <row r="12377" ht="12.75"/>
    <row r="12378" ht="12.75"/>
    <row r="12379" ht="12.75"/>
    <row r="12380" ht="12.75"/>
    <row r="12381" ht="12.75"/>
    <row r="12382" ht="12.75"/>
    <row r="12383" ht="12.75"/>
    <row r="12384" ht="12.75"/>
    <row r="12385" ht="12.75"/>
    <row r="12386" ht="12.75"/>
    <row r="12387" ht="12.75"/>
    <row r="12388" ht="12.75"/>
    <row r="12389" ht="12.75"/>
    <row r="12390" ht="12.75"/>
    <row r="12391" ht="12.75"/>
    <row r="12392" ht="12.75"/>
    <row r="12393" ht="12.75"/>
    <row r="12394" ht="12.75"/>
    <row r="12395" ht="12.75"/>
    <row r="12396" ht="12.75"/>
    <row r="12397" ht="12.75"/>
    <row r="12398" ht="12.75"/>
    <row r="12399" ht="12.75"/>
    <row r="12400" ht="12.75"/>
    <row r="12401" ht="12.75"/>
    <row r="12402" ht="12.75"/>
    <row r="12403" ht="12.75"/>
    <row r="12404" ht="12.75"/>
    <row r="12405" ht="12.75"/>
    <row r="12406" ht="12.75"/>
    <row r="12407" ht="12.75"/>
    <row r="12408" ht="12.75"/>
    <row r="12409" ht="12.75"/>
    <row r="12410" ht="12.75"/>
    <row r="12411" ht="12.75"/>
    <row r="12412" ht="12.75"/>
    <row r="12413" ht="12.75"/>
    <row r="12414" ht="12.75"/>
    <row r="12415" ht="12.75"/>
    <row r="12416" ht="12.75"/>
    <row r="12417" ht="12.75"/>
    <row r="12418" ht="12.75"/>
    <row r="12419" ht="12.75"/>
    <row r="12420" ht="12.75"/>
    <row r="12421" ht="12.75"/>
    <row r="12422" ht="12.75"/>
    <row r="12423" ht="12.75"/>
    <row r="12424" ht="12.75"/>
    <row r="12425" ht="12.75"/>
    <row r="12426" ht="12.75"/>
    <row r="12427" ht="12.75"/>
    <row r="12428" ht="12.75"/>
    <row r="12429" ht="12.75"/>
    <row r="12430" ht="12.75"/>
    <row r="12431" ht="12.75"/>
    <row r="12432" ht="12.75"/>
    <row r="12433" ht="12.75"/>
    <row r="12434" ht="12.75"/>
    <row r="12435" ht="12.75"/>
    <row r="12436" ht="12.75"/>
    <row r="12437" ht="12.75"/>
    <row r="12438" ht="12.75"/>
    <row r="12439" ht="12.75"/>
    <row r="12440" ht="12.75"/>
    <row r="12441" ht="12.75"/>
    <row r="12442" ht="12.75"/>
    <row r="12443" ht="12.75"/>
    <row r="12444" ht="12.75"/>
    <row r="12445" ht="12.75"/>
    <row r="12446" ht="12.75"/>
    <row r="12447" ht="12.75"/>
    <row r="12448" ht="12.75"/>
    <row r="12449" ht="12.75"/>
    <row r="12450" ht="12.75"/>
    <row r="12451" ht="12.75"/>
    <row r="12452" ht="12.75"/>
    <row r="12453" ht="12.75"/>
    <row r="12454" ht="12.75"/>
    <row r="12455" ht="12.75"/>
    <row r="12456" ht="12.75"/>
    <row r="12457" ht="12.75"/>
    <row r="12458" ht="12.75"/>
    <row r="12459" ht="12.75"/>
    <row r="12460" ht="12.75"/>
    <row r="12461" ht="12.75"/>
    <row r="12462" ht="12.75"/>
    <row r="12463" ht="12.75"/>
    <row r="12464" ht="12.75"/>
    <row r="12465" ht="12.75"/>
    <row r="12466" ht="12.75"/>
    <row r="12467" ht="12.75"/>
    <row r="12468" ht="12.75"/>
    <row r="12469" ht="12.75"/>
    <row r="12470" ht="12.75"/>
    <row r="12471" ht="12.75"/>
    <row r="12472" ht="12.75"/>
    <row r="12473" ht="12.75"/>
    <row r="12474" ht="12.75"/>
    <row r="12475" ht="12.75"/>
    <row r="12476" ht="12.75"/>
    <row r="12477" ht="12.75"/>
    <row r="12478" ht="12.75"/>
    <row r="12479" ht="12.75"/>
    <row r="12480" ht="12.75"/>
    <row r="12481" ht="12.75"/>
    <row r="12482" ht="12.75"/>
    <row r="12483" ht="12.75"/>
    <row r="12484" ht="12.75"/>
    <row r="12485" ht="12.75"/>
    <row r="12486" ht="12.75"/>
    <row r="12487" ht="12.75"/>
    <row r="12488" ht="12.75"/>
    <row r="12489" ht="12.75"/>
    <row r="12490" ht="12.75"/>
    <row r="12491" ht="12.75"/>
    <row r="12492" ht="12.75"/>
    <row r="12493" ht="12.75"/>
    <row r="12494" ht="12.75"/>
    <row r="12495" ht="12.75"/>
    <row r="12496" ht="12.75"/>
    <row r="12497" ht="12.75"/>
    <row r="12498" ht="12.75"/>
    <row r="12499" ht="12.75"/>
    <row r="12500" ht="12.75"/>
    <row r="12501" ht="12.75"/>
    <row r="12502" ht="12.75"/>
    <row r="12503" ht="12.75"/>
    <row r="12504" ht="12.75"/>
    <row r="12505" ht="12.75"/>
    <row r="12506" ht="12.75"/>
    <row r="12507" ht="12.75"/>
    <row r="12508" ht="12.75"/>
    <row r="12509" ht="12.75"/>
    <row r="12510" ht="12.75"/>
    <row r="12511" ht="12.75"/>
    <row r="12512" ht="12.75"/>
    <row r="12513" ht="12.75"/>
    <row r="12514" ht="12.75"/>
    <row r="12515" ht="12.75"/>
    <row r="12516" ht="12.75"/>
    <row r="12517" ht="12.75"/>
    <row r="12518" ht="12.75"/>
    <row r="12519" ht="12.75"/>
    <row r="12520" ht="12.75"/>
    <row r="12521" ht="12.75"/>
    <row r="12522" ht="12.75"/>
    <row r="12523" ht="12.75"/>
    <row r="12524" ht="12.75"/>
    <row r="12525" ht="12.75"/>
    <row r="12526" ht="12.75"/>
    <row r="12527" ht="12.75"/>
    <row r="12528" ht="12.75"/>
    <row r="12529" ht="12.75"/>
    <row r="12530" ht="12.75"/>
    <row r="12531" ht="12.75"/>
    <row r="12532" ht="12.75"/>
    <row r="12533" ht="12.75"/>
    <row r="12534" ht="12.75"/>
    <row r="12535" ht="12.75"/>
    <row r="12536" ht="12.75"/>
    <row r="12537" ht="12.75"/>
    <row r="12538" ht="12.75"/>
    <row r="12539" ht="12.75"/>
    <row r="12540" ht="12.75"/>
    <row r="12541" ht="12.75"/>
    <row r="12542" ht="12.75"/>
    <row r="12543" ht="12.75"/>
    <row r="12544" ht="12.75"/>
    <row r="12545" ht="12.75"/>
    <row r="12546" ht="12.75"/>
    <row r="12547" ht="12.75"/>
    <row r="12548" ht="12.75"/>
    <row r="12549" ht="12.75"/>
    <row r="12550" ht="12.75"/>
    <row r="12551" ht="12.75"/>
    <row r="12552" ht="12.75"/>
    <row r="12553" ht="12.75"/>
    <row r="12554" ht="12.75"/>
    <row r="12555" ht="12.75"/>
    <row r="12556" ht="12.75"/>
    <row r="12557" ht="12.75"/>
    <row r="12558" ht="12.75"/>
    <row r="12559" ht="12.75"/>
    <row r="12560" ht="12.75"/>
    <row r="12561" ht="12.75"/>
    <row r="12562" ht="12.75"/>
    <row r="12563" ht="12.75"/>
    <row r="12564" ht="12.75"/>
    <row r="12565" ht="12.75"/>
    <row r="12566" ht="12.75"/>
    <row r="12567" ht="12.75"/>
    <row r="12568" ht="12.75"/>
    <row r="12569" ht="12.75"/>
    <row r="12570" ht="12.75"/>
    <row r="12571" ht="12.75"/>
    <row r="12572" ht="12.75"/>
    <row r="12573" ht="12.75"/>
    <row r="12574" ht="12.75"/>
    <row r="12575" ht="12.75"/>
    <row r="12576" ht="12.75"/>
    <row r="12577" ht="12.75"/>
    <row r="12578" ht="12.75"/>
    <row r="12579" ht="12.75"/>
    <row r="12580" ht="12.75"/>
    <row r="12581" ht="12.75"/>
    <row r="12582" ht="12.75"/>
    <row r="12583" ht="12.75"/>
    <row r="12584" ht="12.75"/>
    <row r="12585" ht="12.75"/>
    <row r="12586" ht="12.75"/>
    <row r="12587" ht="12.75"/>
    <row r="12588" ht="12.75"/>
    <row r="12589" ht="12.75"/>
    <row r="12590" ht="12.75"/>
    <row r="12591" ht="12.75"/>
    <row r="12592" ht="12.75"/>
    <row r="12593" ht="12.75"/>
    <row r="12594" ht="12.75"/>
    <row r="12595" ht="12.75"/>
    <row r="12596" ht="12.75"/>
    <row r="12597" ht="12.75"/>
    <row r="12598" ht="12.75"/>
    <row r="12599" ht="12.75"/>
    <row r="12600" ht="12.75"/>
    <row r="12601" ht="12.75"/>
    <row r="12602" ht="12.75"/>
    <row r="12603" ht="12.75"/>
    <row r="12604" ht="12.75"/>
    <row r="12605" ht="12.75"/>
    <row r="12606" ht="12.75"/>
    <row r="12607" ht="12.75"/>
    <row r="12608" ht="12.75"/>
    <row r="12609" ht="12.75"/>
    <row r="12610" ht="12.75"/>
    <row r="12611" ht="12.75"/>
    <row r="12612" ht="12.75"/>
    <row r="12613" ht="12.75"/>
    <row r="12614" ht="12.75"/>
    <row r="12615" ht="12.75"/>
    <row r="12616" ht="12.75"/>
    <row r="12617" ht="12.75"/>
    <row r="12618" ht="12.75"/>
    <row r="12619" ht="12.75"/>
    <row r="12620" ht="12.75"/>
    <row r="12621" ht="12.75"/>
    <row r="12622" ht="12.75"/>
    <row r="12623" ht="12.75"/>
    <row r="12624" ht="12.75"/>
    <row r="12625" ht="12.75"/>
    <row r="12626" ht="12.75"/>
    <row r="12627" ht="12.75"/>
    <row r="12628" ht="12.75"/>
    <row r="12629" ht="12.75"/>
    <row r="12630" ht="12.75"/>
    <row r="12631" ht="12.75"/>
    <row r="12632" ht="12.75"/>
    <row r="12633" ht="12.75"/>
    <row r="12634" ht="12.75"/>
    <row r="12635" ht="12.75"/>
    <row r="12636" ht="12.75"/>
    <row r="12637" ht="12.75"/>
    <row r="12638" ht="12.75"/>
    <row r="12639" ht="12.75"/>
    <row r="12640" ht="12.75"/>
    <row r="12641" ht="12.75"/>
    <row r="12642" ht="12.75"/>
    <row r="12643" ht="12.75"/>
    <row r="12644" ht="12.75"/>
    <row r="12645" ht="12.75"/>
    <row r="12646" ht="12.75"/>
    <row r="12647" ht="12.75"/>
    <row r="12648" ht="12.75"/>
    <row r="12649" ht="12.75"/>
    <row r="12650" ht="12.75"/>
    <row r="12651" ht="12.75"/>
    <row r="12652" ht="12.75"/>
    <row r="12653" ht="12.75"/>
    <row r="12654" ht="12.75"/>
    <row r="12655" ht="12.75"/>
    <row r="12656" ht="12.75"/>
    <row r="12657" ht="12.75"/>
    <row r="12658" ht="12.75"/>
    <row r="12659" ht="12.75"/>
    <row r="12660" ht="12.75"/>
    <row r="12661" ht="12.75"/>
    <row r="12662" ht="12.75"/>
    <row r="12663" ht="12.75"/>
    <row r="12664" ht="12.75"/>
    <row r="12665" ht="12.75"/>
    <row r="12666" ht="12.75"/>
    <row r="12667" ht="12.75"/>
    <row r="12668" ht="12.75"/>
    <row r="12669" ht="12.75"/>
    <row r="12670" ht="12.75"/>
    <row r="12671" ht="12.75"/>
    <row r="12672" ht="12.75"/>
    <row r="12673" ht="12.75"/>
    <row r="12674" ht="12.75"/>
    <row r="12675" ht="12.75"/>
    <row r="12676" ht="12.75"/>
    <row r="12677" ht="12.75"/>
    <row r="12678" ht="12.75"/>
    <row r="12679" ht="12.75"/>
    <row r="12680" ht="12.75"/>
    <row r="12681" ht="12.75"/>
    <row r="12682" ht="12.75"/>
    <row r="12683" ht="12.75"/>
    <row r="12684" ht="12.75"/>
    <row r="12685" ht="12.75"/>
    <row r="12686" ht="12.75"/>
    <row r="12687" ht="12.75"/>
    <row r="12688" ht="12.75"/>
    <row r="12689" ht="12.75"/>
    <row r="12690" ht="12.75"/>
    <row r="12691" ht="12.75"/>
    <row r="12692" ht="12.75"/>
    <row r="12693" ht="12.75"/>
    <row r="12694" ht="12.75"/>
    <row r="12695" ht="12.75"/>
    <row r="12696" ht="12.75"/>
    <row r="12697" ht="12.75"/>
    <row r="12698" ht="12.75"/>
    <row r="12699" ht="12.75"/>
    <row r="12700" ht="12.75"/>
    <row r="12701" ht="12.75"/>
    <row r="12702" ht="12.75"/>
    <row r="12703" ht="12.75"/>
    <row r="12704" ht="12.75"/>
    <row r="12705" ht="12.75"/>
    <row r="12706" ht="12.75"/>
    <row r="12707" ht="12.75"/>
    <row r="12708" ht="12.75"/>
    <row r="12709" ht="12.75"/>
    <row r="12710" ht="12.75"/>
    <row r="12711" ht="12.75"/>
    <row r="12712" ht="12.75"/>
    <row r="12713" ht="12.75"/>
    <row r="12714" ht="12.75"/>
    <row r="12715" ht="12.75"/>
    <row r="12716" ht="12.75"/>
    <row r="12717" ht="12.75"/>
    <row r="12718" ht="12.75"/>
    <row r="12719" ht="12.75"/>
    <row r="12720" ht="12.75"/>
    <row r="12721" ht="12.75"/>
    <row r="12722" ht="12.75"/>
    <row r="12723" ht="12.75"/>
    <row r="12724" ht="12.75"/>
    <row r="12725" ht="12.75"/>
    <row r="12726" ht="12.75"/>
    <row r="12727" ht="12.75"/>
    <row r="12728" ht="12.75"/>
    <row r="12729" ht="12.75"/>
    <row r="12730" ht="12.75"/>
    <row r="12731" ht="12.75"/>
    <row r="12732" ht="12.75"/>
    <row r="12733" ht="12.75"/>
    <row r="12734" ht="12.75"/>
    <row r="12735" ht="12.75"/>
    <row r="12736" ht="12.75"/>
    <row r="12737" ht="12.75"/>
    <row r="12738" ht="12.75"/>
    <row r="12739" ht="12.75"/>
    <row r="12740" ht="12.75"/>
    <row r="12741" ht="12.75"/>
    <row r="12742" ht="12.75"/>
    <row r="12743" ht="12.75"/>
    <row r="12744" ht="12.75"/>
    <row r="12745" ht="12.75"/>
    <row r="12746" ht="12.75"/>
    <row r="12747" ht="12.75"/>
    <row r="12748" ht="12.75"/>
    <row r="12749" ht="12.75"/>
    <row r="12750" ht="12.75"/>
    <row r="12751" ht="12.75"/>
    <row r="12752" ht="12.75"/>
    <row r="12753" ht="12.75"/>
    <row r="12754" ht="12.75"/>
    <row r="12755" ht="12.75"/>
    <row r="12756" ht="12.75"/>
    <row r="12757" ht="12.75"/>
    <row r="12758" ht="12.75"/>
    <row r="12759" ht="12.75"/>
    <row r="12760" ht="12.75"/>
    <row r="12761" ht="12.75"/>
    <row r="12762" ht="12.75"/>
    <row r="12763" ht="12.75"/>
    <row r="12764" ht="12.75"/>
    <row r="12765" ht="12.75"/>
    <row r="12766" ht="12.75"/>
    <row r="12767" ht="12.75"/>
    <row r="12768" ht="12.75"/>
    <row r="12769" ht="12.75"/>
    <row r="12770" ht="12.75"/>
    <row r="12771" ht="12.75"/>
    <row r="12772" ht="12.75"/>
    <row r="12773" ht="12.75"/>
    <row r="12774" ht="12.75"/>
    <row r="12775" ht="12.75"/>
    <row r="12776" ht="12.75"/>
    <row r="12777" ht="12.75"/>
    <row r="12778" ht="12.75"/>
    <row r="12779" ht="12.75"/>
    <row r="12780" ht="12.75"/>
    <row r="12781" ht="12.75"/>
    <row r="12782" ht="12.75"/>
    <row r="12783" ht="12.75"/>
    <row r="12784" ht="12.75"/>
    <row r="12785" ht="12.75"/>
    <row r="12786" ht="12.75"/>
    <row r="12787" ht="12.75"/>
    <row r="12788" ht="12.75"/>
    <row r="12789" ht="12.75"/>
    <row r="12790" ht="12.75"/>
    <row r="12791" ht="12.75"/>
    <row r="12792" ht="12.75"/>
    <row r="12793" ht="12.75"/>
    <row r="12794" ht="12.75"/>
    <row r="12795" ht="12.75"/>
    <row r="12796" ht="12.75"/>
    <row r="12797" ht="12.75"/>
    <row r="12798" ht="12.75"/>
    <row r="12799" ht="12.75"/>
    <row r="12800" ht="12.75"/>
    <row r="12801" ht="12.75"/>
    <row r="12802" ht="12.75"/>
    <row r="12803" ht="12.75"/>
    <row r="12804" ht="12.75"/>
    <row r="12805" ht="12.75"/>
    <row r="12806" ht="12.75"/>
    <row r="12807" ht="12.75"/>
    <row r="12808" ht="12.75"/>
    <row r="12809" ht="12.75"/>
    <row r="12810" ht="12.75"/>
    <row r="12811" ht="12.75"/>
    <row r="12812" ht="12.75"/>
    <row r="12813" ht="12.75"/>
    <row r="12814" ht="12.75"/>
    <row r="12815" ht="12.75"/>
    <row r="12816" ht="12.75"/>
    <row r="12817" ht="12.75"/>
    <row r="12818" ht="12.75"/>
    <row r="12819" ht="12.75"/>
    <row r="12820" ht="12.75"/>
    <row r="12821" ht="12.75"/>
    <row r="12822" ht="12.75"/>
    <row r="12823" ht="12.75"/>
    <row r="12824" ht="12.75"/>
    <row r="12825" ht="12.75"/>
    <row r="12826" ht="12.75"/>
    <row r="12827" ht="12.75"/>
    <row r="12828" ht="12.75"/>
    <row r="12829" ht="12.75"/>
    <row r="12830" ht="12.75"/>
    <row r="12831" ht="12.75"/>
    <row r="12832" ht="12.75"/>
    <row r="12833" ht="12.75"/>
    <row r="12834" ht="12.75"/>
    <row r="12835" ht="12.75"/>
    <row r="12836" ht="12.75"/>
    <row r="12837" ht="12.75"/>
    <row r="12838" ht="12.75"/>
    <row r="12839" ht="12.75"/>
    <row r="12840" ht="12.75"/>
    <row r="12841" ht="12.75"/>
    <row r="12842" ht="12.75"/>
    <row r="12843" ht="12.75"/>
    <row r="12844" ht="12.75"/>
    <row r="12845" ht="12.75"/>
    <row r="12846" ht="12.75"/>
    <row r="12847" ht="12.75"/>
    <row r="12848" ht="12.75"/>
    <row r="12849" ht="12.75"/>
    <row r="12850" ht="12.75"/>
    <row r="12851" ht="12.75"/>
    <row r="12852" ht="12.75"/>
    <row r="12853" ht="12.75"/>
    <row r="12854" ht="12.75"/>
    <row r="12855" ht="12.75"/>
    <row r="12856" ht="12.75"/>
    <row r="12857" ht="12.75"/>
    <row r="12858" ht="12.75"/>
    <row r="12859" ht="12.75"/>
    <row r="12860" ht="12.75"/>
    <row r="12861" ht="12.75"/>
    <row r="12862" ht="12.75"/>
    <row r="12863" ht="12.75"/>
    <row r="12864" ht="12.75"/>
    <row r="12865" ht="12.75"/>
    <row r="12866" ht="12.75"/>
    <row r="12867" ht="12.75"/>
    <row r="12868" ht="12.75"/>
    <row r="12869" ht="12.75"/>
    <row r="12870" ht="12.75"/>
    <row r="12871" ht="12.75"/>
    <row r="12872" ht="12.75"/>
    <row r="12873" ht="12.75"/>
    <row r="12874" ht="12.75"/>
    <row r="12875" ht="12.75"/>
    <row r="12876" ht="12.75"/>
    <row r="12877" ht="12.75"/>
    <row r="12878" ht="12.75"/>
    <row r="12879" ht="12.75"/>
    <row r="12880" ht="12.75"/>
    <row r="12881" ht="12.75"/>
    <row r="12882" ht="12.75"/>
    <row r="12883" ht="12.75"/>
    <row r="12884" ht="12.75"/>
    <row r="12885" ht="12.75"/>
    <row r="12886" ht="12.75"/>
    <row r="12887" ht="12.75"/>
    <row r="12888" ht="12.75"/>
    <row r="12889" ht="12.75"/>
    <row r="12890" ht="12.75"/>
    <row r="12891" ht="12.75"/>
    <row r="12892" ht="12.75"/>
    <row r="12893" ht="12.75"/>
    <row r="12894" ht="12.75"/>
    <row r="12895" ht="12.75"/>
    <row r="12896" ht="12.75"/>
    <row r="12897" ht="12.75"/>
    <row r="12898" ht="12.75"/>
    <row r="12899" ht="12.75"/>
    <row r="12900" ht="12.75"/>
    <row r="12901" ht="12.75"/>
    <row r="12902" ht="12.75"/>
    <row r="12903" ht="12.75"/>
    <row r="12904" ht="12.75"/>
    <row r="12905" ht="12.75"/>
    <row r="12906" ht="12.75"/>
    <row r="12907" ht="12.75"/>
    <row r="12908" ht="12.75"/>
    <row r="12909" ht="12.75"/>
    <row r="12910" ht="12.75"/>
    <row r="12911" ht="12.75"/>
    <row r="12912" ht="12.75"/>
    <row r="12913" ht="12.75"/>
    <row r="12914" ht="12.75"/>
    <row r="12915" ht="12.75"/>
    <row r="12916" ht="12.75"/>
    <row r="12917" ht="12.75"/>
    <row r="12918" ht="12.75"/>
    <row r="12919" ht="12.75"/>
    <row r="12920" ht="12.75"/>
    <row r="12921" ht="12.75"/>
    <row r="12922" ht="12.75"/>
    <row r="12923" ht="12.75"/>
    <row r="12924" ht="12.75"/>
    <row r="12925" ht="12.75"/>
    <row r="12926" ht="12.75"/>
    <row r="12927" ht="12.75"/>
    <row r="12928" ht="12.75"/>
    <row r="12929" ht="12.75"/>
    <row r="12930" ht="12.75"/>
    <row r="12931" ht="12.75"/>
    <row r="12932" ht="12.75"/>
    <row r="12933" ht="12.75"/>
    <row r="12934" ht="12.75"/>
    <row r="12935" ht="12.75"/>
    <row r="12936" ht="12.75"/>
    <row r="12937" ht="12.75"/>
    <row r="12938" ht="12.75"/>
    <row r="12939" ht="12.75"/>
    <row r="12940" ht="12.75"/>
    <row r="12941" ht="12.75"/>
    <row r="12942" ht="12.75"/>
    <row r="12943" ht="12.75"/>
    <row r="12944" ht="12.75"/>
    <row r="12945" ht="12.75"/>
    <row r="12946" ht="12.75"/>
    <row r="12947" ht="12.75"/>
    <row r="12948" ht="12.75"/>
    <row r="12949" ht="12.75"/>
    <row r="12950" ht="12.75"/>
    <row r="12951" ht="12.75"/>
    <row r="12952" ht="12.75"/>
    <row r="12953" ht="12.75"/>
    <row r="12954" ht="12.75"/>
    <row r="12955" ht="12.75"/>
    <row r="12956" ht="12.75"/>
    <row r="12957" ht="12.75"/>
    <row r="12958" ht="12.75"/>
    <row r="12959" ht="12.75"/>
    <row r="12960" ht="12.75"/>
    <row r="12961" ht="12.75"/>
    <row r="12962" ht="12.75"/>
    <row r="12963" ht="12.75"/>
    <row r="12964" ht="12.75"/>
    <row r="12965" ht="12.75"/>
    <row r="12966" ht="12.75"/>
    <row r="12967" ht="12.75"/>
    <row r="12968" ht="12.75"/>
    <row r="12969" ht="12.75"/>
    <row r="12970" ht="12.75"/>
    <row r="12971" ht="12.75"/>
    <row r="12972" ht="12.75"/>
    <row r="12973" ht="12.75"/>
    <row r="12974" ht="12.75"/>
    <row r="12975" ht="12.75"/>
    <row r="12976" ht="12.75"/>
    <row r="12977" ht="12.75"/>
    <row r="12978" ht="12.75"/>
    <row r="12979" ht="12.75"/>
    <row r="12980" ht="12.75"/>
    <row r="12981" ht="12.75"/>
    <row r="12982" ht="12.75"/>
    <row r="12983" ht="12.75"/>
    <row r="12984" ht="12.75"/>
    <row r="12985" ht="12.75"/>
    <row r="12986" ht="12.75"/>
    <row r="12987" ht="12.75"/>
    <row r="12988" ht="12.75"/>
    <row r="12989" ht="12.75"/>
    <row r="12990" ht="12.75"/>
    <row r="12991" ht="12.75"/>
    <row r="12992" ht="12.75"/>
    <row r="12993" ht="12.75"/>
    <row r="12994" ht="12.75"/>
    <row r="12995" ht="12.75"/>
    <row r="12996" ht="12.75"/>
    <row r="12997" ht="12.75"/>
    <row r="12998" ht="12.75"/>
    <row r="12999" ht="12.75"/>
    <row r="13000" ht="12.75"/>
    <row r="13001" ht="12.75"/>
    <row r="13002" ht="12.75"/>
    <row r="13003" ht="12.75"/>
    <row r="13004" ht="12.75"/>
    <row r="13005" ht="12.75"/>
    <row r="13006" ht="12.75"/>
    <row r="13007" ht="12.75"/>
    <row r="13008" ht="12.75"/>
    <row r="13009" ht="12.75"/>
    <row r="13010" ht="12.75"/>
    <row r="13011" ht="12.75"/>
    <row r="13012" ht="12.75"/>
    <row r="13013" ht="12.75"/>
    <row r="13014" ht="12.75"/>
    <row r="13015" ht="12.75"/>
    <row r="13016" ht="12.75"/>
    <row r="13017" ht="12.75"/>
    <row r="13018" ht="12.75"/>
    <row r="13019" ht="12.75"/>
    <row r="13020" ht="12.75"/>
    <row r="13021" ht="12.75"/>
    <row r="13022" ht="12.75"/>
    <row r="13023" ht="12.75"/>
    <row r="13024" ht="12.75"/>
    <row r="13025" ht="12.75"/>
    <row r="13026" ht="12.75"/>
    <row r="13027" ht="12.75"/>
    <row r="13028" ht="12.75"/>
    <row r="13029" ht="12.75"/>
    <row r="13030" ht="12.75"/>
    <row r="13031" ht="12.75"/>
    <row r="13032" ht="12.75"/>
    <row r="13033" ht="12.75"/>
    <row r="13034" ht="12.75"/>
    <row r="13035" ht="12.75"/>
    <row r="13036" ht="12.75"/>
    <row r="13037" ht="12.75"/>
    <row r="13038" ht="12.75"/>
    <row r="13039" ht="12.75"/>
    <row r="13040" ht="12.75"/>
    <row r="13041" ht="12.75"/>
    <row r="13042" ht="12.75"/>
    <row r="13043" ht="12.75"/>
    <row r="13044" ht="12.75"/>
    <row r="13045" ht="12.75"/>
    <row r="13046" ht="12.75"/>
    <row r="13047" ht="12.75"/>
    <row r="13048" ht="12.75"/>
    <row r="13049" ht="12.75"/>
    <row r="13050" ht="12.75"/>
    <row r="13051" ht="12.75"/>
    <row r="13052" ht="12.75"/>
    <row r="13053" ht="12.75"/>
    <row r="13054" ht="12.75"/>
    <row r="13055" ht="12.75"/>
    <row r="13056" ht="12.75"/>
    <row r="13057" ht="12.75"/>
    <row r="13058" ht="12.75"/>
    <row r="13059" ht="12.75"/>
    <row r="13060" ht="12.75"/>
    <row r="13061" ht="12.75"/>
    <row r="13062" ht="12.75"/>
    <row r="13063" ht="12.75"/>
    <row r="13064" ht="12.75"/>
    <row r="13065" ht="12.75"/>
    <row r="13066" ht="12.75"/>
    <row r="13067" ht="12.75"/>
    <row r="13068" ht="12.75"/>
    <row r="13069" ht="12.75"/>
    <row r="13070" ht="12.75"/>
    <row r="13071" ht="12.75"/>
    <row r="13072" ht="12.75"/>
    <row r="13073" ht="12.75"/>
    <row r="13074" ht="12.75"/>
    <row r="13075" ht="12.75"/>
    <row r="13076" ht="12.75"/>
    <row r="13077" ht="12.75"/>
    <row r="13078" ht="12.75"/>
    <row r="13079" ht="12.75"/>
    <row r="13080" ht="12.75"/>
    <row r="13081" ht="12.75"/>
    <row r="13082" ht="12.75"/>
    <row r="13083" ht="12.75"/>
    <row r="13084" ht="12.75"/>
    <row r="13085" ht="12.75"/>
    <row r="13086" ht="12.75"/>
    <row r="13087" ht="12.75"/>
    <row r="13088" ht="12.75"/>
    <row r="13089" ht="12.75"/>
    <row r="13090" ht="12.75"/>
    <row r="13091" ht="12.75"/>
    <row r="13092" ht="12.75"/>
    <row r="13093" ht="12.75"/>
    <row r="13094" ht="12.75"/>
    <row r="13095" ht="12.75"/>
    <row r="13096" ht="12.75"/>
    <row r="13097" ht="12.75"/>
    <row r="13098" ht="12.75"/>
    <row r="13099" ht="12.75"/>
    <row r="13100" ht="12.75"/>
    <row r="13101" ht="12.75"/>
    <row r="13102" ht="12.75"/>
    <row r="13103" ht="12.75"/>
    <row r="13104" ht="12.75"/>
    <row r="13105" ht="12.75"/>
    <row r="13106" ht="12.75"/>
    <row r="13107" ht="12.75"/>
    <row r="13108" ht="12.75"/>
    <row r="13109" ht="12.75"/>
    <row r="13110" ht="12.75"/>
    <row r="13111" ht="12.75"/>
    <row r="13112" ht="12.75"/>
    <row r="13113" ht="12.75"/>
    <row r="13114" ht="12.75"/>
    <row r="13115" ht="12.75"/>
    <row r="13116" ht="12.75"/>
    <row r="13117" ht="12.75"/>
    <row r="13118" ht="12.75"/>
    <row r="13119" ht="12.75"/>
    <row r="13120" ht="12.75"/>
    <row r="13121" ht="12.75"/>
    <row r="13122" ht="12.75"/>
    <row r="13123" ht="12.75"/>
    <row r="13124" ht="12.75"/>
    <row r="13125" ht="12.75"/>
    <row r="13126" ht="12.75"/>
    <row r="13127" ht="12.75"/>
    <row r="13128" ht="12.75"/>
    <row r="13129" ht="12.75"/>
    <row r="13130" ht="12.75"/>
    <row r="13131" ht="12.75"/>
    <row r="13132" ht="12.75"/>
    <row r="13133" ht="12.75"/>
    <row r="13134" ht="12.75"/>
    <row r="13135" ht="12.75"/>
    <row r="13136" ht="12.75"/>
    <row r="13137" ht="12.75"/>
    <row r="13138" ht="12.75"/>
    <row r="13139" ht="12.75"/>
    <row r="13140" ht="12.75"/>
    <row r="13141" ht="12.75"/>
    <row r="13142" ht="12.75"/>
    <row r="13143" ht="12.75"/>
    <row r="13144" ht="12.75"/>
    <row r="13145" ht="12.75"/>
    <row r="13146" ht="12.75"/>
    <row r="13147" ht="12.75"/>
    <row r="13148" ht="12.75"/>
    <row r="13149" ht="12.75"/>
    <row r="13150" ht="12.75"/>
    <row r="13151" ht="12.75"/>
    <row r="13152" ht="12.75"/>
    <row r="13153" ht="12.75"/>
    <row r="13154" ht="12.75"/>
    <row r="13155" ht="12.75"/>
    <row r="13156" ht="12.75"/>
    <row r="13157" ht="12.75"/>
    <row r="13158" ht="12.75"/>
    <row r="13159" ht="12.75"/>
    <row r="13160" ht="12.75"/>
    <row r="13161" ht="12.75"/>
    <row r="13162" ht="12.75"/>
    <row r="13163" ht="12.75"/>
    <row r="13164" ht="12.75"/>
    <row r="13165" ht="12.75"/>
    <row r="13166" ht="12.75"/>
    <row r="13167" ht="12.75"/>
    <row r="13168" ht="12.75"/>
    <row r="13169" ht="12.75"/>
    <row r="13170" ht="12.75"/>
    <row r="13171" ht="12.75"/>
    <row r="13172" ht="12.75"/>
    <row r="13173" ht="12.75"/>
    <row r="13174" ht="12.75"/>
    <row r="13175" ht="12.75"/>
    <row r="13176" ht="12.75"/>
    <row r="13177" ht="12.75"/>
    <row r="13178" ht="12.75"/>
    <row r="13179" ht="12.75"/>
    <row r="13180" ht="12.75"/>
    <row r="13181" ht="12.75"/>
    <row r="13182" ht="12.75"/>
    <row r="13183" ht="12.75"/>
    <row r="13184" ht="12.75"/>
    <row r="13185" ht="12.75"/>
    <row r="13186" ht="12.75"/>
    <row r="13187" ht="12.75"/>
    <row r="13188" ht="12.75"/>
    <row r="13189" ht="12.75"/>
    <row r="13190" ht="12.75"/>
    <row r="13191" ht="12.75"/>
    <row r="13192" ht="12.75"/>
    <row r="13193" ht="12.75"/>
    <row r="13194" ht="12.75"/>
    <row r="13195" ht="12.75"/>
    <row r="13196" ht="12.75"/>
    <row r="13197" ht="12.75"/>
    <row r="13198" ht="12.75"/>
    <row r="13199" ht="12.75"/>
    <row r="13200" ht="12.75"/>
    <row r="13201" ht="12.75"/>
    <row r="13202" ht="12.75"/>
    <row r="13203" ht="12.75"/>
    <row r="13204" ht="12.75"/>
    <row r="13205" ht="12.75"/>
    <row r="13206" ht="12.75"/>
    <row r="13207" ht="12.75"/>
    <row r="13208" ht="12.75"/>
    <row r="13209" ht="12.75"/>
    <row r="13210" ht="12.75"/>
    <row r="13211" ht="12.75"/>
    <row r="13212" ht="12.75"/>
    <row r="13213" ht="12.75"/>
    <row r="13214" ht="12.75"/>
    <row r="13215" ht="12.75"/>
    <row r="13216" ht="12.75"/>
    <row r="13217" ht="12.75"/>
    <row r="13218" ht="12.75"/>
    <row r="13219" ht="12.75"/>
    <row r="13220" ht="12.75"/>
    <row r="13221" ht="12.75"/>
    <row r="13222" ht="12.75"/>
    <row r="13223" ht="12.75"/>
    <row r="13224" ht="12.75"/>
    <row r="13225" ht="12.75"/>
    <row r="13226" ht="12.75"/>
    <row r="13227" ht="12.75"/>
    <row r="13228" ht="12.75"/>
    <row r="13229" ht="12.75"/>
    <row r="13230" ht="12.75"/>
    <row r="13231" ht="12.75"/>
    <row r="13232" ht="12.75"/>
    <row r="13233" ht="12.75"/>
    <row r="13234" ht="12.75"/>
    <row r="13235" ht="12.75"/>
    <row r="13236" ht="12.75"/>
    <row r="13237" ht="12.75"/>
    <row r="13238" ht="12.75"/>
    <row r="13239" ht="12.75"/>
    <row r="13240" ht="12.75"/>
    <row r="13241" ht="12.75"/>
    <row r="13242" ht="12.75"/>
    <row r="13243" ht="12.75"/>
    <row r="13244" ht="12.75"/>
    <row r="13245" ht="12.75"/>
    <row r="13246" ht="12.75"/>
    <row r="13247" ht="12.75"/>
    <row r="13248" ht="12.75"/>
    <row r="13249" ht="12.75"/>
    <row r="13250" ht="12.75"/>
    <row r="13251" ht="12.75"/>
    <row r="13252" ht="12.75"/>
    <row r="13253" ht="12.75"/>
    <row r="13254" ht="12.75"/>
    <row r="13255" ht="12.75"/>
    <row r="13256" ht="12.75"/>
    <row r="13257" ht="12.75"/>
    <row r="13258" ht="12.75"/>
    <row r="13259" ht="12.75"/>
    <row r="13260" ht="12.75"/>
    <row r="13261" ht="12.75"/>
    <row r="13262" ht="12.75"/>
    <row r="13263" ht="12.75"/>
    <row r="13264" ht="12.75"/>
    <row r="13265" ht="12.75"/>
    <row r="13266" ht="12.75"/>
    <row r="13267" ht="12.75"/>
    <row r="13268" ht="12.75"/>
    <row r="13269" ht="12.75"/>
    <row r="13270" ht="12.75"/>
    <row r="13271" ht="12.75"/>
    <row r="13272" ht="12.75"/>
    <row r="13273" ht="12.75"/>
    <row r="13274" ht="12.75"/>
    <row r="13275" ht="12.75"/>
    <row r="13276" ht="12.75"/>
    <row r="13277" ht="12.75"/>
    <row r="13278" ht="12.75"/>
    <row r="13279" ht="12.75"/>
    <row r="13280" ht="12.75"/>
    <row r="13281" ht="12.75"/>
    <row r="13282" ht="12.75"/>
    <row r="13283" ht="12.75"/>
    <row r="13284" ht="12.75"/>
    <row r="13285" ht="12.75"/>
    <row r="13286" ht="12.75"/>
    <row r="13287" ht="12.75"/>
    <row r="13288" ht="12.75"/>
    <row r="13289" ht="12.75"/>
    <row r="13290" ht="12.75"/>
    <row r="13291" ht="12.75"/>
    <row r="13292" ht="12.75"/>
    <row r="13293" ht="12.75"/>
    <row r="13294" ht="12.75"/>
    <row r="13295" ht="12.75"/>
    <row r="13296" ht="12.75"/>
    <row r="13297" ht="12.75"/>
    <row r="13298" ht="12.75"/>
    <row r="13299" ht="12.75"/>
    <row r="13300" ht="12.75"/>
    <row r="13301" ht="12.75"/>
    <row r="13302" ht="12.75"/>
    <row r="13303" ht="12.75"/>
    <row r="13304" ht="12.75"/>
    <row r="13305" ht="12.75"/>
    <row r="13306" ht="12.75"/>
    <row r="13307" ht="12.75"/>
    <row r="13308" ht="12.75"/>
    <row r="13309" ht="12.75"/>
    <row r="13310" ht="12.75"/>
    <row r="13311" ht="12.75"/>
    <row r="13312" ht="12.75"/>
    <row r="13313" ht="12.75"/>
    <row r="13314" ht="12.75"/>
    <row r="13315" ht="12.75"/>
    <row r="13316" ht="12.75"/>
    <row r="13317" ht="12.75"/>
    <row r="13318" ht="12.75"/>
    <row r="13319" ht="12.75"/>
    <row r="13320" ht="12.75"/>
    <row r="13321" ht="12.75"/>
    <row r="13322" ht="12.75"/>
    <row r="13323" ht="12.75"/>
    <row r="13324" ht="12.75"/>
    <row r="13325" ht="12.75"/>
    <row r="13326" ht="12.75"/>
    <row r="13327" ht="12.75"/>
    <row r="13328" ht="12.75"/>
    <row r="13329" ht="12.75"/>
    <row r="13330" ht="12.75"/>
    <row r="13331" ht="12.75"/>
    <row r="13332" ht="12.75"/>
    <row r="13333" ht="12.75"/>
    <row r="13334" ht="12.75"/>
    <row r="13335" ht="12.75"/>
    <row r="13336" ht="12.75"/>
    <row r="13337" ht="12.75"/>
    <row r="13338" ht="12.75"/>
    <row r="13339" ht="12.75"/>
    <row r="13340" ht="12.75"/>
    <row r="13341" ht="12.75"/>
    <row r="13342" ht="12.75"/>
    <row r="13343" ht="12.75"/>
    <row r="13344" ht="12.75"/>
    <row r="13345" ht="12.75"/>
    <row r="13346" ht="12.75"/>
    <row r="13347" ht="12.75"/>
    <row r="13348" ht="12.75"/>
    <row r="13349" ht="12.75"/>
    <row r="13350" ht="12.75"/>
    <row r="13351" ht="12.75"/>
    <row r="13352" ht="12.75"/>
    <row r="13353" ht="12.75"/>
    <row r="13354" ht="12.75"/>
    <row r="13355" ht="12.75"/>
    <row r="13356" ht="12.75"/>
    <row r="13357" ht="12.75"/>
    <row r="13358" ht="12.75"/>
    <row r="13359" ht="12.75"/>
    <row r="13360" ht="12.75"/>
    <row r="13361" ht="12.75"/>
    <row r="13362" ht="12.75"/>
    <row r="13363" ht="12.75"/>
    <row r="13364" ht="12.75"/>
    <row r="13365" ht="12.75"/>
    <row r="13366" ht="12.75"/>
    <row r="13367" ht="12.75"/>
    <row r="13368" ht="12.75"/>
    <row r="13369" ht="12.75"/>
    <row r="13370" ht="12.75"/>
    <row r="13371" ht="12.75"/>
    <row r="13372" ht="12.75"/>
    <row r="13373" ht="12.75"/>
    <row r="13374" ht="12.75"/>
    <row r="13375" ht="12.75"/>
    <row r="13376" ht="12.75"/>
    <row r="13377" ht="12.75"/>
    <row r="13378" ht="12.75"/>
    <row r="13379" ht="12.75"/>
    <row r="13380" ht="12.75"/>
    <row r="13381" ht="12.75"/>
    <row r="13382" ht="12.75"/>
    <row r="13383" ht="12.75"/>
    <row r="13384" ht="12.75"/>
    <row r="13385" ht="12.75"/>
    <row r="13386" ht="12.75"/>
    <row r="13387" ht="12.75"/>
    <row r="13388" ht="12.75"/>
    <row r="13389" ht="12.75"/>
    <row r="13390" ht="12.75"/>
    <row r="13391" ht="12.75"/>
    <row r="13392" ht="12.75"/>
    <row r="13393" ht="12.75"/>
    <row r="13394" ht="12.75"/>
    <row r="13395" ht="12.75"/>
    <row r="13396" ht="12.75"/>
    <row r="13397" ht="12.75"/>
    <row r="13398" ht="12.75"/>
    <row r="13399" ht="12.75"/>
    <row r="13400" ht="12.75"/>
    <row r="13401" ht="12.75"/>
    <row r="13402" ht="12.75"/>
    <row r="13403" ht="12.75"/>
    <row r="13404" ht="12.75"/>
    <row r="13405" ht="12.75"/>
    <row r="13406" ht="12.75"/>
    <row r="13407" ht="12.75"/>
    <row r="13408" ht="12.75"/>
    <row r="13409" ht="12.75"/>
    <row r="13410" ht="12.75"/>
    <row r="13411" ht="12.75"/>
    <row r="13412" ht="12.75"/>
    <row r="13413" ht="12.75"/>
    <row r="13414" ht="12.75"/>
    <row r="13415" ht="12.75"/>
    <row r="13416" ht="12.75"/>
    <row r="13417" ht="12.75"/>
    <row r="13418" ht="12.75"/>
    <row r="13419" ht="12.75"/>
    <row r="13420" ht="12.75"/>
    <row r="13421" ht="12.75"/>
    <row r="13422" ht="12.75"/>
    <row r="13423" ht="12.75"/>
    <row r="13424" ht="12.75"/>
    <row r="13425" ht="12.75"/>
    <row r="13426" ht="12.75"/>
    <row r="13427" ht="12.75"/>
    <row r="13428" ht="12.75"/>
    <row r="13429" ht="12.75"/>
    <row r="13430" ht="12.75"/>
    <row r="13431" ht="12.75"/>
    <row r="13432" ht="12.75"/>
    <row r="13433" ht="12.75"/>
    <row r="13434" ht="12.75"/>
    <row r="13435" ht="12.75"/>
    <row r="13436" ht="12.75"/>
    <row r="13437" ht="12.75"/>
    <row r="13438" ht="12.75"/>
    <row r="13439" ht="12.75"/>
    <row r="13440" ht="12.75"/>
    <row r="13441" ht="12.75"/>
    <row r="13442" ht="12.75"/>
    <row r="13443" ht="12.75"/>
    <row r="13444" ht="12.75"/>
    <row r="13445" ht="12.75"/>
    <row r="13446" ht="12.75"/>
    <row r="13447" ht="12.75"/>
    <row r="13448" ht="12.75"/>
    <row r="13449" ht="12.75"/>
    <row r="13450" ht="12.75"/>
    <row r="13451" ht="12.75"/>
    <row r="13452" ht="12.75"/>
    <row r="13453" ht="12.75"/>
    <row r="13454" ht="12.75"/>
    <row r="13455" ht="12.75"/>
    <row r="13456" ht="12.75"/>
    <row r="13457" ht="12.75"/>
    <row r="13458" ht="12.75"/>
    <row r="13459" ht="12.75"/>
    <row r="13460" ht="12.75"/>
    <row r="13461" ht="12.75"/>
    <row r="13462" ht="12.75"/>
    <row r="13463" ht="12.75"/>
    <row r="13464" ht="12.75"/>
    <row r="13465" ht="12.75"/>
    <row r="13466" ht="12.75"/>
    <row r="13467" ht="12.75"/>
    <row r="13468" ht="12.75"/>
    <row r="13469" ht="12.75"/>
    <row r="13470" ht="12.75"/>
    <row r="13471" ht="12.75"/>
    <row r="13472" ht="12.75"/>
    <row r="13473" ht="12.75"/>
    <row r="13474" ht="12.75"/>
    <row r="13475" ht="12.75"/>
    <row r="13476" ht="12.75"/>
    <row r="13477" ht="12.75"/>
    <row r="13478" ht="12.75"/>
    <row r="13479" ht="12.75"/>
    <row r="13480" ht="12.75"/>
    <row r="13481" ht="12.75"/>
    <row r="13482" ht="12.75"/>
    <row r="13483" ht="12.75"/>
    <row r="13484" ht="12.75"/>
    <row r="13485" ht="12.75"/>
    <row r="13486" ht="12.75"/>
    <row r="13487" ht="12.75"/>
    <row r="13488" ht="12.75"/>
    <row r="13489" ht="12.75"/>
    <row r="13490" ht="12.75"/>
    <row r="13491" ht="12.75"/>
    <row r="13492" ht="12.75"/>
    <row r="13493" ht="12.75"/>
    <row r="13494" ht="12.75"/>
    <row r="13495" ht="12.75"/>
    <row r="13496" ht="12.75"/>
    <row r="13497" ht="12.75"/>
    <row r="13498" ht="12.75"/>
    <row r="13499" ht="12.75"/>
    <row r="13500" ht="12.75"/>
    <row r="13501" ht="12.75"/>
    <row r="13502" ht="12.75"/>
    <row r="13503" ht="12.75"/>
    <row r="13504" ht="12.75"/>
    <row r="13505" ht="12.75"/>
    <row r="13506" ht="12.75"/>
    <row r="13507" ht="12.75"/>
    <row r="13508" ht="12.75"/>
    <row r="13509" ht="12.75"/>
    <row r="13510" ht="12.75"/>
    <row r="13511" ht="12.75"/>
    <row r="13512" ht="12.75"/>
    <row r="13513" ht="12.75"/>
    <row r="13514" ht="12.75"/>
    <row r="13515" ht="12.75"/>
    <row r="13516" ht="12.75"/>
    <row r="13517" ht="12.75"/>
    <row r="13518" ht="12.75"/>
    <row r="13519" ht="12.75"/>
    <row r="13520" ht="12.75"/>
    <row r="13521" ht="12.75"/>
    <row r="13522" ht="12.75"/>
    <row r="13523" ht="12.75"/>
    <row r="13524" ht="12.75"/>
    <row r="13525" ht="12.75"/>
    <row r="13526" ht="12.75"/>
    <row r="13527" ht="12.75"/>
    <row r="13528" ht="12.75"/>
    <row r="13529" ht="12.75"/>
    <row r="13530" ht="12.75"/>
    <row r="13531" ht="12.75"/>
    <row r="13532" ht="12.75"/>
    <row r="13533" ht="12.75"/>
    <row r="13534" ht="12.75"/>
    <row r="13535" ht="12.75"/>
    <row r="13536" ht="12.75"/>
    <row r="13537" ht="12.75"/>
    <row r="13538" ht="12.75"/>
    <row r="13539" ht="12.75"/>
    <row r="13540" ht="12.75"/>
    <row r="13541" ht="12.75"/>
    <row r="13542" ht="12.75"/>
    <row r="13543" ht="12.75"/>
    <row r="13544" ht="12.75"/>
    <row r="13545" ht="12.75"/>
    <row r="13546" ht="12.75"/>
    <row r="13547" ht="12.75"/>
    <row r="13548" ht="12.75"/>
    <row r="13549" ht="12.75"/>
    <row r="13550" ht="12.75"/>
    <row r="13551" ht="12.75"/>
    <row r="13552" ht="12.75"/>
    <row r="13553" ht="12.75"/>
    <row r="13554" ht="12.75"/>
    <row r="13555" ht="12.75"/>
    <row r="13556" ht="12.75"/>
    <row r="13557" ht="12.75"/>
    <row r="13558" ht="12.75"/>
    <row r="13559" ht="12.75"/>
    <row r="13560" ht="12.75"/>
    <row r="13561" ht="12.75"/>
    <row r="13562" ht="12.75"/>
    <row r="13563" ht="12.75"/>
    <row r="13564" ht="12.75"/>
    <row r="13565" ht="12.75"/>
    <row r="13566" ht="12.75"/>
    <row r="13567" ht="12.75"/>
    <row r="13568" ht="12.75"/>
    <row r="13569" ht="12.75"/>
    <row r="13570" ht="12.75"/>
    <row r="13571" ht="12.75"/>
    <row r="13572" ht="12.75"/>
    <row r="13573" ht="12.75"/>
    <row r="13574" ht="12.75"/>
    <row r="13575" ht="12.75"/>
    <row r="13576" ht="12.75"/>
    <row r="13577" ht="12.75"/>
    <row r="13578" ht="12.75"/>
    <row r="13579" ht="12.75"/>
    <row r="13580" ht="12.75"/>
    <row r="13581" ht="12.75"/>
    <row r="13582" ht="12.75"/>
    <row r="13583" ht="12.75"/>
    <row r="13584" ht="12.75"/>
    <row r="13585" ht="12.75"/>
    <row r="13586" ht="12.75"/>
    <row r="13587" ht="12.75"/>
    <row r="13588" ht="12.75"/>
    <row r="13589" ht="12.75"/>
    <row r="13590" ht="12.75"/>
    <row r="13591" ht="12.75"/>
    <row r="13592" ht="12.75"/>
    <row r="13593" ht="12.75"/>
    <row r="13594" ht="12.75"/>
    <row r="13595" ht="12.75"/>
    <row r="13596" ht="12.75"/>
    <row r="13597" ht="12.75"/>
    <row r="13598" ht="12.75"/>
    <row r="13599" ht="12.75"/>
    <row r="13600" ht="12.75"/>
    <row r="13601" ht="12.75"/>
    <row r="13602" ht="12.75"/>
    <row r="13603" ht="12.75"/>
    <row r="13604" ht="12.75"/>
    <row r="13605" ht="12.75"/>
    <row r="13606" ht="12.75"/>
    <row r="13607" ht="12.75"/>
    <row r="13608" ht="12.75"/>
    <row r="13609" ht="12.75"/>
    <row r="13610" ht="12.75"/>
    <row r="13611" ht="12.75"/>
    <row r="13612" ht="12.75"/>
    <row r="13613" ht="12.75"/>
    <row r="13614" ht="12.75"/>
    <row r="13615" ht="12.75"/>
    <row r="13616" ht="12.75"/>
    <row r="13617" ht="12.75"/>
    <row r="13618" ht="12.75"/>
    <row r="13619" ht="12.75"/>
    <row r="13620" ht="12.75"/>
    <row r="13621" ht="12.75"/>
    <row r="13622" ht="12.75"/>
    <row r="13623" ht="12.75"/>
    <row r="13624" ht="12.75"/>
    <row r="13625" ht="12.75"/>
    <row r="13626" ht="12.75"/>
    <row r="13627" ht="12.75"/>
    <row r="13628" ht="12.75"/>
    <row r="13629" ht="12.75"/>
    <row r="13630" ht="12.75"/>
    <row r="13631" ht="12.75"/>
    <row r="13632" ht="12.75"/>
    <row r="13633" ht="12.75"/>
    <row r="13634" ht="12.75"/>
    <row r="13635" ht="12.75"/>
    <row r="13636" ht="12.75"/>
    <row r="13637" ht="12.75"/>
    <row r="13638" ht="12.75"/>
    <row r="13639" ht="12.75"/>
    <row r="13640" ht="12.75"/>
    <row r="13641" ht="12.75"/>
    <row r="13642" ht="12.75"/>
    <row r="13643" ht="12.75"/>
    <row r="13644" ht="12.75"/>
    <row r="13645" ht="12.75"/>
    <row r="13646" ht="12.75"/>
    <row r="13647" ht="12.75"/>
    <row r="13648" ht="12.75"/>
    <row r="13649" ht="12.75"/>
    <row r="13650" ht="12.75"/>
    <row r="13651" ht="12.75"/>
    <row r="13652" ht="12.75"/>
    <row r="13653" ht="12.75"/>
    <row r="13654" ht="12.75"/>
    <row r="13655" ht="12.75"/>
    <row r="13656" ht="12.75"/>
    <row r="13657" ht="12.75"/>
    <row r="13658" ht="12.75"/>
    <row r="13659" ht="12.75"/>
    <row r="13660" ht="12.75"/>
    <row r="13661" ht="12.75"/>
    <row r="13662" ht="12.75"/>
    <row r="13663" ht="12.75"/>
    <row r="13664" ht="12.75"/>
    <row r="13665" ht="12.75"/>
    <row r="13666" ht="12.75"/>
    <row r="13667" ht="12.75"/>
    <row r="13668" ht="12.75"/>
    <row r="13669" ht="12.75"/>
    <row r="13670" ht="12.75"/>
    <row r="13671" ht="12.75"/>
    <row r="13672" ht="12.75"/>
    <row r="13673" ht="12.75"/>
    <row r="13674" ht="12.75"/>
    <row r="13675" ht="12.75"/>
    <row r="13676" ht="12.75"/>
    <row r="13677" ht="12.75"/>
    <row r="13678" ht="12.75"/>
    <row r="13679" ht="12.75"/>
    <row r="13680" ht="12.75"/>
    <row r="13681" ht="12.75"/>
    <row r="13682" ht="12.75"/>
    <row r="13683" ht="12.75"/>
    <row r="13684" ht="12.75"/>
    <row r="13685" ht="12.75"/>
    <row r="13686" ht="12.75"/>
    <row r="13687" ht="12.75"/>
    <row r="13688" ht="12.75"/>
    <row r="13689" ht="12.75"/>
    <row r="13690" ht="12.75"/>
    <row r="13691" ht="12.75"/>
    <row r="13692" ht="12.75"/>
    <row r="13693" ht="12.75"/>
    <row r="13694" ht="12.75"/>
    <row r="13695" ht="12.75"/>
    <row r="13696" ht="12.75"/>
    <row r="13697" ht="12.75"/>
    <row r="13698" ht="12.75"/>
    <row r="13699" ht="12.75"/>
    <row r="13700" ht="12.75"/>
    <row r="13701" ht="12.75"/>
    <row r="13702" ht="12.75"/>
    <row r="13703" ht="12.75"/>
    <row r="13704" ht="12.75"/>
    <row r="13705" ht="12.75"/>
    <row r="13706" ht="12.75"/>
    <row r="13707" ht="12.75"/>
    <row r="13708" ht="12.75"/>
    <row r="13709" ht="12.75"/>
    <row r="13710" ht="12.75"/>
    <row r="13711" ht="12.75"/>
    <row r="13712" ht="12.75"/>
    <row r="13713" ht="12.75"/>
    <row r="13714" ht="12.75"/>
    <row r="13715" ht="12.75"/>
    <row r="13716" ht="12.75"/>
    <row r="13717" ht="12.75"/>
    <row r="13718" ht="12.75"/>
    <row r="13719" ht="12.75"/>
    <row r="13720" ht="12.75"/>
    <row r="13721" ht="12.75"/>
    <row r="13722" ht="12.75"/>
    <row r="13723" ht="12.75"/>
    <row r="13724" ht="12.75"/>
    <row r="13725" ht="12.75"/>
    <row r="13726" ht="12.75"/>
    <row r="13727" ht="12.75"/>
    <row r="13728" ht="12.75"/>
    <row r="13729" ht="12.75"/>
    <row r="13730" ht="12.75"/>
    <row r="13731" ht="12.75"/>
    <row r="13732" ht="12.75"/>
    <row r="13733" ht="12.75"/>
    <row r="13734" ht="12.75"/>
    <row r="13735" ht="12.75"/>
    <row r="13736" ht="12.75"/>
    <row r="13737" ht="12.75"/>
    <row r="13738" ht="12.75"/>
    <row r="13739" ht="12.75"/>
    <row r="13740" ht="12.75"/>
    <row r="13741" ht="12.75"/>
    <row r="13742" ht="12.75"/>
    <row r="13743" ht="12.75"/>
    <row r="13744" ht="12.75"/>
    <row r="13745" ht="12.75"/>
    <row r="13746" ht="12.75"/>
    <row r="13747" ht="12.75"/>
    <row r="13748" ht="12.75"/>
    <row r="13749" ht="12.75"/>
    <row r="13750" ht="12.75"/>
    <row r="13751" ht="12.75"/>
    <row r="13752" ht="12.75"/>
    <row r="13753" ht="12.75"/>
    <row r="13754" ht="12.75"/>
    <row r="13755" ht="12.75"/>
    <row r="13756" ht="12.75"/>
    <row r="13757" ht="12.75"/>
    <row r="13758" ht="12.75"/>
    <row r="13759" ht="12.75"/>
    <row r="13760" ht="12.75"/>
    <row r="13761" ht="12.75"/>
    <row r="13762" ht="12.75"/>
    <row r="13763" ht="12.75"/>
    <row r="13764" ht="12.75"/>
    <row r="13765" ht="12.75"/>
    <row r="13766" ht="12.75"/>
    <row r="13767" ht="12.75"/>
    <row r="13768" ht="12.75"/>
    <row r="13769" ht="12.75"/>
    <row r="13770" ht="12.75"/>
    <row r="13771" ht="12.75"/>
    <row r="13772" ht="12.75"/>
    <row r="13773" ht="12.75"/>
    <row r="13774" ht="12.75"/>
    <row r="13775" ht="12.75"/>
    <row r="13776" ht="12.75"/>
    <row r="13777" ht="12.75"/>
    <row r="13778" ht="12.75"/>
    <row r="13779" ht="12.75"/>
    <row r="13780" ht="12.75"/>
    <row r="13781" ht="12.75"/>
    <row r="13782" ht="12.75"/>
    <row r="13783" ht="12.75"/>
    <row r="13784" ht="12.75"/>
    <row r="13785" ht="12.75"/>
    <row r="13786" ht="12.75"/>
    <row r="13787" ht="12.75"/>
    <row r="13788" ht="12.75"/>
    <row r="13789" ht="12.75"/>
    <row r="13790" ht="12.75"/>
    <row r="13791" ht="12.75"/>
    <row r="13792" ht="12.75"/>
    <row r="13793" ht="12.75"/>
    <row r="13794" ht="12.75"/>
    <row r="13795" ht="12.75"/>
    <row r="13796" ht="12.75"/>
    <row r="13797" ht="12.75"/>
    <row r="13798" ht="12.75"/>
    <row r="13799" ht="12.75"/>
    <row r="13800" ht="12.75"/>
    <row r="13801" ht="12.75"/>
    <row r="13802" ht="12.75"/>
    <row r="13803" ht="12.75"/>
    <row r="13804" ht="12.75"/>
    <row r="13805" ht="12.75"/>
    <row r="13806" ht="12.75"/>
    <row r="13807" ht="12.75"/>
    <row r="13808" ht="12.75"/>
    <row r="13809" ht="12.75"/>
    <row r="13810" ht="12.75"/>
    <row r="13811" ht="12.75"/>
    <row r="13812" ht="12.75"/>
    <row r="13813" ht="12.75"/>
    <row r="13814" ht="12.75"/>
    <row r="13815" ht="12.75"/>
    <row r="13816" ht="12.75"/>
    <row r="13817" ht="12.75"/>
    <row r="13818" ht="12.75"/>
    <row r="13819" ht="12.75"/>
    <row r="13820" ht="12.75"/>
    <row r="13821" ht="12.75"/>
    <row r="13822" ht="12.75"/>
    <row r="13823" ht="12.75"/>
    <row r="13824" ht="12.75"/>
    <row r="13825" ht="12.75"/>
    <row r="13826" ht="12.75"/>
    <row r="13827" ht="12.75"/>
    <row r="13828" ht="12.75"/>
    <row r="13829" ht="12.75"/>
    <row r="13830" ht="12.75"/>
    <row r="13831" ht="12.75"/>
    <row r="13832" ht="12.75"/>
    <row r="13833" ht="12.75"/>
    <row r="13834" ht="12.75"/>
    <row r="13835" ht="12.75"/>
    <row r="13836" ht="12.75"/>
    <row r="13837" ht="12.75"/>
    <row r="13838" ht="12.75"/>
    <row r="13839" ht="12.75"/>
    <row r="13840" ht="12.75"/>
    <row r="13841" ht="12.75"/>
    <row r="13842" ht="12.75"/>
    <row r="13843" ht="12.75"/>
    <row r="13844" ht="12.75"/>
    <row r="13845" ht="12.75"/>
    <row r="13846" ht="12.75"/>
    <row r="13847" ht="12.75"/>
    <row r="13848" ht="12.75"/>
    <row r="13849" ht="12.75"/>
    <row r="13850" ht="12.75"/>
    <row r="13851" ht="12.75"/>
    <row r="13852" ht="12.75"/>
    <row r="13853" ht="12.75"/>
    <row r="13854" ht="12.75"/>
    <row r="13855" ht="12.75"/>
    <row r="13856" ht="12.75"/>
    <row r="13857" ht="12.75"/>
    <row r="13858" ht="12.75"/>
    <row r="13859" ht="12.75"/>
    <row r="13860" ht="12.75"/>
    <row r="13861" ht="12.75"/>
    <row r="13862" ht="12.75"/>
    <row r="13863" ht="12.75"/>
    <row r="13864" ht="12.75"/>
    <row r="13865" ht="12.75"/>
    <row r="13866" ht="12.75"/>
    <row r="13867" ht="12.75"/>
    <row r="13868" ht="12.75"/>
    <row r="13869" ht="12.75"/>
    <row r="13870" ht="12.75"/>
    <row r="13871" ht="12.75"/>
    <row r="13872" ht="12.75"/>
    <row r="13873" ht="12.75"/>
    <row r="13874" ht="12.75"/>
    <row r="13875" ht="12.75"/>
    <row r="13876" ht="12.75"/>
    <row r="13877" ht="12.75"/>
    <row r="13878" ht="12.75"/>
    <row r="13879" ht="12.75"/>
    <row r="13880" ht="12.75"/>
    <row r="13881" ht="12.75"/>
    <row r="13882" ht="12.75"/>
    <row r="13883" ht="12.75"/>
    <row r="13884" ht="12.75"/>
    <row r="13885" ht="12.75"/>
    <row r="13886" ht="12.75"/>
    <row r="13887" ht="12.75"/>
    <row r="13888" ht="12.75"/>
    <row r="13889" ht="12.75"/>
    <row r="13890" ht="12.75"/>
    <row r="13891" ht="12.75"/>
    <row r="13892" ht="12.75"/>
    <row r="13893" ht="12.75"/>
    <row r="13894" ht="12.75"/>
    <row r="13895" ht="12.75"/>
    <row r="13896" ht="12.75"/>
    <row r="13897" ht="12.75"/>
    <row r="13898" ht="12.75"/>
    <row r="13899" ht="12.75"/>
    <row r="13900" ht="12.75"/>
    <row r="13901" ht="12.75"/>
    <row r="13902" ht="12.75"/>
    <row r="13903" ht="12.75"/>
    <row r="13904" ht="12.75"/>
    <row r="13905" ht="12.75"/>
    <row r="13906" ht="12.75"/>
    <row r="13907" ht="12.75"/>
    <row r="13908" ht="12.75"/>
    <row r="13909" ht="12.75"/>
    <row r="13910" ht="12.75"/>
    <row r="13911" ht="12.75"/>
    <row r="13912" ht="12.75"/>
    <row r="13913" ht="12.75"/>
    <row r="13914" ht="12.75"/>
    <row r="13915" ht="12.75"/>
    <row r="13916" ht="12.75"/>
    <row r="13917" ht="12.75"/>
    <row r="13918" ht="12.75"/>
    <row r="13919" ht="12.75"/>
    <row r="13920" ht="12.75"/>
    <row r="13921" ht="12.75"/>
    <row r="13922" ht="12.75"/>
    <row r="13923" ht="12.75"/>
    <row r="13924" ht="12.75"/>
    <row r="13925" ht="12.75"/>
    <row r="13926" ht="12.75"/>
    <row r="13927" ht="12.75"/>
    <row r="13928" ht="12.75"/>
    <row r="13929" ht="12.75"/>
    <row r="13930" ht="12.75"/>
    <row r="13931" ht="12.75"/>
    <row r="13932" ht="12.75"/>
    <row r="13933" ht="12.75"/>
    <row r="13934" ht="12.75"/>
    <row r="13935" ht="12.75"/>
    <row r="13936" ht="12.75"/>
    <row r="13937" ht="12.75"/>
    <row r="13938" ht="12.75"/>
    <row r="13939" ht="12.75"/>
    <row r="13940" ht="12.75"/>
    <row r="13941" ht="12.75"/>
    <row r="13942" ht="12.75"/>
    <row r="13943" ht="12.75"/>
    <row r="13944" ht="12.75"/>
    <row r="13945" ht="12.75"/>
    <row r="13946" ht="12.75"/>
    <row r="13947" ht="12.75"/>
    <row r="13948" ht="12.75"/>
    <row r="13949" ht="12.75"/>
    <row r="13950" ht="12.75"/>
    <row r="13951" ht="12.75"/>
    <row r="13952" ht="12.75"/>
    <row r="13953" ht="12.75"/>
    <row r="13954" ht="12.75"/>
    <row r="13955" ht="12.75"/>
    <row r="13956" ht="12.75"/>
    <row r="13957" ht="12.75"/>
    <row r="13958" ht="12.75"/>
    <row r="13959" ht="12.75"/>
    <row r="13960" ht="12.75"/>
    <row r="13961" ht="12.75"/>
    <row r="13962" ht="12.75"/>
    <row r="13963" ht="12.75"/>
    <row r="13964" ht="12.75"/>
    <row r="13965" ht="12.75"/>
    <row r="13966" ht="12.75"/>
    <row r="13967" ht="12.75"/>
    <row r="13968" ht="12.75"/>
    <row r="13969" ht="12.75"/>
    <row r="13970" ht="12.75"/>
    <row r="13971" ht="12.75"/>
    <row r="13972" ht="12.75"/>
    <row r="13973" ht="12.75"/>
    <row r="13974" ht="12.75"/>
    <row r="13975" ht="12.75"/>
    <row r="13976" ht="12.75"/>
    <row r="13977" ht="12.75"/>
    <row r="13978" ht="12.75"/>
    <row r="13979" ht="12.75"/>
    <row r="13980" ht="12.75"/>
    <row r="13981" ht="12.75"/>
    <row r="13982" ht="12.75"/>
    <row r="13983" ht="12.75"/>
    <row r="13984" ht="12.75"/>
    <row r="13985" ht="12.75"/>
    <row r="13986" ht="12.75"/>
    <row r="13987" ht="12.75"/>
    <row r="13988" ht="12.75"/>
    <row r="13989" ht="12.75"/>
    <row r="13990" ht="12.75"/>
    <row r="13991" ht="12.75"/>
    <row r="13992" ht="12.75"/>
    <row r="13993" ht="12.75"/>
    <row r="13994" ht="12.75"/>
    <row r="13995" ht="12.75"/>
    <row r="13996" ht="12.75"/>
    <row r="13997" ht="12.75"/>
    <row r="13998" ht="12.75"/>
    <row r="13999" ht="12.75"/>
    <row r="14000" ht="12.75"/>
    <row r="14001" ht="12.75"/>
    <row r="14002" ht="12.75"/>
    <row r="14003" ht="12.75"/>
    <row r="14004" ht="12.75"/>
    <row r="14005" ht="12.75"/>
    <row r="14006" ht="12.75"/>
    <row r="14007" ht="12.75"/>
    <row r="14008" ht="12.75"/>
    <row r="14009" ht="12.75"/>
    <row r="14010" ht="12.75"/>
    <row r="14011" ht="12.75"/>
    <row r="14012" ht="12.75"/>
    <row r="14013" ht="12.75"/>
    <row r="14014" ht="12.75"/>
    <row r="14015" ht="12.75"/>
    <row r="14016" ht="12.75"/>
    <row r="14017" ht="12.75"/>
    <row r="14018" ht="12.75"/>
    <row r="14019" ht="12.75"/>
    <row r="14020" ht="12.75"/>
    <row r="14021" ht="12.75"/>
    <row r="14022" ht="12.75"/>
    <row r="14023" ht="12.75"/>
    <row r="14024" ht="12.75"/>
    <row r="14025" ht="12.75"/>
    <row r="14026" ht="12.75"/>
    <row r="14027" ht="12.75"/>
    <row r="14028" ht="12.75"/>
    <row r="14029" ht="12.75"/>
    <row r="14030" ht="12.75"/>
    <row r="14031" ht="12.75"/>
    <row r="14032" ht="12.75"/>
    <row r="14033" ht="12.75"/>
    <row r="14034" ht="12.75"/>
    <row r="14035" ht="12.75"/>
    <row r="14036" ht="12.75"/>
    <row r="14037" ht="12.75"/>
    <row r="14038" ht="12.75"/>
    <row r="14039" ht="12.75"/>
    <row r="14040" ht="12.75"/>
    <row r="14041" ht="12.75"/>
    <row r="14042" ht="12.75"/>
    <row r="14043" ht="12.75"/>
    <row r="14044" ht="12.75"/>
    <row r="14045" ht="12.75"/>
    <row r="14046" ht="12.75"/>
    <row r="14047" ht="12.75"/>
    <row r="14048" ht="12.75"/>
    <row r="14049" ht="12.75"/>
    <row r="14050" ht="12.75"/>
    <row r="14051" ht="12.75"/>
    <row r="14052" ht="12.75"/>
    <row r="14053" ht="12.75"/>
    <row r="14054" ht="12.75"/>
    <row r="14055" ht="12.75"/>
    <row r="14056" ht="12.75"/>
    <row r="14057" ht="12.75"/>
    <row r="14058" ht="12.75"/>
    <row r="14059" ht="12.75"/>
    <row r="14060" ht="12.75"/>
    <row r="14061" ht="12.75"/>
    <row r="14062" ht="12.75"/>
    <row r="14063" ht="12.75"/>
    <row r="14064" ht="12.75"/>
    <row r="14065" ht="12.75"/>
    <row r="14066" ht="12.75"/>
    <row r="14067" ht="12.75"/>
    <row r="14068" ht="12.75"/>
    <row r="14069" ht="12.75"/>
    <row r="14070" ht="12.75"/>
    <row r="14071" ht="12.75"/>
    <row r="14072" ht="12.75"/>
    <row r="14073" ht="12.75"/>
    <row r="14074" ht="12.75"/>
    <row r="14075" ht="12.75"/>
    <row r="14076" ht="12.75"/>
    <row r="14077" ht="12.75"/>
    <row r="14078" ht="12.75"/>
    <row r="14079" ht="12.75"/>
    <row r="14080" ht="12.75"/>
    <row r="14081" ht="12.75"/>
    <row r="14082" ht="12.75"/>
    <row r="14083" ht="12.75"/>
    <row r="14084" ht="12.75"/>
    <row r="14085" ht="12.75"/>
    <row r="14086" ht="12.75"/>
    <row r="14087" ht="12.75"/>
    <row r="14088" ht="12.75"/>
    <row r="14089" ht="12.75"/>
    <row r="14090" ht="12.75"/>
    <row r="14091" ht="12.75"/>
    <row r="14092" ht="12.75"/>
    <row r="14093" ht="12.75"/>
    <row r="14094" ht="12.75"/>
    <row r="14095" ht="12.75"/>
    <row r="14096" ht="12.75"/>
    <row r="14097" ht="12.75"/>
    <row r="14098" ht="12.75"/>
    <row r="14099" ht="12.75"/>
    <row r="14100" ht="12.75"/>
    <row r="14101" ht="12.75"/>
    <row r="14102" ht="12.75"/>
    <row r="14103" ht="12.75"/>
    <row r="14104" ht="12.75"/>
    <row r="14105" ht="12.75"/>
    <row r="14106" ht="12.75"/>
    <row r="14107" ht="12.75"/>
    <row r="14108" ht="12.75"/>
    <row r="14109" ht="12.75"/>
    <row r="14110" ht="12.75"/>
    <row r="14111" ht="12.75"/>
    <row r="14112" ht="12.75"/>
    <row r="14113" ht="12.75"/>
    <row r="14114" ht="12.75"/>
    <row r="14115" ht="12.75"/>
    <row r="14116" ht="12.75"/>
    <row r="14117" ht="12.75"/>
    <row r="14118" ht="12.75"/>
    <row r="14119" ht="12.75"/>
    <row r="14120" ht="12.75"/>
    <row r="14121" ht="12.75"/>
    <row r="14122" ht="12.75"/>
    <row r="14123" ht="12.75"/>
    <row r="14124" ht="12.75"/>
    <row r="14125" ht="12.75"/>
    <row r="14126" ht="12.75"/>
    <row r="14127" ht="12.75"/>
    <row r="14128" ht="12.75"/>
    <row r="14129" ht="12.75"/>
    <row r="14130" ht="12.75"/>
    <row r="14131" ht="12.75"/>
    <row r="14132" ht="12.75"/>
    <row r="14133" ht="12.75"/>
    <row r="14134" ht="12.75"/>
    <row r="14135" ht="12.75"/>
    <row r="14136" ht="12.75"/>
    <row r="14137" ht="12.75"/>
    <row r="14138" ht="12.75"/>
    <row r="14139" ht="12.75"/>
    <row r="14140" ht="12.75"/>
    <row r="14141" ht="12.75"/>
    <row r="14142" ht="12.75"/>
    <row r="14143" ht="12.75"/>
    <row r="14144" ht="12.75"/>
    <row r="14145" ht="12.75"/>
    <row r="14146" ht="12.75"/>
    <row r="14147" ht="12.75"/>
    <row r="14148" ht="12.75"/>
    <row r="14149" ht="12.75"/>
    <row r="14150" ht="12.75"/>
    <row r="14151" ht="12.75"/>
    <row r="14152" ht="12.75"/>
    <row r="14153" ht="12.75"/>
    <row r="14154" ht="12.75"/>
    <row r="14155" ht="12.75"/>
    <row r="14156" ht="12.75"/>
    <row r="14157" ht="12.75"/>
    <row r="14158" ht="12.75"/>
    <row r="14159" ht="12.75"/>
    <row r="14160" ht="12.75"/>
    <row r="14161" ht="12.75"/>
    <row r="14162" ht="12.75"/>
    <row r="14163" ht="12.75"/>
    <row r="14164" ht="12.75"/>
    <row r="14165" ht="12.75"/>
    <row r="14166" ht="12.75"/>
    <row r="14167" ht="12.75"/>
    <row r="14168" ht="12.75"/>
    <row r="14169" ht="12.75"/>
    <row r="14170" ht="12.75"/>
    <row r="14171" ht="12.75"/>
    <row r="14172" ht="12.75"/>
    <row r="14173" ht="12.75"/>
    <row r="14174" ht="12.75"/>
    <row r="14175" ht="12.75"/>
    <row r="14176" ht="12.75"/>
    <row r="14177" ht="12.75"/>
    <row r="14178" ht="12.75"/>
    <row r="14179" ht="12.75"/>
    <row r="14180" ht="12.75"/>
    <row r="14181" ht="12.75"/>
    <row r="14182" ht="12.75"/>
    <row r="14183" ht="12.75"/>
    <row r="14184" ht="12.75"/>
    <row r="14185" ht="12.75"/>
    <row r="14186" ht="12.75"/>
    <row r="14187" ht="12.75"/>
    <row r="14188" ht="12.75"/>
    <row r="14189" ht="12.75"/>
    <row r="14190" ht="12.75"/>
    <row r="14191" ht="12.75"/>
    <row r="14192" ht="12.75"/>
    <row r="14193" ht="12.75"/>
    <row r="14194" ht="12.75"/>
    <row r="14195" ht="12.75"/>
    <row r="14196" ht="12.75"/>
    <row r="14197" ht="12.75"/>
    <row r="14198" ht="12.75"/>
    <row r="14199" ht="12.75"/>
    <row r="14200" ht="12.75"/>
    <row r="14201" ht="12.75"/>
    <row r="14202" ht="12.75"/>
    <row r="14203" ht="12.75"/>
    <row r="14204" ht="12.75"/>
    <row r="14205" ht="12.75"/>
    <row r="14206" ht="12.75"/>
    <row r="14207" ht="12.75"/>
    <row r="14208" ht="12.75"/>
    <row r="14209" ht="12.75"/>
    <row r="14210" ht="12.75"/>
    <row r="14211" ht="12.75"/>
    <row r="14212" ht="12.75"/>
    <row r="14213" ht="12.75"/>
    <row r="14214" ht="12.75"/>
    <row r="14215" ht="12.75"/>
    <row r="14216" ht="12.75"/>
    <row r="14217" ht="12.75"/>
    <row r="14218" ht="12.75"/>
    <row r="14219" ht="12.75"/>
    <row r="14220" ht="12.75"/>
    <row r="14221" ht="12.75"/>
    <row r="14222" ht="12.75"/>
    <row r="14223" ht="12.75"/>
    <row r="14224" ht="12.75"/>
    <row r="14225" ht="12.75"/>
    <row r="14226" ht="12.75"/>
    <row r="14227" ht="12.75"/>
    <row r="14228" ht="12.75"/>
    <row r="14229" ht="12.75"/>
    <row r="14230" ht="12.75"/>
    <row r="14231" ht="12.75"/>
    <row r="14232" ht="12.75"/>
    <row r="14233" ht="12.75"/>
    <row r="14234" ht="12.75"/>
    <row r="14235" ht="12.75"/>
    <row r="14236" ht="12.75"/>
    <row r="14237" ht="12.75"/>
    <row r="14238" ht="12.75"/>
    <row r="14239" ht="12.75"/>
    <row r="14240" ht="12.75"/>
    <row r="14241" ht="12.75"/>
    <row r="14242" ht="12.75"/>
    <row r="14243" ht="12.75"/>
    <row r="14244" ht="12.75"/>
    <row r="14245" ht="12.75"/>
    <row r="14246" ht="12.75"/>
    <row r="14247" ht="12.75"/>
    <row r="14248" ht="12.75"/>
    <row r="14249" ht="12.75"/>
    <row r="14250" ht="12.75"/>
    <row r="14251" ht="12.75"/>
    <row r="14252" ht="12.75"/>
    <row r="14253" ht="12.75"/>
    <row r="14254" ht="12.75"/>
    <row r="14255" ht="12.75"/>
    <row r="14256" ht="12.75"/>
    <row r="14257" ht="12.75"/>
    <row r="14258" ht="12.75"/>
    <row r="14259" ht="12.75"/>
    <row r="14260" ht="12.75"/>
    <row r="14261" ht="12.75"/>
    <row r="14262" ht="12.75"/>
    <row r="14263" ht="12.75"/>
    <row r="14264" ht="12.75"/>
    <row r="14265" ht="12.75"/>
    <row r="14266" ht="12.75"/>
    <row r="14267" ht="12.75"/>
    <row r="14268" ht="12.75"/>
    <row r="14269" ht="12.75"/>
    <row r="14270" ht="12.75"/>
    <row r="14271" ht="12.75"/>
    <row r="14272" ht="12.75"/>
    <row r="14273" ht="12.75"/>
    <row r="14274" ht="12.75"/>
    <row r="14275" ht="12.75"/>
    <row r="14276" ht="12.75"/>
    <row r="14277" ht="12.75"/>
    <row r="14278" ht="12.75"/>
    <row r="14279" ht="12.75"/>
    <row r="14280" ht="12.75"/>
    <row r="14281" ht="12.75"/>
    <row r="14282" ht="12.75"/>
    <row r="14283" ht="12.75"/>
    <row r="14284" ht="12.75"/>
    <row r="14285" ht="12.75"/>
    <row r="14286" ht="12.75"/>
    <row r="14287" ht="12.75"/>
    <row r="14288" ht="12.75"/>
    <row r="14289" ht="12.75"/>
    <row r="14290" ht="12.75"/>
    <row r="14291" ht="12.75"/>
    <row r="14292" ht="12.75"/>
    <row r="14293" ht="12.75"/>
    <row r="14294" ht="12.75"/>
    <row r="14295" ht="12.75"/>
    <row r="14296" ht="12.75"/>
    <row r="14297" ht="12.75"/>
    <row r="14298" ht="12.75"/>
    <row r="14299" ht="12.75"/>
    <row r="14300" ht="12.75"/>
    <row r="14301" ht="12.75"/>
    <row r="14302" ht="12.75"/>
    <row r="14303" ht="12.75"/>
    <row r="14304" ht="12.75"/>
    <row r="14305" ht="12.75"/>
    <row r="14306" ht="12.75"/>
    <row r="14307" ht="12.75"/>
    <row r="14308" ht="12.75"/>
    <row r="14309" ht="12.75"/>
    <row r="14310" ht="12.75"/>
    <row r="14311" ht="12.75"/>
    <row r="14312" ht="12.75"/>
    <row r="14313" ht="12.75"/>
    <row r="14314" ht="12.75"/>
    <row r="14315" ht="12.75"/>
    <row r="14316" ht="12.75"/>
    <row r="14317" ht="12.75"/>
    <row r="14318" ht="12.75"/>
    <row r="14319" ht="12.75"/>
    <row r="14320" ht="12.75"/>
    <row r="14321" ht="12.75"/>
    <row r="14322" ht="12.75"/>
    <row r="14323" ht="12.75"/>
    <row r="14324" ht="12.75"/>
    <row r="14325" ht="12.75"/>
    <row r="14326" ht="12.75"/>
    <row r="14327" ht="12.75"/>
    <row r="14328" ht="12.75"/>
    <row r="14329" ht="12.75"/>
    <row r="14330" ht="12.75"/>
    <row r="14331" ht="12.75"/>
    <row r="14332" ht="12.75"/>
    <row r="14333" ht="12.75"/>
    <row r="14334" ht="12.75"/>
    <row r="14335" ht="12.75"/>
    <row r="14336" ht="12.75"/>
    <row r="14337" ht="12.75"/>
    <row r="14338" ht="12.75"/>
    <row r="14339" ht="12.75"/>
    <row r="14340" ht="12.75"/>
    <row r="14341" ht="12.75"/>
    <row r="14342" ht="12.75"/>
    <row r="14343" ht="12.75"/>
    <row r="14344" ht="12.75"/>
    <row r="14345" ht="12.75"/>
    <row r="14346" ht="12.75"/>
    <row r="14347" ht="12.75"/>
    <row r="14348" ht="12.75"/>
    <row r="14349" ht="12.75"/>
    <row r="14350" ht="12.75"/>
    <row r="14351" ht="12.75"/>
    <row r="14352" ht="12.75"/>
    <row r="14353" ht="12.75"/>
    <row r="14354" ht="12.75"/>
    <row r="14355" ht="12.75"/>
    <row r="14356" ht="12.75"/>
    <row r="14357" ht="12.75"/>
    <row r="14358" ht="12.75"/>
    <row r="14359" ht="12.75"/>
    <row r="14360" ht="12.75"/>
    <row r="14361" ht="12.75"/>
    <row r="14362" ht="12.75"/>
    <row r="14363" ht="12.75"/>
    <row r="14364" ht="12.75"/>
    <row r="14365" ht="12.75"/>
    <row r="14366" ht="12.75"/>
    <row r="14367" ht="12.75"/>
    <row r="14368" ht="12.75"/>
    <row r="14369" ht="12.75"/>
    <row r="14370" ht="12.75"/>
    <row r="14371" ht="12.75"/>
    <row r="14372" ht="12.75"/>
    <row r="14373" ht="12.75"/>
    <row r="14374" ht="12.75"/>
    <row r="14375" ht="12.75"/>
    <row r="14376" ht="12.75"/>
    <row r="14377" ht="12.75"/>
    <row r="14378" ht="12.75"/>
    <row r="14379" ht="12.75"/>
    <row r="14380" ht="12.75"/>
    <row r="14381" ht="12.75"/>
    <row r="14382" ht="12.75"/>
    <row r="14383" ht="12.75"/>
    <row r="14384" ht="12.75"/>
    <row r="14385" ht="12.75"/>
    <row r="14386" ht="12.75"/>
    <row r="14387" ht="12.75"/>
    <row r="14388" ht="12.75"/>
    <row r="14389" ht="12.75"/>
    <row r="14390" ht="12.75"/>
    <row r="14391" ht="12.75"/>
    <row r="14392" ht="12.75"/>
    <row r="14393" ht="12.75"/>
    <row r="14394" ht="12.75"/>
    <row r="14395" ht="12.75"/>
    <row r="14396" ht="12.75"/>
    <row r="14397" ht="12.75"/>
    <row r="14398" ht="12.75"/>
    <row r="14399" ht="12.75"/>
    <row r="14400" ht="12.75"/>
    <row r="14401" ht="12.75"/>
    <row r="14402" ht="12.75"/>
    <row r="14403" ht="12.75"/>
    <row r="14404" ht="12.75"/>
    <row r="14405" ht="12.75"/>
    <row r="14406" ht="12.75"/>
    <row r="14407" ht="12.75"/>
    <row r="14408" ht="12.75"/>
    <row r="14409" ht="12.75"/>
    <row r="14410" ht="12.75"/>
    <row r="14411" ht="12.75"/>
    <row r="14412" ht="12.75"/>
    <row r="14413" ht="12.75"/>
    <row r="14414" ht="12.75"/>
    <row r="14415" ht="12.75"/>
    <row r="14416" ht="12.75"/>
    <row r="14417" ht="12.75"/>
    <row r="14418" ht="12.75"/>
    <row r="14419" ht="12.75"/>
    <row r="14420" ht="12.75"/>
    <row r="14421" ht="12.75"/>
    <row r="14422" ht="12.75"/>
    <row r="14423" ht="12.75"/>
    <row r="14424" ht="12.75"/>
    <row r="14425" ht="12.75"/>
    <row r="14426" ht="12.75"/>
    <row r="14427" ht="12.75"/>
    <row r="14428" ht="12.75"/>
    <row r="14429" ht="12.75"/>
    <row r="14430" ht="12.75"/>
    <row r="14431" ht="12.75"/>
    <row r="14432" ht="12.75"/>
    <row r="14433" ht="12.75"/>
    <row r="14434" ht="12.75"/>
    <row r="14435" ht="12.75"/>
    <row r="14436" ht="12.75"/>
    <row r="14437" ht="12.75"/>
    <row r="14438" ht="12.75"/>
    <row r="14439" ht="12.75"/>
    <row r="14440" ht="12.75"/>
    <row r="14441" ht="12.75"/>
    <row r="14442" ht="12.75"/>
    <row r="14443" ht="12.75"/>
    <row r="14444" ht="12.75"/>
    <row r="14445" ht="12.75"/>
    <row r="14446" ht="12.75"/>
    <row r="14447" ht="12.75"/>
    <row r="14448" ht="12.75"/>
    <row r="14449" ht="12.75"/>
    <row r="14450" ht="12.75"/>
    <row r="14451" ht="12.75"/>
    <row r="14452" ht="12.75"/>
    <row r="14453" ht="12.75"/>
    <row r="14454" ht="12.75"/>
    <row r="14455" ht="12.75"/>
    <row r="14456" ht="12.75"/>
    <row r="14457" ht="12.75"/>
    <row r="14458" ht="12.75"/>
    <row r="14459" ht="12.75"/>
    <row r="14460" ht="12.75"/>
    <row r="14461" ht="12.75"/>
    <row r="14462" ht="12.75"/>
    <row r="14463" ht="12.75"/>
    <row r="14464" ht="12.75"/>
    <row r="14465" ht="12.75"/>
    <row r="14466" ht="12.75"/>
    <row r="14467" ht="12.75"/>
    <row r="14468" ht="12.75"/>
    <row r="14469" ht="12.75"/>
    <row r="14470" ht="12.75"/>
    <row r="14471" ht="12.75"/>
    <row r="14472" ht="12.75"/>
    <row r="14473" ht="12.75"/>
    <row r="14474" ht="12.75"/>
    <row r="14475" ht="12.75"/>
    <row r="14476" ht="12.75"/>
    <row r="14477" ht="12.75"/>
    <row r="14478" ht="12.75"/>
    <row r="14479" ht="12.75"/>
    <row r="14480" ht="12.75"/>
    <row r="14481" ht="12.75"/>
    <row r="14482" ht="12.75"/>
    <row r="14483" ht="12.75"/>
    <row r="14484" ht="12.75"/>
    <row r="14485" ht="12.75"/>
    <row r="14486" ht="12.75"/>
    <row r="14487" ht="12.75"/>
    <row r="14488" ht="12.75"/>
    <row r="14489" ht="12.75"/>
    <row r="14490" ht="12.75"/>
    <row r="14491" ht="12.75"/>
    <row r="14492" ht="12.75"/>
    <row r="14493" ht="12.75"/>
    <row r="14494" ht="12.75"/>
    <row r="14495" ht="12.75"/>
    <row r="14496" ht="12.75"/>
    <row r="14497" ht="12.75"/>
    <row r="14498" ht="12.75"/>
    <row r="14499" ht="12.75"/>
    <row r="14500" ht="12.75"/>
    <row r="14501" ht="12.75"/>
    <row r="14502" ht="12.75"/>
    <row r="14503" ht="12.75"/>
    <row r="14504" ht="12.75"/>
    <row r="14505" ht="12.75"/>
    <row r="14506" ht="12.75"/>
    <row r="14507" ht="12.75"/>
    <row r="14508" ht="12.75"/>
    <row r="14509" ht="12.75"/>
    <row r="14510" ht="12.75"/>
    <row r="14511" ht="12.75"/>
    <row r="14512" ht="12.75"/>
    <row r="14513" ht="12.75"/>
    <row r="14514" ht="12.75"/>
    <row r="14515" ht="12.75"/>
    <row r="14516" ht="12.75"/>
    <row r="14517" ht="12.75"/>
    <row r="14518" ht="12.75"/>
    <row r="14519" ht="12.75"/>
    <row r="14520" ht="12.75"/>
    <row r="14521" ht="12.75"/>
    <row r="14522" ht="12.75"/>
    <row r="14523" ht="12.75"/>
    <row r="14524" ht="12.75"/>
    <row r="14525" ht="12.75"/>
    <row r="14526" ht="12.75"/>
    <row r="14527" ht="12.75"/>
    <row r="14528" ht="12.75"/>
    <row r="14529" ht="12.75"/>
    <row r="14530" ht="12.75"/>
    <row r="14531" ht="12.75"/>
    <row r="14532" ht="12.75"/>
    <row r="14533" ht="12.75"/>
    <row r="14534" ht="12.75"/>
    <row r="14535" ht="12.75"/>
    <row r="14536" ht="12.75"/>
    <row r="14537" ht="12.75"/>
    <row r="14538" ht="12.75"/>
    <row r="14539" ht="12.75"/>
    <row r="14540" ht="12.75"/>
    <row r="14541" ht="12.75"/>
    <row r="14542" ht="12.75"/>
    <row r="14543" ht="12.75"/>
    <row r="14544" ht="12.75"/>
    <row r="14545" ht="12.75"/>
    <row r="14546" ht="12.75"/>
    <row r="14547" ht="12.75"/>
    <row r="14548" ht="12.75"/>
    <row r="14549" ht="12.75"/>
    <row r="14550" ht="12.75"/>
    <row r="14551" ht="12.75"/>
    <row r="14552" ht="12.75"/>
    <row r="14553" ht="12.75"/>
    <row r="14554" ht="12.75"/>
    <row r="14555" ht="12.75"/>
    <row r="14556" ht="12.75"/>
    <row r="14557" ht="12.75"/>
    <row r="14558" ht="12.75"/>
    <row r="14559" ht="12.75"/>
    <row r="14560" ht="12.75"/>
    <row r="14561" ht="12.75"/>
    <row r="14562" ht="12.75"/>
    <row r="14563" ht="12.75"/>
    <row r="14564" ht="12.75"/>
    <row r="14565" ht="12.75"/>
    <row r="14566" ht="12.75"/>
    <row r="14567" ht="12.75"/>
    <row r="14568" ht="12.75"/>
    <row r="14569" ht="12.75"/>
    <row r="14570" ht="12.75"/>
    <row r="14571" ht="12.75"/>
    <row r="14572" ht="12.75"/>
    <row r="14573" ht="12.75"/>
    <row r="14574" ht="12.75"/>
    <row r="14575" ht="12.75"/>
    <row r="14576" ht="12.75"/>
    <row r="14577" ht="12.75"/>
    <row r="14578" ht="12.75"/>
    <row r="14579" ht="12.75"/>
    <row r="14580" ht="12.75"/>
    <row r="14581" ht="12.75"/>
    <row r="14582" ht="12.75"/>
    <row r="14583" ht="12.75"/>
    <row r="14584" ht="12.75"/>
    <row r="14585" ht="12.75"/>
    <row r="14586" ht="12.75"/>
    <row r="14587" ht="12.75"/>
    <row r="14588" ht="12.75"/>
    <row r="14589" ht="12.75"/>
    <row r="14590" ht="12.75"/>
    <row r="14591" ht="12.75"/>
    <row r="14592" ht="12.75"/>
    <row r="14593" ht="12.75"/>
    <row r="14594" ht="12.75"/>
    <row r="14595" ht="12.75"/>
    <row r="14596" ht="12.75"/>
    <row r="14597" ht="12.75"/>
    <row r="14598" ht="12.75"/>
    <row r="14599" ht="12.75"/>
    <row r="14600" ht="12.75"/>
    <row r="14601" ht="12.75"/>
    <row r="14602" ht="12.75"/>
    <row r="14603" ht="12.75"/>
    <row r="14604" ht="12.75"/>
    <row r="14605" ht="12.75"/>
    <row r="14606" ht="12.75"/>
    <row r="14607" ht="12.75"/>
    <row r="14608" ht="12.75"/>
    <row r="14609" ht="12.75"/>
    <row r="14610" ht="12.75"/>
    <row r="14611" ht="12.75"/>
    <row r="14612" ht="12.75"/>
    <row r="14613" ht="12.75"/>
    <row r="14614" ht="12.75"/>
    <row r="14615" ht="12.75"/>
    <row r="14616" ht="12.75"/>
    <row r="14617" ht="12.75"/>
    <row r="14618" ht="12.75"/>
    <row r="14619" ht="12.75"/>
    <row r="14620" ht="12.75"/>
    <row r="14621" ht="12.75"/>
    <row r="14622" ht="12.75"/>
    <row r="14623" ht="12.75"/>
    <row r="14624" ht="12.75"/>
    <row r="14625" ht="12.75"/>
    <row r="14626" ht="12.75"/>
    <row r="14627" ht="12.75"/>
    <row r="14628" ht="12.75"/>
    <row r="14629" ht="12.75"/>
    <row r="14630" ht="12.75"/>
    <row r="14631" ht="12.75"/>
    <row r="14632" ht="12.75"/>
    <row r="14633" ht="12.75"/>
    <row r="14634" ht="12.75"/>
    <row r="14635" ht="12.75"/>
    <row r="14636" ht="12.75"/>
    <row r="14637" ht="12.75"/>
    <row r="14638" ht="12.75"/>
    <row r="14639" ht="12.75"/>
    <row r="14640" ht="12.75"/>
    <row r="14641" ht="12.75"/>
    <row r="14642" ht="12.75"/>
    <row r="14643" ht="12.75"/>
    <row r="14644" ht="12.75"/>
    <row r="14645" ht="12.75"/>
    <row r="14646" ht="12.75"/>
    <row r="14647" ht="12.75"/>
    <row r="14648" ht="12.75"/>
    <row r="14649" ht="12.75"/>
    <row r="14650" ht="12.75"/>
    <row r="14651" ht="12.75"/>
    <row r="14652" ht="12.75"/>
    <row r="14653" ht="12.75"/>
    <row r="14654" ht="12.75"/>
    <row r="14655" ht="12.75"/>
    <row r="14656" ht="12.75"/>
    <row r="14657" ht="12.75"/>
    <row r="14658" ht="12.75"/>
    <row r="14659" ht="12.75"/>
    <row r="14660" ht="12.75"/>
    <row r="14661" ht="12.75"/>
    <row r="14662" ht="12.75"/>
    <row r="14663" ht="12.75"/>
    <row r="14664" ht="12.75"/>
    <row r="14665" ht="12.75"/>
    <row r="14666" ht="12.75"/>
    <row r="14667" ht="12.75"/>
    <row r="14668" ht="12.75"/>
    <row r="14669" ht="12.75"/>
    <row r="14670" ht="12.75"/>
    <row r="14671" ht="12.75"/>
    <row r="14672" ht="12.75"/>
    <row r="14673" ht="12.75"/>
    <row r="14674" ht="12.75"/>
    <row r="14675" ht="12.75"/>
    <row r="14676" ht="12.75"/>
    <row r="14677" ht="12.75"/>
    <row r="14678" ht="12.75"/>
    <row r="14679" ht="12.75"/>
    <row r="14680" ht="12.75"/>
    <row r="14681" ht="12.75"/>
    <row r="14682" ht="12.75"/>
    <row r="14683" ht="12.75"/>
    <row r="14684" ht="12.75"/>
    <row r="14685" ht="12.75"/>
    <row r="14686" ht="12.75"/>
    <row r="14687" ht="12.75"/>
    <row r="14688" ht="12.75"/>
    <row r="14689" ht="12.75"/>
    <row r="14690" ht="12.75"/>
    <row r="14691" ht="12.75"/>
    <row r="14692" ht="12.75"/>
    <row r="14693" ht="12.75"/>
    <row r="14694" ht="12.75"/>
    <row r="14695" ht="12.75"/>
    <row r="14696" ht="12.75"/>
    <row r="14697" ht="12.75"/>
    <row r="14698" ht="12.75"/>
    <row r="14699" ht="12.75"/>
    <row r="14700" ht="12.75"/>
    <row r="14701" ht="12.75"/>
    <row r="14702" ht="12.75"/>
    <row r="14703" ht="12.75"/>
    <row r="14704" ht="12.75"/>
    <row r="14705" ht="12.75"/>
    <row r="14706" ht="12.75"/>
    <row r="14707" ht="12.75"/>
    <row r="14708" ht="12.75"/>
    <row r="14709" ht="12.75"/>
    <row r="14710" ht="12.75"/>
    <row r="14711" ht="12.75"/>
    <row r="14712" ht="12.75"/>
    <row r="14713" ht="12.75"/>
    <row r="14714" ht="12.75"/>
    <row r="14715" ht="12.75"/>
    <row r="14716" ht="12.75"/>
    <row r="14717" ht="12.75"/>
    <row r="14718" ht="12.75"/>
    <row r="14719" ht="12.75"/>
    <row r="14720" ht="12.75"/>
    <row r="14721" ht="12.75"/>
    <row r="14722" ht="12.75"/>
    <row r="14723" ht="12.75"/>
    <row r="14724" ht="12.75"/>
    <row r="14725" ht="12.75"/>
    <row r="14726" ht="12.75"/>
    <row r="14727" ht="12.75"/>
    <row r="14728" ht="12.75"/>
    <row r="14729" ht="12.75"/>
    <row r="14730" ht="12.75"/>
    <row r="14731" ht="12.75"/>
    <row r="14732" ht="12.75"/>
    <row r="14733" ht="12.75"/>
    <row r="14734" ht="12.75"/>
    <row r="14735" ht="12.75"/>
    <row r="14736" ht="12.75"/>
    <row r="14737" ht="12.75"/>
    <row r="14738" ht="12.75"/>
    <row r="14739" ht="12.75"/>
    <row r="14740" ht="12.75"/>
    <row r="14741" ht="12.75"/>
    <row r="14742" ht="12.75"/>
    <row r="14743" ht="12.75"/>
    <row r="14744" ht="12.75"/>
    <row r="14745" ht="12.75"/>
    <row r="14746" ht="12.75"/>
    <row r="14747" ht="12.75"/>
    <row r="14748" ht="12.75"/>
    <row r="14749" ht="12.75"/>
    <row r="14750" ht="12.75"/>
    <row r="14751" ht="12.75"/>
    <row r="14752" ht="12.75"/>
    <row r="14753" ht="12.75"/>
    <row r="14754" ht="12.75"/>
    <row r="14755" ht="12.75"/>
    <row r="14756" ht="12.75"/>
    <row r="14757" ht="12.75"/>
    <row r="14758" ht="12.75"/>
    <row r="14759" ht="12.75"/>
    <row r="14760" ht="12.75"/>
    <row r="14761" ht="12.75"/>
    <row r="14762" ht="12.75"/>
    <row r="14763" ht="12.75"/>
    <row r="14764" ht="12.75"/>
    <row r="14765" ht="12.75"/>
    <row r="14766" ht="12.75"/>
    <row r="14767" ht="12.75"/>
    <row r="14768" ht="12.75"/>
    <row r="14769" ht="12.75"/>
    <row r="14770" ht="12.75"/>
    <row r="14771" ht="12.75"/>
    <row r="14772" ht="12.75"/>
    <row r="14773" ht="12.75"/>
    <row r="14774" ht="12.75"/>
    <row r="14775" ht="12.75"/>
    <row r="14776" ht="12.75"/>
    <row r="14777" ht="12.75"/>
    <row r="14778" ht="12.75"/>
    <row r="14779" ht="12.75"/>
    <row r="14780" ht="12.75"/>
    <row r="14781" ht="12.75"/>
    <row r="14782" ht="12.75"/>
    <row r="14783" ht="12.75"/>
    <row r="14784" ht="12.75"/>
    <row r="14785" ht="12.75"/>
    <row r="14786" ht="12.75"/>
    <row r="14787" ht="12.75"/>
    <row r="14788" ht="12.75"/>
    <row r="14789" ht="12.75"/>
    <row r="14790" ht="12.75"/>
    <row r="14791" ht="12.75"/>
    <row r="14792" ht="12.75"/>
    <row r="14793" ht="12.75"/>
    <row r="14794" ht="12.75"/>
    <row r="14795" ht="12.75"/>
    <row r="14796" ht="12.75"/>
    <row r="14797" ht="12.75"/>
    <row r="14798" ht="12.75"/>
    <row r="14799" ht="12.75"/>
    <row r="14800" ht="12.75"/>
    <row r="14801" ht="12.75"/>
    <row r="14802" ht="12.75"/>
    <row r="14803" ht="12.75"/>
    <row r="14804" ht="12.75"/>
    <row r="14805" ht="12.75"/>
    <row r="14806" ht="12.75"/>
    <row r="14807" ht="12.75"/>
    <row r="14808" ht="12.75"/>
    <row r="14809" ht="12.75"/>
    <row r="14810" ht="12.75"/>
    <row r="14811" ht="12.75"/>
    <row r="14812" ht="12.75"/>
    <row r="14813" ht="12.75"/>
    <row r="14814" ht="12.75"/>
    <row r="14815" ht="12.75"/>
    <row r="14816" ht="12.75"/>
    <row r="14817" ht="12.75"/>
    <row r="14818" ht="12.75"/>
    <row r="14819" ht="12.75"/>
    <row r="14820" ht="12.75"/>
    <row r="14821" ht="12.75"/>
    <row r="14822" ht="12.75"/>
    <row r="14823" ht="12.75"/>
    <row r="14824" ht="12.75"/>
    <row r="14825" ht="12.75"/>
    <row r="14826" ht="12.75"/>
    <row r="14827" ht="12.75"/>
    <row r="14828" ht="12.75"/>
    <row r="14829" ht="12.75"/>
    <row r="14830" ht="12.75"/>
    <row r="14831" ht="12.75"/>
    <row r="14832" ht="12.75"/>
    <row r="14833" ht="12.75"/>
    <row r="14834" ht="12.75"/>
    <row r="14835" ht="12.75"/>
    <row r="14836" ht="12.75"/>
    <row r="14837" ht="12.75"/>
    <row r="14838" ht="12.75"/>
    <row r="14839" ht="12.75"/>
    <row r="14840" ht="12.75"/>
    <row r="14841" ht="12.75"/>
    <row r="14842" ht="12.75"/>
    <row r="14843" ht="12.75"/>
    <row r="14844" ht="12.75"/>
    <row r="14845" ht="12.75"/>
    <row r="14846" ht="12.75"/>
    <row r="14847" ht="12.75"/>
    <row r="14848" ht="12.75"/>
    <row r="14849" ht="12.75"/>
    <row r="14850" ht="12.75"/>
    <row r="14851" ht="12.75"/>
    <row r="14852" ht="12.75"/>
    <row r="14853" ht="12.75"/>
    <row r="14854" ht="12.75"/>
    <row r="14855" ht="12.75"/>
    <row r="14856" ht="12.75"/>
    <row r="14857" ht="12.75"/>
    <row r="14858" ht="12.75"/>
    <row r="14859" ht="12.75"/>
    <row r="14860" ht="12.75"/>
    <row r="14861" ht="12.75"/>
    <row r="14862" ht="12.75"/>
    <row r="14863" ht="12.75"/>
    <row r="14864" ht="12.75"/>
    <row r="14865" ht="12.75"/>
    <row r="14866" ht="12.75"/>
    <row r="14867" ht="12.75"/>
    <row r="14868" ht="12.75"/>
    <row r="14869" ht="12.75"/>
    <row r="14870" ht="12.75"/>
    <row r="14871" ht="12.75"/>
    <row r="14872" ht="12.75"/>
    <row r="14873" ht="12.75"/>
    <row r="14874" ht="12.75"/>
    <row r="14875" ht="12.75"/>
    <row r="14876" ht="12.75"/>
    <row r="14877" ht="12.75"/>
    <row r="14878" ht="12.75"/>
    <row r="14879" ht="12.75"/>
    <row r="14880" ht="12.75"/>
    <row r="14881" ht="12.75"/>
    <row r="14882" ht="12.75"/>
    <row r="14883" ht="12.75"/>
    <row r="14884" ht="12.75"/>
    <row r="14885" ht="12.75"/>
    <row r="14886" ht="12.75"/>
    <row r="14887" ht="12.75"/>
    <row r="14888" ht="12.75"/>
    <row r="14889" ht="12.75"/>
    <row r="14890" ht="12.75"/>
    <row r="14891" ht="12.75"/>
    <row r="14892" ht="12.75"/>
    <row r="14893" ht="12.75"/>
    <row r="14894" ht="12.75"/>
    <row r="14895" ht="12.75"/>
    <row r="14896" ht="12.75"/>
    <row r="14897" ht="12.75"/>
    <row r="14898" ht="12.75"/>
    <row r="14899" ht="12.75"/>
    <row r="14900" ht="12.75"/>
    <row r="14901" ht="12.75"/>
    <row r="14902" ht="12.75"/>
    <row r="14903" ht="12.75"/>
    <row r="14904" ht="12.75"/>
    <row r="14905" ht="12.75"/>
    <row r="14906" ht="12.75"/>
    <row r="14907" ht="12.75"/>
    <row r="14908" ht="12.75"/>
    <row r="14909" ht="12.75"/>
    <row r="14910" ht="12.75"/>
    <row r="14911" ht="12.75"/>
    <row r="14912" ht="12.75"/>
    <row r="14913" ht="12.75"/>
    <row r="14914" ht="12.75"/>
    <row r="14915" ht="12.75"/>
    <row r="14916" ht="12.75"/>
    <row r="14917" ht="12.75"/>
    <row r="14918" ht="12.75"/>
    <row r="14919" ht="12.75"/>
    <row r="14920" ht="12.75"/>
    <row r="14921" ht="12.75"/>
    <row r="14922" ht="12.75"/>
    <row r="14923" ht="12.75"/>
    <row r="14924" ht="12.75"/>
    <row r="14925" ht="12.75"/>
    <row r="14926" ht="12.75"/>
    <row r="14927" ht="12.75"/>
    <row r="14928" ht="12.75"/>
    <row r="14929" ht="12.75"/>
    <row r="14930" ht="12.75"/>
    <row r="14931" ht="12.75"/>
    <row r="14932" ht="12.75"/>
    <row r="14933" ht="12.75"/>
    <row r="14934" ht="12.75"/>
    <row r="14935" ht="12.75"/>
    <row r="14936" ht="12.75"/>
    <row r="14937" ht="12.75"/>
    <row r="14938" ht="12.75"/>
    <row r="14939" ht="12.75"/>
    <row r="14940" ht="12.75"/>
    <row r="14941" ht="12.75"/>
    <row r="14942" ht="12.75"/>
    <row r="14943" ht="12.75"/>
    <row r="14944" ht="12.75"/>
    <row r="14945" ht="12.75"/>
    <row r="14946" ht="12.75"/>
    <row r="14947" ht="12.75"/>
    <row r="14948" ht="12.75"/>
    <row r="14949" ht="12.75"/>
    <row r="14950" ht="12.75"/>
    <row r="14951" ht="12.75"/>
    <row r="14952" ht="12.75"/>
    <row r="14953" ht="12.75"/>
    <row r="14954" ht="12.75"/>
    <row r="14955" ht="12.75"/>
    <row r="14956" ht="12.75"/>
    <row r="14957" ht="12.75"/>
    <row r="14958" ht="12.75"/>
    <row r="14959" ht="12.75"/>
    <row r="14960" ht="12.75"/>
    <row r="14961" ht="12.75"/>
    <row r="14962" ht="12.75"/>
    <row r="14963" ht="12.75"/>
    <row r="14964" ht="12.75"/>
    <row r="14965" ht="12.75"/>
    <row r="14966" ht="12.75"/>
    <row r="14967" ht="12.75"/>
    <row r="14968" ht="12.75"/>
    <row r="14969" ht="12.75"/>
    <row r="14970" ht="12.75"/>
    <row r="14971" ht="12.75"/>
    <row r="14972" ht="12.75"/>
    <row r="14973" ht="12.75"/>
    <row r="14974" ht="12.75"/>
    <row r="14975" ht="12.75"/>
    <row r="14976" ht="12.75"/>
    <row r="14977" ht="12.75"/>
    <row r="14978" ht="12.75"/>
    <row r="14979" ht="12.75"/>
    <row r="14980" ht="12.75"/>
    <row r="14981" ht="12.75"/>
    <row r="14982" ht="12.75"/>
    <row r="14983" ht="12.75"/>
    <row r="14984" ht="12.75"/>
    <row r="14985" ht="12.75"/>
    <row r="14986" ht="12.75"/>
    <row r="14987" ht="12.75"/>
    <row r="14988" ht="12.75"/>
    <row r="14989" ht="12.75"/>
    <row r="14990" ht="12.75"/>
    <row r="14991" ht="12.75"/>
    <row r="14992" ht="12.75"/>
    <row r="14993" ht="12.75"/>
    <row r="14994" ht="12.75"/>
    <row r="14995" ht="12.75"/>
    <row r="14996" ht="12.75"/>
    <row r="14997" ht="12.75"/>
    <row r="14998" ht="12.75"/>
    <row r="14999" ht="12.75"/>
    <row r="15000" ht="12.75"/>
    <row r="15001" ht="12.75"/>
    <row r="15002" ht="12.75"/>
    <row r="15003" ht="12.75"/>
    <row r="15004" ht="12.75"/>
    <row r="15005" ht="12.75"/>
    <row r="15006" ht="12.75"/>
    <row r="15007" ht="12.75"/>
    <row r="15008" ht="12.75"/>
    <row r="15009" ht="12.75"/>
    <row r="15010" ht="12.75"/>
    <row r="15011" ht="12.75"/>
    <row r="15012" ht="12.75"/>
    <row r="15013" ht="12.75"/>
    <row r="15014" ht="12.75"/>
    <row r="15015" ht="12.75"/>
    <row r="15016" ht="12.75"/>
    <row r="15017" ht="12.75"/>
    <row r="15018" ht="12.75"/>
    <row r="15019" ht="12.75"/>
    <row r="15020" ht="12.75"/>
    <row r="15021" ht="12.75"/>
    <row r="15022" ht="12.75"/>
    <row r="15023" ht="12.75"/>
    <row r="15024" ht="12.75"/>
    <row r="15025" ht="12.75"/>
    <row r="15026" ht="12.75"/>
    <row r="15027" ht="12.75"/>
    <row r="15028" ht="12.75"/>
    <row r="15029" ht="12.75"/>
    <row r="15030" ht="12.75"/>
    <row r="15031" ht="12.75"/>
    <row r="15032" ht="12.75"/>
    <row r="15033" ht="12.75"/>
    <row r="15034" ht="12.75"/>
    <row r="15035" ht="12.75"/>
    <row r="15036" ht="12.75"/>
    <row r="15037" ht="12.75"/>
    <row r="15038" ht="12.75"/>
    <row r="15039" ht="12.75"/>
    <row r="15040" ht="12.75"/>
    <row r="15041" ht="12.75"/>
    <row r="15042" ht="12.75"/>
    <row r="15043" ht="12.75"/>
    <row r="15044" ht="12.75"/>
    <row r="15045" ht="12.75"/>
    <row r="15046" ht="12.75"/>
    <row r="15047" ht="12.75"/>
    <row r="15048" ht="12.75"/>
    <row r="15049" ht="12.75"/>
    <row r="15050" ht="12.75"/>
    <row r="15051" ht="12.75"/>
    <row r="15052" ht="12.75"/>
    <row r="15053" ht="12.75"/>
    <row r="15054" ht="12.75"/>
    <row r="15055" ht="12.75"/>
    <row r="15056" ht="12.75"/>
    <row r="15057" ht="12.75"/>
    <row r="15058" ht="12.75"/>
    <row r="15059" ht="12.75"/>
    <row r="15060" ht="12.75"/>
    <row r="15061" ht="12.75"/>
    <row r="15062" ht="12.75"/>
    <row r="15063" ht="12.75"/>
    <row r="15064" ht="12.75"/>
    <row r="15065" ht="12.75"/>
    <row r="15066" ht="12.75"/>
    <row r="15067" ht="12.75"/>
    <row r="15068" ht="12.75"/>
    <row r="15069" ht="12.75"/>
    <row r="15070" ht="12.75"/>
    <row r="15071" ht="12.75"/>
    <row r="15072" ht="12.75"/>
    <row r="15073" ht="12.75"/>
    <row r="15074" ht="12.75"/>
    <row r="15075" ht="12.75"/>
    <row r="15076" ht="12.75"/>
    <row r="15077" ht="12.75"/>
    <row r="15078" ht="12.75"/>
    <row r="15079" ht="12.75"/>
    <row r="15080" ht="12.75"/>
    <row r="15081" ht="12.75"/>
    <row r="15082" ht="12.75"/>
    <row r="15083" ht="12.75"/>
    <row r="15084" ht="12.75"/>
    <row r="15085" ht="12.75"/>
    <row r="15086" ht="12.75"/>
    <row r="15087" ht="12.75"/>
    <row r="15088" ht="12.75"/>
    <row r="15089" ht="12.75"/>
    <row r="15090" ht="12.75"/>
    <row r="15091" ht="12.75"/>
    <row r="15092" ht="12.75"/>
    <row r="15093" ht="12.75"/>
    <row r="15094" ht="12.75"/>
    <row r="15095" ht="12.75"/>
    <row r="15096" ht="12.75"/>
    <row r="15097" ht="12.75"/>
    <row r="15098" ht="12.75"/>
    <row r="15099" ht="12.75"/>
    <row r="15100" ht="12.75"/>
    <row r="15101" ht="12.75"/>
    <row r="15102" ht="12.75"/>
    <row r="15103" ht="12.75"/>
    <row r="15104" ht="12.75"/>
    <row r="15105" ht="12.75"/>
    <row r="15106" ht="12.75"/>
    <row r="15107" ht="12.75"/>
    <row r="15108" ht="12.75"/>
    <row r="15109" ht="12.75"/>
    <row r="15110" ht="12.75"/>
    <row r="15111" ht="12.75"/>
    <row r="15112" ht="12.75"/>
    <row r="15113" ht="12.75"/>
    <row r="15114" ht="12.75"/>
    <row r="15115" ht="12.75"/>
    <row r="15116" ht="12.75"/>
    <row r="15117" ht="12.75"/>
    <row r="15118" ht="12.75"/>
    <row r="15119" ht="12.75"/>
    <row r="15120" ht="12.75"/>
    <row r="15121" ht="12.75"/>
    <row r="15122" ht="12.75"/>
    <row r="15123" ht="12.75"/>
    <row r="15124" ht="12.75"/>
    <row r="15125" ht="12.75"/>
    <row r="15126" ht="12.75"/>
    <row r="15127" ht="12.75"/>
    <row r="15128" ht="12.75"/>
    <row r="15129" ht="12.75"/>
    <row r="15130" ht="12.75"/>
    <row r="15131" ht="12.75"/>
    <row r="15132" ht="12.75"/>
    <row r="15133" ht="12.75"/>
    <row r="15134" ht="12.75"/>
    <row r="15135" ht="12.75"/>
    <row r="15136" ht="12.75"/>
    <row r="15137" ht="12.75"/>
    <row r="15138" ht="12.75"/>
    <row r="15139" ht="12.75"/>
    <row r="15140" ht="12.75"/>
    <row r="15141" ht="12.75"/>
    <row r="15142" ht="12.75"/>
    <row r="15143" ht="12.75"/>
    <row r="15144" ht="12.75"/>
    <row r="15145" ht="12.75"/>
    <row r="15146" ht="12.75"/>
    <row r="15147" ht="12.75"/>
    <row r="15148" ht="12.75"/>
    <row r="15149" ht="12.75"/>
    <row r="15150" ht="12.75"/>
    <row r="15151" ht="12.75"/>
    <row r="15152" ht="12.75"/>
    <row r="15153" ht="12.75"/>
    <row r="15154" ht="12.75"/>
    <row r="15155" ht="12.75"/>
    <row r="15156" ht="12.75"/>
    <row r="15157" ht="12.75"/>
    <row r="15158" ht="12.75"/>
    <row r="15159" ht="12.75"/>
    <row r="15160" ht="12.75"/>
    <row r="15161" ht="12.75"/>
    <row r="15162" ht="12.75"/>
    <row r="15163" ht="12.75"/>
    <row r="15164" ht="12.75"/>
    <row r="15165" ht="12.75"/>
    <row r="15166" ht="12.75"/>
    <row r="15167" ht="12.75"/>
    <row r="15168" ht="12.75"/>
    <row r="15169" ht="12.75"/>
    <row r="15170" ht="12.75"/>
    <row r="15171" ht="12.75"/>
    <row r="15172" ht="12.75"/>
    <row r="15173" ht="12.75"/>
    <row r="15174" ht="12.75"/>
    <row r="15175" ht="12.75"/>
    <row r="15176" ht="12.75"/>
    <row r="15177" ht="12.75"/>
    <row r="15178" ht="12.75"/>
    <row r="15179" ht="12.75"/>
    <row r="15180" ht="12.75"/>
    <row r="15181" ht="12.75"/>
    <row r="15182" ht="12.75"/>
    <row r="15183" ht="12.75"/>
    <row r="15184" ht="12.75"/>
    <row r="15185" ht="12.75"/>
    <row r="15186" ht="12.75"/>
    <row r="15187" ht="12.75"/>
    <row r="15188" ht="12.75"/>
    <row r="15189" ht="12.75"/>
    <row r="15190" ht="12.75"/>
    <row r="15191" ht="12.75"/>
    <row r="15192" ht="12.75"/>
    <row r="15193" ht="12.75"/>
    <row r="15194" ht="12.75"/>
    <row r="15195" ht="12.75"/>
    <row r="15196" ht="12.75"/>
    <row r="15197" ht="12.75"/>
    <row r="15198" ht="12.75"/>
    <row r="15199" ht="12.75"/>
    <row r="15200" ht="12.75"/>
    <row r="15201" ht="12.75"/>
    <row r="15202" ht="12.75"/>
    <row r="15203" ht="12.75"/>
    <row r="15204" ht="12.75"/>
    <row r="15205" ht="12.75"/>
    <row r="15206" ht="12.75"/>
    <row r="15207" ht="12.75"/>
    <row r="15208" ht="12.75"/>
    <row r="15209" ht="12.75"/>
    <row r="15210" ht="12.75"/>
    <row r="15211" ht="12.75"/>
    <row r="15212" ht="12.75"/>
    <row r="15213" ht="12.75"/>
    <row r="15214" ht="12.75"/>
    <row r="15215" ht="12.75"/>
    <row r="15216" ht="12.75"/>
    <row r="15217" ht="12.75"/>
    <row r="15218" ht="12.75"/>
    <row r="15219" ht="12.75"/>
    <row r="15220" ht="12.75"/>
    <row r="15221" ht="12.75"/>
    <row r="15222" ht="12.75"/>
    <row r="15223" ht="12.75"/>
    <row r="15224" ht="12.75"/>
    <row r="15225" ht="12.75"/>
    <row r="15226" ht="12.75"/>
    <row r="15227" ht="12.75"/>
    <row r="15228" ht="12.75"/>
    <row r="15229" ht="12.75"/>
    <row r="15230" ht="12.75"/>
    <row r="15231" ht="12.75"/>
    <row r="15232" ht="12.75"/>
    <row r="15233" ht="12.75"/>
    <row r="15234" ht="12.75"/>
    <row r="15235" ht="12.75"/>
    <row r="15236" ht="12.75"/>
    <row r="15237" ht="12.75"/>
    <row r="15238" ht="12.75"/>
    <row r="15239" ht="12.75"/>
    <row r="15240" ht="12.75"/>
    <row r="15241" ht="12.75"/>
    <row r="15242" ht="12.75"/>
    <row r="15243" ht="12.75"/>
    <row r="15244" ht="12.75"/>
    <row r="15245" ht="12.75"/>
    <row r="15246" ht="12.75"/>
    <row r="15247" ht="12.75"/>
    <row r="15248" ht="12.75"/>
    <row r="15249" ht="12.75"/>
    <row r="15250" ht="12.75"/>
    <row r="15251" ht="12.75"/>
    <row r="15252" ht="12.75"/>
    <row r="15253" ht="12.75"/>
    <row r="15254" ht="12.75"/>
    <row r="15255" ht="12.75"/>
    <row r="15256" ht="12.75"/>
    <row r="15257" ht="12.75"/>
    <row r="15258" ht="12.75"/>
    <row r="15259" ht="12.75"/>
    <row r="15260" ht="12.75"/>
    <row r="15261" ht="12.75"/>
    <row r="15262" ht="12.75"/>
    <row r="15263" ht="12.75"/>
    <row r="15264" ht="12.75"/>
    <row r="15265" ht="12.75"/>
    <row r="15266" ht="12.75"/>
    <row r="15267" ht="12.75"/>
    <row r="15268" ht="12.75"/>
    <row r="15269" ht="12.75"/>
    <row r="15270" ht="12.75"/>
    <row r="15271" ht="12.75"/>
    <row r="15272" ht="12.75"/>
    <row r="15273" ht="12.75"/>
    <row r="15274" ht="12.75"/>
    <row r="15275" ht="12.75"/>
    <row r="15276" ht="12.75"/>
    <row r="15277" ht="12.75"/>
    <row r="15278" ht="12.75"/>
    <row r="15279" ht="12.75"/>
    <row r="15280" ht="12.75"/>
    <row r="15281" ht="12.75"/>
    <row r="15282" ht="12.75"/>
    <row r="15283" ht="12.75"/>
    <row r="15284" ht="12.75"/>
    <row r="15285" ht="12.75"/>
    <row r="15286" ht="12.75"/>
    <row r="15287" ht="12.75"/>
    <row r="15288" ht="12.75"/>
    <row r="15289" ht="12.75"/>
    <row r="15290" ht="12.75"/>
    <row r="15291" ht="12.75"/>
    <row r="15292" ht="12.75"/>
    <row r="15293" ht="12.75"/>
    <row r="15294" ht="12.75"/>
    <row r="15295" ht="12.75"/>
    <row r="15296" ht="12.75"/>
    <row r="15297" ht="12.75"/>
    <row r="15298" ht="12.75"/>
    <row r="15299" ht="12.75"/>
    <row r="15300" ht="12.75"/>
    <row r="15301" ht="12.75"/>
    <row r="15302" ht="12.75"/>
    <row r="15303" ht="12.75"/>
    <row r="15304" ht="12.75"/>
    <row r="15305" ht="12.75"/>
    <row r="15306" ht="12.75"/>
    <row r="15307" ht="12.75"/>
    <row r="15308" ht="12.75"/>
    <row r="15309" ht="12.75"/>
    <row r="15310" ht="12.75"/>
    <row r="15311" ht="12.75"/>
    <row r="15312" ht="12.75"/>
    <row r="15313" ht="12.75"/>
    <row r="15314" ht="12.75"/>
    <row r="15315" ht="12.75"/>
    <row r="15316" ht="12.75"/>
    <row r="15317" ht="12.75"/>
    <row r="15318" ht="12.75"/>
    <row r="15319" ht="12.75"/>
    <row r="15320" ht="12.75"/>
    <row r="15321" ht="12.75"/>
    <row r="15322" ht="12.75"/>
    <row r="15323" ht="12.75"/>
    <row r="15324" ht="12.75"/>
    <row r="15325" ht="12.75"/>
    <row r="15326" ht="12.75"/>
    <row r="15327" ht="12.75"/>
    <row r="15328" ht="12.75"/>
    <row r="15329" ht="12.75"/>
    <row r="15330" ht="12.75"/>
    <row r="15331" ht="12.75"/>
    <row r="15332" ht="12.75"/>
    <row r="15333" ht="12.75"/>
    <row r="15334" ht="12.75"/>
    <row r="15335" ht="12.75"/>
    <row r="15336" ht="12.75"/>
    <row r="15337" ht="12.75"/>
    <row r="15338" ht="12.75"/>
    <row r="15339" ht="12.75"/>
    <row r="15340" ht="12.75"/>
    <row r="15341" ht="12.75"/>
    <row r="15342" ht="12.75"/>
    <row r="15343" ht="12.75"/>
    <row r="15344" ht="12.75"/>
    <row r="15345" ht="12.75"/>
    <row r="15346" ht="12.75"/>
    <row r="15347" ht="12.75"/>
    <row r="15348" ht="12.75"/>
    <row r="15349" ht="12.75"/>
    <row r="15350" ht="12.75"/>
    <row r="15351" ht="12.75"/>
    <row r="15352" ht="12.75"/>
    <row r="15353" ht="12.75"/>
    <row r="15354" ht="12.75"/>
    <row r="15355" ht="12.75"/>
    <row r="15356" ht="12.75"/>
    <row r="15357" ht="12.75"/>
    <row r="15358" ht="12.75"/>
    <row r="15359" ht="12.75"/>
    <row r="15360" ht="12.75"/>
    <row r="15361" ht="12.75"/>
    <row r="15362" ht="12.75"/>
    <row r="15363" ht="12.75"/>
    <row r="15364" ht="12.75"/>
    <row r="15365" ht="12.75"/>
    <row r="15366" ht="12.75"/>
    <row r="15367" ht="12.75"/>
    <row r="15368" ht="12.75"/>
    <row r="15369" ht="12.75"/>
    <row r="15370" ht="12.75"/>
    <row r="15371" ht="12.75"/>
    <row r="15372" ht="12.75"/>
    <row r="15373" ht="12.75"/>
    <row r="15374" ht="12.75"/>
    <row r="15375" ht="12.75"/>
    <row r="15376" ht="12.75"/>
    <row r="15377" ht="12.75"/>
    <row r="15378" ht="12.75"/>
    <row r="15379" ht="12.75"/>
    <row r="15380" ht="12.75"/>
    <row r="15381" ht="12.75"/>
    <row r="15382" ht="12.75"/>
    <row r="15383" ht="12.75"/>
    <row r="15384" ht="12.75"/>
    <row r="15385" ht="12.75"/>
    <row r="15386" ht="12.75"/>
    <row r="15387" ht="12.75"/>
    <row r="15388" ht="12.75"/>
    <row r="15389" ht="12.75"/>
    <row r="15390" ht="12.75"/>
    <row r="15391" ht="12.75"/>
    <row r="15392" ht="12.75"/>
    <row r="15393" ht="12.75"/>
    <row r="15394" ht="12.75"/>
    <row r="15395" ht="12.75"/>
    <row r="15396" ht="12.75"/>
    <row r="15397" ht="12.75"/>
    <row r="15398" ht="12.75"/>
    <row r="15399" ht="12.75"/>
    <row r="15400" ht="12.75"/>
    <row r="15401" ht="12.75"/>
    <row r="15402" ht="12.75"/>
    <row r="15403" ht="12.75"/>
    <row r="15404" ht="12.75"/>
    <row r="15405" ht="12.75"/>
    <row r="15406" ht="12.75"/>
    <row r="15407" ht="12.75"/>
    <row r="15408" ht="12.75"/>
    <row r="15409" ht="12.75"/>
    <row r="15410" ht="12.75"/>
    <row r="15411" ht="12.75"/>
    <row r="15412" ht="12.75"/>
    <row r="15413" ht="12.75"/>
    <row r="15414" ht="12.75"/>
    <row r="15415" ht="12.75"/>
    <row r="15416" ht="12.75"/>
    <row r="15417" ht="12.75"/>
    <row r="15418" ht="12.75"/>
    <row r="15419" ht="12.75"/>
    <row r="15420" ht="12.75"/>
    <row r="15421" ht="12.75"/>
    <row r="15422" ht="12.75"/>
    <row r="15423" ht="12.75"/>
    <row r="15424" ht="12.75"/>
    <row r="15425" ht="12.75"/>
    <row r="15426" ht="12.75"/>
    <row r="15427" ht="12.75"/>
    <row r="15428" ht="12.75"/>
    <row r="15429" ht="12.75"/>
    <row r="15430" ht="12.75"/>
    <row r="15431" ht="12.75"/>
    <row r="15432" ht="12.75"/>
    <row r="15433" ht="12.75"/>
    <row r="15434" ht="12.75"/>
    <row r="15435" ht="12.75"/>
    <row r="15436" ht="12.75"/>
    <row r="15437" ht="12.75"/>
    <row r="15438" ht="12.75"/>
    <row r="15439" ht="12.75"/>
    <row r="15440" ht="12.75"/>
    <row r="15441" ht="12.75"/>
    <row r="15442" ht="12.75"/>
    <row r="15443" ht="12.75"/>
    <row r="15444" ht="12.75"/>
    <row r="15445" ht="12.75"/>
    <row r="15446" ht="12.75"/>
    <row r="15447" ht="12.75"/>
    <row r="15448" ht="12.75"/>
    <row r="15449" ht="12.75"/>
    <row r="15450" ht="12.75"/>
    <row r="15451" ht="12.75"/>
    <row r="15452" ht="12.75"/>
    <row r="15453" ht="12.75"/>
    <row r="15454" ht="12.75"/>
    <row r="15455" ht="12.75"/>
    <row r="15456" ht="12.75"/>
    <row r="15457" ht="12.75"/>
    <row r="15458" ht="12.75"/>
    <row r="15459" ht="12.75"/>
    <row r="15460" ht="12.75"/>
    <row r="15461" ht="12.75"/>
    <row r="15462" ht="12.75"/>
    <row r="15463" ht="12.75"/>
    <row r="15464" ht="12.75"/>
    <row r="15465" ht="12.75"/>
    <row r="15466" ht="12.75"/>
    <row r="15467" ht="12.75"/>
    <row r="15468" ht="12.75"/>
    <row r="15469" ht="12.75"/>
    <row r="15470" ht="12.75"/>
    <row r="15471" ht="12.75"/>
    <row r="15472" ht="12.75"/>
    <row r="15473" ht="12.75"/>
    <row r="15474" ht="12.75"/>
    <row r="15475" ht="12.75"/>
    <row r="15476" ht="12.75"/>
    <row r="15477" ht="12.75"/>
    <row r="15478" ht="12.75"/>
    <row r="15479" ht="12.75"/>
    <row r="15480" ht="12.75"/>
    <row r="15481" ht="12.75"/>
    <row r="15482" ht="12.75"/>
    <row r="15483" ht="12.75"/>
    <row r="15484" ht="12.75"/>
    <row r="15485" ht="12.75"/>
    <row r="15486" ht="12.75"/>
    <row r="15487" ht="12.75"/>
    <row r="15488" ht="12.75"/>
    <row r="15489" ht="12.75"/>
    <row r="15490" ht="12.75"/>
    <row r="15491" ht="12.75"/>
    <row r="15492" ht="12.75"/>
    <row r="15493" ht="12.75"/>
    <row r="15494" ht="12.75"/>
    <row r="15495" ht="12.75"/>
    <row r="15496" ht="12.75"/>
    <row r="15497" ht="12.75"/>
    <row r="15498" ht="12.75"/>
    <row r="15499" ht="12.75"/>
    <row r="15500" ht="12.75"/>
    <row r="15501" ht="12.75"/>
    <row r="15502" ht="12.75"/>
    <row r="15503" ht="12.75"/>
    <row r="15504" ht="12.75"/>
    <row r="15505" ht="12.75"/>
    <row r="15506" ht="12.75"/>
    <row r="15507" ht="12.75"/>
    <row r="15508" ht="12.75"/>
    <row r="15509" ht="12.75"/>
    <row r="15510" ht="12.75"/>
    <row r="15511" ht="12.75"/>
    <row r="15512" ht="12.75"/>
    <row r="15513" ht="12.75"/>
    <row r="15514" ht="12.75"/>
    <row r="15515" ht="12.75"/>
    <row r="15516" ht="12.75"/>
    <row r="15517" ht="12.75"/>
    <row r="15518" ht="12.75"/>
    <row r="15519" ht="12.75"/>
    <row r="15520" ht="12.75"/>
    <row r="15521" ht="12.75"/>
    <row r="15522" ht="12.75"/>
    <row r="15523" ht="12.75"/>
    <row r="15524" ht="12.75"/>
    <row r="15525" ht="12.75"/>
    <row r="15526" ht="12.75"/>
    <row r="15527" ht="12.75"/>
    <row r="15528" ht="12.75"/>
    <row r="15529" ht="12.75"/>
    <row r="15530" ht="12.75"/>
    <row r="15531" ht="12.75"/>
    <row r="15532" ht="12.75"/>
    <row r="15533" ht="12.75"/>
    <row r="15534" ht="12.75"/>
    <row r="15535" ht="12.75"/>
    <row r="15536" ht="12.75"/>
    <row r="15537" ht="12.75"/>
    <row r="15538" ht="12.75"/>
    <row r="15539" ht="12.75"/>
    <row r="15540" ht="12.75"/>
    <row r="15541" ht="12.75"/>
    <row r="15542" ht="12.75"/>
    <row r="15543" ht="12.75"/>
    <row r="15544" ht="12.75"/>
    <row r="15545" ht="12.75"/>
    <row r="15546" ht="12.75"/>
    <row r="15547" ht="12.75"/>
    <row r="15548" ht="12.75"/>
    <row r="15549" ht="12.75"/>
    <row r="15550" ht="12.75"/>
    <row r="15551" ht="12.75"/>
    <row r="15552" ht="12.75"/>
    <row r="15553" ht="12.75"/>
    <row r="15554" ht="12.75"/>
    <row r="15555" ht="12.75"/>
    <row r="15556" ht="12.75"/>
    <row r="15557" ht="12.75"/>
    <row r="15558" ht="12.75"/>
    <row r="15559" ht="12.75"/>
    <row r="15560" ht="12.75"/>
    <row r="15561" ht="12.75"/>
    <row r="15562" ht="12.75"/>
    <row r="15563" ht="12.75"/>
    <row r="15564" ht="12.75"/>
    <row r="15565" ht="12.75"/>
    <row r="15566" ht="12.75"/>
    <row r="15567" ht="12.75"/>
    <row r="15568" ht="12.75"/>
    <row r="15569" ht="12.75"/>
    <row r="15570" ht="12.75"/>
    <row r="15571" ht="12.75"/>
    <row r="15572" ht="12.75"/>
    <row r="15573" ht="12.75"/>
    <row r="15574" ht="12.75"/>
    <row r="15575" ht="12.75"/>
    <row r="15576" ht="12.75"/>
    <row r="15577" ht="12.75"/>
    <row r="15578" ht="12.75"/>
    <row r="15579" ht="12.75"/>
    <row r="15580" ht="12.75"/>
    <row r="15581" ht="12.75"/>
    <row r="15582" ht="12.75"/>
    <row r="15583" ht="12.75"/>
    <row r="15584" ht="12.75"/>
    <row r="15585" ht="12.75"/>
    <row r="15586" ht="12.75"/>
    <row r="15587" ht="12.75"/>
    <row r="15588" ht="12.75"/>
    <row r="15589" ht="12.75"/>
    <row r="15590" ht="12.75"/>
    <row r="15591" ht="12.75"/>
    <row r="15592" ht="12.75"/>
    <row r="15593" ht="12.75"/>
    <row r="15594" ht="12.75"/>
    <row r="15595" ht="12.75"/>
    <row r="15596" ht="12.75"/>
    <row r="15597" ht="12.75"/>
    <row r="15598" ht="12.75"/>
    <row r="15599" ht="12.75"/>
    <row r="15600" ht="12.75"/>
    <row r="15601" ht="12.75"/>
    <row r="15602" ht="12.75"/>
    <row r="15603" ht="12.75"/>
    <row r="15604" ht="12.75"/>
    <row r="15605" ht="12.75"/>
    <row r="15606" ht="12.75"/>
    <row r="15607" ht="12.75"/>
    <row r="15608" ht="12.75"/>
    <row r="15609" ht="12.75"/>
    <row r="15610" ht="12.75"/>
    <row r="15611" ht="12.75"/>
    <row r="15612" ht="12.75"/>
    <row r="15613" ht="12.75"/>
    <row r="15614" ht="12.75"/>
    <row r="15615" ht="12.75"/>
    <row r="15616" ht="12.75"/>
    <row r="15617" ht="12.75"/>
    <row r="15618" ht="12.75"/>
    <row r="15619" ht="12.75"/>
    <row r="15620" ht="12.75"/>
    <row r="15621" ht="12.75"/>
    <row r="15622" ht="12.75"/>
    <row r="15623" ht="12.75"/>
    <row r="15624" ht="12.75"/>
    <row r="15625" ht="12.75"/>
    <row r="15626" ht="12.75"/>
    <row r="15627" ht="12.75"/>
    <row r="15628" ht="12.75"/>
    <row r="15629" ht="12.75"/>
    <row r="15630" ht="12.75"/>
    <row r="15631" ht="12.75"/>
    <row r="15632" ht="12.75"/>
    <row r="15633" ht="12.75"/>
    <row r="15634" ht="12.75"/>
    <row r="15635" ht="12.75"/>
    <row r="15636" ht="12.75"/>
    <row r="15637" ht="12.75"/>
    <row r="15638" ht="12.75"/>
    <row r="15639" ht="12.75"/>
    <row r="15640" ht="12.75"/>
    <row r="15641" ht="12.75"/>
    <row r="15642" ht="12.75"/>
    <row r="15643" ht="12.75"/>
    <row r="15644" ht="12.75"/>
    <row r="15645" ht="12.75"/>
    <row r="15646" ht="12.75"/>
    <row r="15647" ht="12.75"/>
    <row r="15648" ht="12.75"/>
    <row r="15649" ht="12.75"/>
    <row r="15650" ht="12.75"/>
    <row r="15651" ht="12.75"/>
    <row r="15652" ht="12.75"/>
    <row r="15653" ht="12.75"/>
    <row r="15654" ht="12.75"/>
    <row r="15655" ht="12.75"/>
    <row r="15656" ht="12.75"/>
    <row r="15657" ht="12.75"/>
    <row r="15658" ht="12.75"/>
    <row r="15659" ht="12.75"/>
    <row r="15660" ht="12.75"/>
    <row r="15661" ht="12.75"/>
    <row r="15662" ht="12.75"/>
    <row r="15663" ht="12.75"/>
    <row r="15664" ht="12.75"/>
    <row r="15665" ht="12.75"/>
    <row r="15666" ht="12.75"/>
    <row r="15667" ht="12.75"/>
    <row r="15668" ht="12.75"/>
    <row r="15669" ht="12.75"/>
    <row r="15670" ht="12.75"/>
    <row r="15671" ht="12.75"/>
    <row r="15672" ht="12.75"/>
    <row r="15673" ht="12.75"/>
    <row r="15674" ht="12.75"/>
    <row r="15675" ht="12.75"/>
    <row r="15676" ht="12.75"/>
    <row r="15677" ht="12.75"/>
    <row r="15678" ht="12.75"/>
    <row r="15679" ht="12.75"/>
    <row r="15680" ht="12.75"/>
    <row r="15681" ht="12.75"/>
    <row r="15682" ht="12.75"/>
    <row r="15683" ht="12.75"/>
    <row r="15684" ht="12.75"/>
    <row r="15685" ht="12.75"/>
    <row r="15686" ht="12.75"/>
    <row r="15687" ht="12.75"/>
    <row r="15688" ht="12.75"/>
    <row r="15689" ht="12.75"/>
    <row r="15690" ht="12.75"/>
    <row r="15691" ht="12.75"/>
    <row r="15692" ht="12.75"/>
    <row r="15693" ht="12.75"/>
    <row r="15694" ht="12.75"/>
    <row r="15695" ht="12.75"/>
    <row r="15696" ht="12.75"/>
    <row r="15697" ht="12.75"/>
    <row r="15698" ht="12.75"/>
    <row r="15699" ht="12.75"/>
    <row r="15700" ht="12.75"/>
    <row r="15701" ht="12.75"/>
    <row r="15702" ht="12.75"/>
    <row r="15703" ht="12.75"/>
    <row r="15704" ht="12.75"/>
    <row r="15705" ht="12.75"/>
    <row r="15706" ht="12.75"/>
    <row r="15707" ht="12.75"/>
    <row r="15708" ht="12.75"/>
    <row r="15709" ht="12.75"/>
    <row r="15710" ht="12.75"/>
    <row r="15711" ht="12.75"/>
    <row r="15712" ht="12.75"/>
    <row r="15713" ht="12.75"/>
    <row r="15714" ht="12.75"/>
    <row r="15715" ht="12.75"/>
    <row r="15716" ht="12.75"/>
    <row r="15717" ht="12.75"/>
    <row r="15718" ht="12.75"/>
    <row r="15719" ht="12.75"/>
    <row r="15720" ht="12.75"/>
    <row r="15721" ht="12.75"/>
    <row r="15722" ht="12.75"/>
    <row r="15723" ht="12.75"/>
    <row r="15724" ht="12.75"/>
    <row r="15725" ht="12.75"/>
    <row r="15726" ht="12.75"/>
    <row r="15727" ht="12.75"/>
    <row r="15728" ht="12.75"/>
    <row r="15729" ht="12.75"/>
    <row r="15730" ht="12.75"/>
    <row r="15731" ht="12.75"/>
    <row r="15732" ht="12.75"/>
    <row r="15733" ht="12.75"/>
    <row r="15734" ht="12.75"/>
    <row r="15735" ht="12.75"/>
    <row r="15736" ht="12.75"/>
    <row r="15737" ht="12.75"/>
    <row r="15738" ht="12.75"/>
    <row r="15739" ht="12.75"/>
    <row r="15740" ht="12.75"/>
    <row r="15741" ht="12.75"/>
    <row r="15742" ht="12.75"/>
    <row r="15743" ht="12.75"/>
    <row r="15744" ht="12.75"/>
    <row r="15745" ht="12.75"/>
    <row r="15746" ht="12.75"/>
    <row r="15747" ht="12.75"/>
    <row r="15748" ht="12.75"/>
    <row r="15749" ht="12.75"/>
    <row r="15750" ht="12.75"/>
    <row r="15751" ht="12.75"/>
    <row r="15752" ht="12.75"/>
    <row r="15753" ht="12.75"/>
    <row r="15754" ht="12.75"/>
    <row r="15755" ht="12.75"/>
    <row r="15756" ht="12.75"/>
    <row r="15757" ht="12.75"/>
    <row r="15758" ht="12.75"/>
    <row r="15759" ht="12.75"/>
    <row r="15760" ht="12.75"/>
    <row r="15761" ht="12.75"/>
    <row r="15762" ht="12.75"/>
    <row r="15763" ht="12.75"/>
    <row r="15764" ht="12.75"/>
    <row r="15765" ht="12.75"/>
    <row r="15766" ht="12.75"/>
    <row r="15767" ht="12.75"/>
    <row r="15768" ht="12.75"/>
    <row r="15769" ht="12.75"/>
    <row r="15770" ht="12.75"/>
    <row r="15771" ht="12.75"/>
    <row r="15772" ht="12.75"/>
    <row r="15773" ht="12.75"/>
    <row r="15774" ht="12.75"/>
    <row r="15775" ht="12.75"/>
    <row r="15776" ht="12.75"/>
    <row r="15777" ht="12.75"/>
    <row r="15778" ht="12.75"/>
    <row r="15779" ht="12.75"/>
    <row r="15780" ht="12.75"/>
    <row r="15781" ht="12.75"/>
    <row r="15782" ht="12.75"/>
    <row r="15783" ht="12.75"/>
    <row r="15784" ht="12.75"/>
    <row r="15785" ht="12.75"/>
    <row r="15786" ht="12.75"/>
    <row r="15787" ht="12.75"/>
    <row r="15788" ht="12.75"/>
    <row r="15789" ht="12.75"/>
    <row r="15790" ht="12.75"/>
    <row r="15791" ht="12.75"/>
    <row r="15792" ht="12.75"/>
    <row r="15793" ht="12.75"/>
    <row r="15794" ht="12.75"/>
    <row r="15795" ht="12.75"/>
    <row r="15796" ht="12.75"/>
    <row r="15797" ht="12.75"/>
    <row r="15798" ht="12.75"/>
    <row r="15799" ht="12.75"/>
    <row r="15800" ht="12.75"/>
    <row r="15801" ht="12.75"/>
    <row r="15802" ht="12.75"/>
    <row r="15803" ht="12.75"/>
    <row r="15804" ht="12.75"/>
    <row r="15805" ht="12.75"/>
    <row r="15806" ht="12.75"/>
    <row r="15807" ht="12.75"/>
    <row r="15808" ht="12.75"/>
    <row r="15809" ht="12.75"/>
    <row r="15810" ht="12.75"/>
    <row r="15811" ht="12.75"/>
    <row r="15812" ht="12.75"/>
    <row r="15813" ht="12.75"/>
    <row r="15814" ht="12.75"/>
    <row r="15815" ht="12.75"/>
    <row r="15816" ht="12.75"/>
    <row r="15817" ht="12.75"/>
    <row r="15818" ht="12.75"/>
    <row r="15819" ht="12.75"/>
    <row r="15820" ht="12.75"/>
    <row r="15821" ht="12.75"/>
    <row r="15822" ht="12.75"/>
    <row r="15823" ht="12.75"/>
    <row r="15824" ht="12.75"/>
    <row r="15825" ht="12.75"/>
    <row r="15826" ht="12.75"/>
    <row r="15827" ht="12.75"/>
    <row r="15828" ht="12.75"/>
    <row r="15829" ht="12.75"/>
    <row r="15830" ht="12.75"/>
    <row r="15831" ht="12.75"/>
    <row r="15832" ht="12.75"/>
    <row r="15833" ht="12.75"/>
    <row r="15834" ht="12.75"/>
    <row r="15835" ht="12.75"/>
    <row r="15836" ht="12.75"/>
    <row r="15837" ht="12.75"/>
    <row r="15838" ht="12.75"/>
    <row r="15839" ht="12.75"/>
    <row r="15840" ht="12.75"/>
    <row r="15841" ht="12.75"/>
    <row r="15842" ht="12.75"/>
    <row r="15843" ht="12.75"/>
    <row r="15844" ht="12.75"/>
    <row r="15845" ht="12.75"/>
    <row r="15846" ht="12.75"/>
    <row r="15847" ht="12.75"/>
    <row r="15848" ht="12.75"/>
    <row r="15849" ht="12.75"/>
    <row r="15850" ht="12.75"/>
    <row r="15851" ht="12.75"/>
    <row r="15852" ht="12.75"/>
    <row r="15853" ht="12.75"/>
    <row r="15854" ht="12.75"/>
    <row r="15855" ht="12.75"/>
    <row r="15856" ht="12.75"/>
    <row r="15857" ht="12.75"/>
    <row r="15858" ht="12.75"/>
    <row r="15859" ht="12.75"/>
    <row r="15860" ht="12.75"/>
    <row r="15861" ht="12.75"/>
    <row r="15862" ht="12.75"/>
    <row r="15863" ht="12.75"/>
    <row r="15864" ht="12.75"/>
    <row r="15865" ht="12.75"/>
    <row r="15866" ht="12.75"/>
    <row r="15867" ht="12.75"/>
    <row r="15868" ht="12.75"/>
    <row r="15869" ht="12.75"/>
    <row r="15870" ht="12.75"/>
    <row r="15871" ht="12.75"/>
    <row r="15872" ht="12.75"/>
    <row r="15873" ht="12.75"/>
    <row r="15874" ht="12.75"/>
    <row r="15875" ht="12.75"/>
    <row r="15876" ht="12.75"/>
    <row r="15877" ht="12.75"/>
    <row r="15878" ht="12.75"/>
    <row r="15879" ht="12.75"/>
    <row r="15880" ht="12.75"/>
    <row r="15881" ht="12.75"/>
    <row r="15882" ht="12.75"/>
    <row r="15883" ht="12.75"/>
    <row r="15884" ht="12.75"/>
    <row r="15885" ht="12.75"/>
    <row r="15886" ht="12.75"/>
    <row r="15887" ht="12.75"/>
    <row r="15888" ht="12.75"/>
    <row r="15889" ht="12.75"/>
    <row r="15890" ht="12.75"/>
    <row r="15891" ht="12.75"/>
    <row r="15892" ht="12.75"/>
    <row r="15893" ht="12.75"/>
    <row r="15894" ht="12.75"/>
    <row r="15895" ht="12.75"/>
    <row r="15896" ht="12.75"/>
    <row r="15897" ht="12.75"/>
    <row r="15898" ht="12.75"/>
    <row r="15899" ht="12.75"/>
    <row r="15900" ht="12.75"/>
    <row r="15901" ht="12.75"/>
    <row r="15902" ht="12.75"/>
    <row r="15903" ht="12.75"/>
    <row r="15904" ht="12.75"/>
    <row r="15905" ht="12.75"/>
    <row r="15906" ht="12.75"/>
    <row r="15907" ht="12.75"/>
    <row r="15908" ht="12.75"/>
    <row r="15909" ht="12.75"/>
    <row r="15910" ht="12.75"/>
    <row r="15911" ht="12.75"/>
    <row r="15912" ht="12.75"/>
    <row r="15913" ht="12.75"/>
    <row r="15914" ht="12.75"/>
    <row r="15915" ht="12.75"/>
    <row r="15916" ht="12.75"/>
    <row r="15917" ht="12.75"/>
    <row r="15918" ht="12.75"/>
    <row r="15919" ht="12.75"/>
    <row r="15920" ht="12.75"/>
    <row r="15921" ht="12.75"/>
    <row r="15922" ht="12.75"/>
    <row r="15923" ht="12.75"/>
    <row r="15924" ht="12.75"/>
    <row r="15925" ht="12.75"/>
    <row r="15926" ht="12.75"/>
    <row r="15927" ht="12.75"/>
    <row r="15928" ht="12.75"/>
    <row r="15929" ht="12.75"/>
    <row r="15930" ht="12.75"/>
    <row r="15931" ht="12.75"/>
    <row r="15932" ht="12.75"/>
    <row r="15933" ht="12.75"/>
    <row r="15934" ht="12.75"/>
    <row r="15935" ht="12.75"/>
    <row r="15936" ht="12.75"/>
    <row r="15937" ht="12.75"/>
    <row r="15938" ht="12.75"/>
    <row r="15939" ht="12.75"/>
    <row r="15940" ht="12.75"/>
    <row r="15941" ht="12.75"/>
    <row r="15942" ht="12.75"/>
    <row r="15943" ht="12.75"/>
    <row r="15944" ht="12.75"/>
    <row r="15945" ht="12.75"/>
    <row r="15946" ht="12.75"/>
    <row r="15947" ht="12.75"/>
    <row r="15948" ht="12.75"/>
    <row r="15949" ht="12.75"/>
    <row r="15950" ht="12.75"/>
    <row r="15951" ht="12.75"/>
    <row r="15952" ht="12.75"/>
    <row r="15953" ht="12.75"/>
    <row r="15954" ht="12.75"/>
    <row r="15955" ht="12.75"/>
    <row r="15956" ht="12.75"/>
    <row r="15957" ht="12.75"/>
    <row r="15958" ht="12.75"/>
    <row r="15959" ht="12.75"/>
    <row r="15960" ht="12.75"/>
    <row r="15961" ht="12.75"/>
    <row r="15962" ht="12.75"/>
    <row r="15963" ht="12.75"/>
    <row r="15964" ht="12.75"/>
    <row r="15965" ht="12.75"/>
    <row r="15966" ht="12.75"/>
    <row r="15967" ht="12.75"/>
    <row r="15968" ht="12.75"/>
    <row r="15969" ht="12.75"/>
    <row r="15970" ht="12.75"/>
    <row r="15971" ht="12.75"/>
    <row r="15972" ht="12.75"/>
    <row r="15973" ht="12.75"/>
    <row r="15974" ht="12.75"/>
    <row r="15975" ht="12.75"/>
    <row r="15976" ht="12.75"/>
    <row r="15977" ht="12.75"/>
    <row r="15978" ht="12.75"/>
    <row r="15979" ht="12.75"/>
    <row r="15980" ht="12.75"/>
    <row r="15981" ht="12.75"/>
    <row r="15982" ht="12.75"/>
    <row r="15983" ht="12.75"/>
    <row r="15984" ht="12.75"/>
    <row r="15985" ht="12.75"/>
    <row r="15986" ht="12.75"/>
    <row r="15987" ht="12.75"/>
    <row r="15988" ht="12.75"/>
    <row r="15989" ht="12.75"/>
    <row r="15990" ht="12.75"/>
    <row r="15991" ht="12.75"/>
    <row r="15992" ht="12.75"/>
    <row r="15993" ht="12.75"/>
    <row r="15994" ht="12.75"/>
    <row r="15995" ht="12.75"/>
    <row r="15996" ht="12.75"/>
    <row r="15997" ht="12.75"/>
    <row r="15998" ht="12.75"/>
    <row r="15999" ht="12.75"/>
    <row r="16000" ht="12.75"/>
    <row r="16001" ht="12.75"/>
    <row r="16002" ht="12.75"/>
    <row r="16003" ht="12.75"/>
    <row r="16004" ht="12.75"/>
    <row r="16005" ht="12.75"/>
    <row r="16006" ht="12.75"/>
    <row r="16007" ht="12.75"/>
    <row r="16008" ht="12.75"/>
    <row r="16009" ht="12.75"/>
    <row r="16010" ht="12.75"/>
    <row r="16011" ht="12.75"/>
    <row r="16012" ht="12.75"/>
    <row r="16013" ht="12.75"/>
    <row r="16014" ht="12.75"/>
    <row r="16015" ht="12.75"/>
    <row r="16016" ht="12.75"/>
    <row r="16017" ht="12.75"/>
    <row r="16018" ht="12.75"/>
    <row r="16019" ht="12.75"/>
    <row r="16020" ht="12.75"/>
    <row r="16021" ht="12.75"/>
    <row r="16022" ht="12.75"/>
    <row r="16023" ht="12.75"/>
    <row r="16024" ht="12.75"/>
    <row r="16025" ht="12.75"/>
    <row r="16026" ht="12.75"/>
    <row r="16027" ht="12.75"/>
    <row r="16028" ht="12.75"/>
    <row r="16029" ht="12.75"/>
    <row r="16030" ht="12.75"/>
    <row r="16031" ht="12.75"/>
    <row r="16032" ht="12.75"/>
    <row r="16033" ht="12.75"/>
    <row r="16034" ht="12.75"/>
    <row r="16035" ht="12.75"/>
    <row r="16036" ht="12.75"/>
    <row r="16037" ht="12.75"/>
    <row r="16038" ht="12.75"/>
    <row r="16039" ht="12.75"/>
    <row r="16040" ht="12.75"/>
    <row r="16041" ht="12.75"/>
    <row r="16042" ht="12.75"/>
    <row r="16043" ht="12.75"/>
    <row r="16044" ht="12.75"/>
    <row r="16045" ht="12.75"/>
    <row r="16046" ht="12.75"/>
    <row r="16047" ht="12.75"/>
    <row r="16048" ht="12.75"/>
    <row r="16049" ht="12.75"/>
    <row r="16050" ht="12.75"/>
    <row r="16051" ht="12.75"/>
    <row r="16052" ht="12.75"/>
    <row r="16053" ht="12.75"/>
    <row r="16054" ht="12.75"/>
    <row r="16055" ht="12.75"/>
    <row r="16056" ht="12.75"/>
    <row r="16057" ht="12.75"/>
    <row r="16058" ht="12.75"/>
    <row r="16059" ht="12.75"/>
    <row r="16060" ht="12.75"/>
    <row r="16061" ht="12.75"/>
    <row r="16062" ht="12.75"/>
    <row r="16063" ht="12.75"/>
    <row r="16064" ht="12.75"/>
    <row r="16065" ht="12.75"/>
    <row r="16066" ht="12.75"/>
    <row r="16067" ht="12.75"/>
    <row r="16068" ht="12.75"/>
    <row r="16069" ht="12.75"/>
    <row r="16070" ht="12.75"/>
    <row r="16071" ht="12.75"/>
    <row r="16072" ht="12.75"/>
    <row r="16073" ht="12.75"/>
    <row r="16074" ht="12.75"/>
    <row r="16075" ht="12.75"/>
    <row r="16076" ht="12.75"/>
    <row r="16077" ht="12.75"/>
    <row r="16078" ht="12.75"/>
    <row r="16079" ht="12.75"/>
    <row r="16080" ht="12.75"/>
    <row r="16081" ht="12.75"/>
    <row r="16082" ht="12.75"/>
    <row r="16083" ht="12.75"/>
    <row r="16084" ht="12.75"/>
    <row r="16085" ht="12.75"/>
    <row r="16086" ht="12.75"/>
    <row r="16087" ht="12.75"/>
    <row r="16088" ht="12.75"/>
    <row r="16089" ht="12.75"/>
    <row r="16090" ht="12.75"/>
    <row r="16091" ht="12.75"/>
    <row r="16092" ht="12.75"/>
    <row r="16093" ht="12.75"/>
    <row r="16094" ht="12.75"/>
    <row r="16095" ht="12.75"/>
    <row r="16096" ht="12.75"/>
    <row r="16097" ht="12.75"/>
    <row r="16098" ht="12.75"/>
    <row r="16099" ht="12.75"/>
    <row r="16100" ht="12.75"/>
    <row r="16101" ht="12.75"/>
    <row r="16102" ht="12.75"/>
    <row r="16103" ht="12.75"/>
    <row r="16104" ht="12.75"/>
    <row r="16105" ht="12.75"/>
    <row r="16106" ht="12.75"/>
    <row r="16107" ht="12.75"/>
    <row r="16108" ht="12.75"/>
    <row r="16109" ht="12.75"/>
    <row r="16110" ht="12.75"/>
    <row r="16111" ht="12.75"/>
    <row r="16112" ht="12.75"/>
    <row r="16113" ht="12.75"/>
    <row r="16114" ht="12.75"/>
    <row r="16115" ht="12.75"/>
    <row r="16116" ht="12.75"/>
    <row r="16117" ht="12.75"/>
    <row r="16118" ht="12.75"/>
    <row r="16119" ht="12.75"/>
    <row r="16120" ht="12.75"/>
    <row r="16121" ht="12.75"/>
    <row r="16122" ht="12.75"/>
    <row r="16123" ht="12.75"/>
    <row r="16124" ht="12.75"/>
    <row r="16125" ht="12.75"/>
    <row r="16126" ht="12.75"/>
    <row r="16127" ht="12.75"/>
    <row r="16128" ht="12.75"/>
    <row r="16129" ht="12.75"/>
    <row r="16130" ht="12.75"/>
    <row r="16131" ht="12.75"/>
    <row r="16132" ht="12.75"/>
    <row r="16133" ht="12.75"/>
    <row r="16134" ht="12.75"/>
    <row r="16135" ht="12.75"/>
    <row r="16136" ht="12.75"/>
    <row r="16137" ht="12.75"/>
    <row r="16138" ht="12.75"/>
    <row r="16139" ht="12.75"/>
    <row r="16140" ht="12.75"/>
    <row r="16141" ht="12.75"/>
    <row r="16142" ht="12.75"/>
    <row r="16143" ht="12.75"/>
    <row r="16144" ht="12.75"/>
    <row r="16145" ht="12.75"/>
    <row r="16146" ht="12.75"/>
    <row r="16147" ht="12.75"/>
    <row r="16148" ht="12.75"/>
    <row r="16149" ht="12.75"/>
    <row r="16150" ht="12.75"/>
    <row r="16151" ht="12.75"/>
    <row r="16152" ht="12.75"/>
    <row r="16153" ht="12.75"/>
    <row r="16154" ht="12.75"/>
    <row r="16155" ht="12.75"/>
    <row r="16156" ht="12.75"/>
    <row r="16157" ht="12.75"/>
    <row r="16158" ht="12.75"/>
    <row r="16159" ht="12.75"/>
    <row r="16160" ht="12.75"/>
    <row r="16161" ht="12.75"/>
    <row r="16162" ht="12.75"/>
    <row r="16163" ht="12.75"/>
    <row r="16164" ht="12.75"/>
    <row r="16165" ht="12.75"/>
    <row r="16166" ht="12.75"/>
    <row r="16167" ht="12.75"/>
    <row r="16168" ht="12.75"/>
    <row r="16169" ht="12.75"/>
    <row r="16170" ht="12.75"/>
    <row r="16171" ht="12.75"/>
    <row r="16172" ht="12.75"/>
    <row r="16173" ht="12.75"/>
    <row r="16174" ht="12.75"/>
    <row r="16175" ht="12.75"/>
    <row r="16176" ht="12.75"/>
    <row r="16177" ht="12.75"/>
    <row r="16178" ht="12.75"/>
    <row r="16179" ht="12.75"/>
    <row r="16180" ht="12.75"/>
    <row r="16181" ht="12.75"/>
    <row r="16182" ht="12.75"/>
    <row r="16183" ht="12.75"/>
    <row r="16184" ht="12.75"/>
    <row r="16185" ht="12.75"/>
    <row r="16186" ht="12.75"/>
    <row r="16187" ht="12.75"/>
    <row r="16188" ht="12.75"/>
    <row r="16189" ht="12.75"/>
    <row r="16190" ht="12.75"/>
    <row r="16191" ht="12.75"/>
    <row r="16192" ht="12.75"/>
    <row r="16193" ht="12.75"/>
    <row r="16194" ht="12.75"/>
    <row r="16195" ht="12.75"/>
    <row r="16196" ht="12.75"/>
    <row r="16197" ht="12.75"/>
    <row r="16198" ht="12.75"/>
    <row r="16199" ht="12.75"/>
    <row r="16200" ht="12.75"/>
    <row r="16201" ht="12.75"/>
    <row r="16202" ht="12.75"/>
    <row r="16203" ht="12.75"/>
    <row r="16204" ht="12.75"/>
    <row r="16205" ht="12.75"/>
    <row r="16206" ht="12.75"/>
    <row r="16207" ht="12.75"/>
    <row r="16208" ht="12.75"/>
    <row r="16209" ht="12.75"/>
    <row r="16210" ht="12.75"/>
    <row r="16211" ht="12.75"/>
    <row r="16212" ht="12.75"/>
    <row r="16213" ht="12.75"/>
    <row r="16214" ht="12.75"/>
    <row r="16215" ht="12.75"/>
    <row r="16216" ht="12.75"/>
    <row r="16217" ht="12.75"/>
    <row r="16218" ht="12.75"/>
    <row r="16219" ht="12.75"/>
    <row r="16220" ht="12.75"/>
    <row r="16221" ht="12.75"/>
    <row r="16222" ht="12.75"/>
    <row r="16223" ht="12.75"/>
    <row r="16224" ht="12.75"/>
    <row r="16225" ht="12.75"/>
    <row r="16226" ht="12.75"/>
    <row r="16227" ht="12.75"/>
    <row r="16228" ht="12.75"/>
    <row r="16229" ht="12.75"/>
    <row r="16230" ht="12.75"/>
    <row r="16231" ht="12.75"/>
    <row r="16232" ht="12.75"/>
    <row r="16233" ht="12.75"/>
    <row r="16234" ht="12.75"/>
    <row r="16235" ht="12.75"/>
    <row r="16236" ht="12.75"/>
    <row r="16237" ht="12.75"/>
    <row r="16238" ht="12.75"/>
    <row r="16239" ht="12.75"/>
    <row r="16240" ht="12.75"/>
    <row r="16241" ht="12.75"/>
    <row r="16242" ht="12.75"/>
    <row r="16243" ht="12.75"/>
    <row r="16244" ht="12.75"/>
    <row r="16245" ht="12.75"/>
    <row r="16246" ht="12.75"/>
    <row r="16247" ht="12.75"/>
    <row r="16248" ht="12.75"/>
    <row r="16249" ht="12.75"/>
    <row r="16250" ht="12.75"/>
    <row r="16251" ht="12.75"/>
    <row r="16252" ht="12.75"/>
    <row r="16253" ht="12.75"/>
    <row r="16254" ht="12.75"/>
    <row r="16255" ht="12.75"/>
    <row r="16256" ht="12.75"/>
    <row r="16257" ht="12.75"/>
    <row r="16258" ht="12.75"/>
    <row r="16259" ht="12.75"/>
    <row r="16260" ht="12.75"/>
    <row r="16261" ht="12.75"/>
    <row r="16262" ht="12.75"/>
    <row r="16263" ht="12.75"/>
    <row r="16264" ht="12.75"/>
    <row r="16265" ht="12.75"/>
    <row r="16266" ht="12.75"/>
    <row r="16267" ht="12.75"/>
    <row r="16268" ht="12.75"/>
    <row r="16269" ht="12.75"/>
    <row r="16270" ht="12.75"/>
    <row r="16271" ht="12.75"/>
    <row r="16272" ht="12.75"/>
    <row r="16273" ht="12.75"/>
    <row r="16274" ht="12.75"/>
    <row r="16275" ht="12.75"/>
    <row r="16276" ht="12.75"/>
    <row r="16277" ht="12.75"/>
    <row r="16278" ht="12.75"/>
    <row r="16279" ht="12.75"/>
    <row r="16280" ht="12.75"/>
    <row r="16281" ht="12.75"/>
    <row r="16282" ht="12.75"/>
    <row r="16283" ht="12.75"/>
    <row r="16284" ht="12.75"/>
    <row r="16285" ht="12.75"/>
    <row r="16286" ht="12.75"/>
    <row r="16287" ht="12.75"/>
    <row r="16288" ht="12.75"/>
    <row r="16289" ht="12.75"/>
    <row r="16290" ht="12.75"/>
    <row r="16291" ht="12.75"/>
    <row r="16292" ht="12.75"/>
    <row r="16293" ht="12.75"/>
    <row r="16294" ht="12.75"/>
    <row r="16295" ht="12.75"/>
    <row r="16296" ht="12.75"/>
    <row r="16297" ht="12.75"/>
    <row r="16298" ht="12.75"/>
    <row r="16299" ht="12.75"/>
    <row r="16300" ht="12.75"/>
    <row r="16301" ht="12.75"/>
    <row r="16302" ht="12.75"/>
    <row r="16303" ht="12.75"/>
    <row r="16304" ht="12.75"/>
    <row r="16305" ht="12.75"/>
    <row r="16306" ht="12.75"/>
    <row r="16307" ht="12.75"/>
    <row r="16308" ht="12.75"/>
    <row r="16309" ht="12.75"/>
    <row r="16310" ht="12.75"/>
    <row r="16311" ht="12.75"/>
    <row r="16312" ht="12.75"/>
    <row r="16313" ht="12.75"/>
    <row r="16314" ht="12.75"/>
    <row r="16315" ht="12.75"/>
    <row r="16316" ht="12.75"/>
    <row r="16317" ht="12.75"/>
    <row r="16318" ht="12.75"/>
    <row r="16319" ht="12.75"/>
    <row r="16320" ht="12.75"/>
    <row r="16321" ht="12.75"/>
    <row r="16322" ht="12.75"/>
    <row r="16323" ht="12.75"/>
    <row r="16324" ht="12.75"/>
    <row r="16325" ht="12.75"/>
    <row r="16326" ht="12.75"/>
    <row r="16327" ht="12.75"/>
    <row r="16328" ht="12.75"/>
    <row r="16329" ht="12.75"/>
    <row r="16330" ht="12.75"/>
    <row r="16331" ht="12.75"/>
    <row r="16332" ht="12.75"/>
    <row r="16333" ht="12.75"/>
    <row r="16334" ht="12.75"/>
    <row r="16335" ht="12.75"/>
    <row r="16336" ht="12.75"/>
    <row r="16337" ht="12.75"/>
    <row r="16338" ht="12.75"/>
    <row r="16339" ht="12.75"/>
    <row r="16340" ht="12.75"/>
    <row r="16341" ht="12.75"/>
    <row r="16342" ht="12.75"/>
    <row r="16343" ht="12.75"/>
    <row r="16344" ht="12.75"/>
    <row r="16345" ht="12.75"/>
    <row r="16346" ht="12.75"/>
    <row r="16347" ht="12.75"/>
    <row r="16348" ht="12.75"/>
    <row r="16349" ht="12.75"/>
    <row r="16350" ht="12.75"/>
    <row r="16351" ht="12.75"/>
    <row r="16352" ht="12.75"/>
    <row r="16353" ht="12.75"/>
    <row r="16354" ht="12.75"/>
    <row r="16355" ht="12.75"/>
    <row r="16356" ht="12.75"/>
    <row r="16357" ht="12.75"/>
    <row r="16358" ht="12.75"/>
    <row r="16359" ht="12.75"/>
    <row r="16360" ht="12.75"/>
    <row r="16361" ht="12.75"/>
    <row r="16362" ht="12.75"/>
    <row r="16363" ht="12.75"/>
    <row r="16364" ht="12.75"/>
    <row r="16365" ht="12.75"/>
    <row r="16366" ht="12.75"/>
    <row r="16367" ht="12.75"/>
    <row r="16368" ht="12.75"/>
    <row r="16369" ht="12.75"/>
    <row r="16370" ht="12.75"/>
    <row r="16371" ht="12.75"/>
    <row r="16372" ht="12.75"/>
    <row r="16373" ht="12.75"/>
    <row r="16374" ht="12.75"/>
    <row r="16375" ht="12.75"/>
    <row r="16376" ht="12.75"/>
    <row r="16377" ht="12.75"/>
    <row r="16378" ht="12.75"/>
    <row r="16379" ht="12.75"/>
    <row r="16380" ht="12.75"/>
    <row r="16381" ht="12.75"/>
    <row r="16382" ht="12.75"/>
    <row r="16383" ht="12.75"/>
    <row r="16384" ht="12.75"/>
    <row r="16385" ht="12.75"/>
    <row r="16386" ht="12.75"/>
    <row r="16387" ht="12.75"/>
    <row r="16388" ht="12.75"/>
    <row r="16389" ht="12.75"/>
    <row r="16390" ht="12.75"/>
    <row r="16391" ht="12.75"/>
    <row r="16392" ht="12.75"/>
    <row r="16393" ht="12.75"/>
    <row r="16394" ht="12.75"/>
    <row r="16395" ht="12.75"/>
    <row r="16396" ht="12.75"/>
    <row r="16397" ht="12.75"/>
    <row r="16398" ht="12.75"/>
    <row r="16399" ht="12.75"/>
    <row r="16400" ht="12.75"/>
    <row r="16401" ht="12.75"/>
    <row r="16402" ht="12.75"/>
    <row r="16403" ht="12.75"/>
    <row r="16404" ht="12.75"/>
    <row r="16405" ht="12.75"/>
    <row r="16406" ht="12.75"/>
    <row r="16407" ht="12.75"/>
    <row r="16408" ht="12.75"/>
    <row r="16409" ht="12.75"/>
    <row r="16410" ht="12.75"/>
    <row r="16411" ht="12.75"/>
    <row r="16412" ht="12.75"/>
    <row r="16413" ht="12.75"/>
    <row r="16414" ht="12.75"/>
    <row r="16415" ht="12.75"/>
    <row r="16416" ht="12.75"/>
    <row r="16417" ht="12.75"/>
    <row r="16418" ht="12.75"/>
    <row r="16419" ht="12.75"/>
    <row r="16420" ht="12.75"/>
    <row r="16421" ht="12.75"/>
    <row r="16422" ht="12.75"/>
    <row r="16423" ht="12.75"/>
    <row r="16424" ht="12.75"/>
    <row r="16425" ht="12.75"/>
    <row r="16426" ht="12.75"/>
    <row r="16427" ht="12.75"/>
    <row r="16428" ht="12.75"/>
    <row r="16429" ht="12.75"/>
    <row r="16430" ht="12.75"/>
    <row r="16431" ht="12.75"/>
    <row r="16432" ht="12.75"/>
    <row r="16433" ht="12.75"/>
    <row r="16434" ht="12.75"/>
    <row r="16435" ht="12.75"/>
    <row r="16436" ht="12.75"/>
    <row r="16437" ht="12.75"/>
    <row r="16438" ht="12.75"/>
    <row r="16439" ht="12.75"/>
    <row r="16440" ht="12.75"/>
    <row r="16441" ht="12.75"/>
    <row r="16442" ht="12.75"/>
    <row r="16443" ht="12.75"/>
    <row r="16444" ht="12.75"/>
    <row r="16445" ht="12.75"/>
    <row r="16446" ht="12.75"/>
    <row r="16447" ht="12.75"/>
    <row r="16448" ht="12.75"/>
    <row r="16449" ht="12.75"/>
    <row r="16450" ht="12.75"/>
    <row r="16451" ht="12.75"/>
    <row r="16452" ht="12.75"/>
    <row r="16453" ht="12.75"/>
    <row r="16454" ht="12.75"/>
    <row r="16455" ht="12.75"/>
    <row r="16456" ht="12.75"/>
    <row r="16457" ht="12.75"/>
    <row r="16458" ht="12.75"/>
    <row r="16459" ht="12.75"/>
    <row r="16460" ht="12.75"/>
    <row r="16461" ht="12.75"/>
    <row r="16462" ht="12.75"/>
    <row r="16463" ht="12.75"/>
    <row r="16464" ht="12.75"/>
    <row r="16465" ht="12.75"/>
    <row r="16466" ht="12.75"/>
    <row r="16467" ht="12.75"/>
    <row r="16468" ht="12.75"/>
    <row r="16469" ht="12.75"/>
    <row r="16470" ht="12.75"/>
    <row r="16471" ht="12.75"/>
    <row r="16472" ht="12.75"/>
    <row r="16473" ht="12.75"/>
    <row r="16474" ht="12.75"/>
    <row r="16475" ht="12.75"/>
    <row r="16476" ht="12.75"/>
    <row r="16477" ht="12.75"/>
    <row r="16478" ht="12.75"/>
    <row r="16479" ht="12.75"/>
    <row r="16480" ht="12.75"/>
    <row r="16481" ht="12.75"/>
    <row r="16482" ht="12.75"/>
    <row r="16483" ht="12.75"/>
    <row r="16484" ht="12.75"/>
    <row r="16485" ht="12.75"/>
    <row r="16486" ht="12.75"/>
    <row r="16487" ht="12.75"/>
    <row r="16488" ht="12.75"/>
    <row r="16489" ht="12.75"/>
    <row r="16490" ht="12.75"/>
    <row r="16491" ht="12.75"/>
    <row r="16492" ht="12.75"/>
    <row r="16493" ht="12.75"/>
    <row r="16494" ht="12.75"/>
    <row r="16495" ht="12.75"/>
    <row r="16496" ht="12.75"/>
    <row r="16497" ht="12.75"/>
    <row r="16498" ht="12.75"/>
    <row r="16499" ht="12.75"/>
    <row r="16500" ht="12.75"/>
    <row r="16501" ht="12.75"/>
    <row r="16502" ht="12.75"/>
    <row r="16503" ht="12.75"/>
    <row r="16504" ht="12.75"/>
    <row r="16505" ht="12.75"/>
    <row r="16506" ht="12.75"/>
    <row r="16507" ht="12.75"/>
    <row r="16508" ht="12.75"/>
    <row r="16509" ht="12.75"/>
    <row r="16510" ht="12.75"/>
    <row r="16511" ht="12.75"/>
    <row r="16512" ht="12.75"/>
    <row r="16513" ht="12.75"/>
    <row r="16514" ht="12.75"/>
    <row r="16515" ht="12.75"/>
    <row r="16516" ht="12.75"/>
    <row r="16517" ht="12.75"/>
    <row r="16518" ht="12.75"/>
    <row r="16519" ht="12.75"/>
    <row r="16520" ht="12.75"/>
    <row r="16521" ht="12.75"/>
    <row r="16522" ht="12.75"/>
    <row r="16523" ht="12.75"/>
    <row r="16524" ht="12.75"/>
    <row r="16525" ht="12.75"/>
    <row r="16526" ht="12.75"/>
    <row r="16527" ht="12.75"/>
    <row r="16528" ht="12.75"/>
    <row r="16529" ht="12.75"/>
    <row r="16530" ht="12.75"/>
    <row r="16531" ht="12.75"/>
    <row r="16532" ht="12.75"/>
    <row r="16533" ht="12.75"/>
    <row r="16534" ht="12.75"/>
    <row r="16535" ht="12.75"/>
    <row r="16536" ht="12.75"/>
    <row r="16537" ht="12.75"/>
    <row r="16538" ht="12.75"/>
    <row r="16539" ht="12.75"/>
    <row r="16540" ht="12.75"/>
    <row r="16541" ht="12.75"/>
    <row r="16542" ht="12.75"/>
    <row r="16543" ht="12.75"/>
    <row r="16544" ht="12.75"/>
    <row r="16545" ht="12.75"/>
    <row r="16546" ht="12.75"/>
    <row r="16547" ht="12.75"/>
    <row r="16548" ht="12.75"/>
    <row r="16549" ht="12.75"/>
    <row r="16550" ht="12.75"/>
    <row r="16551" ht="12.75"/>
    <row r="16552" ht="12.75"/>
    <row r="16553" ht="12.75"/>
    <row r="16554" ht="12.75"/>
    <row r="16555" ht="12.75"/>
    <row r="16556" ht="12.75"/>
    <row r="16557" ht="12.75"/>
    <row r="16558" ht="12.75"/>
    <row r="16559" ht="12.75"/>
    <row r="16560" ht="12.75"/>
    <row r="16561" ht="12.75"/>
    <row r="16562" ht="12.75"/>
    <row r="16563" ht="12.75"/>
    <row r="16564" ht="12.75"/>
    <row r="16565" ht="12.75"/>
    <row r="16566" ht="12.75"/>
    <row r="16567" ht="12.75"/>
    <row r="16568" ht="12.75"/>
    <row r="16569" ht="12.75"/>
    <row r="16570" ht="12.75"/>
    <row r="16571" ht="12.75"/>
    <row r="16572" ht="12.75"/>
    <row r="16573" ht="12.75"/>
    <row r="16574" ht="12.75"/>
    <row r="16575" ht="12.75"/>
    <row r="16576" ht="12.75"/>
    <row r="16577" ht="12.75"/>
    <row r="16578" ht="12.75"/>
    <row r="16579" ht="12.75"/>
    <row r="16580" ht="12.75"/>
    <row r="16581" ht="12.75"/>
    <row r="16582" ht="12.75"/>
    <row r="16583" ht="12.75"/>
    <row r="16584" ht="12.75"/>
    <row r="16585" ht="12.75"/>
    <row r="16586" ht="12.75"/>
    <row r="16587" ht="12.75"/>
    <row r="16588" ht="12.75"/>
    <row r="16589" ht="12.75"/>
    <row r="16590" ht="12.75"/>
    <row r="16591" ht="12.75"/>
    <row r="16592" ht="12.75"/>
    <row r="16593" ht="12.75"/>
    <row r="16594" ht="12.75"/>
    <row r="16595" ht="12.75"/>
    <row r="16596" ht="12.75"/>
    <row r="16597" ht="12.75"/>
    <row r="16598" ht="12.75"/>
    <row r="16599" ht="12.75"/>
    <row r="16600" ht="12.75"/>
    <row r="16601" ht="12.75"/>
    <row r="16602" ht="12.75"/>
    <row r="16603" ht="12.75"/>
    <row r="16604" ht="12.75"/>
    <row r="16605" ht="12.75"/>
    <row r="16606" ht="12.75"/>
    <row r="16607" ht="12.75"/>
    <row r="16608" ht="12.75"/>
    <row r="16609" ht="12.75"/>
    <row r="16610" ht="12.75"/>
    <row r="16611" ht="12.75"/>
    <row r="16612" ht="12.75"/>
    <row r="16613" ht="12.75"/>
    <row r="16614" ht="12.75"/>
    <row r="16615" ht="12.75"/>
    <row r="16616" ht="12.75"/>
    <row r="16617" ht="12.75"/>
    <row r="16618" ht="12.75"/>
    <row r="16619" ht="12.75"/>
    <row r="16620" ht="12.75"/>
    <row r="16621" ht="12.75"/>
    <row r="16622" ht="12.75"/>
    <row r="16623" ht="12.75"/>
    <row r="16624" ht="12.75"/>
    <row r="16625" ht="12.75"/>
    <row r="16626" ht="12.75"/>
    <row r="16627" ht="12.75"/>
    <row r="16628" ht="12.75"/>
    <row r="16629" ht="12.75"/>
    <row r="16630" ht="12.75"/>
    <row r="16631" ht="12.75"/>
    <row r="16632" ht="12.75"/>
    <row r="16633" ht="12.75"/>
    <row r="16634" ht="12.75"/>
    <row r="16635" ht="12.75"/>
    <row r="16636" ht="12.75"/>
    <row r="16637" ht="12.75"/>
    <row r="16638" ht="12.75"/>
    <row r="16639" ht="12.75"/>
    <row r="16640" ht="12.75"/>
    <row r="16641" ht="12.75"/>
    <row r="16642" ht="12.75"/>
    <row r="16643" ht="12.75"/>
    <row r="16644" ht="12.75"/>
    <row r="16645" ht="12.75"/>
    <row r="16646" ht="12.75"/>
    <row r="16647" ht="12.75"/>
    <row r="16648" ht="12.75"/>
    <row r="16649" ht="12.75"/>
    <row r="16650" ht="12.75"/>
    <row r="16651" ht="12.75"/>
    <row r="16652" ht="12.75"/>
    <row r="16653" ht="12.75"/>
    <row r="16654" ht="12.75"/>
    <row r="16655" ht="12.75"/>
    <row r="16656" ht="12.75"/>
    <row r="16657" ht="12.75"/>
    <row r="16658" ht="12.75"/>
    <row r="16659" ht="12.75"/>
    <row r="16660" ht="12.75"/>
    <row r="16661" ht="12.75"/>
    <row r="16662" ht="12.75"/>
    <row r="16663" ht="12.75"/>
    <row r="16664" ht="12.75"/>
    <row r="16665" ht="12.75"/>
    <row r="16666" ht="12.75"/>
    <row r="16667" ht="12.75"/>
    <row r="16668" ht="12.75"/>
    <row r="16669" ht="12.75"/>
    <row r="16670" ht="12.75"/>
    <row r="16671" ht="12.75"/>
    <row r="16672" ht="12.75"/>
    <row r="16673" ht="12.75"/>
    <row r="16674" ht="12.75"/>
    <row r="16675" ht="12.75"/>
    <row r="16676" ht="12.75"/>
    <row r="16677" ht="12.75"/>
    <row r="16678" ht="12.75"/>
    <row r="16679" ht="12.75"/>
    <row r="16680" ht="12.75"/>
    <row r="16681" ht="12.75"/>
    <row r="16682" ht="12.75"/>
    <row r="16683" ht="12.75"/>
    <row r="16684" ht="12.75"/>
    <row r="16685" ht="12.75"/>
    <row r="16686" ht="12.75"/>
    <row r="16687" ht="12.75"/>
    <row r="16688" ht="12.75"/>
    <row r="16689" ht="12.75"/>
    <row r="16690" ht="12.75"/>
    <row r="16691" ht="12.75"/>
    <row r="16692" ht="12.75"/>
    <row r="16693" ht="12.75"/>
    <row r="16694" ht="12.75"/>
    <row r="16695" ht="12.75"/>
    <row r="16696" ht="12.75"/>
    <row r="16697" ht="12.75"/>
    <row r="16698" ht="12.75"/>
    <row r="16699" ht="12.75"/>
    <row r="16700" ht="12.75"/>
    <row r="16701" ht="12.75"/>
    <row r="16702" ht="12.75"/>
    <row r="16703" ht="12.75"/>
    <row r="16704" ht="12.75"/>
    <row r="16705" ht="12.75"/>
    <row r="16706" ht="12.75"/>
    <row r="16707" ht="12.75"/>
    <row r="16708" ht="12.75"/>
    <row r="16709" ht="12.75"/>
    <row r="16710" ht="12.75"/>
    <row r="16711" ht="12.75"/>
    <row r="16712" ht="12.75"/>
    <row r="16713" ht="12.75"/>
    <row r="16714" ht="12.75"/>
    <row r="16715" ht="12.75"/>
    <row r="16716" ht="12.75"/>
    <row r="16717" ht="12.75"/>
    <row r="16718" ht="12.75"/>
    <row r="16719" ht="12.75"/>
    <row r="16720" ht="12.75"/>
    <row r="16721" ht="12.75"/>
    <row r="16722" ht="12.75"/>
    <row r="16723" ht="12.75"/>
    <row r="16724" ht="12.75"/>
    <row r="16725" ht="12.75"/>
    <row r="16726" ht="12.75"/>
    <row r="16727" ht="12.75"/>
    <row r="16728" ht="12.75"/>
    <row r="16729" ht="12.75"/>
    <row r="16730" ht="12.75"/>
    <row r="16731" ht="12.75"/>
    <row r="16732" ht="12.75"/>
    <row r="16733" ht="12.75"/>
    <row r="16734" ht="12.75"/>
    <row r="16735" ht="12.75"/>
    <row r="16736" ht="12.75"/>
    <row r="16737" ht="12.75"/>
    <row r="16738" ht="12.75"/>
    <row r="16739" ht="12.75"/>
    <row r="16740" ht="12.75"/>
    <row r="16741" ht="12.75"/>
    <row r="16742" ht="12.75"/>
    <row r="16743" ht="12.75"/>
    <row r="16744" ht="12.75"/>
    <row r="16745" ht="12.75"/>
    <row r="16746" ht="12.75"/>
    <row r="16747" ht="12.75"/>
    <row r="16748" ht="12.75"/>
    <row r="16749" ht="12.75"/>
    <row r="16750" ht="12.75"/>
    <row r="16751" ht="12.75"/>
    <row r="16752" ht="12.75"/>
    <row r="16753" ht="12.75"/>
    <row r="16754" ht="12.75"/>
    <row r="16755" ht="12.75"/>
    <row r="16756" ht="12.75"/>
    <row r="16757" ht="12.75"/>
    <row r="16758" ht="12.75"/>
    <row r="16759" ht="12.75"/>
    <row r="16760" ht="12.75"/>
    <row r="16761" ht="12.75"/>
    <row r="16762" ht="12.75"/>
    <row r="16763" ht="12.75"/>
    <row r="16764" ht="12.75"/>
    <row r="16765" ht="12.75"/>
    <row r="16766" ht="12.75"/>
    <row r="16767" ht="12.75"/>
    <row r="16768" ht="12.75"/>
    <row r="16769" ht="12.75"/>
    <row r="16770" ht="12.75"/>
    <row r="16771" ht="12.75"/>
    <row r="16772" ht="12.75"/>
    <row r="16773" ht="12.75"/>
    <row r="16774" ht="12.75"/>
    <row r="16775" ht="12.75"/>
    <row r="16776" ht="12.75"/>
    <row r="16777" ht="12.75"/>
    <row r="16778" ht="12.75"/>
    <row r="16779" ht="12.75"/>
    <row r="16780" ht="12.75"/>
    <row r="16781" ht="12.75"/>
    <row r="16782" ht="12.75"/>
    <row r="16783" ht="12.75"/>
    <row r="16784" ht="12.75"/>
    <row r="16785" ht="12.75"/>
    <row r="16786" ht="12.75"/>
    <row r="16787" ht="12.75"/>
    <row r="16788" ht="12.75"/>
    <row r="16789" ht="12.75"/>
    <row r="16790" ht="12.75"/>
    <row r="16791" ht="12.75"/>
    <row r="16792" ht="12.75"/>
    <row r="16793" ht="12.75"/>
    <row r="16794" ht="12.75"/>
    <row r="16795" ht="12.75"/>
    <row r="16796" ht="12.75"/>
    <row r="16797" ht="12.75"/>
    <row r="16798" ht="12.75"/>
    <row r="16799" ht="12.75"/>
    <row r="16800" ht="12.75"/>
    <row r="16801" ht="12.75"/>
    <row r="16802" ht="12.75"/>
    <row r="16803" ht="12.75"/>
    <row r="16804" ht="12.75"/>
    <row r="16805" ht="12.75"/>
    <row r="16806" ht="12.75"/>
    <row r="16807" ht="12.75"/>
    <row r="16808" ht="12.75"/>
    <row r="16809" ht="12.75"/>
    <row r="16810" ht="12.75"/>
    <row r="16811" ht="12.75"/>
    <row r="16812" ht="12.75"/>
    <row r="16813" ht="12.75"/>
    <row r="16814" ht="12.75"/>
    <row r="16815" ht="12.75"/>
    <row r="16816" ht="12.75"/>
    <row r="16817" ht="12.75"/>
    <row r="16818" ht="12.75"/>
    <row r="16819" ht="12.75"/>
    <row r="16820" ht="12.75"/>
    <row r="16821" ht="12.75"/>
    <row r="16822" ht="12.75"/>
    <row r="16823" ht="12.75"/>
    <row r="16824" ht="12.75"/>
    <row r="16825" ht="12.75"/>
    <row r="16826" ht="12.75"/>
    <row r="16827" ht="12.75"/>
    <row r="16828" ht="12.75"/>
    <row r="16829" ht="12.75"/>
    <row r="16830" ht="12.75"/>
    <row r="16831" ht="12.75"/>
    <row r="16832" ht="12.75"/>
    <row r="16833" ht="12.75"/>
    <row r="16834" ht="12.75"/>
    <row r="16835" ht="12.75"/>
    <row r="16836" ht="12.75"/>
    <row r="16837" ht="12.75"/>
    <row r="16838" ht="12.75"/>
    <row r="16839" ht="12.75"/>
    <row r="16840" ht="12.75"/>
    <row r="16841" ht="12.75"/>
    <row r="16842" ht="12.75"/>
    <row r="16843" ht="12.75"/>
    <row r="16844" ht="12.75"/>
    <row r="16845" ht="12.75"/>
    <row r="16846" ht="12.75"/>
    <row r="16847" ht="12.75"/>
    <row r="16848" ht="12.75"/>
    <row r="16849" ht="12.75"/>
    <row r="16850" ht="12.75"/>
    <row r="16851" ht="12.75"/>
    <row r="16852" ht="12.75"/>
    <row r="16853" ht="12.75"/>
    <row r="16854" ht="12.75"/>
    <row r="16855" ht="12.75"/>
    <row r="16856" ht="12.75"/>
    <row r="16857" ht="12.75"/>
    <row r="16858" ht="12.75"/>
    <row r="16859" ht="12.75"/>
    <row r="16860" ht="12.75"/>
    <row r="16861" ht="12.75"/>
    <row r="16862" ht="12.75"/>
    <row r="16863" ht="12.75"/>
    <row r="16864" ht="12.75"/>
    <row r="16865" ht="12.75"/>
    <row r="16866" ht="12.75"/>
    <row r="16867" ht="12.75"/>
    <row r="16868" ht="12.75"/>
    <row r="16869" ht="12.75"/>
    <row r="16870" ht="12.75"/>
    <row r="16871" ht="12.75"/>
    <row r="16872" ht="12.75"/>
    <row r="16873" ht="12.75"/>
    <row r="16874" ht="12.75"/>
    <row r="16875" ht="12.75"/>
    <row r="16876" ht="12.75"/>
    <row r="16877" ht="12.75"/>
    <row r="16878" ht="12.75"/>
    <row r="16879" ht="12.75"/>
    <row r="16880" ht="12.75"/>
    <row r="16881" ht="12.75"/>
    <row r="16882" ht="12.75"/>
    <row r="16883" ht="12.75"/>
    <row r="16884" ht="12.75"/>
    <row r="16885" ht="12.75"/>
    <row r="16886" ht="12.75"/>
    <row r="16887" ht="12.75"/>
    <row r="16888" ht="12.75"/>
    <row r="16889" ht="12.75"/>
    <row r="16890" ht="12.75"/>
    <row r="16891" ht="12.75"/>
    <row r="16892" ht="12.75"/>
    <row r="16893" ht="12.75"/>
    <row r="16894" ht="12.75"/>
    <row r="16895" ht="12.75"/>
    <row r="16896" ht="12.75"/>
    <row r="16897" ht="12.75"/>
    <row r="16898" ht="12.75"/>
    <row r="16899" ht="12.75"/>
    <row r="16900" ht="12.75"/>
    <row r="16901" ht="12.75"/>
    <row r="16902" ht="12.75"/>
    <row r="16903" ht="12.75"/>
    <row r="16904" ht="12.75"/>
    <row r="16905" ht="12.75"/>
    <row r="16906" ht="12.75"/>
    <row r="16907" ht="12.75"/>
    <row r="16908" ht="12.75"/>
    <row r="16909" ht="12.75"/>
    <row r="16910" ht="12.75"/>
    <row r="16911" ht="12.75"/>
    <row r="16912" ht="12.75"/>
    <row r="16913" ht="12.75"/>
    <row r="16914" ht="12.75"/>
    <row r="16915" ht="12.75"/>
    <row r="16916" ht="12.75"/>
    <row r="16917" ht="12.75"/>
    <row r="16918" ht="12.75"/>
    <row r="16919" ht="12.75"/>
    <row r="16920" ht="12.75"/>
    <row r="16921" ht="12.75"/>
    <row r="16922" ht="12.75"/>
    <row r="16923" ht="12.75"/>
    <row r="16924" ht="12.75"/>
    <row r="16925" ht="12.75"/>
    <row r="16926" ht="12.75"/>
    <row r="16927" ht="12.75"/>
    <row r="16928" ht="12.75"/>
    <row r="16929" ht="12.75"/>
    <row r="16930" ht="12.75"/>
    <row r="16931" ht="12.75"/>
    <row r="16932" ht="12.75"/>
    <row r="16933" ht="12.75"/>
    <row r="16934" ht="12.75"/>
    <row r="16935" ht="12.75"/>
    <row r="16936" ht="12.75"/>
    <row r="16937" ht="12.75"/>
    <row r="16938" ht="12.75"/>
    <row r="16939" ht="12.75"/>
    <row r="16940" ht="12.75"/>
    <row r="16941" ht="12.75"/>
    <row r="16942" ht="12.75"/>
    <row r="16943" ht="12.75"/>
    <row r="16944" ht="12.75"/>
    <row r="16945" ht="12.75"/>
    <row r="16946" ht="12.75"/>
    <row r="16947" ht="12.75"/>
    <row r="16948" ht="12.75"/>
    <row r="16949" ht="12.75"/>
    <row r="16950" ht="12.75"/>
    <row r="16951" ht="12.75"/>
    <row r="16952" ht="12.75"/>
    <row r="16953" ht="12.75"/>
    <row r="16954" ht="12.75"/>
    <row r="16955" ht="12.75"/>
    <row r="16956" ht="12.75"/>
    <row r="16957" ht="12.75"/>
    <row r="16958" ht="12.75"/>
    <row r="16959" ht="12.75"/>
    <row r="16960" ht="12.75"/>
    <row r="16961" ht="12.75"/>
    <row r="16962" ht="12.75"/>
    <row r="16963" ht="12.75"/>
    <row r="16964" ht="12.75"/>
    <row r="16965" ht="12.75"/>
    <row r="16966" ht="12.75"/>
    <row r="16967" ht="12.75"/>
    <row r="16968" ht="12.75"/>
    <row r="16969" ht="12.75"/>
    <row r="16970" ht="12.75"/>
    <row r="16971" ht="12.75"/>
    <row r="16972" ht="12.75"/>
    <row r="16973" ht="12.75"/>
    <row r="16974" ht="12.75"/>
    <row r="16975" ht="12.75"/>
    <row r="16976" ht="12.75"/>
    <row r="16977" ht="12.75"/>
    <row r="16978" ht="12.75"/>
    <row r="16979" ht="12.75"/>
    <row r="16980" ht="12.75"/>
    <row r="16981" ht="12.75"/>
    <row r="16982" ht="12.75"/>
    <row r="16983" ht="12.75"/>
    <row r="16984" ht="12.75"/>
    <row r="16985" ht="12.75"/>
    <row r="16986" ht="12.75"/>
    <row r="16987" ht="12.75"/>
    <row r="16988" ht="12.75"/>
    <row r="16989" ht="12.75"/>
    <row r="16990" ht="12.75"/>
    <row r="16991" ht="12.75"/>
    <row r="16992" ht="12.75"/>
    <row r="16993" ht="12.75"/>
    <row r="16994" ht="12.75"/>
    <row r="16995" ht="12.75"/>
    <row r="16996" ht="12.75"/>
    <row r="16997" ht="12.75"/>
    <row r="16998" ht="12.75"/>
    <row r="16999" ht="12.75"/>
    <row r="17000" ht="12.75"/>
    <row r="17001" ht="12.75"/>
    <row r="17002" ht="12.75"/>
    <row r="17003" ht="12.75"/>
    <row r="17004" ht="12.75"/>
    <row r="17005" ht="12.75"/>
    <row r="17006" ht="12.75"/>
    <row r="17007" ht="12.75"/>
    <row r="17008" ht="12.75"/>
    <row r="17009" ht="12.75"/>
    <row r="17010" ht="12.75"/>
    <row r="17011" ht="12.75"/>
    <row r="17012" ht="12.75"/>
    <row r="17013" ht="12.75"/>
    <row r="17014" ht="12.75"/>
    <row r="17015" ht="12.75"/>
    <row r="17016" ht="12.75"/>
    <row r="17017" ht="12.75"/>
    <row r="17018" ht="12.75"/>
    <row r="17019" ht="12.75"/>
    <row r="17020" ht="12.75"/>
    <row r="17021" ht="12.75"/>
    <row r="17022" ht="12.75"/>
    <row r="17023" ht="12.75"/>
    <row r="17024" ht="12.75"/>
    <row r="17025" ht="12.75"/>
    <row r="17026" ht="12.75"/>
    <row r="17027" ht="12.75"/>
    <row r="17028" ht="12.75"/>
    <row r="17029" ht="12.75"/>
    <row r="17030" ht="12.75"/>
    <row r="17031" ht="12.75"/>
    <row r="17032" ht="12.75"/>
    <row r="17033" ht="12.75"/>
    <row r="17034" ht="12.75"/>
    <row r="17035" ht="12.75"/>
    <row r="17036" ht="12.75"/>
    <row r="17037" ht="12.75"/>
    <row r="17038" ht="12.75"/>
    <row r="17039" ht="12.75"/>
    <row r="17040" ht="12.75"/>
    <row r="17041" ht="12.75"/>
    <row r="17042" ht="12.75"/>
    <row r="17043" ht="12.75"/>
    <row r="17044" ht="12.75"/>
    <row r="17045" ht="12.75"/>
    <row r="17046" ht="12.75"/>
    <row r="17047" ht="12.75"/>
    <row r="17048" ht="12.75"/>
    <row r="17049" ht="12.75"/>
    <row r="17050" ht="12.75"/>
    <row r="17051" ht="12.75"/>
    <row r="17052" ht="12.75"/>
    <row r="17053" ht="12.75"/>
    <row r="17054" ht="12.75"/>
    <row r="17055" ht="12.75"/>
    <row r="17056" ht="12.75"/>
    <row r="17057" ht="12.75"/>
    <row r="17058" ht="12.75"/>
    <row r="17059" ht="12.75"/>
    <row r="17060" ht="12.75"/>
    <row r="17061" ht="12.75"/>
    <row r="17062" ht="12.75"/>
    <row r="17063" ht="12.75"/>
    <row r="17064" ht="12.75"/>
    <row r="17065" ht="12.75"/>
    <row r="17066" ht="12.75"/>
    <row r="17067" ht="12.75"/>
    <row r="17068" ht="12.75"/>
    <row r="17069" ht="12.75"/>
    <row r="17070" ht="12.75"/>
    <row r="17071" ht="12.75"/>
    <row r="17072" ht="12.75"/>
    <row r="17073" ht="12.75"/>
    <row r="17074" ht="12.75"/>
    <row r="17075" ht="12.75"/>
    <row r="17076" ht="12.75"/>
    <row r="17077" ht="12.75"/>
    <row r="17078" ht="12.75"/>
    <row r="17079" ht="12.75"/>
    <row r="17080" ht="12.75"/>
    <row r="17081" ht="12.75"/>
    <row r="17082" ht="12.75"/>
    <row r="17083" ht="12.75"/>
    <row r="17084" ht="12.75"/>
    <row r="17085" ht="12.75"/>
    <row r="17086" ht="12.75"/>
    <row r="17087" ht="12.75"/>
    <row r="17088" ht="12.75"/>
    <row r="17089" ht="12.75"/>
    <row r="17090" ht="12.75"/>
    <row r="17091" ht="12.75"/>
    <row r="17092" ht="12.75"/>
    <row r="17093" ht="12.75"/>
    <row r="17094" ht="12.75"/>
    <row r="17095" ht="12.75"/>
    <row r="17096" ht="12.75"/>
    <row r="17097" ht="12.75"/>
    <row r="17098" ht="12.75"/>
    <row r="17099" ht="12.75"/>
    <row r="17100" ht="12.75"/>
    <row r="17101" ht="12.75"/>
    <row r="17102" ht="12.75"/>
    <row r="17103" ht="12.75"/>
    <row r="17104" ht="12.75"/>
    <row r="17105" ht="12.75"/>
    <row r="17106" ht="12.75"/>
    <row r="17107" ht="12.75"/>
    <row r="17108" ht="12.75"/>
    <row r="17109" ht="12.75"/>
    <row r="17110" ht="12.75"/>
    <row r="17111" ht="12.75"/>
    <row r="17112" ht="12.75"/>
    <row r="17113" ht="12.75"/>
    <row r="17114" ht="12.75"/>
    <row r="17115" ht="12.75"/>
    <row r="17116" ht="12.75"/>
    <row r="17117" ht="12.75"/>
    <row r="17118" ht="12.75"/>
    <row r="17119" ht="12.75"/>
    <row r="17120" ht="12.75"/>
    <row r="17121" ht="12.75"/>
    <row r="17122" ht="12.75"/>
    <row r="17123" ht="12.75"/>
    <row r="17124" ht="12.75"/>
    <row r="17125" ht="12.75"/>
    <row r="17126" ht="12.75"/>
    <row r="17127" ht="12.75"/>
    <row r="17128" ht="12.75"/>
    <row r="17129" ht="12.75"/>
    <row r="17130" ht="12.75"/>
    <row r="17131" ht="12.75"/>
    <row r="17132" ht="12.75"/>
    <row r="17133" ht="12.75"/>
    <row r="17134" ht="12.75"/>
    <row r="17135" ht="12.75"/>
    <row r="17136" ht="12.75"/>
    <row r="17137" ht="12.75"/>
    <row r="17138" ht="12.75"/>
    <row r="17139" ht="12.75"/>
    <row r="17140" ht="12.75"/>
    <row r="17141" ht="12.75"/>
    <row r="17142" ht="12.75"/>
    <row r="17143" ht="12.75"/>
    <row r="17144" ht="12.75"/>
    <row r="17145" ht="12.75"/>
    <row r="17146" ht="12.75"/>
    <row r="17147" ht="12.75"/>
    <row r="17148" ht="12.75"/>
    <row r="17149" ht="12.75"/>
    <row r="17150" ht="12.75"/>
    <row r="17151" ht="12.75"/>
    <row r="17152" ht="12.75"/>
    <row r="17153" ht="12.75"/>
    <row r="17154" ht="12.75"/>
    <row r="17155" ht="12.75"/>
    <row r="17156" ht="12.75"/>
    <row r="17157" ht="12.75"/>
    <row r="17158" ht="12.75"/>
    <row r="17159" ht="12.75"/>
    <row r="17160" ht="12.75"/>
    <row r="17161" ht="12.75"/>
    <row r="17162" ht="12.75"/>
    <row r="17163" ht="12.75"/>
    <row r="17164" ht="12.75"/>
    <row r="17165" ht="12.75"/>
    <row r="17166" ht="12.75"/>
    <row r="17167" ht="12.75"/>
    <row r="17168" ht="12.75"/>
    <row r="17169" ht="12.75"/>
    <row r="17170" ht="12.75"/>
    <row r="17171" ht="12.75"/>
    <row r="17172" ht="12.75"/>
    <row r="17173" ht="12.75"/>
    <row r="17174" ht="12.75"/>
    <row r="17175" ht="12.75"/>
    <row r="17176" ht="12.75"/>
    <row r="17177" ht="12.75"/>
    <row r="17178" ht="12.75"/>
    <row r="17179" ht="12.75"/>
    <row r="17180" ht="12.75"/>
    <row r="17181" ht="12.75"/>
    <row r="17182" ht="12.75"/>
    <row r="17183" ht="12.75"/>
    <row r="17184" ht="12.75"/>
    <row r="17185" ht="12.75"/>
    <row r="17186" ht="12.75"/>
    <row r="17187" ht="12.75"/>
    <row r="17188" ht="12.75"/>
    <row r="17189" ht="12.75"/>
    <row r="17190" ht="12.75"/>
    <row r="17191" ht="12.75"/>
    <row r="17192" ht="12.75"/>
    <row r="17193" ht="12.75"/>
    <row r="17194" ht="12.75"/>
    <row r="17195" ht="12.75"/>
    <row r="17196" ht="12.75"/>
    <row r="17197" ht="12.75"/>
    <row r="17198" ht="12.75"/>
    <row r="17199" ht="12.75"/>
    <row r="17200" ht="12.75"/>
    <row r="17201" ht="12.75"/>
    <row r="17202" ht="12.75"/>
    <row r="17203" ht="12.75"/>
    <row r="17204" ht="12.75"/>
    <row r="17205" ht="12.75"/>
    <row r="17206" ht="12.75"/>
    <row r="17207" ht="12.75"/>
    <row r="17208" ht="12.75"/>
    <row r="17209" ht="12.75"/>
    <row r="17210" ht="12.75"/>
    <row r="17211" ht="12.75"/>
    <row r="17212" ht="12.75"/>
    <row r="17213" ht="12.75"/>
    <row r="17214" ht="12.75"/>
    <row r="17215" ht="12.75"/>
    <row r="17216" ht="12.75"/>
    <row r="17217" ht="12.75"/>
    <row r="17218" ht="12.75"/>
    <row r="17219" ht="12.75"/>
    <row r="17220" ht="12.75"/>
    <row r="17221" ht="12.75"/>
    <row r="17222" ht="12.75"/>
    <row r="17223" ht="12.75"/>
    <row r="17224" ht="12.75"/>
    <row r="17225" ht="12.75"/>
    <row r="17226" ht="12.75"/>
    <row r="17227" ht="12.75"/>
    <row r="17228" ht="12.75"/>
    <row r="17229" ht="12.75"/>
    <row r="17230" ht="12.75"/>
    <row r="17231" ht="12.75"/>
    <row r="17232" ht="12.75"/>
    <row r="17233" ht="12.75"/>
    <row r="17234" ht="12.75"/>
    <row r="17235" ht="12.75"/>
    <row r="17236" ht="12.75"/>
    <row r="17237" ht="12.75"/>
    <row r="17238" ht="12.75"/>
    <row r="17239" ht="12.75"/>
    <row r="17240" ht="12.75"/>
    <row r="17241" ht="12.75"/>
    <row r="17242" ht="12.75"/>
    <row r="17243" ht="12.75"/>
    <row r="17244" ht="12.75"/>
    <row r="17245" ht="12.75"/>
    <row r="17246" ht="12.75"/>
    <row r="17247" ht="12.75"/>
    <row r="17248" ht="12.75"/>
    <row r="17249" ht="12.75"/>
    <row r="17250" ht="12.75"/>
    <row r="17251" ht="12.75"/>
    <row r="17252" ht="12.75"/>
    <row r="17253" ht="12.75"/>
    <row r="17254" ht="12.75"/>
    <row r="17255" ht="12.75"/>
    <row r="17256" ht="12.75"/>
    <row r="17257" ht="12.75"/>
    <row r="17258" ht="12.75"/>
    <row r="17259" ht="12.75"/>
    <row r="17260" ht="12.75"/>
    <row r="17261" ht="12.75"/>
    <row r="17262" ht="12.75"/>
    <row r="17263" ht="12.75"/>
    <row r="17264" ht="12.75"/>
    <row r="17265" ht="12.75"/>
    <row r="17266" ht="12.75"/>
    <row r="17267" ht="12.75"/>
    <row r="17268" ht="12.75"/>
    <row r="17269" ht="12.75"/>
    <row r="17270" ht="12.75"/>
    <row r="17271" ht="12.75"/>
    <row r="17272" ht="12.75"/>
    <row r="17273" ht="12.75"/>
    <row r="17274" ht="12.75"/>
    <row r="17275" ht="12.75"/>
    <row r="17276" ht="12.75"/>
    <row r="17277" ht="12.75"/>
    <row r="17278" ht="12.75"/>
    <row r="17279" ht="12.75"/>
    <row r="17280" ht="12.75"/>
    <row r="17281" ht="12.75"/>
    <row r="17282" ht="12.75"/>
    <row r="17283" ht="12.75"/>
    <row r="17284" ht="12.75"/>
    <row r="17285" ht="12.75"/>
    <row r="17286" ht="12.75"/>
    <row r="17287" ht="12.75"/>
    <row r="17288" ht="12.75"/>
    <row r="17289" ht="12.75"/>
    <row r="17290" ht="12.75"/>
    <row r="17291" ht="12.75"/>
    <row r="17292" ht="12.75"/>
    <row r="17293" ht="12.75"/>
    <row r="17294" ht="12.75"/>
    <row r="17295" ht="12.75"/>
    <row r="17296" ht="12.75"/>
    <row r="17297" ht="12.75"/>
    <row r="17298" ht="12.75"/>
    <row r="17299" ht="12.75"/>
    <row r="17300" ht="12.75"/>
    <row r="17301" ht="12.75"/>
    <row r="17302" ht="12.75"/>
    <row r="17303" ht="12.75"/>
    <row r="17304" ht="12.75"/>
    <row r="17305" ht="12.75"/>
    <row r="17306" ht="12.75"/>
    <row r="17307" ht="12.75"/>
    <row r="17308" ht="12.75"/>
    <row r="17309" ht="12.75"/>
    <row r="17310" ht="12.75"/>
    <row r="17311" ht="12.75"/>
    <row r="17312" ht="12.75"/>
    <row r="17313" ht="12.75"/>
    <row r="17314" ht="12.75"/>
    <row r="17315" ht="12.75"/>
    <row r="17316" ht="12.75"/>
    <row r="17317" ht="12.75"/>
    <row r="17318" ht="12.75"/>
    <row r="17319" ht="12.75"/>
    <row r="17320" ht="12.75"/>
    <row r="17321" ht="12.75"/>
    <row r="17322" ht="12.75"/>
    <row r="17323" ht="12.75"/>
    <row r="17324" ht="12.75"/>
    <row r="17325" ht="12.75"/>
    <row r="17326" ht="12.75"/>
    <row r="17327" ht="12.75"/>
    <row r="17328" ht="12.75"/>
    <row r="17329" ht="12.75"/>
    <row r="17330" ht="12.75"/>
    <row r="17331" ht="12.75"/>
    <row r="17332" ht="12.75"/>
    <row r="17333" ht="12.75"/>
    <row r="17334" ht="12.75"/>
    <row r="17335" ht="12.75"/>
    <row r="17336" ht="12.75"/>
    <row r="17337" ht="12.75"/>
    <row r="17338" ht="12.75"/>
    <row r="17339" ht="12.75"/>
    <row r="17340" ht="12.75"/>
    <row r="17341" ht="12.75"/>
    <row r="17342" ht="12.75"/>
    <row r="17343" ht="12.75"/>
    <row r="17344" ht="12.75"/>
    <row r="17345" ht="12.75"/>
    <row r="17346" ht="12.75"/>
    <row r="17347" ht="12.75"/>
    <row r="17348" ht="12.75"/>
    <row r="17349" ht="12.75"/>
    <row r="17350" ht="12.75"/>
    <row r="17351" ht="12.75"/>
    <row r="17352" ht="12.75"/>
    <row r="17353" ht="12.75"/>
    <row r="17354" ht="12.75"/>
    <row r="17355" ht="12.75"/>
    <row r="17356" ht="12.75"/>
    <row r="17357" ht="12.75"/>
    <row r="17358" ht="12.75"/>
    <row r="17359" ht="12.75"/>
    <row r="17360" ht="12.75"/>
    <row r="17361" ht="12.75"/>
    <row r="17362" ht="12.75"/>
    <row r="17363" ht="12.75"/>
    <row r="17364" ht="12.75"/>
    <row r="17365" ht="12.75"/>
    <row r="17366" ht="12.75"/>
    <row r="17367" ht="12.75"/>
    <row r="17368" ht="12.75"/>
    <row r="17369" ht="12.75"/>
    <row r="17370" ht="12.75"/>
    <row r="17371" ht="12.75"/>
    <row r="17372" ht="12.75"/>
    <row r="17373" ht="12.75"/>
    <row r="17374" ht="12.75"/>
    <row r="17375" ht="12.75"/>
    <row r="17376" ht="12.75"/>
    <row r="17377" ht="12.75"/>
    <row r="17378" ht="12.75"/>
    <row r="17379" ht="12.75"/>
    <row r="17380" ht="12.75"/>
    <row r="17381" ht="12.75"/>
    <row r="17382" ht="12.75"/>
    <row r="17383" ht="12.75"/>
    <row r="17384" ht="12.75"/>
    <row r="17385" ht="12.75"/>
    <row r="17386" ht="12.75"/>
    <row r="17387" ht="12.75"/>
    <row r="17388" ht="12.75"/>
    <row r="17389" ht="12.75"/>
    <row r="17390" ht="12.75"/>
    <row r="17391" ht="12.75"/>
    <row r="17392" ht="12.75"/>
    <row r="17393" ht="12.75"/>
    <row r="17394" ht="12.75"/>
    <row r="17395" ht="12.75"/>
    <row r="17396" ht="12.75"/>
    <row r="17397" ht="12.75"/>
    <row r="17398" ht="12.75"/>
    <row r="17399" ht="12.75"/>
    <row r="17400" ht="12.75"/>
    <row r="17401" ht="12.75"/>
    <row r="17402" ht="12.75"/>
    <row r="17403" ht="12.75"/>
    <row r="17404" ht="12.75"/>
    <row r="17405" ht="12.75"/>
    <row r="17406" ht="12.75"/>
    <row r="17407" ht="12.75"/>
    <row r="17408" ht="12.75"/>
    <row r="17409" ht="12.75"/>
    <row r="17410" ht="12.75"/>
    <row r="17411" ht="12.75"/>
    <row r="17412" ht="12.75"/>
    <row r="17413" ht="12.75"/>
    <row r="17414" ht="12.75"/>
    <row r="17415" ht="12.75"/>
    <row r="17416" ht="12.75"/>
    <row r="17417" ht="12.75"/>
    <row r="17418" ht="12.75"/>
    <row r="17419" ht="12.75"/>
    <row r="17420" ht="12.75"/>
    <row r="17421" ht="12.75"/>
    <row r="17422" ht="12.75"/>
    <row r="17423" ht="12.75"/>
    <row r="17424" ht="12.75"/>
    <row r="17425" ht="12.75"/>
    <row r="17426" ht="12.75"/>
    <row r="17427" ht="12.75"/>
    <row r="17428" ht="12.75"/>
    <row r="17429" ht="12.75"/>
    <row r="17430" ht="12.75"/>
    <row r="17431" ht="12.75"/>
    <row r="17432" ht="12.75"/>
    <row r="17433" ht="12.75"/>
    <row r="17434" ht="12.75"/>
    <row r="17435" ht="12.75"/>
    <row r="17436" ht="12.75"/>
    <row r="17437" ht="12.75"/>
    <row r="17438" ht="12.75"/>
    <row r="17439" ht="12.75"/>
    <row r="17440" ht="12.75"/>
    <row r="17441" ht="12.75"/>
    <row r="17442" ht="12.75"/>
    <row r="17443" ht="12.75"/>
    <row r="17444" ht="12.75"/>
    <row r="17445" ht="12.75"/>
    <row r="17446" ht="12.75"/>
    <row r="17447" ht="12.75"/>
    <row r="17448" ht="12.75"/>
    <row r="17449" ht="12.75"/>
    <row r="17450" ht="12.75"/>
    <row r="17451" ht="12.75"/>
    <row r="17452" ht="12.75"/>
    <row r="17453" ht="12.75"/>
    <row r="17454" ht="12.75"/>
    <row r="17455" ht="12.75"/>
    <row r="17456" ht="12.75"/>
    <row r="17457" ht="12.75"/>
    <row r="17458" ht="12.75"/>
    <row r="17459" ht="12.75"/>
    <row r="17460" ht="12.75"/>
    <row r="17461" ht="12.75"/>
    <row r="17462" ht="12.75"/>
    <row r="17463" ht="12.75"/>
    <row r="17464" ht="12.75"/>
    <row r="17465" ht="12.75"/>
    <row r="17466" ht="12.75"/>
    <row r="17467" ht="12.75"/>
    <row r="17468" ht="12.75"/>
    <row r="17469" ht="12.75"/>
    <row r="17470" ht="12.75"/>
    <row r="17471" ht="12.75"/>
    <row r="17472" ht="12.75"/>
    <row r="17473" ht="12.75"/>
    <row r="17474" ht="12.75"/>
    <row r="17475" ht="12.75"/>
    <row r="17476" ht="12.75"/>
    <row r="17477" ht="12.75"/>
    <row r="17478" ht="12.75"/>
    <row r="17479" ht="12.75"/>
    <row r="17480" ht="12.75"/>
    <row r="17481" ht="12.75"/>
    <row r="17482" ht="12.75"/>
    <row r="17483" ht="12.75"/>
    <row r="17484" ht="12.75"/>
    <row r="17485" ht="12.75"/>
    <row r="17486" ht="12.75"/>
    <row r="17487" ht="12.75"/>
    <row r="17488" ht="12.75"/>
    <row r="17489" ht="12.75"/>
    <row r="17490" ht="12.75"/>
    <row r="17491" ht="12.75"/>
    <row r="17492" ht="12.75"/>
    <row r="17493" ht="12.75"/>
    <row r="17494" ht="12.75"/>
    <row r="17495" ht="12.75"/>
    <row r="17496" ht="12.75"/>
    <row r="17497" ht="12.75"/>
    <row r="17498" ht="12.75"/>
    <row r="17499" ht="12.75"/>
    <row r="17500" ht="12.75"/>
    <row r="17501" ht="12.75"/>
    <row r="17502" ht="12.75"/>
    <row r="17503" ht="12.75"/>
    <row r="17504" ht="12.75"/>
    <row r="17505" ht="12.75"/>
    <row r="17506" ht="12.75"/>
    <row r="17507" ht="12.75"/>
    <row r="17508" ht="12.75"/>
    <row r="17509" ht="12.75"/>
    <row r="17510" ht="12.75"/>
    <row r="17511" ht="12.75"/>
    <row r="17512" ht="12.75"/>
    <row r="17513" ht="12.75"/>
    <row r="17514" ht="12.75"/>
    <row r="17515" ht="12.75"/>
    <row r="17516" ht="12.75"/>
    <row r="17517" ht="12.75"/>
    <row r="17518" ht="12.75"/>
    <row r="17519" ht="12.75"/>
    <row r="17520" ht="12.75"/>
    <row r="17521" ht="12.75"/>
    <row r="17522" ht="12.75"/>
    <row r="17523" ht="12.75"/>
    <row r="17524" ht="12.75"/>
    <row r="17525" ht="12.75"/>
    <row r="17526" ht="12.75"/>
    <row r="17527" ht="12.75"/>
    <row r="17528" ht="12.75"/>
    <row r="17529" ht="12.75"/>
    <row r="17530" ht="12.75"/>
    <row r="17531" ht="12.75"/>
    <row r="17532" ht="12.75"/>
    <row r="17533" ht="12.75"/>
    <row r="17534" ht="12.75"/>
    <row r="17535" ht="12.75"/>
    <row r="17536" ht="12.75"/>
    <row r="17537" ht="12.75"/>
    <row r="17538" ht="12.75"/>
    <row r="17539" ht="12.75"/>
    <row r="17540" ht="12.75"/>
    <row r="17541" ht="12.75"/>
    <row r="17542" ht="12.75"/>
    <row r="17543" ht="12.75"/>
    <row r="17544" ht="12.75"/>
    <row r="17545" ht="12.75"/>
    <row r="17546" ht="12.75"/>
    <row r="17547" ht="12.75"/>
    <row r="17548" ht="12.75"/>
    <row r="17549" ht="12.75"/>
    <row r="17550" ht="12.75"/>
    <row r="17551" ht="12.75"/>
    <row r="17552" ht="12.75"/>
    <row r="17553" ht="12.75"/>
    <row r="17554" ht="12.75"/>
    <row r="17555" ht="12.75"/>
    <row r="17556" ht="12.75"/>
    <row r="17557" ht="12.75"/>
    <row r="17558" ht="12.75"/>
    <row r="17559" ht="12.75"/>
    <row r="17560" ht="12.75"/>
    <row r="17561" ht="12.75"/>
    <row r="17562" ht="12.75"/>
    <row r="17563" ht="12.75"/>
    <row r="17564" ht="12.75"/>
    <row r="17565" ht="12.75"/>
    <row r="17566" ht="12.75"/>
    <row r="17567" ht="12.75"/>
    <row r="17568" ht="12.75"/>
    <row r="17569" ht="12.75"/>
    <row r="17570" ht="12.75"/>
    <row r="17571" ht="12.75"/>
    <row r="17572" ht="12.75"/>
    <row r="17573" ht="12.75"/>
    <row r="17574" ht="12.75"/>
    <row r="17575" ht="12.75"/>
    <row r="17576" ht="12.75"/>
    <row r="17577" ht="12.75"/>
    <row r="17578" ht="12.75"/>
    <row r="17579" ht="12.75"/>
    <row r="17580" ht="12.75"/>
    <row r="17581" ht="12.75"/>
    <row r="17582" ht="12.75"/>
    <row r="17583" ht="12.75"/>
    <row r="17584" ht="12.75"/>
    <row r="17585" ht="12.75"/>
    <row r="17586" ht="12.75"/>
    <row r="17587" ht="12.75"/>
    <row r="17588" ht="12.75"/>
    <row r="17589" ht="12.75"/>
    <row r="17590" ht="12.75"/>
    <row r="17591" ht="12.75"/>
    <row r="17592" ht="12.75"/>
    <row r="17593" ht="12.75"/>
    <row r="17594" ht="12.75"/>
    <row r="17595" ht="12.75"/>
    <row r="17596" ht="12.75"/>
    <row r="17597" ht="12.75"/>
    <row r="17598" ht="12.75"/>
    <row r="17599" ht="12.75"/>
    <row r="17600" ht="12.75"/>
    <row r="17601" ht="12.75"/>
    <row r="17602" ht="12.75"/>
    <row r="17603" ht="12.75"/>
    <row r="17604" ht="12.75"/>
    <row r="17605" ht="12.75"/>
    <row r="17606" ht="12.75"/>
    <row r="17607" ht="12.75"/>
    <row r="17608" ht="12.75"/>
    <row r="17609" ht="12.75"/>
    <row r="17610" ht="12.75"/>
    <row r="17611" ht="12.75"/>
    <row r="17612" ht="12.75"/>
    <row r="17613" ht="12.75"/>
    <row r="17614" ht="12.75"/>
    <row r="17615" ht="12.75"/>
    <row r="17616" ht="12.75"/>
    <row r="17617" ht="12.75"/>
    <row r="17618" ht="12.75"/>
    <row r="17619" ht="12.75"/>
    <row r="17620" ht="12.75"/>
    <row r="17621" ht="12.75"/>
    <row r="17622" ht="12.75"/>
    <row r="17623" ht="12.75"/>
    <row r="17624" ht="12.75"/>
    <row r="17625" ht="12.75"/>
    <row r="17626" ht="12.75"/>
    <row r="17627" ht="12.75"/>
    <row r="17628" ht="12.75"/>
    <row r="17629" ht="12.75"/>
    <row r="17630" ht="12.75"/>
    <row r="17631" ht="12.75"/>
    <row r="17632" ht="12.75"/>
    <row r="17633" ht="12.75"/>
    <row r="17634" ht="12.75"/>
    <row r="17635" ht="12.75"/>
    <row r="17636" ht="12.75"/>
    <row r="17637" ht="12.75"/>
    <row r="17638" ht="12.75"/>
    <row r="17639" ht="12.75"/>
    <row r="17640" ht="12.75"/>
    <row r="17641" ht="12.75"/>
    <row r="17642" ht="12.75"/>
    <row r="17643" ht="12.75"/>
    <row r="17644" ht="12.75"/>
    <row r="17645" ht="12.75"/>
    <row r="17646" ht="12.75"/>
    <row r="17647" ht="12.75"/>
    <row r="17648" ht="12.75"/>
    <row r="17649" ht="12.75"/>
    <row r="17650" ht="12.75"/>
    <row r="17651" ht="12.75"/>
    <row r="17652" ht="12.75"/>
    <row r="17653" ht="12.75"/>
    <row r="17654" ht="12.75"/>
    <row r="17655" ht="12.75"/>
    <row r="17656" ht="12.75"/>
    <row r="17657" ht="12.75"/>
    <row r="17658" ht="12.75"/>
    <row r="17659" ht="12.75"/>
    <row r="17660" ht="12.75"/>
    <row r="17661" ht="12.75"/>
    <row r="17662" ht="12.75"/>
    <row r="17663" ht="12.75"/>
    <row r="17664" ht="12.75"/>
    <row r="17665" ht="12.75"/>
    <row r="17666" ht="12.75"/>
    <row r="17667" ht="12.75"/>
    <row r="17668" ht="12.75"/>
    <row r="17669" ht="12.75"/>
    <row r="17670" ht="12.75"/>
    <row r="17671" ht="12.75"/>
    <row r="17672" ht="12.75"/>
    <row r="17673" ht="12.75"/>
    <row r="17674" ht="12.75"/>
    <row r="17675" ht="12.75"/>
    <row r="17676" ht="12.75"/>
    <row r="17677" ht="12.75"/>
    <row r="17678" ht="12.75"/>
    <row r="17679" ht="12.75"/>
    <row r="17680" ht="12.75"/>
    <row r="17681" ht="12.75"/>
    <row r="17682" ht="12.75"/>
    <row r="17683" ht="12.75"/>
    <row r="17684" ht="12.75"/>
    <row r="17685" ht="12.75"/>
    <row r="17686" ht="12.75"/>
    <row r="17687" ht="12.75"/>
    <row r="17688" ht="12.75"/>
    <row r="17689" ht="12.75"/>
    <row r="17690" ht="12.75"/>
    <row r="17691" ht="12.75"/>
    <row r="17692" ht="12.75"/>
    <row r="17693" ht="12.75"/>
    <row r="17694" ht="12.75"/>
    <row r="17695" ht="12.75"/>
    <row r="17696" ht="12.75"/>
    <row r="17697" ht="12.75"/>
    <row r="17698" ht="12.75"/>
    <row r="17699" ht="12.75"/>
    <row r="17700" ht="12.75"/>
    <row r="17701" ht="12.75"/>
    <row r="17702" ht="12.75"/>
    <row r="17703" ht="12.75"/>
    <row r="17704" ht="12.75"/>
    <row r="17705" ht="12.75"/>
    <row r="17706" ht="12.75"/>
    <row r="17707" ht="12.75"/>
    <row r="17708" ht="12.75"/>
    <row r="17709" ht="12.75"/>
    <row r="17710" ht="12.75"/>
    <row r="17711" ht="12.75"/>
    <row r="17712" ht="12.75"/>
    <row r="17713" ht="12.75"/>
    <row r="17714" ht="12.75"/>
    <row r="17715" ht="12.75"/>
    <row r="17716" ht="12.75"/>
    <row r="17717" ht="12.75"/>
    <row r="17718" ht="12.75"/>
    <row r="17719" ht="12.75"/>
    <row r="17720" ht="12.75"/>
    <row r="17721" ht="12.75"/>
    <row r="17722" ht="12.75"/>
    <row r="17723" ht="12.75"/>
    <row r="17724" ht="12.75"/>
    <row r="17725" ht="12.75"/>
    <row r="17726" ht="12.75"/>
    <row r="17727" ht="12.75"/>
    <row r="17728" ht="12.75"/>
    <row r="17729" ht="12.75"/>
    <row r="17730" ht="12.75"/>
    <row r="17731" ht="12.75"/>
    <row r="17732" ht="12.75"/>
    <row r="17733" ht="12.75"/>
    <row r="17734" ht="12.75"/>
    <row r="17735" ht="12.75"/>
    <row r="17736" ht="12.75"/>
    <row r="17737" ht="12.75"/>
    <row r="17738" ht="12.75"/>
    <row r="17739" ht="12.75"/>
    <row r="17740" ht="12.75"/>
    <row r="17741" ht="12.75"/>
    <row r="17742" ht="12.75"/>
    <row r="17743" ht="12.75"/>
    <row r="17744" ht="12.75"/>
    <row r="17745" ht="12.75"/>
    <row r="17746" ht="12.75"/>
    <row r="17747" ht="12.75"/>
    <row r="17748" ht="12.75"/>
    <row r="17749" ht="12.75"/>
    <row r="17750" ht="12.75"/>
    <row r="17751" ht="12.75"/>
    <row r="17752" ht="12.75"/>
    <row r="17753" ht="12.75"/>
    <row r="17754" ht="12.75"/>
    <row r="17755" ht="12.75"/>
    <row r="17756" ht="12.75"/>
    <row r="17757" ht="12.75"/>
    <row r="17758" ht="12.75"/>
    <row r="17759" ht="12.75"/>
    <row r="17760" ht="12.75"/>
    <row r="17761" ht="12.75"/>
    <row r="17762" ht="12.75"/>
    <row r="17763" ht="12.75"/>
    <row r="17764" ht="12.75"/>
    <row r="17765" ht="12.75"/>
    <row r="17766" ht="12.75"/>
    <row r="17767" ht="12.75"/>
    <row r="17768" ht="12.75"/>
    <row r="17769" ht="12.75"/>
    <row r="17770" ht="12.75"/>
    <row r="17771" ht="12.75"/>
    <row r="17772" ht="12.75"/>
    <row r="17773" ht="12.75"/>
    <row r="17774" ht="12.75"/>
    <row r="17775" ht="12.75"/>
    <row r="17776" ht="12.75"/>
    <row r="17777" ht="12.75"/>
    <row r="17778" ht="12.75"/>
    <row r="17779" ht="12.75"/>
    <row r="17780" ht="12.75"/>
    <row r="17781" ht="12.75"/>
    <row r="17782" ht="12.75"/>
    <row r="17783" ht="12.75"/>
    <row r="17784" ht="12.75"/>
    <row r="17785" ht="12.75"/>
    <row r="17786" ht="12.75"/>
    <row r="17787" ht="12.75"/>
    <row r="17788" ht="12.75"/>
    <row r="17789" ht="12.75"/>
    <row r="17790" ht="12.75"/>
    <row r="17791" ht="12.75"/>
    <row r="17792" ht="12.75"/>
    <row r="17793" ht="12.75"/>
    <row r="17794" ht="12.75"/>
    <row r="17795" ht="12.75"/>
    <row r="17796" ht="12.75"/>
    <row r="17797" ht="12.75"/>
    <row r="17798" ht="12.75"/>
    <row r="17799" ht="12.75"/>
    <row r="17800" ht="12.75"/>
    <row r="17801" ht="12.75"/>
    <row r="17802" ht="12.75"/>
    <row r="17803" ht="12.75"/>
    <row r="17804" ht="12.75"/>
    <row r="17805" ht="12.75"/>
    <row r="17806" ht="12.75"/>
    <row r="17807" ht="12.75"/>
    <row r="17808" ht="12.75"/>
    <row r="17809" ht="12.75"/>
    <row r="17810" ht="12.75"/>
    <row r="17811" ht="12.75"/>
    <row r="17812" ht="12.75"/>
    <row r="17813" ht="12.75"/>
    <row r="17814" ht="12.75"/>
    <row r="17815" ht="12.75"/>
    <row r="17816" ht="12.75"/>
    <row r="17817" ht="12.75"/>
    <row r="17818" ht="12.75"/>
    <row r="17819" ht="12.75"/>
    <row r="17820" ht="12.75"/>
    <row r="17821" ht="12.75"/>
    <row r="17822" ht="12.75"/>
    <row r="17823" ht="12.75"/>
    <row r="17824" ht="12.75"/>
    <row r="17825" ht="12.75"/>
    <row r="17826" ht="12.75"/>
    <row r="17827" ht="12.75"/>
    <row r="17828" ht="12.75"/>
    <row r="17829" ht="12.75"/>
    <row r="17830" ht="12.75"/>
    <row r="17831" ht="12.75"/>
    <row r="17832" ht="12.75"/>
    <row r="17833" ht="12.75"/>
    <row r="17834" ht="12.75"/>
    <row r="17835" ht="12.75"/>
    <row r="17836" ht="12.75"/>
    <row r="17837" ht="12.75"/>
    <row r="17838" ht="12.75"/>
    <row r="17839" ht="12.75"/>
    <row r="17840" ht="12.75"/>
    <row r="17841" ht="12.75"/>
    <row r="17842" ht="12.75"/>
    <row r="17843" ht="12.75"/>
    <row r="17844" ht="12.75"/>
    <row r="17845" ht="12.75"/>
    <row r="17846" ht="12.75"/>
    <row r="17847" ht="12.75"/>
    <row r="17848" ht="12.75"/>
    <row r="17849" ht="12.75"/>
    <row r="17850" ht="12.75"/>
    <row r="17851" ht="12.75"/>
    <row r="17852" ht="12.75"/>
    <row r="17853" ht="12.75"/>
    <row r="17854" ht="12.75"/>
    <row r="17855" ht="12.75"/>
    <row r="17856" ht="12.75"/>
    <row r="17857" ht="12.75"/>
    <row r="17858" ht="12.75"/>
    <row r="17859" ht="12.75"/>
    <row r="17860" ht="12.75"/>
    <row r="17861" ht="12.75"/>
    <row r="17862" ht="12.75"/>
    <row r="17863" ht="12.75"/>
    <row r="17864" ht="12.75"/>
    <row r="17865" ht="12.75"/>
    <row r="17866" ht="12.75"/>
    <row r="17867" ht="12.75"/>
    <row r="17868" ht="12.75"/>
    <row r="17869" ht="12.75"/>
    <row r="17870" ht="12.75"/>
    <row r="17871" ht="12.75"/>
    <row r="17872" ht="12.75"/>
    <row r="17873" ht="12.75"/>
    <row r="17874" ht="12.75"/>
    <row r="17875" ht="12.75"/>
    <row r="17876" ht="12.75"/>
    <row r="17877" ht="12.75"/>
    <row r="17878" ht="12.75"/>
    <row r="17879" ht="12.75"/>
    <row r="17880" ht="12.75"/>
    <row r="17881" ht="12.75"/>
    <row r="17882" ht="12.75"/>
    <row r="17883" ht="12.75"/>
    <row r="17884" ht="12.75"/>
    <row r="17885" ht="12.75"/>
    <row r="17886" ht="12.75"/>
    <row r="17887" ht="12.75"/>
    <row r="17888" ht="12.75"/>
    <row r="17889" ht="12.75"/>
    <row r="17890" ht="12.75"/>
    <row r="17891" ht="12.75"/>
    <row r="17892" ht="12.75"/>
    <row r="17893" ht="12.75"/>
    <row r="17894" ht="12.75"/>
    <row r="17895" ht="12.75"/>
    <row r="17896" ht="12.75"/>
    <row r="17897" ht="12.75"/>
    <row r="17898" ht="12.75"/>
    <row r="17899" ht="12.75"/>
    <row r="17900" ht="12.75"/>
    <row r="17901" ht="12.75"/>
    <row r="17902" ht="12.75"/>
    <row r="17903" ht="12.75"/>
    <row r="17904" ht="12.75"/>
    <row r="17905" ht="12.75"/>
    <row r="17906" ht="12.75"/>
    <row r="17907" ht="12.75"/>
    <row r="17908" ht="12.75"/>
    <row r="17909" ht="12.75"/>
    <row r="17910" ht="12.75"/>
    <row r="17911" ht="12.75"/>
    <row r="17912" ht="12.75"/>
    <row r="17913" ht="12.75"/>
    <row r="17914" ht="12.75"/>
    <row r="17915" ht="12.75"/>
    <row r="17916" ht="12.75"/>
    <row r="17917" ht="12.75"/>
    <row r="17918" ht="12.75"/>
    <row r="17919" ht="12.75"/>
    <row r="17920" ht="12.75"/>
    <row r="17921" ht="12.75"/>
    <row r="17922" ht="12.75"/>
    <row r="17923" ht="12.75"/>
    <row r="17924" ht="12.75"/>
    <row r="17925" ht="12.75"/>
    <row r="17926" ht="12.75"/>
    <row r="17927" ht="12.75"/>
    <row r="17928" ht="12.75"/>
    <row r="17929" ht="12.75"/>
    <row r="17930" ht="12.75"/>
    <row r="17931" ht="12.75"/>
    <row r="17932" ht="12.75"/>
    <row r="17933" ht="12.75"/>
    <row r="17934" ht="12.75"/>
    <row r="17935" ht="12.75"/>
    <row r="17936" ht="12.75"/>
    <row r="17937" ht="12.75"/>
    <row r="17938" ht="12.75"/>
    <row r="17939" ht="12.75"/>
    <row r="17940" ht="12.75"/>
    <row r="17941" ht="12.75"/>
    <row r="17942" ht="12.75"/>
    <row r="17943" ht="12.75"/>
    <row r="17944" ht="12.75"/>
    <row r="17945" ht="12.75"/>
    <row r="17946" ht="12.75"/>
    <row r="17947" ht="12.75"/>
    <row r="17948" ht="12.75"/>
    <row r="17949" ht="12.75"/>
    <row r="17950" ht="12.75"/>
    <row r="17951" ht="12.75"/>
    <row r="17952" ht="12.75"/>
    <row r="17953" ht="12.75"/>
    <row r="17954" ht="12.75"/>
    <row r="17955" ht="12.75"/>
    <row r="17956" ht="12.75"/>
    <row r="17957" ht="12.75"/>
    <row r="17958" ht="12.75"/>
    <row r="17959" ht="12.75"/>
    <row r="17960" ht="12.75"/>
    <row r="17961" ht="12.75"/>
    <row r="17962" ht="12.75"/>
    <row r="17963" ht="12.75"/>
    <row r="17964" ht="12.75"/>
    <row r="17965" ht="12.75"/>
    <row r="17966" ht="12.75"/>
    <row r="17967" ht="12.75"/>
    <row r="17968" ht="12.75"/>
    <row r="17969" ht="12.75"/>
    <row r="17970" ht="12.75"/>
    <row r="17971" ht="12.75"/>
    <row r="17972" ht="12.75"/>
    <row r="17973" ht="12.75"/>
    <row r="17974" ht="12.75"/>
    <row r="17975" ht="12.75"/>
    <row r="17976" ht="12.75"/>
    <row r="17977" ht="12.75"/>
    <row r="17978" ht="12.75"/>
    <row r="17979" ht="12.75"/>
    <row r="17980" ht="12.75"/>
    <row r="17981" ht="12.75"/>
    <row r="17982" ht="12.75"/>
    <row r="17983" ht="12.75"/>
    <row r="17984" ht="12.75"/>
    <row r="17985" ht="12.75"/>
    <row r="17986" ht="12.75"/>
    <row r="17987" ht="12.75"/>
    <row r="17988" ht="12.75"/>
    <row r="17989" ht="12.75"/>
    <row r="17990" ht="12.75"/>
    <row r="17991" ht="12.75"/>
    <row r="17992" ht="12.75"/>
    <row r="17993" ht="12.75"/>
    <row r="17994" ht="12.75"/>
    <row r="17995" ht="12.75"/>
    <row r="17996" ht="12.75"/>
    <row r="17997" ht="12.75"/>
    <row r="17998" ht="12.75"/>
    <row r="17999" ht="12.75"/>
    <row r="18000" ht="12.75"/>
    <row r="18001" ht="12.75"/>
    <row r="18002" ht="12.75"/>
    <row r="18003" ht="12.75"/>
    <row r="18004" ht="12.75"/>
    <row r="18005" ht="12.75"/>
    <row r="18006" ht="12.75"/>
    <row r="18007" ht="12.75"/>
    <row r="18008" ht="12.75"/>
    <row r="18009" ht="12.75"/>
    <row r="18010" ht="12.75"/>
    <row r="18011" ht="12.75"/>
    <row r="18012" ht="12.75"/>
    <row r="18013" ht="12.75"/>
    <row r="18014" ht="12.75"/>
    <row r="18015" ht="12.75"/>
    <row r="18016" ht="12.75"/>
    <row r="18017" ht="12.75"/>
    <row r="18018" ht="12.75"/>
    <row r="18019" ht="12.75"/>
    <row r="18020" ht="12.75"/>
    <row r="18021" ht="12.75"/>
    <row r="18022" ht="12.75"/>
    <row r="18023" ht="12.75"/>
    <row r="18024" ht="12.75"/>
    <row r="18025" ht="12.75"/>
    <row r="18026" ht="12.75"/>
    <row r="18027" ht="12.75"/>
    <row r="18028" ht="12.75"/>
    <row r="18029" ht="12.75"/>
    <row r="18030" ht="12.75"/>
    <row r="18031" ht="12.75"/>
    <row r="18032" ht="12.75"/>
    <row r="18033" ht="12.75"/>
    <row r="18034" ht="12.75"/>
    <row r="18035" ht="12.75"/>
    <row r="18036" ht="12.75"/>
    <row r="18037" ht="12.75"/>
    <row r="18038" ht="12.75"/>
    <row r="18039" ht="12.75"/>
    <row r="18040" ht="12.75"/>
    <row r="18041" ht="12.75"/>
    <row r="18042" ht="12.75"/>
    <row r="18043" ht="12.75"/>
    <row r="18044" ht="12.75"/>
    <row r="18045" ht="12.75"/>
    <row r="18046" ht="12.75"/>
    <row r="18047" ht="12.75"/>
    <row r="18048" ht="12.75"/>
    <row r="18049" ht="12.75"/>
    <row r="18050" ht="12.75"/>
    <row r="18051" ht="12.75"/>
    <row r="18052" ht="12.75"/>
    <row r="18053" ht="12.75"/>
    <row r="18054" ht="12.75"/>
    <row r="18055" ht="12.75"/>
    <row r="18056" ht="12.75"/>
    <row r="18057" ht="12.75"/>
    <row r="18058" ht="12.75"/>
    <row r="18059" ht="12.75"/>
    <row r="18060" ht="12.75"/>
    <row r="18061" ht="12.75"/>
    <row r="18062" ht="12.75"/>
    <row r="18063" ht="12.75"/>
    <row r="18064" ht="12.75"/>
    <row r="18065" ht="12.75"/>
    <row r="18066" ht="12.75"/>
    <row r="18067" ht="12.75"/>
    <row r="18068" ht="12.75"/>
    <row r="18069" ht="12.75"/>
    <row r="18070" ht="12.75"/>
    <row r="18071" ht="12.75"/>
    <row r="18072" ht="12.75"/>
    <row r="18073" ht="12.75"/>
    <row r="18074" ht="12.75"/>
    <row r="18075" ht="12.75"/>
    <row r="18076" ht="12.75"/>
    <row r="18077" ht="12.75"/>
    <row r="18078" ht="12.75"/>
    <row r="18079" ht="12.75"/>
    <row r="18080" ht="12.75"/>
    <row r="18081" ht="12.75"/>
    <row r="18082" ht="12.75"/>
    <row r="18083" ht="12.75"/>
    <row r="18084" ht="12.75"/>
    <row r="18085" ht="12.75"/>
    <row r="18086" ht="12.75"/>
    <row r="18087" ht="12.75"/>
    <row r="18088" ht="12.75"/>
    <row r="18089" ht="12.75"/>
    <row r="18090" ht="12.75"/>
    <row r="18091" ht="12.75"/>
    <row r="18092" ht="12.75"/>
    <row r="18093" ht="12.75"/>
    <row r="18094" ht="12.75"/>
    <row r="18095" ht="12.75"/>
    <row r="18096" ht="12.75"/>
    <row r="18097" ht="12.75"/>
    <row r="18098" ht="12.75"/>
    <row r="18099" ht="12.75"/>
    <row r="18100" ht="12.75"/>
    <row r="18101" ht="12.75"/>
    <row r="18102" ht="12.75"/>
    <row r="18103" ht="12.75"/>
    <row r="18104" ht="12.75"/>
    <row r="18105" ht="12.75"/>
    <row r="18106" ht="12.75"/>
    <row r="18107" ht="12.75"/>
    <row r="18108" ht="12.75"/>
    <row r="18109" ht="12.75"/>
    <row r="18110" ht="12.75"/>
    <row r="18111" ht="12.75"/>
    <row r="18112" ht="12.75"/>
    <row r="18113" ht="12.75"/>
    <row r="18114" ht="12.75"/>
    <row r="18115" ht="12.75"/>
    <row r="18116" ht="12.75"/>
    <row r="18117" ht="12.75"/>
    <row r="18118" ht="12.75"/>
    <row r="18119" ht="12.75"/>
    <row r="18120" ht="12.75"/>
    <row r="18121" ht="12.75"/>
    <row r="18122" ht="12.75"/>
    <row r="18123" ht="12.75"/>
    <row r="18124" ht="12.75"/>
    <row r="18125" ht="12.75"/>
    <row r="18126" ht="12.75"/>
    <row r="18127" ht="12.75"/>
    <row r="18128" ht="12.75"/>
    <row r="18129" ht="12.75"/>
    <row r="18130" ht="12.75"/>
    <row r="18131" ht="12.75"/>
    <row r="18132" ht="12.75"/>
    <row r="18133" ht="12.75"/>
    <row r="18134" ht="12.75"/>
    <row r="18135" ht="12.75"/>
    <row r="18136" ht="12.75"/>
    <row r="18137" ht="12.75"/>
    <row r="18138" ht="12.75"/>
    <row r="18139" ht="12.75"/>
    <row r="18140" ht="12.75"/>
    <row r="18141" ht="12.75"/>
    <row r="18142" ht="12.75"/>
    <row r="18143" ht="12.75"/>
    <row r="18144" ht="12.75"/>
    <row r="18145" ht="12.75"/>
    <row r="18146" ht="12.75"/>
    <row r="18147" ht="12.75"/>
    <row r="18148" ht="12.75"/>
    <row r="18149" ht="12.75"/>
    <row r="18150" ht="12.75"/>
    <row r="18151" ht="12.75"/>
    <row r="18152" ht="12.75"/>
    <row r="18153" ht="12.75"/>
    <row r="18154" ht="12.75"/>
    <row r="18155" ht="12.75"/>
    <row r="18156" ht="12.75"/>
    <row r="18157" ht="12.75"/>
    <row r="18158" ht="12.75"/>
    <row r="18159" ht="12.75"/>
    <row r="18160" ht="12.75"/>
    <row r="18161" ht="12.75"/>
    <row r="18162" ht="12.75"/>
    <row r="18163" ht="12.75"/>
    <row r="18164" ht="12.75"/>
    <row r="18165" ht="12.75"/>
    <row r="18166" ht="12.75"/>
    <row r="18167" ht="12.75"/>
    <row r="18168" ht="12.75"/>
    <row r="18169" ht="12.75"/>
    <row r="18170" ht="12.75"/>
    <row r="18171" ht="12.75"/>
    <row r="18172" ht="12.75"/>
    <row r="18173" ht="12.75"/>
    <row r="18174" ht="12.75"/>
    <row r="18175" ht="12.75"/>
    <row r="18176" ht="12.75"/>
    <row r="18177" ht="12.75"/>
    <row r="18178" ht="12.75"/>
    <row r="18179" ht="12.75"/>
    <row r="18180" ht="12.75"/>
    <row r="18181" ht="12.75"/>
    <row r="18182" ht="12.75"/>
    <row r="18183" ht="12.75"/>
    <row r="18184" ht="12.75"/>
    <row r="18185" ht="12.75"/>
    <row r="18186" ht="12.75"/>
    <row r="18187" ht="12.75"/>
    <row r="18188" ht="12.75"/>
    <row r="18189" ht="12.75"/>
    <row r="18190" ht="12.75"/>
    <row r="18191" ht="12.75"/>
    <row r="18192" ht="12.75"/>
    <row r="18193" ht="12.75"/>
    <row r="18194" ht="12.75"/>
    <row r="18195" ht="12.75"/>
    <row r="18196" ht="12.75"/>
    <row r="18197" ht="12.75"/>
    <row r="18198" ht="12.75"/>
    <row r="18199" ht="12.75"/>
    <row r="18200" ht="12.75"/>
    <row r="18201" ht="12.75"/>
    <row r="18202" ht="12.75"/>
    <row r="18203" ht="12.75"/>
    <row r="18204" ht="12.75"/>
    <row r="18205" ht="12.75"/>
    <row r="18206" ht="12.75"/>
    <row r="18207" ht="12.75"/>
    <row r="18208" ht="12.75"/>
    <row r="18209" ht="12.75"/>
    <row r="18210" ht="12.75"/>
    <row r="18211" ht="12.75"/>
    <row r="18212" ht="12.75"/>
    <row r="18213" ht="12.75"/>
    <row r="18214" ht="12.75"/>
    <row r="18215" ht="12.75"/>
    <row r="18216" ht="12.75"/>
    <row r="18217" ht="12.75"/>
    <row r="18218" ht="12.75"/>
    <row r="18219" ht="12.75"/>
    <row r="18220" ht="12.75"/>
    <row r="18221" ht="12.75"/>
    <row r="18222" ht="12.75"/>
    <row r="18223" ht="12.75"/>
    <row r="18224" ht="12.75"/>
    <row r="18225" ht="12.75"/>
    <row r="18226" ht="12.75"/>
    <row r="18227" ht="12.75"/>
    <row r="18228" ht="12.75"/>
    <row r="18229" ht="12.75"/>
    <row r="18230" ht="12.75"/>
    <row r="18231" ht="12.75"/>
    <row r="18232" ht="12.75"/>
    <row r="18233" ht="12.75"/>
    <row r="18234" ht="12.75"/>
    <row r="18235" ht="12.75"/>
    <row r="18236" ht="12.75"/>
    <row r="18237" ht="12.75"/>
    <row r="18238" ht="12.75"/>
    <row r="18239" ht="12.75"/>
    <row r="18240" ht="12.75"/>
    <row r="18241" ht="12.75"/>
    <row r="18242" ht="12.75"/>
    <row r="18243" ht="12.75"/>
    <row r="18244" ht="12.75"/>
    <row r="18245" ht="12.75"/>
    <row r="18246" ht="12.75"/>
    <row r="18247" ht="12.75"/>
    <row r="18248" ht="12.75"/>
    <row r="18249" ht="12.75"/>
    <row r="18250" ht="12.75"/>
    <row r="18251" ht="12.75"/>
    <row r="18252" ht="12.75"/>
    <row r="18253" ht="12.75"/>
    <row r="18254" ht="12.75"/>
    <row r="18255" ht="12.75"/>
    <row r="18256" ht="12.75"/>
    <row r="18257" ht="12.75"/>
    <row r="18258" ht="12.75"/>
    <row r="18259" ht="12.75"/>
    <row r="18260" ht="12.75"/>
    <row r="18261" ht="12.75"/>
    <row r="18262" ht="12.75"/>
    <row r="18263" ht="12.75"/>
    <row r="18264" ht="12.75"/>
    <row r="18265" ht="12.75"/>
    <row r="18266" ht="12.75"/>
    <row r="18267" ht="12.75"/>
    <row r="18268" ht="12.75"/>
    <row r="18269" ht="12.75"/>
    <row r="18270" ht="12.75"/>
    <row r="18271" ht="12.75"/>
    <row r="18272" ht="12.75"/>
    <row r="18273" ht="12.75"/>
    <row r="18274" ht="12.75"/>
    <row r="18275" ht="12.75"/>
    <row r="18276" ht="12.75"/>
    <row r="18277" ht="12.75"/>
    <row r="18278" ht="12.75"/>
    <row r="18279" ht="12.75"/>
    <row r="18280" ht="12.75"/>
    <row r="18281" ht="12.75"/>
    <row r="18282" ht="12.75"/>
    <row r="18283" ht="12.75"/>
    <row r="18284" ht="12.75"/>
    <row r="18285" ht="12.75"/>
    <row r="18286" ht="12.75"/>
    <row r="18287" ht="12.75"/>
    <row r="18288" ht="12.75"/>
    <row r="18289" ht="12.75"/>
    <row r="18290" ht="12.75"/>
    <row r="18291" ht="12.75"/>
    <row r="18292" ht="12.75"/>
    <row r="18293" ht="12.75"/>
    <row r="18294" ht="12.75"/>
    <row r="18295" ht="12.75"/>
    <row r="18296" ht="12.75"/>
    <row r="18297" ht="12.75"/>
    <row r="18298" ht="12.75"/>
    <row r="18299" ht="12.75"/>
    <row r="18300" ht="12.75"/>
    <row r="18301" ht="12.75"/>
    <row r="18302" ht="12.75"/>
    <row r="18303" ht="12.75"/>
    <row r="18304" ht="12.75"/>
    <row r="18305" ht="12.75"/>
    <row r="18306" ht="12.75"/>
    <row r="18307" ht="12.75"/>
    <row r="18308" ht="12.75"/>
    <row r="18309" ht="12.75"/>
    <row r="18310" ht="12.75"/>
    <row r="18311" ht="12.75"/>
    <row r="18312" ht="12.75"/>
    <row r="18313" ht="12.75"/>
    <row r="18314" ht="12.75"/>
    <row r="18315" ht="12.75"/>
    <row r="18316" ht="12.75"/>
    <row r="18317" ht="12.75"/>
    <row r="18318" ht="12.75"/>
    <row r="18319" ht="12.75"/>
    <row r="18320" ht="12.75"/>
    <row r="18321" ht="12.75"/>
    <row r="18322" ht="12.75"/>
    <row r="18323" ht="12.75"/>
    <row r="18324" ht="12.75"/>
    <row r="18325" ht="12.75"/>
    <row r="18326" ht="12.75"/>
    <row r="18327" ht="12.75"/>
    <row r="18328" ht="12.75"/>
    <row r="18329" ht="12.75"/>
    <row r="18330" ht="12.75"/>
    <row r="18331" ht="12.75"/>
    <row r="18332" ht="12.75"/>
    <row r="18333" ht="12.75"/>
    <row r="18334" ht="12.75"/>
    <row r="18335" ht="12.75"/>
    <row r="18336" ht="12.75"/>
    <row r="18337" ht="12.75"/>
    <row r="18338" ht="12.75"/>
    <row r="18339" ht="12.75"/>
    <row r="18340" ht="12.75"/>
    <row r="18341" ht="12.75"/>
    <row r="18342" ht="12.75"/>
    <row r="18343" ht="12.75"/>
    <row r="18344" ht="12.75"/>
    <row r="18345" ht="12.75"/>
    <row r="18346" ht="12.75"/>
    <row r="18347" ht="12.75"/>
    <row r="18348" ht="12.75"/>
    <row r="18349" ht="12.75"/>
    <row r="18350" ht="12.75"/>
    <row r="18351" ht="12.75"/>
    <row r="18352" ht="12.75"/>
    <row r="18353" ht="12.75"/>
    <row r="18354" ht="12.75"/>
    <row r="18355" ht="12.75"/>
    <row r="18356" ht="12.75"/>
    <row r="18357" ht="12.75"/>
    <row r="18358" ht="12.75"/>
    <row r="18359" ht="12.75"/>
    <row r="18360" ht="12.75"/>
    <row r="18361" ht="12.75"/>
    <row r="18362" ht="12.75"/>
    <row r="18363" ht="12.75"/>
    <row r="18364" ht="12.75"/>
    <row r="18365" ht="12.75"/>
    <row r="18366" ht="12.75"/>
    <row r="18367" ht="12.75"/>
    <row r="18368" ht="12.75"/>
    <row r="18369" ht="12.75"/>
    <row r="18370" ht="12.75"/>
    <row r="18371" ht="12.75"/>
    <row r="18372" ht="12.75"/>
    <row r="18373" ht="12.75"/>
    <row r="18374" ht="12.75"/>
    <row r="18375" ht="12.75"/>
    <row r="18376" ht="12.75"/>
    <row r="18377" ht="12.75"/>
    <row r="18378" ht="12.75"/>
    <row r="18379" ht="12.75"/>
    <row r="18380" ht="12.75"/>
    <row r="18381" ht="12.75"/>
    <row r="18382" ht="12.75"/>
    <row r="18383" ht="12.75"/>
    <row r="18384" ht="12.75"/>
    <row r="18385" ht="12.75"/>
    <row r="18386" ht="12.75"/>
    <row r="18387" ht="12.75"/>
    <row r="18388" ht="12.75"/>
    <row r="18389" ht="12.75"/>
    <row r="18390" ht="12.75"/>
    <row r="18391" ht="12.75"/>
    <row r="18392" ht="12.75"/>
    <row r="18393" ht="12.75"/>
    <row r="18394" ht="12.75"/>
    <row r="18395" ht="12.75"/>
    <row r="18396" ht="12.75"/>
    <row r="18397" ht="12.75"/>
    <row r="18398" ht="12.75"/>
    <row r="18399" ht="12.75"/>
    <row r="18400" ht="12.75"/>
    <row r="18401" ht="12.75"/>
    <row r="18402" ht="12.75"/>
    <row r="18403" ht="12.75"/>
    <row r="18404" ht="12.75"/>
    <row r="18405" ht="12.75"/>
    <row r="18406" ht="12.75"/>
    <row r="18407" ht="12.75"/>
    <row r="18408" ht="12.75"/>
    <row r="18409" ht="12.75"/>
    <row r="18410" ht="12.75"/>
    <row r="18411" ht="12.75"/>
    <row r="18412" ht="12.75"/>
    <row r="18413" ht="12.75"/>
    <row r="18414" ht="12.75"/>
    <row r="18415" ht="12.75"/>
    <row r="18416" ht="12.75"/>
    <row r="18417" ht="12.75"/>
    <row r="18418" ht="12.75"/>
    <row r="18419" ht="12.75"/>
    <row r="18420" ht="12.75"/>
    <row r="18421" ht="12.75"/>
    <row r="18422" ht="12.75"/>
    <row r="18423" ht="12.75"/>
    <row r="18424" ht="12.75"/>
    <row r="18425" ht="12.75"/>
    <row r="18426" ht="12.75"/>
    <row r="18427" ht="12.75"/>
    <row r="18428" ht="12.75"/>
    <row r="18429" ht="12.75"/>
    <row r="18430" ht="12.75"/>
    <row r="18431" ht="12.75"/>
    <row r="18432" ht="12.75"/>
    <row r="18433" ht="12.75"/>
    <row r="18434" ht="12.75"/>
    <row r="18435" ht="12.75"/>
    <row r="18436" ht="12.75"/>
    <row r="18437" ht="12.75"/>
    <row r="18438" ht="12.75"/>
    <row r="18439" ht="12.75"/>
    <row r="18440" ht="12.75"/>
    <row r="18441" ht="12.75"/>
    <row r="18442" ht="12.75"/>
    <row r="18443" ht="12.75"/>
    <row r="18444" ht="12.75"/>
    <row r="18445" ht="12.75"/>
    <row r="18446" ht="12.75"/>
    <row r="18447" ht="12.75"/>
    <row r="18448" ht="12.75"/>
    <row r="18449" ht="12.75"/>
    <row r="18450" ht="12.75"/>
    <row r="18451" ht="12.75"/>
    <row r="18452" ht="12.75"/>
    <row r="18453" ht="12.75"/>
    <row r="18454" ht="12.75"/>
    <row r="18455" ht="12.75"/>
    <row r="18456" ht="12.75"/>
    <row r="18457" ht="12.75"/>
    <row r="18458" ht="12.75"/>
    <row r="18459" ht="12.75"/>
    <row r="18460" ht="12.75"/>
    <row r="18461" ht="12.75"/>
    <row r="18462" ht="12.75"/>
    <row r="18463" ht="12.75"/>
    <row r="18464" ht="12.75"/>
    <row r="18465" ht="12.75"/>
    <row r="18466" ht="12.75"/>
    <row r="18467" ht="12.75"/>
    <row r="18468" ht="12.75"/>
    <row r="18469" ht="12.75"/>
    <row r="18470" ht="12.75"/>
    <row r="18471" ht="12.75"/>
    <row r="18472" ht="12.75"/>
    <row r="18473" ht="12.75"/>
    <row r="18474" ht="12.75"/>
    <row r="18475" ht="12.75"/>
    <row r="18476" ht="12.75"/>
    <row r="18477" ht="12.75"/>
    <row r="18478" ht="12.75"/>
    <row r="18479" ht="12.75"/>
    <row r="18480" ht="12.75"/>
    <row r="18481" ht="12.75"/>
    <row r="18482" ht="12.75"/>
    <row r="18483" ht="12.75"/>
    <row r="18484" ht="12.75"/>
    <row r="18485" ht="12.75"/>
    <row r="18486" ht="12.75"/>
    <row r="18487" ht="12.75"/>
    <row r="18488" ht="12.75"/>
    <row r="18489" ht="12.75"/>
    <row r="18490" ht="12.75"/>
    <row r="18491" ht="12.75"/>
    <row r="18492" ht="12.75"/>
    <row r="18493" ht="12.75"/>
    <row r="18494" ht="12.75"/>
    <row r="18495" ht="12.75"/>
    <row r="18496" ht="12.75"/>
    <row r="18497" ht="12.75"/>
    <row r="18498" ht="12.75"/>
    <row r="18499" ht="12.75"/>
    <row r="18500" ht="12.75"/>
    <row r="18501" ht="12.75"/>
    <row r="18502" ht="12.75"/>
    <row r="18503" ht="12.75"/>
    <row r="18504" ht="12.75"/>
    <row r="18505" ht="12.75"/>
    <row r="18506" ht="12.75"/>
    <row r="18507" ht="12.75"/>
    <row r="18508" ht="12.75"/>
    <row r="18509" ht="12.75"/>
    <row r="18510" ht="12.75"/>
    <row r="18511" ht="12.75"/>
    <row r="18512" ht="12.75"/>
    <row r="18513" ht="12.75"/>
    <row r="18514" ht="12.75"/>
    <row r="18515" ht="12.75"/>
    <row r="18516" ht="12.75"/>
    <row r="18517" ht="12.75"/>
    <row r="18518" ht="12.75"/>
    <row r="18519" ht="12.75"/>
    <row r="18520" ht="12.75"/>
    <row r="18521" ht="12.75"/>
    <row r="18522" ht="12.75"/>
    <row r="18523" ht="12.75"/>
    <row r="18524" ht="12.75"/>
    <row r="18525" ht="12.75"/>
    <row r="18526" ht="12.75"/>
    <row r="18527" ht="12.75"/>
    <row r="18528" ht="12.75"/>
    <row r="18529" ht="12.75"/>
    <row r="18530" ht="12.75"/>
    <row r="18531" ht="12.75"/>
    <row r="18532" ht="12.75"/>
    <row r="18533" ht="12.75"/>
    <row r="18534" ht="12.75"/>
    <row r="18535" ht="12.75"/>
    <row r="18536" ht="12.75"/>
    <row r="18537" ht="12.75"/>
    <row r="18538" ht="12.75"/>
    <row r="18539" ht="12.75"/>
    <row r="18540" ht="12.75"/>
    <row r="18541" ht="12.75"/>
    <row r="18542" ht="12.75"/>
    <row r="18543" ht="12.75"/>
    <row r="18544" ht="12.75"/>
    <row r="18545" ht="12.75"/>
    <row r="18546" ht="12.75"/>
    <row r="18547" ht="12.75"/>
    <row r="18548" ht="12.75"/>
    <row r="18549" ht="12.75"/>
    <row r="18550" ht="12.75"/>
    <row r="18551" ht="12.75"/>
    <row r="18552" ht="12.75"/>
    <row r="18553" ht="12.75"/>
    <row r="18554" ht="12.75"/>
    <row r="18555" ht="12.75"/>
    <row r="18556" ht="12.75"/>
    <row r="18557" ht="12.75"/>
    <row r="18558" ht="12.75"/>
    <row r="18559" ht="12.75"/>
    <row r="18560" ht="12.75"/>
    <row r="18561" ht="12.75"/>
    <row r="18562" ht="12.75"/>
    <row r="18563" ht="12.75"/>
    <row r="18564" ht="12.75"/>
    <row r="18565" ht="12.75"/>
    <row r="18566" ht="12.75"/>
    <row r="18567" ht="12.75"/>
    <row r="18568" ht="12.75"/>
    <row r="18569" ht="12.75"/>
    <row r="18570" ht="12.75"/>
    <row r="18571" ht="12.75"/>
    <row r="18572" ht="12.75"/>
    <row r="18573" ht="12.75"/>
    <row r="18574" ht="12.75"/>
    <row r="18575" ht="12.75"/>
    <row r="18576" ht="12.75"/>
    <row r="18577" ht="12.75"/>
    <row r="18578" ht="12.75"/>
    <row r="18579" ht="12.75"/>
    <row r="18580" ht="12.75"/>
    <row r="18581" ht="12.75"/>
    <row r="18582" ht="12.75"/>
    <row r="18583" ht="12.75"/>
    <row r="18584" ht="12.75"/>
    <row r="18585" ht="12.75"/>
    <row r="18586" ht="12.75"/>
    <row r="18587" ht="12.75"/>
    <row r="18588" ht="12.75"/>
    <row r="18589" ht="12.75"/>
    <row r="18590" ht="12.75"/>
    <row r="18591" ht="12.75"/>
    <row r="18592" ht="12.75"/>
    <row r="18593" ht="12.75"/>
    <row r="18594" ht="12.75"/>
    <row r="18595" ht="12.75"/>
    <row r="18596" ht="12.75"/>
    <row r="18597" ht="12.75"/>
    <row r="18598" ht="12.75"/>
    <row r="18599" ht="12.75"/>
    <row r="18600" ht="12.75"/>
    <row r="18601" ht="12.75"/>
    <row r="18602" ht="12.75"/>
    <row r="18603" ht="12.75"/>
    <row r="18604" ht="12.75"/>
    <row r="18605" ht="12.75"/>
    <row r="18606" ht="12.75"/>
    <row r="18607" ht="12.75"/>
    <row r="18608" ht="12.75"/>
    <row r="18609" ht="12.75"/>
    <row r="18610" ht="12.75"/>
    <row r="18611" ht="12.75"/>
    <row r="18612" ht="12.75"/>
    <row r="18613" ht="12.75"/>
    <row r="18614" ht="12.75"/>
    <row r="18615" ht="12.75"/>
    <row r="18616" ht="12.75"/>
    <row r="18617" ht="12.75"/>
    <row r="18618" ht="12.75"/>
    <row r="18619" ht="12.75"/>
    <row r="18620" ht="12.75"/>
    <row r="18621" ht="12.75"/>
    <row r="18622" ht="12.75"/>
    <row r="18623" ht="12.75"/>
    <row r="18624" ht="12.75"/>
    <row r="18625" ht="12.75"/>
    <row r="18626" ht="12.75"/>
    <row r="18627" ht="12.75"/>
    <row r="18628" ht="12.75"/>
    <row r="18629" ht="12.75"/>
    <row r="18630" ht="12.75"/>
    <row r="18631" ht="12.75"/>
    <row r="18632" ht="12.75"/>
    <row r="18633" ht="12.75"/>
    <row r="18634" ht="12.75"/>
    <row r="18635" ht="12.75"/>
    <row r="18636" ht="12.75"/>
    <row r="18637" ht="12.75"/>
    <row r="18638" ht="12.75"/>
    <row r="18639" ht="12.75"/>
    <row r="18640" ht="12.75"/>
    <row r="18641" ht="12.75"/>
    <row r="18642" ht="12.75"/>
    <row r="18643" ht="12.75"/>
    <row r="18644" ht="12.75"/>
    <row r="18645" ht="12.75"/>
    <row r="18646" ht="12.75"/>
    <row r="18647" ht="12.75"/>
    <row r="18648" ht="12.75"/>
    <row r="18649" ht="12.75"/>
    <row r="18650" ht="12.75"/>
    <row r="18651" ht="12.75"/>
    <row r="18652" ht="12.75"/>
    <row r="18653" ht="12.75"/>
    <row r="18654" ht="12.75"/>
    <row r="18655" ht="12.75"/>
    <row r="18656" ht="12.75"/>
    <row r="18657" ht="12.75"/>
    <row r="18658" ht="12.75"/>
    <row r="18659" ht="12.75"/>
    <row r="18660" ht="12.75"/>
    <row r="18661" ht="12.75"/>
    <row r="18662" ht="12.75"/>
    <row r="18663" ht="12.75"/>
    <row r="18664" ht="12.75"/>
    <row r="18665" ht="12.75"/>
    <row r="18666" ht="12.75"/>
    <row r="18667" ht="12.75"/>
    <row r="18668" ht="12.75"/>
    <row r="18669" ht="12.75"/>
    <row r="18670" ht="12.75"/>
    <row r="18671" ht="12.75"/>
    <row r="18672" ht="12.75"/>
    <row r="18673" ht="12.75"/>
    <row r="18674" ht="12.75"/>
    <row r="18675" ht="12.75"/>
    <row r="18676" ht="12.75"/>
    <row r="18677" ht="12.75"/>
    <row r="18678" ht="12.75"/>
    <row r="18679" ht="12.75"/>
    <row r="18680" ht="12.75"/>
    <row r="18681" ht="12.75"/>
    <row r="18682" ht="12.75"/>
    <row r="18683" ht="12.75"/>
    <row r="18684" ht="12.75"/>
    <row r="18685" ht="12.75"/>
    <row r="18686" ht="12.75"/>
    <row r="18687" ht="12.75"/>
    <row r="18688" ht="12.75"/>
    <row r="18689" ht="12.75"/>
    <row r="18690" ht="12.75"/>
    <row r="18691" ht="12.75"/>
    <row r="18692" ht="12.75"/>
    <row r="18693" ht="12.75"/>
    <row r="18694" ht="12.75"/>
    <row r="18695" ht="12.75"/>
    <row r="18696" ht="12.75"/>
    <row r="18697" ht="12.75"/>
    <row r="18698" ht="12.75"/>
    <row r="18699" ht="12.75"/>
    <row r="18700" ht="12.75"/>
    <row r="18701" ht="12.75"/>
    <row r="18702" ht="12.75"/>
    <row r="18703" ht="12.75"/>
    <row r="18704" ht="12.75"/>
    <row r="18705" ht="12.75"/>
    <row r="18706" ht="12.75"/>
    <row r="18707" ht="12.75"/>
    <row r="18708" ht="12.75"/>
    <row r="18709" ht="12.75"/>
    <row r="18710" ht="12.75"/>
    <row r="18711" ht="12.75"/>
    <row r="18712" ht="12.75"/>
    <row r="18713" ht="12.75"/>
    <row r="18714" ht="12.75"/>
    <row r="18715" ht="12.75"/>
    <row r="18716" ht="12.75"/>
    <row r="18717" ht="12.75"/>
    <row r="18718" ht="12.75"/>
    <row r="18719" ht="12.75"/>
    <row r="18720" ht="12.75"/>
    <row r="18721" ht="12.75"/>
    <row r="18722" ht="12.75"/>
    <row r="18723" ht="12.75"/>
    <row r="18724" ht="12.75"/>
    <row r="18725" ht="12.75"/>
    <row r="18726" ht="12.75"/>
    <row r="18727" ht="12.75"/>
    <row r="18728" ht="12.75"/>
    <row r="18729" ht="12.75"/>
    <row r="18730" ht="12.75"/>
    <row r="18731" ht="12.75"/>
    <row r="18732" ht="12.75"/>
    <row r="18733" ht="12.75"/>
    <row r="18734" ht="12.75"/>
    <row r="18735" ht="12.75"/>
    <row r="18736" ht="12.75"/>
    <row r="18737" ht="12.75"/>
    <row r="18738" ht="12.75"/>
    <row r="18739" ht="12.75"/>
    <row r="18740" ht="12.75"/>
    <row r="18741" ht="12.75"/>
    <row r="18742" ht="12.75"/>
    <row r="18743" ht="12.75"/>
    <row r="18744" ht="12.75"/>
    <row r="18745" ht="12.75"/>
    <row r="18746" ht="12.75"/>
    <row r="18747" ht="12.75"/>
    <row r="18748" ht="12.75"/>
    <row r="18749" ht="12.75"/>
    <row r="18750" ht="12.75"/>
    <row r="18751" ht="12.75"/>
    <row r="18752" ht="12.75"/>
    <row r="18753" ht="12.75"/>
    <row r="18754" ht="12.75"/>
    <row r="18755" ht="12.75"/>
    <row r="18756" ht="12.75"/>
    <row r="18757" ht="12.75"/>
    <row r="18758" ht="12.75"/>
    <row r="18759" ht="12.75"/>
    <row r="18760" ht="12.75"/>
    <row r="18761" ht="12.75"/>
    <row r="18762" ht="12.75"/>
    <row r="18763" ht="12.75"/>
    <row r="18764" ht="12.75"/>
    <row r="18765" ht="12.75"/>
    <row r="18766" ht="12.75"/>
    <row r="18767" ht="12.75"/>
    <row r="18768" ht="12.75"/>
    <row r="18769" ht="12.75"/>
    <row r="18770" ht="12.75"/>
    <row r="18771" ht="12.75"/>
    <row r="18772" ht="12.75"/>
    <row r="18773" ht="12.75"/>
    <row r="18774" ht="12.75"/>
    <row r="18775" ht="12.75"/>
    <row r="18776" ht="12.75"/>
    <row r="18777" ht="12.75"/>
    <row r="18778" ht="12.75"/>
    <row r="18779" ht="12.75"/>
    <row r="18780" ht="12.75"/>
    <row r="18781" ht="12.75"/>
    <row r="18782" ht="12.75"/>
    <row r="18783" ht="12.75"/>
    <row r="18784" ht="12.75"/>
    <row r="18785" ht="12.75"/>
    <row r="18786" ht="12.75"/>
    <row r="18787" ht="12.75"/>
    <row r="18788" ht="12.75"/>
    <row r="18789" ht="12.75"/>
    <row r="18790" ht="12.75"/>
    <row r="18791" ht="12.75"/>
    <row r="18792" ht="12.75"/>
    <row r="18793" ht="12.75"/>
    <row r="18794" ht="12.75"/>
    <row r="18795" ht="12.75"/>
    <row r="18796" ht="12.75"/>
    <row r="18797" ht="12.75"/>
    <row r="18798" ht="12.75"/>
    <row r="18799" ht="12.75"/>
    <row r="18800" ht="12.75"/>
    <row r="18801" ht="12.75"/>
    <row r="18802" ht="12.75"/>
    <row r="18803" ht="12.75"/>
    <row r="18804" ht="12.75"/>
    <row r="18805" ht="12.75"/>
    <row r="18806" ht="12.75"/>
    <row r="18807" ht="12.75"/>
    <row r="18808" ht="12.75"/>
    <row r="18809" ht="12.75"/>
    <row r="18810" ht="12.75"/>
    <row r="18811" ht="12.75"/>
    <row r="18812" ht="12.75"/>
    <row r="18813" ht="12.75"/>
    <row r="18814" ht="12.75"/>
    <row r="18815" ht="12.75"/>
    <row r="18816" ht="12.75"/>
    <row r="18817" ht="12.75"/>
    <row r="18818" ht="12.75"/>
    <row r="18819" ht="12.75"/>
    <row r="18820" ht="12.75"/>
    <row r="18821" ht="12.75"/>
    <row r="18822" ht="12.75"/>
    <row r="18823" ht="12.75"/>
    <row r="18824" ht="12.75"/>
    <row r="18825" ht="12.75"/>
    <row r="18826" ht="12.75"/>
    <row r="18827" ht="12.75"/>
    <row r="18828" ht="12.75"/>
    <row r="18829" ht="12.75"/>
    <row r="18830" ht="12.75"/>
    <row r="18831" ht="12.75"/>
    <row r="18832" ht="12.75"/>
    <row r="18833" ht="12.75"/>
    <row r="18834" ht="12.75"/>
    <row r="18835" ht="12.75"/>
    <row r="18836" ht="12.75"/>
    <row r="18837" ht="12.75"/>
    <row r="18838" ht="12.75"/>
    <row r="18839" ht="12.75"/>
    <row r="18840" ht="12.75"/>
    <row r="18841" ht="12.75"/>
    <row r="18842" ht="12.75"/>
    <row r="18843" ht="12.75"/>
    <row r="18844" ht="12.75"/>
    <row r="18845" ht="12.75"/>
    <row r="18846" ht="12.75"/>
    <row r="18847" ht="12.75"/>
    <row r="18848" ht="12.75"/>
    <row r="18849" ht="12.75"/>
    <row r="18850" ht="12.75"/>
    <row r="18851" ht="12.75"/>
    <row r="18852" ht="12.75"/>
    <row r="18853" ht="12.75"/>
    <row r="18854" ht="12.75"/>
    <row r="18855" ht="12.75"/>
    <row r="18856" ht="12.75"/>
    <row r="18857" ht="12.75"/>
    <row r="18858" ht="12.75"/>
    <row r="18859" ht="12.75"/>
    <row r="18860" ht="12.75"/>
    <row r="18861" ht="12.75"/>
    <row r="18862" ht="12.75"/>
    <row r="18863" ht="12.75"/>
    <row r="18864" ht="12.75"/>
    <row r="18865" ht="12.75"/>
    <row r="18866" ht="12.75"/>
    <row r="18867" ht="12.75"/>
    <row r="18868" ht="12.75"/>
    <row r="18869" ht="12.75"/>
    <row r="18870" ht="12.75"/>
    <row r="18871" ht="12.75"/>
    <row r="18872" ht="12.75"/>
    <row r="18873" ht="12.75"/>
    <row r="18874" ht="12.75"/>
    <row r="18875" ht="12.75"/>
    <row r="18876" ht="12.75"/>
    <row r="18877" ht="12.75"/>
    <row r="18878" ht="12.75"/>
    <row r="18879" ht="12.75"/>
    <row r="18880" ht="12.75"/>
    <row r="18881" ht="12.75"/>
    <row r="18882" ht="12.75"/>
    <row r="18883" ht="12.75"/>
    <row r="18884" ht="12.75"/>
    <row r="18885" ht="12.75"/>
    <row r="18886" ht="12.75"/>
    <row r="18887" ht="12.75"/>
    <row r="18888" ht="12.75"/>
    <row r="18889" ht="12.75"/>
    <row r="18890" ht="12.75"/>
    <row r="18891" ht="12.75"/>
    <row r="18892" ht="12.75"/>
    <row r="18893" ht="12.75"/>
    <row r="18894" ht="12.75"/>
    <row r="18895" ht="12.75"/>
    <row r="18896" ht="12.75"/>
    <row r="18897" ht="12.75"/>
    <row r="18898" ht="12.75"/>
    <row r="18899" ht="12.75"/>
    <row r="18900" ht="12.75"/>
    <row r="18901" ht="12.75"/>
    <row r="18902" ht="12.75"/>
    <row r="18903" ht="12.75"/>
    <row r="18904" ht="12.75"/>
    <row r="18905" ht="12.75"/>
    <row r="18906" ht="12.75"/>
    <row r="18907" ht="12.75"/>
    <row r="18908" ht="12.75"/>
    <row r="18909" ht="12.75"/>
    <row r="18910" ht="12.75"/>
    <row r="18911" ht="12.75"/>
    <row r="18912" ht="12.75"/>
    <row r="18913" ht="12.75"/>
    <row r="18914" ht="12.75"/>
    <row r="18915" ht="12.75"/>
    <row r="18916" ht="12.75"/>
    <row r="18917" ht="12.75"/>
    <row r="18918" ht="12.75"/>
    <row r="18919" ht="12.75"/>
    <row r="18920" ht="12.75"/>
    <row r="18921" ht="12.75"/>
    <row r="18922" ht="12.75"/>
    <row r="18923" ht="12.75"/>
    <row r="18924" ht="12.75"/>
    <row r="18925" ht="12.75"/>
    <row r="18926" ht="12.75"/>
    <row r="18927" ht="12.75"/>
    <row r="18928" ht="12.75"/>
    <row r="18929" ht="12.75"/>
    <row r="18930" ht="12.75"/>
    <row r="18931" ht="12.75"/>
    <row r="18932" ht="12.75"/>
    <row r="18933" ht="12.75"/>
    <row r="18934" ht="12.75"/>
    <row r="18935" ht="12.75"/>
    <row r="18936" ht="12.75"/>
    <row r="18937" ht="12.75"/>
    <row r="18938" ht="12.75"/>
    <row r="18939" ht="12.75"/>
    <row r="18940" ht="12.75"/>
    <row r="18941" ht="12.75"/>
    <row r="18942" ht="12.75"/>
    <row r="18943" ht="12.75"/>
    <row r="18944" ht="12.75"/>
    <row r="18945" ht="12.75"/>
    <row r="18946" ht="12.75"/>
    <row r="18947" ht="12.75"/>
    <row r="18948" ht="12.75"/>
    <row r="18949" ht="12.75"/>
    <row r="18950" ht="12.75"/>
    <row r="18951" ht="12.75"/>
    <row r="18952" ht="12.75"/>
    <row r="18953" ht="12.75"/>
    <row r="18954" ht="12.75"/>
    <row r="18955" ht="12.75"/>
    <row r="18956" ht="12.75"/>
    <row r="18957" ht="12.75"/>
    <row r="18958" ht="12.75"/>
    <row r="18959" ht="12.75"/>
    <row r="18960" ht="12.75"/>
    <row r="18961" ht="12.75"/>
    <row r="18962" ht="12.75"/>
    <row r="18963" ht="12.75"/>
    <row r="18964" ht="12.75"/>
    <row r="18965" ht="12.75"/>
    <row r="18966" ht="12.75"/>
    <row r="18967" ht="12.75"/>
    <row r="18968" ht="12.75"/>
    <row r="18969" ht="12.75"/>
    <row r="18970" ht="12.75"/>
    <row r="18971" ht="12.75"/>
    <row r="18972" ht="12.75"/>
    <row r="18973" ht="12.75"/>
    <row r="18974" ht="12.75"/>
    <row r="18975" ht="12.75"/>
    <row r="18976" ht="12.75"/>
    <row r="18977" ht="12.75"/>
    <row r="18978" ht="12.75"/>
    <row r="18979" ht="12.75"/>
    <row r="18980" ht="12.75"/>
    <row r="18981" ht="12.75"/>
    <row r="18982" ht="12.75"/>
    <row r="18983" ht="12.75"/>
    <row r="18984" ht="12.75"/>
    <row r="18985" ht="12.75"/>
    <row r="18986" ht="12.75"/>
    <row r="18987" ht="12.75"/>
    <row r="18988" ht="12.75"/>
    <row r="18989" ht="12.75"/>
    <row r="18990" ht="12.75"/>
    <row r="18991" ht="12.75"/>
    <row r="18992" ht="12.75"/>
    <row r="18993" ht="12.75"/>
    <row r="18994" ht="12.75"/>
    <row r="18995" ht="12.75"/>
    <row r="18996" ht="12.75"/>
    <row r="18997" ht="12.75"/>
    <row r="18998" ht="12.75"/>
    <row r="18999" ht="12.75"/>
    <row r="19000" ht="12.75"/>
    <row r="19001" ht="12.75"/>
    <row r="19002" ht="12.75"/>
    <row r="19003" ht="12.75"/>
    <row r="19004" ht="12.75"/>
    <row r="19005" ht="12.75"/>
    <row r="19006" ht="12.75"/>
    <row r="19007" ht="12.75"/>
    <row r="19008" ht="12.75"/>
    <row r="19009" ht="12.75"/>
    <row r="19010" ht="12.75"/>
    <row r="19011" ht="12.75"/>
    <row r="19012" ht="12.75"/>
    <row r="19013" ht="12.75"/>
    <row r="19014" ht="12.75"/>
    <row r="19015" ht="12.75"/>
    <row r="19016" ht="12.75"/>
    <row r="19017" ht="12.75"/>
    <row r="19018" ht="12.75"/>
    <row r="19019" ht="12.75"/>
    <row r="19020" ht="12.75"/>
    <row r="19021" ht="12.75"/>
    <row r="19022" ht="12.75"/>
    <row r="19023" ht="12.75"/>
    <row r="19024" ht="12.75"/>
    <row r="19025" ht="12.75"/>
    <row r="19026" ht="12.75"/>
    <row r="19027" ht="12.75"/>
    <row r="19028" ht="12.75"/>
    <row r="19029" ht="12.75"/>
    <row r="19030" ht="12.75"/>
    <row r="19031" ht="12.75"/>
    <row r="19032" ht="12.75"/>
    <row r="19033" ht="12.75"/>
    <row r="19034" ht="12.75"/>
    <row r="19035" ht="12.75"/>
    <row r="19036" ht="12.75"/>
    <row r="19037" ht="12.75"/>
    <row r="19038" ht="12.75"/>
    <row r="19039" ht="12.75"/>
    <row r="19040" ht="12.75"/>
    <row r="19041" ht="12.75"/>
    <row r="19042" ht="12.75"/>
    <row r="19043" ht="12.75"/>
    <row r="19044" ht="12.75"/>
    <row r="19045" ht="12.75"/>
    <row r="19046" ht="12.75"/>
    <row r="19047" ht="12.75"/>
    <row r="19048" ht="12.75"/>
    <row r="19049" ht="12.75"/>
    <row r="19050" ht="12.75"/>
    <row r="19051" ht="12.75"/>
    <row r="19052" ht="12.75"/>
    <row r="19053" ht="12.75"/>
    <row r="19054" ht="12.75"/>
    <row r="19055" ht="12.75"/>
    <row r="19056" ht="12.75"/>
    <row r="19057" ht="12.75"/>
    <row r="19058" ht="12.75"/>
    <row r="19059" ht="12.75"/>
    <row r="19060" ht="12.75"/>
    <row r="19061" ht="12.75"/>
    <row r="19062" ht="12.75"/>
    <row r="19063" ht="12.75"/>
    <row r="19064" ht="12.75"/>
    <row r="19065" ht="12.75"/>
    <row r="19066" ht="12.75"/>
    <row r="19067" ht="12.75"/>
    <row r="19068" ht="12.75"/>
    <row r="19069" ht="12.75"/>
    <row r="19070" ht="12.75"/>
    <row r="19071" ht="12.75"/>
    <row r="19072" ht="12.75"/>
    <row r="19073" ht="12.75"/>
    <row r="19074" ht="12.75"/>
    <row r="19075" ht="12.75"/>
    <row r="19076" ht="12.75"/>
    <row r="19077" ht="12.75"/>
    <row r="19078" ht="12.75"/>
    <row r="19079" ht="12.75"/>
    <row r="19080" ht="12.75"/>
    <row r="19081" ht="12.75"/>
    <row r="19082" ht="12.75"/>
    <row r="19083" ht="12.75"/>
    <row r="19084" ht="12.75"/>
    <row r="19085" ht="12.75"/>
    <row r="19086" ht="12.75"/>
    <row r="19087" ht="12.75"/>
    <row r="19088" ht="12.75"/>
    <row r="19089" ht="12.75"/>
    <row r="19090" ht="12.75"/>
    <row r="19091" ht="12.75"/>
    <row r="19092" ht="12.75"/>
    <row r="19093" ht="12.75"/>
    <row r="19094" ht="12.75"/>
    <row r="19095" ht="12.75"/>
    <row r="19096" ht="12.75"/>
    <row r="19097" ht="12.75"/>
    <row r="19098" ht="12.75"/>
    <row r="19099" ht="12.75"/>
    <row r="19100" ht="12.75"/>
    <row r="19101" ht="12.75"/>
    <row r="19102" ht="12.75"/>
    <row r="19103" ht="12.75"/>
    <row r="19104" ht="12.75"/>
    <row r="19105" ht="12.75"/>
    <row r="19106" ht="12.75"/>
    <row r="19107" ht="12.75"/>
    <row r="19108" ht="12.75"/>
    <row r="19109" ht="12.75"/>
    <row r="19110" ht="12.75"/>
    <row r="19111" ht="12.75"/>
    <row r="19112" ht="12.75"/>
    <row r="19113" ht="12.75"/>
    <row r="19114" ht="12.75"/>
    <row r="19115" ht="12.75"/>
    <row r="19116" ht="12.75"/>
    <row r="19117" ht="12.75"/>
    <row r="19118" ht="12.75"/>
    <row r="19119" ht="12.75"/>
    <row r="19120" ht="12.75"/>
    <row r="19121" ht="12.75"/>
    <row r="19122" ht="12.75"/>
    <row r="19123" ht="12.75"/>
    <row r="19124" ht="12.75"/>
    <row r="19125" ht="12.75"/>
    <row r="19126" ht="12.75"/>
    <row r="19127" ht="12.75"/>
    <row r="19128" ht="12.75"/>
    <row r="19129" ht="12.75"/>
    <row r="19130" ht="12.75"/>
    <row r="19131" ht="12.75"/>
    <row r="19132" ht="12.75"/>
    <row r="19133" ht="12.75"/>
    <row r="19134" ht="12.75"/>
    <row r="19135" ht="12.75"/>
    <row r="19136" ht="12.75"/>
    <row r="19137" ht="12.75"/>
    <row r="19138" ht="12.75"/>
    <row r="19139" ht="12.75"/>
    <row r="19140" ht="12.75"/>
    <row r="19141" ht="12.75"/>
    <row r="19142" ht="12.75"/>
    <row r="19143" ht="12.75"/>
    <row r="19144" ht="12.75"/>
    <row r="19145" ht="12.75"/>
    <row r="19146" ht="12.75"/>
    <row r="19147" ht="12.75"/>
    <row r="19148" ht="12.75"/>
    <row r="19149" ht="12.75"/>
    <row r="19150" ht="12.75"/>
    <row r="19151" ht="12.75"/>
    <row r="19152" ht="12.75"/>
    <row r="19153" ht="12.75"/>
    <row r="19154" ht="12.75"/>
    <row r="19155" ht="12.75"/>
    <row r="19156" ht="12.75"/>
    <row r="19157" ht="12.75"/>
    <row r="19158" ht="12.75"/>
    <row r="19159" ht="12.75"/>
    <row r="19160" ht="12.75"/>
    <row r="19161" ht="12.75"/>
    <row r="19162" ht="12.75"/>
    <row r="19163" ht="12.75"/>
    <row r="19164" ht="12.75"/>
    <row r="19165" ht="12.75"/>
    <row r="19166" ht="12.75"/>
    <row r="19167" ht="12.75"/>
    <row r="19168" ht="12.75"/>
    <row r="19169" ht="12.75"/>
    <row r="19170" ht="12.75"/>
    <row r="19171" ht="12.75"/>
    <row r="19172" ht="12.75"/>
    <row r="19173" ht="12.75"/>
    <row r="19174" ht="12.75"/>
    <row r="19175" ht="12.75"/>
    <row r="19176" ht="12.75"/>
    <row r="19177" ht="12.75"/>
    <row r="19178" ht="12.75"/>
    <row r="19179" ht="12.75"/>
    <row r="19180" ht="12.75"/>
    <row r="19181" ht="12.75"/>
    <row r="19182" ht="12.75"/>
    <row r="19183" ht="12.75"/>
    <row r="19184" ht="12.75"/>
    <row r="19185" ht="12.75"/>
    <row r="19186" ht="12.75"/>
    <row r="19187" ht="12.75"/>
    <row r="19188" ht="12.75"/>
    <row r="19189" ht="12.75"/>
    <row r="19190" ht="12.75"/>
    <row r="19191" ht="12.75"/>
    <row r="19192" ht="12.75"/>
    <row r="19193" ht="12.75"/>
    <row r="19194" ht="12.75"/>
    <row r="19195" ht="12.75"/>
    <row r="19196" ht="12.75"/>
    <row r="19197" ht="12.75"/>
    <row r="19198" ht="12.75"/>
    <row r="19199" ht="12.75"/>
    <row r="19200" ht="12.75"/>
    <row r="19201" ht="12.75"/>
    <row r="19202" ht="12.75"/>
    <row r="19203" ht="12.75"/>
    <row r="19204" ht="12.75"/>
    <row r="19205" ht="12.75"/>
    <row r="19206" ht="12.75"/>
    <row r="19207" ht="12.75"/>
    <row r="19208" ht="12.75"/>
    <row r="19209" ht="12.75"/>
    <row r="19210" ht="12.75"/>
    <row r="19211" ht="12.75"/>
    <row r="19212" ht="12.75"/>
    <row r="19213" ht="12.75"/>
    <row r="19214" ht="12.75"/>
    <row r="19215" ht="12.75"/>
    <row r="19216" ht="12.75"/>
    <row r="19217" ht="12.75"/>
    <row r="19218" ht="12.75"/>
    <row r="19219" ht="12.75"/>
    <row r="19220" ht="12.75"/>
    <row r="19221" ht="12.75"/>
    <row r="19222" ht="12.75"/>
    <row r="19223" ht="12.75"/>
    <row r="19224" ht="12.75"/>
    <row r="19225" ht="12.75"/>
    <row r="19226" ht="12.75"/>
    <row r="19227" ht="12.75"/>
    <row r="19228" ht="12.75"/>
    <row r="19229" ht="12.75"/>
    <row r="19230" ht="12.75"/>
    <row r="19231" ht="12.75"/>
    <row r="19232" ht="12.75"/>
    <row r="19233" ht="12.75"/>
    <row r="19234" ht="12.75"/>
    <row r="19235" ht="12.75"/>
    <row r="19236" ht="12.75"/>
    <row r="19237" ht="12.75"/>
    <row r="19238" ht="12.75"/>
    <row r="19239" ht="12.75"/>
    <row r="19240" ht="12.75"/>
    <row r="19241" ht="12.75"/>
    <row r="19242" ht="12.75"/>
    <row r="19243" ht="12.75"/>
    <row r="19244" ht="12.75"/>
    <row r="19245" ht="12.75"/>
    <row r="19246" ht="12.75"/>
    <row r="19247" ht="12.75"/>
    <row r="19248" ht="12.75"/>
    <row r="19249" ht="12.75"/>
    <row r="19250" ht="12.75"/>
    <row r="19251" ht="12.75"/>
    <row r="19252" ht="12.75"/>
    <row r="19253" ht="12.75"/>
    <row r="19254" ht="12.75"/>
    <row r="19255" ht="12.75"/>
    <row r="19256" ht="12.75"/>
    <row r="19257" ht="12.75"/>
    <row r="19258" ht="12.75"/>
    <row r="19259" ht="12.75"/>
    <row r="19260" ht="12.75"/>
    <row r="19261" ht="12.75"/>
    <row r="19262" ht="12.75"/>
    <row r="19263" ht="12.75"/>
    <row r="19264" ht="12.75"/>
    <row r="19265" ht="12.75"/>
    <row r="19266" ht="12.75"/>
    <row r="19267" ht="12.75"/>
    <row r="19268" ht="12.75"/>
    <row r="19269" ht="12.75"/>
    <row r="19270" ht="12.75"/>
    <row r="19271" ht="12.75"/>
    <row r="19272" ht="12.75"/>
    <row r="19273" ht="12.75"/>
    <row r="19274" ht="12.75"/>
    <row r="19275" ht="12.75"/>
    <row r="19276" ht="12.75"/>
    <row r="19277" ht="12.75"/>
    <row r="19278" ht="12.75"/>
    <row r="19279" ht="12.75"/>
    <row r="19280" ht="12.75"/>
    <row r="19281" ht="12.75"/>
    <row r="19282" ht="12.75"/>
    <row r="19283" ht="12.75"/>
    <row r="19284" ht="12.75"/>
    <row r="19285" ht="12.75"/>
    <row r="19286" ht="12.75"/>
    <row r="19287" ht="12.75"/>
    <row r="19288" ht="12.75"/>
    <row r="19289" ht="12.75"/>
    <row r="19290" ht="12.75"/>
    <row r="19291" ht="12.75"/>
    <row r="19292" ht="12.75"/>
    <row r="19293" ht="12.75"/>
    <row r="19294" ht="12.75"/>
    <row r="19295" ht="12.75"/>
    <row r="19296" ht="12.75"/>
    <row r="19297" ht="12.75"/>
    <row r="19298" ht="12.75"/>
    <row r="19299" ht="12.75"/>
    <row r="19300" ht="12.75"/>
    <row r="19301" ht="12.75"/>
    <row r="19302" ht="12.75"/>
    <row r="19303" ht="12.75"/>
    <row r="19304" ht="12.75"/>
    <row r="19305" ht="12.75"/>
    <row r="19306" ht="12.75"/>
    <row r="19307" ht="12.75"/>
    <row r="19308" ht="12.75"/>
    <row r="19309" ht="12.75"/>
    <row r="19310" ht="12.75"/>
    <row r="19311" ht="12.75"/>
    <row r="19312" ht="12.75"/>
    <row r="19313" ht="12.75"/>
    <row r="19314" ht="12.75"/>
    <row r="19315" ht="12.75"/>
    <row r="19316" ht="12.75"/>
    <row r="19317" ht="12.75"/>
    <row r="19318" ht="12.75"/>
    <row r="19319" ht="12.75"/>
    <row r="19320" ht="12.75"/>
    <row r="19321" ht="12.75"/>
    <row r="19322" ht="12.75"/>
    <row r="19323" ht="12.75"/>
    <row r="19324" ht="12.75"/>
    <row r="19325" ht="12.75"/>
    <row r="19326" ht="12.75"/>
    <row r="19327" ht="12.75"/>
    <row r="19328" ht="12.75"/>
    <row r="19329" ht="12.75"/>
    <row r="19330" ht="12.75"/>
    <row r="19331" ht="12.75"/>
    <row r="19332" ht="12.75"/>
    <row r="19333" ht="12.75"/>
    <row r="19334" ht="12.75"/>
    <row r="19335" ht="12.75"/>
    <row r="19336" ht="12.75"/>
    <row r="19337" ht="12.75"/>
    <row r="19338" ht="12.75"/>
    <row r="19339" ht="12.75"/>
    <row r="19340" ht="12.75"/>
    <row r="19341" ht="12.75"/>
    <row r="19342" ht="12.75"/>
    <row r="19343" ht="12.75"/>
    <row r="19344" ht="12.75"/>
    <row r="19345" ht="12.75"/>
    <row r="19346" ht="12.75"/>
    <row r="19347" ht="12.75"/>
    <row r="19348" ht="12.75"/>
    <row r="19349" ht="12.75"/>
    <row r="19350" ht="12.75"/>
    <row r="19351" ht="12.75"/>
    <row r="19352" ht="12.75"/>
    <row r="19353" ht="12.75"/>
    <row r="19354" ht="12.75"/>
    <row r="19355" ht="12.75"/>
    <row r="19356" ht="12.75"/>
    <row r="19357" ht="12.75"/>
    <row r="19358" ht="12.75"/>
    <row r="19359" ht="12.75"/>
    <row r="19360" ht="12.75"/>
    <row r="19361" ht="12.75"/>
    <row r="19362" ht="12.75"/>
    <row r="19363" ht="12.75"/>
    <row r="19364" ht="12.75"/>
    <row r="19365" ht="12.75"/>
    <row r="19366" ht="12.75"/>
    <row r="19367" ht="12.75"/>
    <row r="19368" ht="12.75"/>
    <row r="19369" ht="12.75"/>
    <row r="19370" ht="12.75"/>
    <row r="19371" ht="12.75"/>
    <row r="19372" ht="12.75"/>
    <row r="19373" ht="12.75"/>
    <row r="19374" ht="12.75"/>
    <row r="19375" ht="12.75"/>
    <row r="19376" ht="12.75"/>
    <row r="19377" ht="12.75"/>
    <row r="19378" ht="12.75"/>
    <row r="19379" ht="12.75"/>
    <row r="19380" ht="12.75"/>
    <row r="19381" ht="12.75"/>
    <row r="19382" ht="12.75"/>
    <row r="19383" ht="12.75"/>
    <row r="19384" ht="12.75"/>
    <row r="19385" ht="12.75"/>
    <row r="19386" ht="12.75"/>
    <row r="19387" ht="12.75"/>
    <row r="19388" ht="12.75"/>
    <row r="19389" ht="12.75"/>
    <row r="19390" ht="12.75"/>
    <row r="19391" ht="12.75"/>
    <row r="19392" ht="12.75"/>
    <row r="19393" ht="12.75"/>
    <row r="19394" ht="12.75"/>
    <row r="19395" ht="12.75"/>
    <row r="19396" ht="12.75"/>
    <row r="19397" ht="12.75"/>
    <row r="19398" ht="12.75"/>
    <row r="19399" ht="12.75"/>
    <row r="19400" ht="12.75"/>
    <row r="19401" ht="12.75"/>
    <row r="19402" ht="12.75"/>
    <row r="19403" ht="12.75"/>
    <row r="19404" ht="12.75"/>
    <row r="19405" ht="12.75"/>
    <row r="19406" ht="12.75"/>
    <row r="19407" ht="12.75"/>
    <row r="19408" ht="12.75"/>
    <row r="19409" ht="12.75"/>
    <row r="19410" ht="12.75"/>
    <row r="19411" ht="12.75"/>
    <row r="19412" ht="12.75"/>
    <row r="19413" ht="12.75"/>
    <row r="19414" ht="12.75"/>
    <row r="19415" ht="12.75"/>
    <row r="19416" ht="12.75"/>
    <row r="19417" ht="12.75"/>
    <row r="19418" ht="12.75"/>
    <row r="19419" ht="12.75"/>
    <row r="19420" ht="12.75"/>
    <row r="19421" ht="12.75"/>
    <row r="19422" ht="12.75"/>
    <row r="19423" ht="12.75"/>
    <row r="19424" ht="12.75"/>
    <row r="19425" ht="12.75"/>
    <row r="19426" ht="12.75"/>
    <row r="19427" ht="12.75"/>
    <row r="19428" ht="12.75"/>
    <row r="19429" ht="12.75"/>
    <row r="19430" ht="12.75"/>
    <row r="19431" ht="12.75"/>
    <row r="19432" ht="12.75"/>
    <row r="19433" ht="12.75"/>
    <row r="19434" ht="12.75"/>
    <row r="19435" ht="12.75"/>
    <row r="19436" ht="12.75"/>
    <row r="19437" ht="12.75"/>
    <row r="19438" ht="12.75"/>
    <row r="19439" ht="12.75"/>
    <row r="19440" ht="12.75"/>
    <row r="19441" ht="12.75"/>
    <row r="19442" ht="12.75"/>
    <row r="19443" ht="12.75"/>
    <row r="19444" ht="12.75"/>
    <row r="19445" ht="12.75"/>
    <row r="19446" ht="12.75"/>
    <row r="19447" ht="12.75"/>
    <row r="19448" ht="12.75"/>
    <row r="19449" ht="12.75"/>
    <row r="19450" ht="12.75"/>
    <row r="19451" ht="12.75"/>
    <row r="19452" ht="12.75"/>
    <row r="19453" ht="12.75"/>
    <row r="19454" ht="12.75"/>
    <row r="19455" ht="12.75"/>
    <row r="19456" ht="12.75"/>
    <row r="19457" ht="12.75"/>
    <row r="19458" ht="12.75"/>
    <row r="19459" ht="12.75"/>
    <row r="19460" ht="12.75"/>
    <row r="19461" ht="12.75"/>
    <row r="19462" ht="12.75"/>
    <row r="19463" ht="12.75"/>
    <row r="19464" ht="12.75"/>
    <row r="19465" ht="12.75"/>
    <row r="19466" ht="12.75"/>
    <row r="19467" ht="12.75"/>
    <row r="19468" ht="12.75"/>
    <row r="19469" ht="12.75"/>
    <row r="19470" ht="12.75"/>
    <row r="19471" ht="12.75"/>
    <row r="19472" ht="12.75"/>
    <row r="19473" ht="12.75"/>
    <row r="19474" ht="12.75"/>
    <row r="19475" ht="12.75"/>
    <row r="19476" ht="12.75"/>
    <row r="19477" ht="12.75"/>
    <row r="19478" ht="12.75"/>
    <row r="19479" ht="12.75"/>
    <row r="19480" ht="12.75"/>
    <row r="19481" ht="12.75"/>
    <row r="19482" ht="12.75"/>
    <row r="19483" ht="12.75"/>
    <row r="19484" ht="12.75"/>
    <row r="19485" ht="12.75"/>
    <row r="19486" ht="12.75"/>
    <row r="19487" ht="12.75"/>
    <row r="19488" ht="12.75"/>
    <row r="19489" ht="12.75"/>
    <row r="19490" ht="12.75"/>
    <row r="19491" ht="12.75"/>
    <row r="19492" ht="12.75"/>
    <row r="19493" ht="12.75"/>
    <row r="19494" ht="12.75"/>
    <row r="19495" ht="12.75"/>
    <row r="19496" ht="12.75"/>
    <row r="19497" ht="12.75"/>
    <row r="19498" ht="12.75"/>
  </sheetData>
  <autoFilter ref="A1:R9775" xr:uid="{FEF95D65-4DF7-4D1C-859F-714E865B5165}"/>
  <hyperlinks>
    <hyperlink ref="M2" r:id="rId1" xr:uid="{00000000-0004-0000-0100-000000000000}"/>
    <hyperlink ref="Q2" r:id="rId2" xr:uid="{00000000-0004-0000-0100-000001000000}"/>
    <hyperlink ref="M3" r:id="rId3" xr:uid="{00000000-0004-0000-0100-000002000000}"/>
    <hyperlink ref="Q3" r:id="rId4" xr:uid="{00000000-0004-0000-0100-000003000000}"/>
    <hyperlink ref="M4" r:id="rId5" xr:uid="{00000000-0004-0000-0100-000004000000}"/>
    <hyperlink ref="Q4" r:id="rId6" xr:uid="{00000000-0004-0000-0100-000005000000}"/>
    <hyperlink ref="M5" r:id="rId7" xr:uid="{00000000-0004-0000-0100-000006000000}"/>
    <hyperlink ref="Q5" r:id="rId8" xr:uid="{00000000-0004-0000-0100-000007000000}"/>
    <hyperlink ref="M6" r:id="rId9" xr:uid="{00000000-0004-0000-0100-000008000000}"/>
    <hyperlink ref="Q6" r:id="rId10" xr:uid="{00000000-0004-0000-0100-000009000000}"/>
    <hyperlink ref="M7" r:id="rId11" xr:uid="{00000000-0004-0000-0100-00000A000000}"/>
    <hyperlink ref="Q7" r:id="rId12" xr:uid="{00000000-0004-0000-0100-00000B000000}"/>
    <hyperlink ref="M8" r:id="rId13" xr:uid="{00000000-0004-0000-0100-00000C000000}"/>
    <hyperlink ref="Q8" r:id="rId14" xr:uid="{00000000-0004-0000-0100-00000D000000}"/>
    <hyperlink ref="M9" r:id="rId15" xr:uid="{00000000-0004-0000-0100-00000E000000}"/>
    <hyperlink ref="Q9" r:id="rId16" xr:uid="{00000000-0004-0000-0100-00000F000000}"/>
    <hyperlink ref="M10" r:id="rId17" xr:uid="{00000000-0004-0000-0100-000010000000}"/>
    <hyperlink ref="Q10" r:id="rId18" xr:uid="{00000000-0004-0000-0100-000011000000}"/>
    <hyperlink ref="M11" r:id="rId19" xr:uid="{00000000-0004-0000-0100-000012000000}"/>
    <hyperlink ref="Q11" r:id="rId20" xr:uid="{00000000-0004-0000-0100-000013000000}"/>
    <hyperlink ref="M12" r:id="rId21" xr:uid="{00000000-0004-0000-0100-000014000000}"/>
    <hyperlink ref="Q12" r:id="rId22" xr:uid="{00000000-0004-0000-0100-000015000000}"/>
    <hyperlink ref="M13" r:id="rId23" xr:uid="{00000000-0004-0000-0100-000016000000}"/>
    <hyperlink ref="Q13" r:id="rId24" xr:uid="{00000000-0004-0000-0100-000017000000}"/>
    <hyperlink ref="M14" r:id="rId25" xr:uid="{00000000-0004-0000-0100-000018000000}"/>
    <hyperlink ref="Q14" r:id="rId26" xr:uid="{00000000-0004-0000-0100-000019000000}"/>
    <hyperlink ref="M15" r:id="rId27" xr:uid="{00000000-0004-0000-0100-00001A000000}"/>
    <hyperlink ref="Q15" r:id="rId28" xr:uid="{00000000-0004-0000-0100-00001B000000}"/>
    <hyperlink ref="M16" r:id="rId29" xr:uid="{00000000-0004-0000-0100-00001C000000}"/>
    <hyperlink ref="Q16" r:id="rId30" xr:uid="{00000000-0004-0000-0100-00001D000000}"/>
    <hyperlink ref="M17" r:id="rId31" xr:uid="{00000000-0004-0000-0100-00001E000000}"/>
    <hyperlink ref="Q17" r:id="rId32" xr:uid="{00000000-0004-0000-0100-00001F000000}"/>
    <hyperlink ref="M18" r:id="rId33" xr:uid="{00000000-0004-0000-0100-000020000000}"/>
    <hyperlink ref="Q18" r:id="rId34" xr:uid="{00000000-0004-0000-0100-000021000000}"/>
    <hyperlink ref="M19" r:id="rId35" xr:uid="{00000000-0004-0000-0100-000022000000}"/>
    <hyperlink ref="Q19" r:id="rId36" xr:uid="{00000000-0004-0000-0100-000023000000}"/>
    <hyperlink ref="M20" r:id="rId37" xr:uid="{00000000-0004-0000-0100-000024000000}"/>
    <hyperlink ref="Q20" r:id="rId38" xr:uid="{00000000-0004-0000-0100-000025000000}"/>
    <hyperlink ref="M21" r:id="rId39" xr:uid="{00000000-0004-0000-0100-000026000000}"/>
    <hyperlink ref="Q21" r:id="rId40" xr:uid="{00000000-0004-0000-0100-000027000000}"/>
    <hyperlink ref="M22" r:id="rId41" xr:uid="{00000000-0004-0000-0100-000028000000}"/>
    <hyperlink ref="Q22" r:id="rId42" xr:uid="{00000000-0004-0000-0100-000029000000}"/>
    <hyperlink ref="M23" r:id="rId43" xr:uid="{00000000-0004-0000-0100-00002A000000}"/>
    <hyperlink ref="Q23" r:id="rId44" xr:uid="{00000000-0004-0000-0100-00002B000000}"/>
    <hyperlink ref="M24" r:id="rId45" xr:uid="{00000000-0004-0000-0100-00002C000000}"/>
    <hyperlink ref="Q24" r:id="rId46" xr:uid="{00000000-0004-0000-0100-00002D000000}"/>
    <hyperlink ref="M25" r:id="rId47" xr:uid="{00000000-0004-0000-0100-00002E000000}"/>
    <hyperlink ref="Q25" r:id="rId48" xr:uid="{00000000-0004-0000-0100-00002F000000}"/>
    <hyperlink ref="M26" r:id="rId49" xr:uid="{00000000-0004-0000-0100-000030000000}"/>
    <hyperlink ref="Q26" r:id="rId50" xr:uid="{00000000-0004-0000-0100-000031000000}"/>
    <hyperlink ref="M27" r:id="rId51" xr:uid="{00000000-0004-0000-0100-000032000000}"/>
    <hyperlink ref="Q27" r:id="rId52" xr:uid="{00000000-0004-0000-0100-000033000000}"/>
    <hyperlink ref="M28" r:id="rId53" xr:uid="{00000000-0004-0000-0100-000034000000}"/>
    <hyperlink ref="Q28" r:id="rId54" xr:uid="{00000000-0004-0000-0100-000035000000}"/>
    <hyperlink ref="M29" r:id="rId55" xr:uid="{00000000-0004-0000-0100-000036000000}"/>
    <hyperlink ref="Q29" r:id="rId56" xr:uid="{00000000-0004-0000-0100-000037000000}"/>
    <hyperlink ref="M30" r:id="rId57" xr:uid="{00000000-0004-0000-0100-000038000000}"/>
    <hyperlink ref="Q30" r:id="rId58" xr:uid="{00000000-0004-0000-0100-000039000000}"/>
    <hyperlink ref="M31" r:id="rId59" xr:uid="{00000000-0004-0000-0100-00003A000000}"/>
    <hyperlink ref="Q31" r:id="rId60" xr:uid="{00000000-0004-0000-0100-00003B000000}"/>
    <hyperlink ref="M32" r:id="rId61" xr:uid="{00000000-0004-0000-0100-00003C000000}"/>
    <hyperlink ref="Q32" r:id="rId62" xr:uid="{00000000-0004-0000-0100-00003D000000}"/>
    <hyperlink ref="M33" r:id="rId63" xr:uid="{00000000-0004-0000-0100-00003E000000}"/>
    <hyperlink ref="Q33" r:id="rId64" xr:uid="{00000000-0004-0000-0100-00003F000000}"/>
    <hyperlink ref="M34" r:id="rId65" xr:uid="{00000000-0004-0000-0100-000040000000}"/>
    <hyperlink ref="Q34" r:id="rId66" xr:uid="{00000000-0004-0000-0100-000041000000}"/>
    <hyperlink ref="M35" r:id="rId67" xr:uid="{00000000-0004-0000-0100-000042000000}"/>
    <hyperlink ref="Q35" r:id="rId68" xr:uid="{00000000-0004-0000-0100-000043000000}"/>
    <hyperlink ref="M36" r:id="rId69" xr:uid="{00000000-0004-0000-0100-000044000000}"/>
    <hyperlink ref="Q36" r:id="rId70" xr:uid="{00000000-0004-0000-0100-000045000000}"/>
    <hyperlink ref="M37" r:id="rId71" xr:uid="{00000000-0004-0000-0100-000046000000}"/>
    <hyperlink ref="Q37" r:id="rId72" xr:uid="{00000000-0004-0000-0100-000047000000}"/>
    <hyperlink ref="M38" r:id="rId73" xr:uid="{00000000-0004-0000-0100-000048000000}"/>
    <hyperlink ref="Q38" r:id="rId74" xr:uid="{00000000-0004-0000-0100-000049000000}"/>
    <hyperlink ref="M39" r:id="rId75" xr:uid="{00000000-0004-0000-0100-00004A000000}"/>
    <hyperlink ref="Q39" r:id="rId76" xr:uid="{00000000-0004-0000-0100-00004B000000}"/>
    <hyperlink ref="M40" r:id="rId77" xr:uid="{00000000-0004-0000-0100-00004C000000}"/>
    <hyperlink ref="Q40" r:id="rId78" xr:uid="{00000000-0004-0000-0100-00004D000000}"/>
    <hyperlink ref="M41" r:id="rId79" xr:uid="{00000000-0004-0000-0100-00004E000000}"/>
    <hyperlink ref="Q41" r:id="rId80" xr:uid="{00000000-0004-0000-0100-00004F000000}"/>
    <hyperlink ref="M42" r:id="rId81" xr:uid="{00000000-0004-0000-0100-000050000000}"/>
    <hyperlink ref="Q42" r:id="rId82" xr:uid="{00000000-0004-0000-0100-000051000000}"/>
    <hyperlink ref="M43" r:id="rId83" xr:uid="{00000000-0004-0000-0100-000052000000}"/>
    <hyperlink ref="Q43" r:id="rId84" xr:uid="{00000000-0004-0000-0100-000053000000}"/>
    <hyperlink ref="M44" r:id="rId85" xr:uid="{00000000-0004-0000-0100-000054000000}"/>
    <hyperlink ref="Q44" r:id="rId86" xr:uid="{00000000-0004-0000-0100-000055000000}"/>
    <hyperlink ref="M45" r:id="rId87" xr:uid="{00000000-0004-0000-0100-000056000000}"/>
    <hyperlink ref="Q45" r:id="rId88" xr:uid="{00000000-0004-0000-0100-000057000000}"/>
    <hyperlink ref="M46" r:id="rId89" xr:uid="{00000000-0004-0000-0100-000058000000}"/>
    <hyperlink ref="Q46" r:id="rId90" xr:uid="{00000000-0004-0000-0100-000059000000}"/>
    <hyperlink ref="M47" r:id="rId91" xr:uid="{00000000-0004-0000-0100-00005A000000}"/>
    <hyperlink ref="Q47" r:id="rId92" xr:uid="{00000000-0004-0000-0100-00005B000000}"/>
    <hyperlink ref="M48" r:id="rId93" xr:uid="{00000000-0004-0000-0100-00005C000000}"/>
    <hyperlink ref="Q48" r:id="rId94" xr:uid="{00000000-0004-0000-0100-00005D000000}"/>
    <hyperlink ref="M49" r:id="rId95" xr:uid="{00000000-0004-0000-0100-00005E000000}"/>
    <hyperlink ref="Q49" r:id="rId96" xr:uid="{00000000-0004-0000-0100-00005F000000}"/>
    <hyperlink ref="M50" r:id="rId97" xr:uid="{00000000-0004-0000-0100-000060000000}"/>
    <hyperlink ref="Q50" r:id="rId98" xr:uid="{00000000-0004-0000-0100-000061000000}"/>
    <hyperlink ref="M51" r:id="rId99" xr:uid="{00000000-0004-0000-0100-000062000000}"/>
    <hyperlink ref="Q51" r:id="rId100" xr:uid="{00000000-0004-0000-0100-000063000000}"/>
    <hyperlink ref="M52" r:id="rId101" xr:uid="{00000000-0004-0000-0100-000064000000}"/>
    <hyperlink ref="Q52" r:id="rId102" xr:uid="{00000000-0004-0000-0100-000065000000}"/>
    <hyperlink ref="M53" r:id="rId103" xr:uid="{00000000-0004-0000-0100-000066000000}"/>
    <hyperlink ref="Q53" r:id="rId104" xr:uid="{00000000-0004-0000-0100-000067000000}"/>
    <hyperlink ref="M54" r:id="rId105" xr:uid="{00000000-0004-0000-0100-000068000000}"/>
    <hyperlink ref="Q54" r:id="rId106" xr:uid="{00000000-0004-0000-0100-000069000000}"/>
    <hyperlink ref="M55" r:id="rId107" xr:uid="{00000000-0004-0000-0100-00006A000000}"/>
    <hyperlink ref="Q55" r:id="rId108" xr:uid="{00000000-0004-0000-0100-00006B000000}"/>
    <hyperlink ref="M56" r:id="rId109" xr:uid="{00000000-0004-0000-0100-00006C000000}"/>
    <hyperlink ref="Q56" r:id="rId110" xr:uid="{00000000-0004-0000-0100-00006D000000}"/>
    <hyperlink ref="M57" r:id="rId111" xr:uid="{00000000-0004-0000-0100-00006E000000}"/>
    <hyperlink ref="Q57" r:id="rId112" xr:uid="{00000000-0004-0000-0100-00006F000000}"/>
    <hyperlink ref="M58" r:id="rId113" xr:uid="{00000000-0004-0000-0100-000070000000}"/>
    <hyperlink ref="Q58" r:id="rId114" xr:uid="{00000000-0004-0000-0100-000071000000}"/>
    <hyperlink ref="M59" r:id="rId115" xr:uid="{00000000-0004-0000-0100-000072000000}"/>
    <hyperlink ref="Q59" r:id="rId116" xr:uid="{00000000-0004-0000-0100-000073000000}"/>
    <hyperlink ref="M60" r:id="rId117" xr:uid="{00000000-0004-0000-0100-000074000000}"/>
    <hyperlink ref="Q60" r:id="rId118" xr:uid="{00000000-0004-0000-0100-000075000000}"/>
    <hyperlink ref="M61" r:id="rId119" xr:uid="{00000000-0004-0000-0100-000076000000}"/>
    <hyperlink ref="Q61" r:id="rId120" xr:uid="{00000000-0004-0000-0100-000077000000}"/>
    <hyperlink ref="M62" r:id="rId121" xr:uid="{00000000-0004-0000-0100-000078000000}"/>
    <hyperlink ref="Q62" r:id="rId122" xr:uid="{00000000-0004-0000-0100-000079000000}"/>
    <hyperlink ref="M63" r:id="rId123" xr:uid="{00000000-0004-0000-0100-00007A000000}"/>
    <hyperlink ref="Q63" r:id="rId124" xr:uid="{00000000-0004-0000-0100-00007B000000}"/>
    <hyperlink ref="M64" r:id="rId125" xr:uid="{00000000-0004-0000-0100-00007C000000}"/>
    <hyperlink ref="Q64" r:id="rId126" xr:uid="{00000000-0004-0000-0100-00007D000000}"/>
    <hyperlink ref="M65" r:id="rId127" xr:uid="{00000000-0004-0000-0100-00007E000000}"/>
    <hyperlink ref="Q65" r:id="rId128" xr:uid="{00000000-0004-0000-0100-00007F000000}"/>
    <hyperlink ref="M66" r:id="rId129" xr:uid="{00000000-0004-0000-0100-000080000000}"/>
    <hyperlink ref="Q66" r:id="rId130" xr:uid="{00000000-0004-0000-0100-000081000000}"/>
    <hyperlink ref="M67" r:id="rId131" xr:uid="{00000000-0004-0000-0100-000082000000}"/>
    <hyperlink ref="Q67" r:id="rId132" xr:uid="{00000000-0004-0000-0100-000083000000}"/>
    <hyperlink ref="M68" r:id="rId133" xr:uid="{00000000-0004-0000-0100-000084000000}"/>
    <hyperlink ref="Q68" r:id="rId134" xr:uid="{00000000-0004-0000-0100-000085000000}"/>
    <hyperlink ref="M69" r:id="rId135" xr:uid="{00000000-0004-0000-0100-000086000000}"/>
    <hyperlink ref="Q69" r:id="rId136" xr:uid="{00000000-0004-0000-0100-000087000000}"/>
    <hyperlink ref="M70" r:id="rId137" xr:uid="{00000000-0004-0000-0100-000088000000}"/>
    <hyperlink ref="Q70" r:id="rId138" xr:uid="{00000000-0004-0000-0100-000089000000}"/>
    <hyperlink ref="M71" r:id="rId139" xr:uid="{00000000-0004-0000-0100-00008A000000}"/>
    <hyperlink ref="Q71" r:id="rId140" xr:uid="{00000000-0004-0000-0100-00008B000000}"/>
    <hyperlink ref="M72" r:id="rId141" xr:uid="{00000000-0004-0000-0100-00008C000000}"/>
    <hyperlink ref="Q72" r:id="rId142" xr:uid="{00000000-0004-0000-0100-00008D000000}"/>
    <hyperlink ref="M73" r:id="rId143" xr:uid="{00000000-0004-0000-0100-00008E000000}"/>
    <hyperlink ref="Q73" r:id="rId144" xr:uid="{00000000-0004-0000-0100-00008F000000}"/>
    <hyperlink ref="M74" r:id="rId145" xr:uid="{00000000-0004-0000-0100-000090000000}"/>
    <hyperlink ref="Q74" r:id="rId146" xr:uid="{00000000-0004-0000-0100-000091000000}"/>
    <hyperlink ref="M75" r:id="rId147" xr:uid="{00000000-0004-0000-0100-000092000000}"/>
    <hyperlink ref="Q75" r:id="rId148" xr:uid="{00000000-0004-0000-0100-000093000000}"/>
    <hyperlink ref="M76" r:id="rId149" xr:uid="{00000000-0004-0000-0100-000094000000}"/>
    <hyperlink ref="Q76" r:id="rId150" xr:uid="{00000000-0004-0000-0100-000095000000}"/>
    <hyperlink ref="M77" r:id="rId151" xr:uid="{00000000-0004-0000-0100-000096000000}"/>
    <hyperlink ref="Q77" r:id="rId152" xr:uid="{00000000-0004-0000-0100-000097000000}"/>
    <hyperlink ref="M78" r:id="rId153" xr:uid="{00000000-0004-0000-0100-000098000000}"/>
    <hyperlink ref="Q78" r:id="rId154" xr:uid="{00000000-0004-0000-0100-000099000000}"/>
    <hyperlink ref="M79" r:id="rId155" xr:uid="{00000000-0004-0000-0100-00009A000000}"/>
    <hyperlink ref="Q79" r:id="rId156" xr:uid="{00000000-0004-0000-0100-00009B000000}"/>
    <hyperlink ref="M80" r:id="rId157" xr:uid="{00000000-0004-0000-0100-00009C000000}"/>
    <hyperlink ref="Q80" r:id="rId158" xr:uid="{00000000-0004-0000-0100-00009D000000}"/>
    <hyperlink ref="M81" r:id="rId159" xr:uid="{00000000-0004-0000-0100-00009E000000}"/>
    <hyperlink ref="Q81" r:id="rId160" xr:uid="{00000000-0004-0000-0100-00009F000000}"/>
    <hyperlink ref="M82" r:id="rId161" xr:uid="{00000000-0004-0000-0100-0000A0000000}"/>
    <hyperlink ref="Q82" r:id="rId162" xr:uid="{00000000-0004-0000-0100-0000A1000000}"/>
    <hyperlink ref="M83" r:id="rId163" xr:uid="{00000000-0004-0000-0100-0000A2000000}"/>
    <hyperlink ref="Q83" r:id="rId164" xr:uid="{00000000-0004-0000-0100-0000A3000000}"/>
    <hyperlink ref="M84" r:id="rId165" xr:uid="{00000000-0004-0000-0100-0000A4000000}"/>
    <hyperlink ref="Q84" r:id="rId166" xr:uid="{00000000-0004-0000-0100-0000A5000000}"/>
    <hyperlink ref="M85" r:id="rId167" xr:uid="{00000000-0004-0000-0100-0000A6000000}"/>
    <hyperlink ref="Q85" r:id="rId168" xr:uid="{00000000-0004-0000-0100-0000A7000000}"/>
    <hyperlink ref="M86" r:id="rId169" xr:uid="{00000000-0004-0000-0100-0000A8000000}"/>
    <hyperlink ref="Q86" r:id="rId170" xr:uid="{00000000-0004-0000-0100-0000A9000000}"/>
    <hyperlink ref="M87" r:id="rId171" xr:uid="{00000000-0004-0000-0100-0000AA000000}"/>
    <hyperlink ref="Q87" r:id="rId172" xr:uid="{00000000-0004-0000-0100-0000AB000000}"/>
    <hyperlink ref="M88" r:id="rId173" xr:uid="{00000000-0004-0000-0100-0000AC000000}"/>
    <hyperlink ref="Q88" r:id="rId174" xr:uid="{00000000-0004-0000-0100-0000AD000000}"/>
    <hyperlink ref="M89" r:id="rId175" xr:uid="{00000000-0004-0000-0100-0000AE000000}"/>
    <hyperlink ref="Q89" r:id="rId176" xr:uid="{00000000-0004-0000-0100-0000AF000000}"/>
    <hyperlink ref="M90" r:id="rId177" xr:uid="{00000000-0004-0000-0100-0000B0000000}"/>
    <hyperlink ref="Q90" r:id="rId178" xr:uid="{00000000-0004-0000-0100-0000B1000000}"/>
    <hyperlink ref="M91" r:id="rId179" xr:uid="{00000000-0004-0000-0100-0000B2000000}"/>
    <hyperlink ref="Q91" r:id="rId180" xr:uid="{00000000-0004-0000-0100-0000B3000000}"/>
    <hyperlink ref="M92" r:id="rId181" xr:uid="{00000000-0004-0000-0100-0000B4000000}"/>
    <hyperlink ref="Q92" r:id="rId182" xr:uid="{00000000-0004-0000-0100-0000B5000000}"/>
    <hyperlink ref="M93" r:id="rId183" xr:uid="{00000000-0004-0000-0100-0000B6000000}"/>
    <hyperlink ref="Q93" r:id="rId184" xr:uid="{00000000-0004-0000-0100-0000B7000000}"/>
    <hyperlink ref="M94" r:id="rId185" xr:uid="{00000000-0004-0000-0100-0000B8000000}"/>
    <hyperlink ref="Q94" r:id="rId186" xr:uid="{00000000-0004-0000-0100-0000B9000000}"/>
    <hyperlink ref="M95" r:id="rId187" xr:uid="{00000000-0004-0000-0100-0000BA000000}"/>
    <hyperlink ref="Q95" r:id="rId188" xr:uid="{00000000-0004-0000-0100-0000BB000000}"/>
    <hyperlink ref="M96" r:id="rId189" xr:uid="{00000000-0004-0000-0100-0000BC000000}"/>
    <hyperlink ref="Q96" r:id="rId190" xr:uid="{00000000-0004-0000-0100-0000BD000000}"/>
    <hyperlink ref="M97" r:id="rId191" xr:uid="{00000000-0004-0000-0100-0000BE000000}"/>
    <hyperlink ref="Q97" r:id="rId192" xr:uid="{00000000-0004-0000-0100-0000BF000000}"/>
    <hyperlink ref="M98" r:id="rId193" xr:uid="{00000000-0004-0000-0100-0000C0000000}"/>
    <hyperlink ref="Q98" r:id="rId194" xr:uid="{00000000-0004-0000-0100-0000C1000000}"/>
    <hyperlink ref="M99" r:id="rId195" xr:uid="{00000000-0004-0000-0100-0000C2000000}"/>
    <hyperlink ref="Q99" r:id="rId196" xr:uid="{00000000-0004-0000-0100-0000C3000000}"/>
    <hyperlink ref="M100" r:id="rId197" xr:uid="{00000000-0004-0000-0100-0000C4000000}"/>
    <hyperlink ref="Q100" r:id="rId198" xr:uid="{00000000-0004-0000-0100-0000C5000000}"/>
    <hyperlink ref="M101" r:id="rId199" xr:uid="{00000000-0004-0000-0100-0000C6000000}"/>
    <hyperlink ref="Q101" r:id="rId200" xr:uid="{00000000-0004-0000-0100-0000C7000000}"/>
    <hyperlink ref="M102" r:id="rId201" xr:uid="{00000000-0004-0000-0100-0000C8000000}"/>
    <hyperlink ref="Q102" r:id="rId202" xr:uid="{00000000-0004-0000-0100-0000C9000000}"/>
    <hyperlink ref="M103" r:id="rId203" xr:uid="{00000000-0004-0000-0100-0000CA000000}"/>
    <hyperlink ref="Q103" r:id="rId204" xr:uid="{00000000-0004-0000-0100-0000CB000000}"/>
    <hyperlink ref="M104" r:id="rId205" xr:uid="{00000000-0004-0000-0100-0000CC000000}"/>
    <hyperlink ref="Q104" r:id="rId206" xr:uid="{00000000-0004-0000-0100-0000CD000000}"/>
    <hyperlink ref="M105" r:id="rId207" xr:uid="{00000000-0004-0000-0100-0000CE000000}"/>
    <hyperlink ref="Q105" r:id="rId208" xr:uid="{00000000-0004-0000-0100-0000CF000000}"/>
    <hyperlink ref="M106" r:id="rId209" xr:uid="{00000000-0004-0000-0100-0000D0000000}"/>
    <hyperlink ref="Q106" r:id="rId210" xr:uid="{00000000-0004-0000-0100-0000D1000000}"/>
    <hyperlink ref="M107" r:id="rId211" xr:uid="{00000000-0004-0000-0100-0000D2000000}"/>
    <hyperlink ref="Q107" r:id="rId212" xr:uid="{00000000-0004-0000-0100-0000D3000000}"/>
    <hyperlink ref="M108" r:id="rId213" xr:uid="{00000000-0004-0000-0100-0000D4000000}"/>
    <hyperlink ref="Q108" r:id="rId214" xr:uid="{00000000-0004-0000-0100-0000D5000000}"/>
    <hyperlink ref="M109" r:id="rId215" xr:uid="{00000000-0004-0000-0100-0000D6000000}"/>
    <hyperlink ref="Q109" r:id="rId216" xr:uid="{00000000-0004-0000-0100-0000D7000000}"/>
    <hyperlink ref="M110" r:id="rId217" xr:uid="{00000000-0004-0000-0100-0000D8000000}"/>
    <hyperlink ref="Q110" r:id="rId218" xr:uid="{00000000-0004-0000-0100-0000D9000000}"/>
    <hyperlink ref="M111" r:id="rId219" xr:uid="{00000000-0004-0000-0100-0000DA000000}"/>
    <hyperlink ref="Q111" r:id="rId220" xr:uid="{00000000-0004-0000-0100-0000DB000000}"/>
    <hyperlink ref="M112" r:id="rId221" xr:uid="{00000000-0004-0000-0100-0000DC000000}"/>
    <hyperlink ref="Q112" r:id="rId222" xr:uid="{00000000-0004-0000-0100-0000DD000000}"/>
    <hyperlink ref="M113" r:id="rId223" xr:uid="{00000000-0004-0000-0100-0000DE000000}"/>
    <hyperlink ref="Q113" r:id="rId224" xr:uid="{00000000-0004-0000-0100-0000DF000000}"/>
    <hyperlink ref="M114" r:id="rId225" xr:uid="{00000000-0004-0000-0100-0000E0000000}"/>
    <hyperlink ref="Q114" r:id="rId226" xr:uid="{00000000-0004-0000-0100-0000E1000000}"/>
    <hyperlink ref="M115" r:id="rId227" xr:uid="{00000000-0004-0000-0100-0000E2000000}"/>
    <hyperlink ref="Q115" r:id="rId228" xr:uid="{00000000-0004-0000-0100-0000E3000000}"/>
    <hyperlink ref="M116" r:id="rId229" xr:uid="{00000000-0004-0000-0100-0000E4000000}"/>
    <hyperlink ref="Q116" r:id="rId230" xr:uid="{00000000-0004-0000-0100-0000E5000000}"/>
    <hyperlink ref="M117" r:id="rId231" xr:uid="{00000000-0004-0000-0100-0000E6000000}"/>
    <hyperlink ref="Q117" r:id="rId232" xr:uid="{00000000-0004-0000-0100-0000E7000000}"/>
    <hyperlink ref="M118" r:id="rId233" xr:uid="{00000000-0004-0000-0100-0000E8000000}"/>
    <hyperlink ref="Q118" r:id="rId234" xr:uid="{00000000-0004-0000-0100-0000E9000000}"/>
    <hyperlink ref="M119" r:id="rId235" xr:uid="{00000000-0004-0000-0100-0000EA000000}"/>
    <hyperlink ref="Q119" r:id="rId236" xr:uid="{00000000-0004-0000-0100-0000EB000000}"/>
    <hyperlink ref="M120" r:id="rId237" xr:uid="{00000000-0004-0000-0100-0000EC000000}"/>
    <hyperlink ref="Q120" r:id="rId238" xr:uid="{00000000-0004-0000-0100-0000ED000000}"/>
    <hyperlink ref="M121" r:id="rId239" xr:uid="{00000000-0004-0000-0100-0000EE000000}"/>
    <hyperlink ref="Q121" r:id="rId240" xr:uid="{00000000-0004-0000-0100-0000EF000000}"/>
    <hyperlink ref="M122" r:id="rId241" xr:uid="{00000000-0004-0000-0100-0000F0000000}"/>
    <hyperlink ref="Q122" r:id="rId242" xr:uid="{00000000-0004-0000-0100-0000F1000000}"/>
    <hyperlink ref="M123" r:id="rId243" xr:uid="{00000000-0004-0000-0100-0000F2000000}"/>
    <hyperlink ref="Q123" r:id="rId244" xr:uid="{00000000-0004-0000-0100-0000F3000000}"/>
    <hyperlink ref="M124" r:id="rId245" xr:uid="{00000000-0004-0000-0100-0000F4000000}"/>
    <hyperlink ref="Q124" r:id="rId246" xr:uid="{00000000-0004-0000-0100-0000F5000000}"/>
    <hyperlink ref="M125" r:id="rId247" xr:uid="{00000000-0004-0000-0100-0000F6000000}"/>
    <hyperlink ref="Q125" r:id="rId248" xr:uid="{00000000-0004-0000-0100-0000F7000000}"/>
    <hyperlink ref="M126" r:id="rId249" xr:uid="{00000000-0004-0000-0100-0000F8000000}"/>
    <hyperlink ref="Q126" r:id="rId250" xr:uid="{00000000-0004-0000-0100-0000F9000000}"/>
    <hyperlink ref="M127" r:id="rId251" xr:uid="{00000000-0004-0000-0100-0000FA000000}"/>
    <hyperlink ref="Q127" r:id="rId252" xr:uid="{00000000-0004-0000-0100-0000FB000000}"/>
    <hyperlink ref="M128" r:id="rId253" xr:uid="{00000000-0004-0000-0100-0000FC000000}"/>
    <hyperlink ref="Q128" r:id="rId254" xr:uid="{00000000-0004-0000-0100-0000FD000000}"/>
    <hyperlink ref="M129" r:id="rId255" xr:uid="{00000000-0004-0000-0100-0000FE000000}"/>
    <hyperlink ref="Q129" r:id="rId256" xr:uid="{00000000-0004-0000-0100-0000FF000000}"/>
    <hyperlink ref="M130" r:id="rId257" xr:uid="{00000000-0004-0000-0100-000000010000}"/>
    <hyperlink ref="Q130" r:id="rId258" xr:uid="{00000000-0004-0000-0100-000001010000}"/>
    <hyperlink ref="M131" r:id="rId259" xr:uid="{00000000-0004-0000-0100-000002010000}"/>
    <hyperlink ref="Q131" r:id="rId260" xr:uid="{00000000-0004-0000-0100-000003010000}"/>
    <hyperlink ref="M132" r:id="rId261" xr:uid="{00000000-0004-0000-0100-000004010000}"/>
    <hyperlink ref="Q132" r:id="rId262" xr:uid="{00000000-0004-0000-0100-000005010000}"/>
    <hyperlink ref="M133" r:id="rId263" xr:uid="{00000000-0004-0000-0100-000006010000}"/>
    <hyperlink ref="Q133" r:id="rId264" xr:uid="{00000000-0004-0000-0100-000007010000}"/>
    <hyperlink ref="M134" r:id="rId265" xr:uid="{00000000-0004-0000-0100-000008010000}"/>
    <hyperlink ref="Q134" r:id="rId266" xr:uid="{00000000-0004-0000-0100-000009010000}"/>
    <hyperlink ref="M135" r:id="rId267" xr:uid="{00000000-0004-0000-0100-00000A010000}"/>
    <hyperlink ref="Q135" r:id="rId268" xr:uid="{00000000-0004-0000-0100-00000B010000}"/>
    <hyperlink ref="M136" r:id="rId269" xr:uid="{00000000-0004-0000-0100-00000C010000}"/>
    <hyperlink ref="Q136" r:id="rId270" xr:uid="{00000000-0004-0000-0100-00000D010000}"/>
    <hyperlink ref="M137" r:id="rId271" xr:uid="{00000000-0004-0000-0100-00000E010000}"/>
    <hyperlink ref="Q137" r:id="rId272" xr:uid="{00000000-0004-0000-0100-00000F010000}"/>
    <hyperlink ref="M138" r:id="rId273" xr:uid="{00000000-0004-0000-0100-000010010000}"/>
    <hyperlink ref="Q138" r:id="rId274" xr:uid="{00000000-0004-0000-0100-000011010000}"/>
    <hyperlink ref="M139" r:id="rId275" xr:uid="{00000000-0004-0000-0100-000012010000}"/>
    <hyperlink ref="Q139" r:id="rId276" xr:uid="{00000000-0004-0000-0100-000013010000}"/>
    <hyperlink ref="M140" r:id="rId277" xr:uid="{00000000-0004-0000-0100-000014010000}"/>
    <hyperlink ref="Q140" r:id="rId278" xr:uid="{00000000-0004-0000-0100-000015010000}"/>
    <hyperlink ref="M141" r:id="rId279" xr:uid="{00000000-0004-0000-0100-000016010000}"/>
    <hyperlink ref="Q141" r:id="rId280" xr:uid="{00000000-0004-0000-0100-000017010000}"/>
    <hyperlink ref="M142" r:id="rId281" xr:uid="{00000000-0004-0000-0100-000018010000}"/>
    <hyperlink ref="Q142" r:id="rId282" xr:uid="{00000000-0004-0000-0100-000019010000}"/>
    <hyperlink ref="M143" r:id="rId283" xr:uid="{00000000-0004-0000-0100-00001A010000}"/>
    <hyperlink ref="Q143" r:id="rId284" xr:uid="{00000000-0004-0000-0100-00001B010000}"/>
    <hyperlink ref="M144" r:id="rId285" xr:uid="{00000000-0004-0000-0100-00001C010000}"/>
    <hyperlink ref="Q144" r:id="rId286" xr:uid="{00000000-0004-0000-0100-00001D010000}"/>
    <hyperlink ref="M145" r:id="rId287" xr:uid="{00000000-0004-0000-0100-00001E010000}"/>
    <hyperlink ref="Q145" r:id="rId288" xr:uid="{00000000-0004-0000-0100-00001F010000}"/>
    <hyperlink ref="M146" r:id="rId289" xr:uid="{00000000-0004-0000-0100-000020010000}"/>
    <hyperlink ref="Q146" r:id="rId290" xr:uid="{00000000-0004-0000-0100-000021010000}"/>
    <hyperlink ref="M147" r:id="rId291" xr:uid="{00000000-0004-0000-0100-000022010000}"/>
    <hyperlink ref="Q147" r:id="rId292" xr:uid="{00000000-0004-0000-0100-000023010000}"/>
    <hyperlink ref="M148" r:id="rId293" xr:uid="{00000000-0004-0000-0100-000024010000}"/>
    <hyperlink ref="Q148" r:id="rId294" xr:uid="{00000000-0004-0000-0100-000025010000}"/>
    <hyperlink ref="M149" r:id="rId295" xr:uid="{00000000-0004-0000-0100-000026010000}"/>
    <hyperlink ref="Q149" r:id="rId296" xr:uid="{00000000-0004-0000-0100-000027010000}"/>
    <hyperlink ref="M150" r:id="rId297" xr:uid="{00000000-0004-0000-0100-000028010000}"/>
    <hyperlink ref="Q150" r:id="rId298" xr:uid="{00000000-0004-0000-0100-000029010000}"/>
    <hyperlink ref="M151" r:id="rId299" xr:uid="{00000000-0004-0000-0100-00002A010000}"/>
    <hyperlink ref="Q151" r:id="rId300" xr:uid="{00000000-0004-0000-0100-00002B010000}"/>
    <hyperlink ref="M152" r:id="rId301" xr:uid="{00000000-0004-0000-0100-00002C010000}"/>
    <hyperlink ref="Q152" r:id="rId302" xr:uid="{00000000-0004-0000-0100-00002D010000}"/>
    <hyperlink ref="M153" r:id="rId303" xr:uid="{00000000-0004-0000-0100-00002E010000}"/>
    <hyperlink ref="Q153" r:id="rId304" xr:uid="{00000000-0004-0000-0100-00002F010000}"/>
    <hyperlink ref="M154" r:id="rId305" xr:uid="{00000000-0004-0000-0100-000030010000}"/>
    <hyperlink ref="Q154" r:id="rId306" xr:uid="{00000000-0004-0000-0100-000031010000}"/>
    <hyperlink ref="M155" r:id="rId307" xr:uid="{00000000-0004-0000-0100-000032010000}"/>
    <hyperlink ref="Q155" r:id="rId308" xr:uid="{00000000-0004-0000-0100-000033010000}"/>
    <hyperlink ref="M156" r:id="rId309" xr:uid="{00000000-0004-0000-0100-000034010000}"/>
    <hyperlink ref="Q156" r:id="rId310" xr:uid="{00000000-0004-0000-0100-000035010000}"/>
    <hyperlink ref="M157" r:id="rId311" xr:uid="{00000000-0004-0000-0100-000036010000}"/>
    <hyperlink ref="Q157" r:id="rId312" xr:uid="{00000000-0004-0000-0100-000037010000}"/>
    <hyperlink ref="M158" r:id="rId313" xr:uid="{00000000-0004-0000-0100-000038010000}"/>
    <hyperlink ref="Q158" r:id="rId314" xr:uid="{00000000-0004-0000-0100-000039010000}"/>
    <hyperlink ref="M159" r:id="rId315" xr:uid="{00000000-0004-0000-0100-00003A010000}"/>
    <hyperlink ref="Q159" r:id="rId316" xr:uid="{00000000-0004-0000-0100-00003B010000}"/>
    <hyperlink ref="M160" r:id="rId317" xr:uid="{00000000-0004-0000-0100-00003C010000}"/>
    <hyperlink ref="Q160" r:id="rId318" xr:uid="{00000000-0004-0000-0100-00003D010000}"/>
    <hyperlink ref="M161" r:id="rId319" xr:uid="{00000000-0004-0000-0100-00003E010000}"/>
    <hyperlink ref="Q161" r:id="rId320" xr:uid="{00000000-0004-0000-0100-00003F010000}"/>
    <hyperlink ref="M162" r:id="rId321" xr:uid="{00000000-0004-0000-0100-000040010000}"/>
    <hyperlink ref="Q162" r:id="rId322" xr:uid="{00000000-0004-0000-0100-000041010000}"/>
    <hyperlink ref="M163" r:id="rId323" xr:uid="{00000000-0004-0000-0100-000042010000}"/>
    <hyperlink ref="Q163" r:id="rId324" xr:uid="{00000000-0004-0000-0100-000043010000}"/>
    <hyperlink ref="M164" r:id="rId325" xr:uid="{00000000-0004-0000-0100-000044010000}"/>
    <hyperlink ref="Q164" r:id="rId326" xr:uid="{00000000-0004-0000-0100-000045010000}"/>
    <hyperlink ref="M165" r:id="rId327" xr:uid="{00000000-0004-0000-0100-000046010000}"/>
    <hyperlink ref="Q165" r:id="rId328" xr:uid="{00000000-0004-0000-0100-000047010000}"/>
    <hyperlink ref="M166" r:id="rId329" xr:uid="{00000000-0004-0000-0100-000048010000}"/>
    <hyperlink ref="Q166" r:id="rId330" xr:uid="{00000000-0004-0000-0100-000049010000}"/>
    <hyperlink ref="M167" r:id="rId331" xr:uid="{00000000-0004-0000-0100-00004A010000}"/>
    <hyperlink ref="Q167" r:id="rId332" xr:uid="{00000000-0004-0000-0100-00004B010000}"/>
    <hyperlink ref="M168" r:id="rId333" xr:uid="{00000000-0004-0000-0100-00004C010000}"/>
    <hyperlink ref="Q168" r:id="rId334" xr:uid="{00000000-0004-0000-0100-00004D010000}"/>
    <hyperlink ref="M169" r:id="rId335" xr:uid="{00000000-0004-0000-0100-00004E010000}"/>
    <hyperlink ref="Q169" r:id="rId336" xr:uid="{00000000-0004-0000-0100-00004F010000}"/>
    <hyperlink ref="M170" r:id="rId337" xr:uid="{00000000-0004-0000-0100-000050010000}"/>
    <hyperlink ref="Q170" r:id="rId338" xr:uid="{00000000-0004-0000-0100-000051010000}"/>
    <hyperlink ref="M171" r:id="rId339" xr:uid="{00000000-0004-0000-0100-000052010000}"/>
    <hyperlink ref="Q171" r:id="rId340" xr:uid="{00000000-0004-0000-0100-000053010000}"/>
    <hyperlink ref="M172" r:id="rId341" xr:uid="{00000000-0004-0000-0100-000054010000}"/>
    <hyperlink ref="Q172" r:id="rId342" xr:uid="{00000000-0004-0000-0100-000055010000}"/>
    <hyperlink ref="M173" r:id="rId343" xr:uid="{00000000-0004-0000-0100-000056010000}"/>
    <hyperlink ref="Q173" r:id="rId344" xr:uid="{00000000-0004-0000-0100-000057010000}"/>
    <hyperlink ref="M174" r:id="rId345" xr:uid="{00000000-0004-0000-0100-000058010000}"/>
    <hyperlink ref="Q174" r:id="rId346" xr:uid="{00000000-0004-0000-0100-000059010000}"/>
    <hyperlink ref="M175" r:id="rId347" xr:uid="{00000000-0004-0000-0100-00005A010000}"/>
    <hyperlink ref="Q175" r:id="rId348" xr:uid="{00000000-0004-0000-0100-00005B010000}"/>
    <hyperlink ref="M176" r:id="rId349" xr:uid="{00000000-0004-0000-0100-00005C010000}"/>
    <hyperlink ref="Q176" r:id="rId350" xr:uid="{00000000-0004-0000-0100-00005D010000}"/>
    <hyperlink ref="M177" r:id="rId351" xr:uid="{00000000-0004-0000-0100-00005E010000}"/>
    <hyperlink ref="Q177" r:id="rId352" xr:uid="{00000000-0004-0000-0100-00005F010000}"/>
    <hyperlink ref="M178" r:id="rId353" xr:uid="{00000000-0004-0000-0100-000060010000}"/>
    <hyperlink ref="Q178" r:id="rId354" xr:uid="{00000000-0004-0000-0100-000061010000}"/>
    <hyperlink ref="M179" r:id="rId355" xr:uid="{00000000-0004-0000-0100-000062010000}"/>
    <hyperlink ref="Q179" r:id="rId356" xr:uid="{00000000-0004-0000-0100-000063010000}"/>
    <hyperlink ref="M180" r:id="rId357" xr:uid="{00000000-0004-0000-0100-000064010000}"/>
    <hyperlink ref="Q180" r:id="rId358" xr:uid="{00000000-0004-0000-0100-000065010000}"/>
    <hyperlink ref="M181" r:id="rId359" xr:uid="{00000000-0004-0000-0100-000066010000}"/>
    <hyperlink ref="Q181" r:id="rId360" xr:uid="{00000000-0004-0000-0100-000067010000}"/>
    <hyperlink ref="M182" r:id="rId361" xr:uid="{00000000-0004-0000-0100-000068010000}"/>
    <hyperlink ref="Q182" r:id="rId362" xr:uid="{00000000-0004-0000-0100-000069010000}"/>
    <hyperlink ref="M183" r:id="rId363" xr:uid="{00000000-0004-0000-0100-00006A010000}"/>
    <hyperlink ref="Q183" r:id="rId364" xr:uid="{00000000-0004-0000-0100-00006B010000}"/>
    <hyperlink ref="M184" r:id="rId365" xr:uid="{00000000-0004-0000-0100-00006C010000}"/>
    <hyperlink ref="Q184" r:id="rId366" xr:uid="{00000000-0004-0000-0100-00006D010000}"/>
    <hyperlink ref="M185" r:id="rId367" xr:uid="{00000000-0004-0000-0100-00006E010000}"/>
    <hyperlink ref="Q185" r:id="rId368" xr:uid="{00000000-0004-0000-0100-00006F010000}"/>
    <hyperlink ref="M186" r:id="rId369" xr:uid="{00000000-0004-0000-0100-000070010000}"/>
    <hyperlink ref="Q186" r:id="rId370" xr:uid="{00000000-0004-0000-0100-000071010000}"/>
    <hyperlink ref="M187" r:id="rId371" xr:uid="{00000000-0004-0000-0100-000072010000}"/>
    <hyperlink ref="Q187" r:id="rId372" xr:uid="{00000000-0004-0000-0100-000073010000}"/>
    <hyperlink ref="M188" r:id="rId373" xr:uid="{00000000-0004-0000-0100-000074010000}"/>
    <hyperlink ref="Q188" r:id="rId374" xr:uid="{00000000-0004-0000-0100-000075010000}"/>
    <hyperlink ref="M189" r:id="rId375" xr:uid="{00000000-0004-0000-0100-000076010000}"/>
    <hyperlink ref="Q189" r:id="rId376" xr:uid="{00000000-0004-0000-0100-000077010000}"/>
    <hyperlink ref="M190" r:id="rId377" xr:uid="{00000000-0004-0000-0100-000078010000}"/>
    <hyperlink ref="Q190" r:id="rId378" xr:uid="{00000000-0004-0000-0100-000079010000}"/>
    <hyperlink ref="M191" r:id="rId379" xr:uid="{00000000-0004-0000-0100-00007A010000}"/>
    <hyperlink ref="Q191" r:id="rId380" xr:uid="{00000000-0004-0000-0100-00007B010000}"/>
    <hyperlink ref="M192" r:id="rId381" xr:uid="{00000000-0004-0000-0100-00007C010000}"/>
    <hyperlink ref="Q192" r:id="rId382" xr:uid="{00000000-0004-0000-0100-00007D010000}"/>
    <hyperlink ref="M193" r:id="rId383" xr:uid="{00000000-0004-0000-0100-00007E010000}"/>
    <hyperlink ref="Q193" r:id="rId384" xr:uid="{00000000-0004-0000-0100-00007F010000}"/>
    <hyperlink ref="M194" r:id="rId385" xr:uid="{00000000-0004-0000-0100-000080010000}"/>
    <hyperlink ref="Q194" r:id="rId386" xr:uid="{00000000-0004-0000-0100-000081010000}"/>
    <hyperlink ref="M195" r:id="rId387" xr:uid="{00000000-0004-0000-0100-000082010000}"/>
    <hyperlink ref="Q195" r:id="rId388" xr:uid="{00000000-0004-0000-0100-000083010000}"/>
    <hyperlink ref="M196" r:id="rId389" xr:uid="{00000000-0004-0000-0100-000084010000}"/>
    <hyperlink ref="Q196" r:id="rId390" xr:uid="{00000000-0004-0000-0100-000085010000}"/>
    <hyperlink ref="M197" r:id="rId391" xr:uid="{00000000-0004-0000-0100-000086010000}"/>
    <hyperlink ref="Q197" r:id="rId392" xr:uid="{00000000-0004-0000-0100-000087010000}"/>
    <hyperlink ref="M198" r:id="rId393" xr:uid="{00000000-0004-0000-0100-000088010000}"/>
    <hyperlink ref="Q198" r:id="rId394" xr:uid="{00000000-0004-0000-0100-000089010000}"/>
    <hyperlink ref="M199" r:id="rId395" xr:uid="{00000000-0004-0000-0100-00008A010000}"/>
    <hyperlink ref="Q199" r:id="rId396" xr:uid="{00000000-0004-0000-0100-00008B010000}"/>
    <hyperlink ref="M200" r:id="rId397" xr:uid="{00000000-0004-0000-0100-00008C010000}"/>
    <hyperlink ref="Q200" r:id="rId398" xr:uid="{00000000-0004-0000-0100-00008D010000}"/>
    <hyperlink ref="M201" r:id="rId399" xr:uid="{00000000-0004-0000-0100-00008E010000}"/>
    <hyperlink ref="Q201" r:id="rId400" xr:uid="{00000000-0004-0000-0100-00008F010000}"/>
    <hyperlink ref="M202" r:id="rId401" xr:uid="{00000000-0004-0000-0100-000090010000}"/>
    <hyperlink ref="Q202" r:id="rId402" xr:uid="{00000000-0004-0000-0100-000091010000}"/>
    <hyperlink ref="M203" r:id="rId403" xr:uid="{00000000-0004-0000-0100-000092010000}"/>
    <hyperlink ref="Q203" r:id="rId404" xr:uid="{00000000-0004-0000-0100-000093010000}"/>
    <hyperlink ref="M204" r:id="rId405" xr:uid="{00000000-0004-0000-0100-000094010000}"/>
    <hyperlink ref="Q204" r:id="rId406" xr:uid="{00000000-0004-0000-0100-000095010000}"/>
    <hyperlink ref="M205" r:id="rId407" xr:uid="{00000000-0004-0000-0100-000096010000}"/>
    <hyperlink ref="Q205" r:id="rId408" xr:uid="{00000000-0004-0000-0100-000097010000}"/>
    <hyperlink ref="M206" r:id="rId409" xr:uid="{00000000-0004-0000-0100-000098010000}"/>
    <hyperlink ref="Q206" r:id="rId410" xr:uid="{00000000-0004-0000-0100-000099010000}"/>
    <hyperlink ref="M207" r:id="rId411" xr:uid="{00000000-0004-0000-0100-00009A010000}"/>
    <hyperlink ref="Q207" r:id="rId412" xr:uid="{00000000-0004-0000-0100-00009B010000}"/>
    <hyperlink ref="M208" r:id="rId413" xr:uid="{00000000-0004-0000-0100-00009C010000}"/>
    <hyperlink ref="Q208" r:id="rId414" xr:uid="{00000000-0004-0000-0100-00009D010000}"/>
    <hyperlink ref="M209" r:id="rId415" xr:uid="{00000000-0004-0000-0100-00009E010000}"/>
    <hyperlink ref="Q209" r:id="rId416" xr:uid="{00000000-0004-0000-0100-00009F010000}"/>
    <hyperlink ref="M210" r:id="rId417" xr:uid="{00000000-0004-0000-0100-0000A0010000}"/>
    <hyperlink ref="Q210" r:id="rId418" xr:uid="{00000000-0004-0000-0100-0000A1010000}"/>
    <hyperlink ref="M211" r:id="rId419" xr:uid="{00000000-0004-0000-0100-0000A2010000}"/>
    <hyperlink ref="Q211" r:id="rId420" xr:uid="{00000000-0004-0000-0100-0000A3010000}"/>
    <hyperlink ref="M212" r:id="rId421" xr:uid="{00000000-0004-0000-0100-0000A4010000}"/>
    <hyperlink ref="Q212" r:id="rId422" xr:uid="{00000000-0004-0000-0100-0000A5010000}"/>
    <hyperlink ref="M213" r:id="rId423" xr:uid="{00000000-0004-0000-0100-0000A6010000}"/>
    <hyperlink ref="Q213" r:id="rId424" xr:uid="{00000000-0004-0000-0100-0000A7010000}"/>
    <hyperlink ref="M214" r:id="rId425" xr:uid="{00000000-0004-0000-0100-0000A8010000}"/>
    <hyperlink ref="Q214" r:id="rId426" xr:uid="{00000000-0004-0000-0100-0000A9010000}"/>
    <hyperlink ref="M215" r:id="rId427" xr:uid="{00000000-0004-0000-0100-0000AA010000}"/>
    <hyperlink ref="Q215" r:id="rId428" xr:uid="{00000000-0004-0000-0100-0000AB010000}"/>
    <hyperlink ref="M216" r:id="rId429" xr:uid="{00000000-0004-0000-0100-0000AC010000}"/>
    <hyperlink ref="Q216" r:id="rId430" xr:uid="{00000000-0004-0000-0100-0000AD010000}"/>
    <hyperlink ref="M217" r:id="rId431" xr:uid="{00000000-0004-0000-0100-0000AE010000}"/>
    <hyperlink ref="Q217" r:id="rId432" xr:uid="{00000000-0004-0000-0100-0000AF010000}"/>
    <hyperlink ref="M218" r:id="rId433" xr:uid="{00000000-0004-0000-0100-0000B0010000}"/>
    <hyperlink ref="Q218" r:id="rId434" xr:uid="{00000000-0004-0000-0100-0000B1010000}"/>
    <hyperlink ref="M219" r:id="rId435" xr:uid="{00000000-0004-0000-0100-0000B2010000}"/>
    <hyperlink ref="Q219" r:id="rId436" xr:uid="{00000000-0004-0000-0100-0000B3010000}"/>
    <hyperlink ref="M220" r:id="rId437" xr:uid="{00000000-0004-0000-0100-0000B4010000}"/>
    <hyperlink ref="Q220" r:id="rId438" xr:uid="{00000000-0004-0000-0100-0000B5010000}"/>
    <hyperlink ref="M221" r:id="rId439" xr:uid="{00000000-0004-0000-0100-0000B6010000}"/>
    <hyperlink ref="Q221" r:id="rId440" xr:uid="{00000000-0004-0000-0100-0000B7010000}"/>
    <hyperlink ref="M222" r:id="rId441" xr:uid="{00000000-0004-0000-0100-0000B8010000}"/>
    <hyperlink ref="Q222" r:id="rId442" xr:uid="{00000000-0004-0000-0100-0000B9010000}"/>
    <hyperlink ref="M223" r:id="rId443" xr:uid="{00000000-0004-0000-0100-0000BA010000}"/>
    <hyperlink ref="Q223" r:id="rId444" xr:uid="{00000000-0004-0000-0100-0000BB010000}"/>
    <hyperlink ref="M224" r:id="rId445" xr:uid="{00000000-0004-0000-0100-0000BC010000}"/>
    <hyperlink ref="Q224" r:id="rId446" xr:uid="{00000000-0004-0000-0100-0000BD010000}"/>
    <hyperlink ref="M225" r:id="rId447" xr:uid="{00000000-0004-0000-0100-0000BE010000}"/>
    <hyperlink ref="Q225" r:id="rId448" xr:uid="{00000000-0004-0000-0100-0000BF010000}"/>
    <hyperlink ref="M226" r:id="rId449" xr:uid="{00000000-0004-0000-0100-0000C0010000}"/>
    <hyperlink ref="Q226" r:id="rId450" xr:uid="{00000000-0004-0000-0100-0000C1010000}"/>
    <hyperlink ref="M227" r:id="rId451" xr:uid="{00000000-0004-0000-0100-0000C2010000}"/>
    <hyperlink ref="Q227" r:id="rId452" xr:uid="{00000000-0004-0000-0100-0000C3010000}"/>
    <hyperlink ref="M228" r:id="rId453" xr:uid="{00000000-0004-0000-0100-0000C4010000}"/>
    <hyperlink ref="Q228" r:id="rId454" xr:uid="{00000000-0004-0000-0100-0000C5010000}"/>
    <hyperlink ref="M229" r:id="rId455" xr:uid="{00000000-0004-0000-0100-0000C6010000}"/>
    <hyperlink ref="Q229" r:id="rId456" xr:uid="{00000000-0004-0000-0100-0000C7010000}"/>
    <hyperlink ref="M230" r:id="rId457" xr:uid="{00000000-0004-0000-0100-0000C8010000}"/>
    <hyperlink ref="Q230" r:id="rId458" xr:uid="{00000000-0004-0000-0100-0000C9010000}"/>
    <hyperlink ref="M231" r:id="rId459" xr:uid="{00000000-0004-0000-0100-0000CA010000}"/>
    <hyperlink ref="Q231" r:id="rId460" xr:uid="{00000000-0004-0000-0100-0000CB010000}"/>
    <hyperlink ref="M232" r:id="rId461" xr:uid="{00000000-0004-0000-0100-0000CC010000}"/>
    <hyperlink ref="Q232" r:id="rId462" xr:uid="{00000000-0004-0000-0100-0000CD010000}"/>
    <hyperlink ref="M233" r:id="rId463" xr:uid="{00000000-0004-0000-0100-0000CE010000}"/>
    <hyperlink ref="Q233" r:id="rId464" xr:uid="{00000000-0004-0000-0100-0000CF010000}"/>
    <hyperlink ref="M234" r:id="rId465" xr:uid="{00000000-0004-0000-0100-0000D0010000}"/>
    <hyperlink ref="Q234" r:id="rId466" xr:uid="{00000000-0004-0000-0100-0000D1010000}"/>
    <hyperlink ref="M235" r:id="rId467" xr:uid="{00000000-0004-0000-0100-0000D2010000}"/>
    <hyperlink ref="Q235" r:id="rId468" xr:uid="{00000000-0004-0000-0100-0000D3010000}"/>
    <hyperlink ref="M236" r:id="rId469" xr:uid="{00000000-0004-0000-0100-0000D4010000}"/>
    <hyperlink ref="Q236" r:id="rId470" xr:uid="{00000000-0004-0000-0100-0000D5010000}"/>
    <hyperlink ref="M237" r:id="rId471" xr:uid="{00000000-0004-0000-0100-0000D6010000}"/>
    <hyperlink ref="Q237" r:id="rId472" xr:uid="{00000000-0004-0000-0100-0000D7010000}"/>
    <hyperlink ref="M238" r:id="rId473" xr:uid="{00000000-0004-0000-0100-0000D8010000}"/>
    <hyperlink ref="Q238" r:id="rId474" xr:uid="{00000000-0004-0000-0100-0000D9010000}"/>
    <hyperlink ref="M239" r:id="rId475" xr:uid="{00000000-0004-0000-0100-0000DA010000}"/>
    <hyperlink ref="Q239" r:id="rId476" xr:uid="{00000000-0004-0000-0100-0000DB010000}"/>
    <hyperlink ref="M240" r:id="rId477" xr:uid="{00000000-0004-0000-0100-0000DC010000}"/>
    <hyperlink ref="Q240" r:id="rId478" xr:uid="{00000000-0004-0000-0100-0000DD010000}"/>
    <hyperlink ref="M241" r:id="rId479" xr:uid="{00000000-0004-0000-0100-0000DE010000}"/>
    <hyperlink ref="Q241" r:id="rId480" xr:uid="{00000000-0004-0000-0100-0000DF010000}"/>
    <hyperlink ref="M242" r:id="rId481" xr:uid="{00000000-0004-0000-0100-0000E0010000}"/>
    <hyperlink ref="Q242" r:id="rId482" xr:uid="{00000000-0004-0000-0100-0000E1010000}"/>
    <hyperlink ref="M243" r:id="rId483" xr:uid="{00000000-0004-0000-0100-0000E2010000}"/>
    <hyperlink ref="Q243" r:id="rId484" xr:uid="{00000000-0004-0000-0100-0000E3010000}"/>
    <hyperlink ref="M244" r:id="rId485" xr:uid="{00000000-0004-0000-0100-0000E4010000}"/>
    <hyperlink ref="Q244" r:id="rId486" xr:uid="{00000000-0004-0000-0100-0000E5010000}"/>
    <hyperlink ref="M245" r:id="rId487" xr:uid="{00000000-0004-0000-0100-0000E6010000}"/>
    <hyperlink ref="Q245" r:id="rId488" xr:uid="{00000000-0004-0000-0100-0000E7010000}"/>
    <hyperlink ref="M246" r:id="rId489" xr:uid="{00000000-0004-0000-0100-0000E8010000}"/>
    <hyperlink ref="Q246" r:id="rId490" xr:uid="{00000000-0004-0000-0100-0000E9010000}"/>
    <hyperlink ref="M247" r:id="rId491" xr:uid="{00000000-0004-0000-0100-0000EA010000}"/>
    <hyperlink ref="Q247" r:id="rId492" xr:uid="{00000000-0004-0000-0100-0000EB010000}"/>
    <hyperlink ref="M248" r:id="rId493" xr:uid="{00000000-0004-0000-0100-0000EC010000}"/>
    <hyperlink ref="Q248" r:id="rId494" xr:uid="{00000000-0004-0000-0100-0000ED010000}"/>
    <hyperlink ref="M249" r:id="rId495" xr:uid="{00000000-0004-0000-0100-0000EE010000}"/>
    <hyperlink ref="Q249" r:id="rId496" xr:uid="{00000000-0004-0000-0100-0000EF010000}"/>
    <hyperlink ref="M250" r:id="rId497" xr:uid="{00000000-0004-0000-0100-0000F0010000}"/>
    <hyperlink ref="Q250" r:id="rId498" xr:uid="{00000000-0004-0000-0100-0000F1010000}"/>
    <hyperlink ref="M251" r:id="rId499" xr:uid="{00000000-0004-0000-0100-0000F2010000}"/>
    <hyperlink ref="Q251" r:id="rId500" xr:uid="{00000000-0004-0000-0100-0000F3010000}"/>
    <hyperlink ref="M252" r:id="rId501" xr:uid="{00000000-0004-0000-0100-0000F4010000}"/>
    <hyperlink ref="Q252" r:id="rId502" xr:uid="{00000000-0004-0000-0100-0000F5010000}"/>
    <hyperlink ref="M253" r:id="rId503" xr:uid="{00000000-0004-0000-0100-0000F6010000}"/>
    <hyperlink ref="Q253" r:id="rId504" xr:uid="{00000000-0004-0000-0100-0000F7010000}"/>
    <hyperlink ref="M254" r:id="rId505" xr:uid="{00000000-0004-0000-0100-0000F8010000}"/>
    <hyperlink ref="Q254" r:id="rId506" xr:uid="{00000000-0004-0000-0100-0000F9010000}"/>
    <hyperlink ref="M255" r:id="rId507" xr:uid="{00000000-0004-0000-0100-0000FA010000}"/>
    <hyperlink ref="Q255" r:id="rId508" xr:uid="{00000000-0004-0000-0100-0000FB010000}"/>
    <hyperlink ref="M256" r:id="rId509" xr:uid="{00000000-0004-0000-0100-0000FC010000}"/>
    <hyperlink ref="Q256" r:id="rId510" xr:uid="{00000000-0004-0000-0100-0000FD010000}"/>
    <hyperlink ref="M257" r:id="rId511" xr:uid="{00000000-0004-0000-0100-0000FE010000}"/>
    <hyperlink ref="Q257" r:id="rId512" xr:uid="{00000000-0004-0000-0100-0000FF010000}"/>
    <hyperlink ref="M258" r:id="rId513" xr:uid="{00000000-0004-0000-0100-000000020000}"/>
    <hyperlink ref="Q258" r:id="rId514" xr:uid="{00000000-0004-0000-0100-000001020000}"/>
    <hyperlink ref="M259" r:id="rId515" xr:uid="{00000000-0004-0000-0100-000002020000}"/>
    <hyperlink ref="Q259" r:id="rId516" xr:uid="{00000000-0004-0000-0100-000003020000}"/>
    <hyperlink ref="M260" r:id="rId517" xr:uid="{00000000-0004-0000-0100-000004020000}"/>
    <hyperlink ref="Q260" r:id="rId518" xr:uid="{00000000-0004-0000-0100-000005020000}"/>
    <hyperlink ref="M261" r:id="rId519" xr:uid="{00000000-0004-0000-0100-000006020000}"/>
    <hyperlink ref="Q261" r:id="rId520" xr:uid="{00000000-0004-0000-0100-000007020000}"/>
    <hyperlink ref="M262" r:id="rId521" xr:uid="{00000000-0004-0000-0100-000008020000}"/>
    <hyperlink ref="Q262" r:id="rId522" xr:uid="{00000000-0004-0000-0100-000009020000}"/>
    <hyperlink ref="M263" r:id="rId523" xr:uid="{00000000-0004-0000-0100-00000A020000}"/>
    <hyperlink ref="Q263" r:id="rId524" xr:uid="{00000000-0004-0000-0100-00000B020000}"/>
    <hyperlink ref="M264" r:id="rId525" xr:uid="{00000000-0004-0000-0100-00000C020000}"/>
    <hyperlink ref="Q264" r:id="rId526" xr:uid="{00000000-0004-0000-0100-00000D020000}"/>
    <hyperlink ref="M265" r:id="rId527" xr:uid="{00000000-0004-0000-0100-00000E020000}"/>
    <hyperlink ref="Q265" r:id="rId528" xr:uid="{00000000-0004-0000-0100-00000F020000}"/>
    <hyperlink ref="M266" r:id="rId529" xr:uid="{00000000-0004-0000-0100-000010020000}"/>
    <hyperlink ref="Q266" r:id="rId530" xr:uid="{00000000-0004-0000-0100-000011020000}"/>
    <hyperlink ref="M267" r:id="rId531" xr:uid="{00000000-0004-0000-0100-000012020000}"/>
    <hyperlink ref="Q267" r:id="rId532" xr:uid="{00000000-0004-0000-0100-000013020000}"/>
    <hyperlink ref="M268" r:id="rId533" xr:uid="{00000000-0004-0000-0100-000014020000}"/>
    <hyperlink ref="Q268" r:id="rId534" xr:uid="{00000000-0004-0000-0100-000015020000}"/>
    <hyperlink ref="M269" r:id="rId535" xr:uid="{00000000-0004-0000-0100-000016020000}"/>
    <hyperlink ref="Q269" r:id="rId536" xr:uid="{00000000-0004-0000-0100-000017020000}"/>
    <hyperlink ref="M270" r:id="rId537" xr:uid="{00000000-0004-0000-0100-000018020000}"/>
    <hyperlink ref="Q270" r:id="rId538" xr:uid="{00000000-0004-0000-0100-000019020000}"/>
    <hyperlink ref="M271" r:id="rId539" xr:uid="{00000000-0004-0000-0100-00001A020000}"/>
    <hyperlink ref="Q271" r:id="rId540" xr:uid="{00000000-0004-0000-0100-00001B020000}"/>
    <hyperlink ref="M272" r:id="rId541" xr:uid="{00000000-0004-0000-0100-00001C020000}"/>
    <hyperlink ref="Q272" r:id="rId542" xr:uid="{00000000-0004-0000-0100-00001D020000}"/>
    <hyperlink ref="M273" r:id="rId543" xr:uid="{00000000-0004-0000-0100-00001E020000}"/>
    <hyperlink ref="Q273" r:id="rId544" xr:uid="{00000000-0004-0000-0100-00001F020000}"/>
    <hyperlink ref="M274" r:id="rId545" xr:uid="{00000000-0004-0000-0100-000020020000}"/>
    <hyperlink ref="Q274" r:id="rId546" xr:uid="{00000000-0004-0000-0100-000021020000}"/>
    <hyperlink ref="M275" r:id="rId547" xr:uid="{00000000-0004-0000-0100-000022020000}"/>
    <hyperlink ref="Q275" r:id="rId548" xr:uid="{00000000-0004-0000-0100-000023020000}"/>
    <hyperlink ref="M276" r:id="rId549" xr:uid="{00000000-0004-0000-0100-000024020000}"/>
    <hyperlink ref="Q276" r:id="rId550" xr:uid="{00000000-0004-0000-0100-000025020000}"/>
    <hyperlink ref="M277" r:id="rId551" xr:uid="{00000000-0004-0000-0100-000026020000}"/>
    <hyperlink ref="Q277" r:id="rId552" xr:uid="{00000000-0004-0000-0100-000027020000}"/>
    <hyperlink ref="M278" r:id="rId553" xr:uid="{00000000-0004-0000-0100-000028020000}"/>
    <hyperlink ref="Q278" r:id="rId554" xr:uid="{00000000-0004-0000-0100-000029020000}"/>
    <hyperlink ref="M279" r:id="rId555" xr:uid="{00000000-0004-0000-0100-00002A020000}"/>
    <hyperlink ref="Q279" r:id="rId556" xr:uid="{00000000-0004-0000-0100-00002B020000}"/>
    <hyperlink ref="M280" r:id="rId557" xr:uid="{00000000-0004-0000-0100-00002C020000}"/>
    <hyperlink ref="Q280" r:id="rId558" xr:uid="{00000000-0004-0000-0100-00002D020000}"/>
    <hyperlink ref="M281" r:id="rId559" xr:uid="{00000000-0004-0000-0100-00002E020000}"/>
    <hyperlink ref="Q281" r:id="rId560" xr:uid="{00000000-0004-0000-0100-00002F020000}"/>
    <hyperlink ref="M282" r:id="rId561" xr:uid="{00000000-0004-0000-0100-000030020000}"/>
    <hyperlink ref="Q282" r:id="rId562" xr:uid="{00000000-0004-0000-0100-000031020000}"/>
    <hyperlink ref="M283" r:id="rId563" xr:uid="{00000000-0004-0000-0100-000032020000}"/>
    <hyperlink ref="Q283" r:id="rId564" xr:uid="{00000000-0004-0000-0100-000033020000}"/>
    <hyperlink ref="M284" r:id="rId565" xr:uid="{00000000-0004-0000-0100-000034020000}"/>
    <hyperlink ref="Q284" r:id="rId566" xr:uid="{00000000-0004-0000-0100-000035020000}"/>
    <hyperlink ref="M285" r:id="rId567" xr:uid="{00000000-0004-0000-0100-000036020000}"/>
    <hyperlink ref="Q285" r:id="rId568" xr:uid="{00000000-0004-0000-0100-000037020000}"/>
    <hyperlink ref="M286" r:id="rId569" xr:uid="{00000000-0004-0000-0100-000038020000}"/>
    <hyperlink ref="Q286" r:id="rId570" xr:uid="{00000000-0004-0000-0100-000039020000}"/>
    <hyperlink ref="M287" r:id="rId571" xr:uid="{00000000-0004-0000-0100-00003A020000}"/>
    <hyperlink ref="Q287" r:id="rId572" xr:uid="{00000000-0004-0000-0100-00003B020000}"/>
    <hyperlink ref="M288" r:id="rId573" xr:uid="{00000000-0004-0000-0100-00003C020000}"/>
    <hyperlink ref="Q288" r:id="rId574" xr:uid="{00000000-0004-0000-0100-00003D020000}"/>
    <hyperlink ref="M289" r:id="rId575" xr:uid="{00000000-0004-0000-0100-00003E020000}"/>
    <hyperlink ref="Q289" r:id="rId576" xr:uid="{00000000-0004-0000-0100-00003F020000}"/>
    <hyperlink ref="M290" r:id="rId577" xr:uid="{00000000-0004-0000-0100-000040020000}"/>
    <hyperlink ref="Q290" r:id="rId578" xr:uid="{00000000-0004-0000-0100-000041020000}"/>
    <hyperlink ref="M291" r:id="rId579" xr:uid="{00000000-0004-0000-0100-000042020000}"/>
    <hyperlink ref="Q291" r:id="rId580" xr:uid="{00000000-0004-0000-0100-000043020000}"/>
    <hyperlink ref="M292" r:id="rId581" xr:uid="{00000000-0004-0000-0100-000044020000}"/>
    <hyperlink ref="Q292" r:id="rId582" xr:uid="{00000000-0004-0000-0100-000045020000}"/>
    <hyperlink ref="M293" r:id="rId583" xr:uid="{00000000-0004-0000-0100-000046020000}"/>
    <hyperlink ref="Q293" r:id="rId584" xr:uid="{00000000-0004-0000-0100-000047020000}"/>
    <hyperlink ref="M294" r:id="rId585" xr:uid="{00000000-0004-0000-0100-000048020000}"/>
    <hyperlink ref="Q294" r:id="rId586" xr:uid="{00000000-0004-0000-0100-000049020000}"/>
    <hyperlink ref="M295" r:id="rId587" xr:uid="{00000000-0004-0000-0100-00004A020000}"/>
    <hyperlink ref="Q295" r:id="rId588" xr:uid="{00000000-0004-0000-0100-00004B020000}"/>
    <hyperlink ref="M296" r:id="rId589" xr:uid="{00000000-0004-0000-0100-00004C020000}"/>
    <hyperlink ref="Q296" r:id="rId590" xr:uid="{00000000-0004-0000-0100-00004D020000}"/>
    <hyperlink ref="M297" r:id="rId591" xr:uid="{00000000-0004-0000-0100-00004E020000}"/>
    <hyperlink ref="Q297" r:id="rId592" xr:uid="{00000000-0004-0000-0100-00004F020000}"/>
    <hyperlink ref="M298" r:id="rId593" xr:uid="{00000000-0004-0000-0100-000050020000}"/>
    <hyperlink ref="Q298" r:id="rId594" xr:uid="{00000000-0004-0000-0100-000051020000}"/>
    <hyperlink ref="M299" r:id="rId595" xr:uid="{00000000-0004-0000-0100-000052020000}"/>
    <hyperlink ref="Q299" r:id="rId596" xr:uid="{00000000-0004-0000-0100-000053020000}"/>
    <hyperlink ref="M300" r:id="rId597" xr:uid="{00000000-0004-0000-0100-000054020000}"/>
    <hyperlink ref="Q300" r:id="rId598" xr:uid="{00000000-0004-0000-0100-000055020000}"/>
    <hyperlink ref="M301" r:id="rId599" xr:uid="{00000000-0004-0000-0100-000056020000}"/>
    <hyperlink ref="Q301" r:id="rId600" xr:uid="{00000000-0004-0000-0100-000057020000}"/>
    <hyperlink ref="M302" r:id="rId601" xr:uid="{00000000-0004-0000-0100-000058020000}"/>
    <hyperlink ref="Q302" r:id="rId602" xr:uid="{00000000-0004-0000-0100-000059020000}"/>
    <hyperlink ref="M303" r:id="rId603" xr:uid="{00000000-0004-0000-0100-00005A020000}"/>
    <hyperlink ref="Q303" r:id="rId604" xr:uid="{00000000-0004-0000-0100-00005B020000}"/>
    <hyperlink ref="M304" r:id="rId605" xr:uid="{00000000-0004-0000-0100-00005C020000}"/>
    <hyperlink ref="Q304" r:id="rId606" xr:uid="{00000000-0004-0000-0100-00005D020000}"/>
    <hyperlink ref="M305" r:id="rId607" xr:uid="{00000000-0004-0000-0100-00005E020000}"/>
    <hyperlink ref="Q305" r:id="rId608" xr:uid="{00000000-0004-0000-0100-00005F020000}"/>
    <hyperlink ref="M306" r:id="rId609" xr:uid="{00000000-0004-0000-0100-000060020000}"/>
    <hyperlink ref="Q306" r:id="rId610" xr:uid="{00000000-0004-0000-0100-000061020000}"/>
    <hyperlink ref="M307" r:id="rId611" xr:uid="{00000000-0004-0000-0100-000062020000}"/>
    <hyperlink ref="Q307" r:id="rId612" xr:uid="{00000000-0004-0000-0100-000063020000}"/>
    <hyperlink ref="M308" r:id="rId613" xr:uid="{00000000-0004-0000-0100-000064020000}"/>
    <hyperlink ref="Q308" r:id="rId614" xr:uid="{00000000-0004-0000-0100-000065020000}"/>
    <hyperlink ref="M309" r:id="rId615" xr:uid="{00000000-0004-0000-0100-000066020000}"/>
    <hyperlink ref="Q309" r:id="rId616" xr:uid="{00000000-0004-0000-0100-000067020000}"/>
    <hyperlink ref="M310" r:id="rId617" xr:uid="{00000000-0004-0000-0100-000068020000}"/>
    <hyperlink ref="Q310" r:id="rId618" xr:uid="{00000000-0004-0000-0100-000069020000}"/>
    <hyperlink ref="M311" r:id="rId619" xr:uid="{00000000-0004-0000-0100-00006A020000}"/>
    <hyperlink ref="Q311" r:id="rId620" xr:uid="{00000000-0004-0000-0100-00006B020000}"/>
    <hyperlink ref="M312" r:id="rId621" xr:uid="{00000000-0004-0000-0100-00006C020000}"/>
    <hyperlink ref="Q312" r:id="rId622" xr:uid="{00000000-0004-0000-0100-00006D020000}"/>
    <hyperlink ref="M313" r:id="rId623" xr:uid="{00000000-0004-0000-0100-00006E020000}"/>
    <hyperlink ref="Q313" r:id="rId624" xr:uid="{00000000-0004-0000-0100-00006F020000}"/>
    <hyperlink ref="M314" r:id="rId625" xr:uid="{00000000-0004-0000-0100-000070020000}"/>
    <hyperlink ref="Q314" r:id="rId626" xr:uid="{00000000-0004-0000-0100-000071020000}"/>
    <hyperlink ref="M315" r:id="rId627" xr:uid="{00000000-0004-0000-0100-000072020000}"/>
    <hyperlink ref="Q315" r:id="rId628" xr:uid="{00000000-0004-0000-0100-000073020000}"/>
    <hyperlink ref="M316" r:id="rId629" xr:uid="{00000000-0004-0000-0100-000074020000}"/>
    <hyperlink ref="Q316" r:id="rId630" xr:uid="{00000000-0004-0000-0100-000075020000}"/>
    <hyperlink ref="M317" r:id="rId631" xr:uid="{00000000-0004-0000-0100-000076020000}"/>
    <hyperlink ref="Q317" r:id="rId632" xr:uid="{00000000-0004-0000-0100-000077020000}"/>
    <hyperlink ref="M318" r:id="rId633" xr:uid="{00000000-0004-0000-0100-000078020000}"/>
    <hyperlink ref="Q318" r:id="rId634" xr:uid="{00000000-0004-0000-0100-000079020000}"/>
    <hyperlink ref="M319" r:id="rId635" xr:uid="{00000000-0004-0000-0100-00007A020000}"/>
    <hyperlink ref="Q319" r:id="rId636" xr:uid="{00000000-0004-0000-0100-00007B020000}"/>
    <hyperlink ref="M320" r:id="rId637" xr:uid="{00000000-0004-0000-0100-00007C020000}"/>
    <hyperlink ref="Q320" r:id="rId638" xr:uid="{00000000-0004-0000-0100-00007D020000}"/>
    <hyperlink ref="M321" r:id="rId639" xr:uid="{00000000-0004-0000-0100-00007E020000}"/>
    <hyperlink ref="Q321" r:id="rId640" xr:uid="{00000000-0004-0000-0100-00007F020000}"/>
    <hyperlink ref="M322" r:id="rId641" xr:uid="{00000000-0004-0000-0100-000080020000}"/>
    <hyperlink ref="Q322" r:id="rId642" xr:uid="{00000000-0004-0000-0100-000081020000}"/>
    <hyperlink ref="M323" r:id="rId643" xr:uid="{00000000-0004-0000-0100-000082020000}"/>
    <hyperlink ref="Q323" r:id="rId644" xr:uid="{00000000-0004-0000-0100-000083020000}"/>
    <hyperlink ref="M324" r:id="rId645" xr:uid="{00000000-0004-0000-0100-000084020000}"/>
    <hyperlink ref="Q324" r:id="rId646" xr:uid="{00000000-0004-0000-0100-000085020000}"/>
    <hyperlink ref="M325" r:id="rId647" xr:uid="{00000000-0004-0000-0100-000086020000}"/>
    <hyperlink ref="Q325" r:id="rId648" xr:uid="{00000000-0004-0000-0100-000087020000}"/>
    <hyperlink ref="M326" r:id="rId649" xr:uid="{00000000-0004-0000-0100-000088020000}"/>
    <hyperlink ref="Q326" r:id="rId650" xr:uid="{00000000-0004-0000-0100-000089020000}"/>
    <hyperlink ref="M327" r:id="rId651" xr:uid="{00000000-0004-0000-0100-00008A020000}"/>
    <hyperlink ref="Q327" r:id="rId652" xr:uid="{00000000-0004-0000-0100-00008B020000}"/>
    <hyperlink ref="M328" r:id="rId653" xr:uid="{00000000-0004-0000-0100-00008C020000}"/>
    <hyperlink ref="Q328" r:id="rId654" xr:uid="{00000000-0004-0000-0100-00008D020000}"/>
    <hyperlink ref="M329" r:id="rId655" xr:uid="{00000000-0004-0000-0100-00008E020000}"/>
    <hyperlink ref="Q329" r:id="rId656" xr:uid="{00000000-0004-0000-0100-00008F020000}"/>
    <hyperlink ref="M330" r:id="rId657" xr:uid="{00000000-0004-0000-0100-000090020000}"/>
    <hyperlink ref="Q330" r:id="rId658" xr:uid="{00000000-0004-0000-0100-000091020000}"/>
    <hyperlink ref="M331" r:id="rId659" xr:uid="{00000000-0004-0000-0100-000092020000}"/>
    <hyperlink ref="Q331" r:id="rId660" xr:uid="{00000000-0004-0000-0100-000093020000}"/>
    <hyperlink ref="M332" r:id="rId661" xr:uid="{00000000-0004-0000-0100-000094020000}"/>
    <hyperlink ref="Q332" r:id="rId662" xr:uid="{00000000-0004-0000-0100-000095020000}"/>
    <hyperlink ref="M333" r:id="rId663" xr:uid="{00000000-0004-0000-0100-000096020000}"/>
    <hyperlink ref="Q333" r:id="rId664" xr:uid="{00000000-0004-0000-0100-000097020000}"/>
    <hyperlink ref="M334" r:id="rId665" xr:uid="{00000000-0004-0000-0100-000098020000}"/>
    <hyperlink ref="Q334" r:id="rId666" xr:uid="{00000000-0004-0000-0100-000099020000}"/>
    <hyperlink ref="M335" r:id="rId667" xr:uid="{00000000-0004-0000-0100-00009A020000}"/>
    <hyperlink ref="Q335" r:id="rId668" xr:uid="{00000000-0004-0000-0100-00009B020000}"/>
    <hyperlink ref="M336" r:id="rId669" xr:uid="{00000000-0004-0000-0100-00009C020000}"/>
    <hyperlink ref="Q336" r:id="rId670" xr:uid="{00000000-0004-0000-0100-00009D020000}"/>
    <hyperlink ref="M337" r:id="rId671" xr:uid="{00000000-0004-0000-0100-00009E020000}"/>
    <hyperlink ref="Q337" r:id="rId672" xr:uid="{00000000-0004-0000-0100-00009F020000}"/>
    <hyperlink ref="M338" r:id="rId673" xr:uid="{00000000-0004-0000-0100-0000A0020000}"/>
    <hyperlink ref="Q338" r:id="rId674" xr:uid="{00000000-0004-0000-0100-0000A1020000}"/>
    <hyperlink ref="M339" r:id="rId675" xr:uid="{00000000-0004-0000-0100-0000A2020000}"/>
    <hyperlink ref="Q339" r:id="rId676" xr:uid="{00000000-0004-0000-0100-0000A3020000}"/>
    <hyperlink ref="M340" r:id="rId677" xr:uid="{00000000-0004-0000-0100-0000A4020000}"/>
    <hyperlink ref="Q340" r:id="rId678" xr:uid="{00000000-0004-0000-0100-0000A5020000}"/>
    <hyperlink ref="M341" r:id="rId679" xr:uid="{00000000-0004-0000-0100-0000A6020000}"/>
    <hyperlink ref="Q341" r:id="rId680" xr:uid="{00000000-0004-0000-0100-0000A7020000}"/>
    <hyperlink ref="M342" r:id="rId681" xr:uid="{00000000-0004-0000-0100-0000A8020000}"/>
    <hyperlink ref="Q342" r:id="rId682" xr:uid="{00000000-0004-0000-0100-0000A9020000}"/>
    <hyperlink ref="M343" r:id="rId683" xr:uid="{00000000-0004-0000-0100-0000AA020000}"/>
    <hyperlink ref="Q343" r:id="rId684" xr:uid="{00000000-0004-0000-0100-0000AB020000}"/>
    <hyperlink ref="M344" r:id="rId685" xr:uid="{00000000-0004-0000-0100-0000AC020000}"/>
    <hyperlink ref="Q344" r:id="rId686" xr:uid="{00000000-0004-0000-0100-0000AD020000}"/>
    <hyperlink ref="M345" r:id="rId687" xr:uid="{00000000-0004-0000-0100-0000AE020000}"/>
    <hyperlink ref="Q345" r:id="rId688" xr:uid="{00000000-0004-0000-0100-0000AF020000}"/>
    <hyperlink ref="M346" r:id="rId689" xr:uid="{00000000-0004-0000-0100-0000B0020000}"/>
    <hyperlink ref="Q346" r:id="rId690" xr:uid="{00000000-0004-0000-0100-0000B1020000}"/>
    <hyperlink ref="M347" r:id="rId691" xr:uid="{00000000-0004-0000-0100-0000B2020000}"/>
    <hyperlink ref="Q347" r:id="rId692" xr:uid="{00000000-0004-0000-0100-0000B3020000}"/>
    <hyperlink ref="M348" r:id="rId693" xr:uid="{00000000-0004-0000-0100-0000B4020000}"/>
    <hyperlink ref="Q348" r:id="rId694" xr:uid="{00000000-0004-0000-0100-0000B5020000}"/>
    <hyperlink ref="M349" r:id="rId695" xr:uid="{00000000-0004-0000-0100-0000B6020000}"/>
    <hyperlink ref="Q349" r:id="rId696" xr:uid="{00000000-0004-0000-0100-0000B7020000}"/>
    <hyperlink ref="M350" r:id="rId697" xr:uid="{00000000-0004-0000-0100-0000B8020000}"/>
    <hyperlink ref="Q350" r:id="rId698" xr:uid="{00000000-0004-0000-0100-0000B9020000}"/>
    <hyperlink ref="M351" r:id="rId699" xr:uid="{00000000-0004-0000-0100-0000BA020000}"/>
    <hyperlink ref="Q351" r:id="rId700" xr:uid="{00000000-0004-0000-0100-0000BB020000}"/>
    <hyperlink ref="M352" r:id="rId701" xr:uid="{00000000-0004-0000-0100-0000BC020000}"/>
    <hyperlink ref="Q352" r:id="rId702" xr:uid="{00000000-0004-0000-0100-0000BD020000}"/>
    <hyperlink ref="M353" r:id="rId703" xr:uid="{00000000-0004-0000-0100-0000BE020000}"/>
    <hyperlink ref="Q353" r:id="rId704" xr:uid="{00000000-0004-0000-0100-0000BF020000}"/>
    <hyperlink ref="M354" r:id="rId705" xr:uid="{00000000-0004-0000-0100-0000C0020000}"/>
    <hyperlink ref="Q354" r:id="rId706" xr:uid="{00000000-0004-0000-0100-0000C1020000}"/>
    <hyperlink ref="M355" r:id="rId707" xr:uid="{00000000-0004-0000-0100-0000C2020000}"/>
    <hyperlink ref="Q355" r:id="rId708" xr:uid="{00000000-0004-0000-0100-0000C3020000}"/>
    <hyperlink ref="M356" r:id="rId709" xr:uid="{00000000-0004-0000-0100-0000C4020000}"/>
    <hyperlink ref="Q356" r:id="rId710" xr:uid="{00000000-0004-0000-0100-0000C5020000}"/>
    <hyperlink ref="M357" r:id="rId711" xr:uid="{00000000-0004-0000-0100-0000C6020000}"/>
    <hyperlink ref="Q357" r:id="rId712" xr:uid="{00000000-0004-0000-0100-0000C7020000}"/>
    <hyperlink ref="M358" r:id="rId713" xr:uid="{00000000-0004-0000-0100-0000C8020000}"/>
    <hyperlink ref="Q358" r:id="rId714" xr:uid="{00000000-0004-0000-0100-0000C9020000}"/>
    <hyperlink ref="M359" r:id="rId715" xr:uid="{00000000-0004-0000-0100-0000CA020000}"/>
    <hyperlink ref="Q359" r:id="rId716" xr:uid="{00000000-0004-0000-0100-0000CB020000}"/>
    <hyperlink ref="M360" r:id="rId717" xr:uid="{00000000-0004-0000-0100-0000CC020000}"/>
    <hyperlink ref="Q360" r:id="rId718" xr:uid="{00000000-0004-0000-0100-0000CD020000}"/>
    <hyperlink ref="M361" r:id="rId719" xr:uid="{00000000-0004-0000-0100-0000CE020000}"/>
    <hyperlink ref="Q361" r:id="rId720" xr:uid="{00000000-0004-0000-0100-0000CF020000}"/>
    <hyperlink ref="M362" r:id="rId721" xr:uid="{00000000-0004-0000-0100-0000D0020000}"/>
    <hyperlink ref="Q362" r:id="rId722" xr:uid="{00000000-0004-0000-0100-0000D1020000}"/>
    <hyperlink ref="M363" r:id="rId723" xr:uid="{00000000-0004-0000-0100-0000D2020000}"/>
    <hyperlink ref="Q363" r:id="rId724" xr:uid="{00000000-0004-0000-0100-0000D3020000}"/>
    <hyperlink ref="M364" r:id="rId725" xr:uid="{00000000-0004-0000-0100-0000D4020000}"/>
    <hyperlink ref="Q364" r:id="rId726" xr:uid="{00000000-0004-0000-0100-0000D5020000}"/>
    <hyperlink ref="M365" r:id="rId727" xr:uid="{00000000-0004-0000-0100-0000D6020000}"/>
    <hyperlink ref="Q365" r:id="rId728" xr:uid="{00000000-0004-0000-0100-0000D7020000}"/>
    <hyperlink ref="M366" r:id="rId729" xr:uid="{00000000-0004-0000-0100-0000D8020000}"/>
    <hyperlink ref="Q366" r:id="rId730" xr:uid="{00000000-0004-0000-0100-0000D9020000}"/>
    <hyperlink ref="M367" r:id="rId731" xr:uid="{00000000-0004-0000-0100-0000DA020000}"/>
    <hyperlink ref="Q367" r:id="rId732" xr:uid="{00000000-0004-0000-0100-0000DB020000}"/>
    <hyperlink ref="M368" r:id="rId733" xr:uid="{00000000-0004-0000-0100-0000DC020000}"/>
    <hyperlink ref="Q368" r:id="rId734" xr:uid="{00000000-0004-0000-0100-0000DD020000}"/>
    <hyperlink ref="M369" r:id="rId735" xr:uid="{00000000-0004-0000-0100-0000DE020000}"/>
    <hyperlink ref="Q369" r:id="rId736" xr:uid="{00000000-0004-0000-0100-0000DF020000}"/>
    <hyperlink ref="M370" r:id="rId737" xr:uid="{00000000-0004-0000-0100-0000E0020000}"/>
    <hyperlink ref="Q370" r:id="rId738" xr:uid="{00000000-0004-0000-0100-0000E1020000}"/>
    <hyperlink ref="M371" r:id="rId739" xr:uid="{00000000-0004-0000-0100-0000E2020000}"/>
    <hyperlink ref="Q371" r:id="rId740" xr:uid="{00000000-0004-0000-0100-0000E3020000}"/>
    <hyperlink ref="M372" r:id="rId741" xr:uid="{00000000-0004-0000-0100-0000E4020000}"/>
    <hyperlink ref="Q372" r:id="rId742" xr:uid="{00000000-0004-0000-0100-0000E5020000}"/>
    <hyperlink ref="M373" r:id="rId743" xr:uid="{00000000-0004-0000-0100-0000E6020000}"/>
    <hyperlink ref="Q373" r:id="rId744" xr:uid="{00000000-0004-0000-0100-0000E7020000}"/>
    <hyperlink ref="M374" r:id="rId745" xr:uid="{00000000-0004-0000-0100-0000E8020000}"/>
    <hyperlink ref="Q374" r:id="rId746" xr:uid="{00000000-0004-0000-0100-0000E9020000}"/>
    <hyperlink ref="M375" r:id="rId747" xr:uid="{00000000-0004-0000-0100-0000EA020000}"/>
    <hyperlink ref="Q375" r:id="rId748" xr:uid="{00000000-0004-0000-0100-0000EB020000}"/>
    <hyperlink ref="M376" r:id="rId749" xr:uid="{00000000-0004-0000-0100-0000EC020000}"/>
    <hyperlink ref="Q376" r:id="rId750" xr:uid="{00000000-0004-0000-0100-0000ED020000}"/>
    <hyperlink ref="M377" r:id="rId751" xr:uid="{00000000-0004-0000-0100-0000EE020000}"/>
    <hyperlink ref="Q377" r:id="rId752" xr:uid="{00000000-0004-0000-0100-0000EF020000}"/>
    <hyperlink ref="M378" r:id="rId753" xr:uid="{00000000-0004-0000-0100-0000F0020000}"/>
    <hyperlink ref="Q378" r:id="rId754" xr:uid="{00000000-0004-0000-0100-0000F1020000}"/>
    <hyperlink ref="M379" r:id="rId755" xr:uid="{00000000-0004-0000-0100-0000F2020000}"/>
    <hyperlink ref="Q379" r:id="rId756" xr:uid="{00000000-0004-0000-0100-0000F3020000}"/>
    <hyperlink ref="M380" r:id="rId757" xr:uid="{00000000-0004-0000-0100-0000F4020000}"/>
    <hyperlink ref="Q380" r:id="rId758" xr:uid="{00000000-0004-0000-0100-0000F5020000}"/>
    <hyperlink ref="M381" r:id="rId759" xr:uid="{00000000-0004-0000-0100-0000F6020000}"/>
    <hyperlink ref="Q381" r:id="rId760" xr:uid="{00000000-0004-0000-0100-0000F7020000}"/>
    <hyperlink ref="M382" r:id="rId761" xr:uid="{00000000-0004-0000-0100-0000F8020000}"/>
    <hyperlink ref="Q382" r:id="rId762" xr:uid="{00000000-0004-0000-0100-0000F9020000}"/>
    <hyperlink ref="M383" r:id="rId763" xr:uid="{00000000-0004-0000-0100-0000FA020000}"/>
    <hyperlink ref="Q383" r:id="rId764" xr:uid="{00000000-0004-0000-0100-0000FB020000}"/>
    <hyperlink ref="M384" r:id="rId765" xr:uid="{00000000-0004-0000-0100-0000FC020000}"/>
    <hyperlink ref="Q384" r:id="rId766" xr:uid="{00000000-0004-0000-0100-0000FD020000}"/>
    <hyperlink ref="M385" r:id="rId767" xr:uid="{00000000-0004-0000-0100-0000FE020000}"/>
    <hyperlink ref="Q385" r:id="rId768" xr:uid="{00000000-0004-0000-0100-0000FF020000}"/>
    <hyperlink ref="M386" r:id="rId769" xr:uid="{00000000-0004-0000-0100-000000030000}"/>
    <hyperlink ref="Q386" r:id="rId770" xr:uid="{00000000-0004-0000-0100-000001030000}"/>
    <hyperlink ref="M387" r:id="rId771" xr:uid="{00000000-0004-0000-0100-000002030000}"/>
    <hyperlink ref="Q387" r:id="rId772" xr:uid="{00000000-0004-0000-0100-000003030000}"/>
    <hyperlink ref="M388" r:id="rId773" xr:uid="{00000000-0004-0000-0100-000004030000}"/>
    <hyperlink ref="Q388" r:id="rId774" xr:uid="{00000000-0004-0000-0100-000005030000}"/>
    <hyperlink ref="M389" r:id="rId775" xr:uid="{00000000-0004-0000-0100-000006030000}"/>
    <hyperlink ref="Q389" r:id="rId776" xr:uid="{00000000-0004-0000-0100-000007030000}"/>
    <hyperlink ref="M390" r:id="rId777" xr:uid="{00000000-0004-0000-0100-000008030000}"/>
    <hyperlink ref="Q390" r:id="rId778" xr:uid="{00000000-0004-0000-0100-000009030000}"/>
    <hyperlink ref="M391" r:id="rId779" xr:uid="{00000000-0004-0000-0100-00000A030000}"/>
    <hyperlink ref="Q391" r:id="rId780" xr:uid="{00000000-0004-0000-0100-00000B030000}"/>
    <hyperlink ref="M392" r:id="rId781" xr:uid="{00000000-0004-0000-0100-00000C030000}"/>
    <hyperlink ref="Q392" r:id="rId782" xr:uid="{00000000-0004-0000-0100-00000D030000}"/>
    <hyperlink ref="M393" r:id="rId783" xr:uid="{00000000-0004-0000-0100-00000E030000}"/>
    <hyperlink ref="Q393" r:id="rId784" xr:uid="{00000000-0004-0000-0100-00000F030000}"/>
    <hyperlink ref="M394" r:id="rId785" xr:uid="{00000000-0004-0000-0100-000010030000}"/>
    <hyperlink ref="Q394" r:id="rId786" xr:uid="{00000000-0004-0000-0100-000011030000}"/>
    <hyperlink ref="M395" r:id="rId787" xr:uid="{00000000-0004-0000-0100-000012030000}"/>
    <hyperlink ref="Q395" r:id="rId788" xr:uid="{00000000-0004-0000-0100-000013030000}"/>
    <hyperlink ref="M396" r:id="rId789" xr:uid="{00000000-0004-0000-0100-000014030000}"/>
    <hyperlink ref="Q396" r:id="rId790" xr:uid="{00000000-0004-0000-0100-000015030000}"/>
    <hyperlink ref="M397" r:id="rId791" xr:uid="{00000000-0004-0000-0100-000016030000}"/>
    <hyperlink ref="Q397" r:id="rId792" xr:uid="{00000000-0004-0000-0100-000017030000}"/>
    <hyperlink ref="M398" r:id="rId793" xr:uid="{00000000-0004-0000-0100-000018030000}"/>
    <hyperlink ref="Q398" r:id="rId794" xr:uid="{00000000-0004-0000-0100-000019030000}"/>
    <hyperlink ref="M399" r:id="rId795" xr:uid="{00000000-0004-0000-0100-00001A030000}"/>
    <hyperlink ref="Q399" r:id="rId796" xr:uid="{00000000-0004-0000-0100-00001B030000}"/>
    <hyperlink ref="M400" r:id="rId797" xr:uid="{00000000-0004-0000-0100-00001C030000}"/>
    <hyperlink ref="Q400" r:id="rId798" xr:uid="{00000000-0004-0000-0100-00001D030000}"/>
    <hyperlink ref="M401" r:id="rId799" xr:uid="{00000000-0004-0000-0100-00001E030000}"/>
    <hyperlink ref="Q401" r:id="rId800" xr:uid="{00000000-0004-0000-0100-00001F030000}"/>
    <hyperlink ref="M402" r:id="rId801" xr:uid="{00000000-0004-0000-0100-000020030000}"/>
    <hyperlink ref="Q402" r:id="rId802" xr:uid="{00000000-0004-0000-0100-000021030000}"/>
    <hyperlink ref="M403" r:id="rId803" xr:uid="{00000000-0004-0000-0100-000022030000}"/>
    <hyperlink ref="Q403" r:id="rId804" xr:uid="{00000000-0004-0000-0100-000023030000}"/>
    <hyperlink ref="M404" r:id="rId805" xr:uid="{00000000-0004-0000-0100-000024030000}"/>
    <hyperlink ref="Q404" r:id="rId806" xr:uid="{00000000-0004-0000-0100-000025030000}"/>
    <hyperlink ref="M405" r:id="rId807" xr:uid="{00000000-0004-0000-0100-000026030000}"/>
    <hyperlink ref="Q405" r:id="rId808" xr:uid="{00000000-0004-0000-0100-000027030000}"/>
    <hyperlink ref="M406" r:id="rId809" xr:uid="{00000000-0004-0000-0100-000028030000}"/>
    <hyperlink ref="Q406" r:id="rId810" xr:uid="{00000000-0004-0000-0100-000029030000}"/>
    <hyperlink ref="M407" r:id="rId811" xr:uid="{00000000-0004-0000-0100-00002A030000}"/>
    <hyperlink ref="Q407" r:id="rId812" xr:uid="{00000000-0004-0000-0100-00002B030000}"/>
    <hyperlink ref="M408" r:id="rId813" xr:uid="{00000000-0004-0000-0100-00002C030000}"/>
    <hyperlink ref="Q408" r:id="rId814" xr:uid="{00000000-0004-0000-0100-00002D030000}"/>
    <hyperlink ref="M409" r:id="rId815" xr:uid="{00000000-0004-0000-0100-00002E030000}"/>
    <hyperlink ref="Q409" r:id="rId816" xr:uid="{00000000-0004-0000-0100-00002F030000}"/>
    <hyperlink ref="M410" r:id="rId817" xr:uid="{00000000-0004-0000-0100-000030030000}"/>
    <hyperlink ref="Q410" r:id="rId818" xr:uid="{00000000-0004-0000-0100-000031030000}"/>
    <hyperlink ref="M411" r:id="rId819" xr:uid="{00000000-0004-0000-0100-000032030000}"/>
    <hyperlink ref="Q411" r:id="rId820" xr:uid="{00000000-0004-0000-0100-000033030000}"/>
    <hyperlink ref="M412" r:id="rId821" xr:uid="{00000000-0004-0000-0100-000034030000}"/>
    <hyperlink ref="Q412" r:id="rId822" xr:uid="{00000000-0004-0000-0100-000035030000}"/>
    <hyperlink ref="M413" r:id="rId823" xr:uid="{00000000-0004-0000-0100-000036030000}"/>
    <hyperlink ref="Q413" r:id="rId824" xr:uid="{00000000-0004-0000-0100-000037030000}"/>
    <hyperlink ref="M414" r:id="rId825" xr:uid="{00000000-0004-0000-0100-000038030000}"/>
    <hyperlink ref="Q414" r:id="rId826" xr:uid="{00000000-0004-0000-0100-000039030000}"/>
    <hyperlink ref="M415" r:id="rId827" xr:uid="{00000000-0004-0000-0100-00003A030000}"/>
    <hyperlink ref="Q415" r:id="rId828" xr:uid="{00000000-0004-0000-0100-00003B030000}"/>
    <hyperlink ref="M416" r:id="rId829" xr:uid="{00000000-0004-0000-0100-00003C030000}"/>
    <hyperlink ref="Q416" r:id="rId830" xr:uid="{00000000-0004-0000-0100-00003D030000}"/>
    <hyperlink ref="M417" r:id="rId831" xr:uid="{00000000-0004-0000-0100-00003E030000}"/>
    <hyperlink ref="Q417" r:id="rId832" xr:uid="{00000000-0004-0000-0100-00003F030000}"/>
    <hyperlink ref="M418" r:id="rId833" xr:uid="{00000000-0004-0000-0100-000040030000}"/>
    <hyperlink ref="Q418" r:id="rId834" xr:uid="{00000000-0004-0000-0100-000041030000}"/>
    <hyperlink ref="M419" r:id="rId835" xr:uid="{00000000-0004-0000-0100-000042030000}"/>
    <hyperlink ref="Q419" r:id="rId836" xr:uid="{00000000-0004-0000-0100-000043030000}"/>
    <hyperlink ref="M420" r:id="rId837" xr:uid="{00000000-0004-0000-0100-000044030000}"/>
    <hyperlink ref="Q420" r:id="rId838" xr:uid="{00000000-0004-0000-0100-000045030000}"/>
    <hyperlink ref="M421" r:id="rId839" xr:uid="{00000000-0004-0000-0100-000046030000}"/>
    <hyperlink ref="Q421" r:id="rId840" xr:uid="{00000000-0004-0000-0100-000047030000}"/>
    <hyperlink ref="M422" r:id="rId841" xr:uid="{00000000-0004-0000-0100-000048030000}"/>
    <hyperlink ref="Q422" r:id="rId842" xr:uid="{00000000-0004-0000-0100-000049030000}"/>
    <hyperlink ref="M423" r:id="rId843" xr:uid="{00000000-0004-0000-0100-00004A030000}"/>
    <hyperlink ref="Q423" r:id="rId844" xr:uid="{00000000-0004-0000-0100-00004B030000}"/>
    <hyperlink ref="M424" r:id="rId845" xr:uid="{00000000-0004-0000-0100-00004C030000}"/>
    <hyperlink ref="Q424" r:id="rId846" xr:uid="{00000000-0004-0000-0100-00004D030000}"/>
    <hyperlink ref="M425" r:id="rId847" xr:uid="{00000000-0004-0000-0100-00004E030000}"/>
    <hyperlink ref="Q425" r:id="rId848" xr:uid="{00000000-0004-0000-0100-00004F030000}"/>
    <hyperlink ref="M426" r:id="rId849" xr:uid="{00000000-0004-0000-0100-000050030000}"/>
    <hyperlink ref="Q426" r:id="rId850" xr:uid="{00000000-0004-0000-0100-000051030000}"/>
    <hyperlink ref="M427" r:id="rId851" xr:uid="{00000000-0004-0000-0100-000052030000}"/>
    <hyperlink ref="Q427" r:id="rId852" xr:uid="{00000000-0004-0000-0100-000053030000}"/>
    <hyperlink ref="M428" r:id="rId853" xr:uid="{00000000-0004-0000-0100-000054030000}"/>
    <hyperlink ref="Q428" r:id="rId854" xr:uid="{00000000-0004-0000-0100-000055030000}"/>
    <hyperlink ref="M429" r:id="rId855" xr:uid="{00000000-0004-0000-0100-000056030000}"/>
    <hyperlink ref="Q429" r:id="rId856" xr:uid="{00000000-0004-0000-0100-000057030000}"/>
    <hyperlink ref="M430" r:id="rId857" xr:uid="{00000000-0004-0000-0100-000058030000}"/>
    <hyperlink ref="Q430" r:id="rId858" xr:uid="{00000000-0004-0000-0100-000059030000}"/>
    <hyperlink ref="M431" r:id="rId859" xr:uid="{00000000-0004-0000-0100-00005A030000}"/>
    <hyperlink ref="Q431" r:id="rId860" xr:uid="{00000000-0004-0000-0100-00005B030000}"/>
    <hyperlink ref="M432" r:id="rId861" xr:uid="{00000000-0004-0000-0100-00005C030000}"/>
    <hyperlink ref="Q432" r:id="rId862" xr:uid="{00000000-0004-0000-0100-00005D030000}"/>
    <hyperlink ref="M433" r:id="rId863" xr:uid="{00000000-0004-0000-0100-00005E030000}"/>
    <hyperlink ref="Q433" r:id="rId864" xr:uid="{00000000-0004-0000-0100-00005F030000}"/>
    <hyperlink ref="M434" r:id="rId865" xr:uid="{00000000-0004-0000-0100-000060030000}"/>
    <hyperlink ref="Q434" r:id="rId866" xr:uid="{00000000-0004-0000-0100-000061030000}"/>
    <hyperlink ref="M435" r:id="rId867" xr:uid="{00000000-0004-0000-0100-000062030000}"/>
    <hyperlink ref="Q435" r:id="rId868" xr:uid="{00000000-0004-0000-0100-000063030000}"/>
    <hyperlink ref="M436" r:id="rId869" xr:uid="{00000000-0004-0000-0100-000064030000}"/>
    <hyperlink ref="Q436" r:id="rId870" xr:uid="{00000000-0004-0000-0100-000065030000}"/>
    <hyperlink ref="M437" r:id="rId871" xr:uid="{00000000-0004-0000-0100-000066030000}"/>
    <hyperlink ref="Q437" r:id="rId872" xr:uid="{00000000-0004-0000-0100-000067030000}"/>
    <hyperlink ref="M438" r:id="rId873" xr:uid="{00000000-0004-0000-0100-000068030000}"/>
    <hyperlink ref="Q438" r:id="rId874" xr:uid="{00000000-0004-0000-0100-000069030000}"/>
    <hyperlink ref="M439" r:id="rId875" xr:uid="{00000000-0004-0000-0100-00006A030000}"/>
    <hyperlink ref="Q439" r:id="rId876" xr:uid="{00000000-0004-0000-0100-00006B030000}"/>
    <hyperlink ref="M440" r:id="rId877" xr:uid="{00000000-0004-0000-0100-00006C030000}"/>
    <hyperlink ref="Q440" r:id="rId878" xr:uid="{00000000-0004-0000-0100-00006D030000}"/>
    <hyperlink ref="M441" r:id="rId879" xr:uid="{00000000-0004-0000-0100-00006E030000}"/>
    <hyperlink ref="Q441" r:id="rId880" xr:uid="{00000000-0004-0000-0100-00006F030000}"/>
    <hyperlink ref="M442" r:id="rId881" xr:uid="{00000000-0004-0000-0100-000070030000}"/>
    <hyperlink ref="Q442" r:id="rId882" xr:uid="{00000000-0004-0000-0100-000071030000}"/>
    <hyperlink ref="M443" r:id="rId883" xr:uid="{00000000-0004-0000-0100-000072030000}"/>
    <hyperlink ref="Q443" r:id="rId884" xr:uid="{00000000-0004-0000-0100-000073030000}"/>
    <hyperlink ref="M444" r:id="rId885" xr:uid="{00000000-0004-0000-0100-000074030000}"/>
    <hyperlink ref="Q444" r:id="rId886" xr:uid="{00000000-0004-0000-0100-000075030000}"/>
    <hyperlink ref="M445" r:id="rId887" xr:uid="{00000000-0004-0000-0100-000076030000}"/>
    <hyperlink ref="Q445" r:id="rId888" xr:uid="{00000000-0004-0000-0100-000077030000}"/>
    <hyperlink ref="M446" r:id="rId889" xr:uid="{00000000-0004-0000-0100-000078030000}"/>
    <hyperlink ref="Q446" r:id="rId890" xr:uid="{00000000-0004-0000-0100-000079030000}"/>
    <hyperlink ref="M447" r:id="rId891" xr:uid="{00000000-0004-0000-0100-00007A030000}"/>
    <hyperlink ref="Q447" r:id="rId892" xr:uid="{00000000-0004-0000-0100-00007B030000}"/>
    <hyperlink ref="M448" r:id="rId893" xr:uid="{00000000-0004-0000-0100-00007C030000}"/>
    <hyperlink ref="Q448" r:id="rId894" xr:uid="{00000000-0004-0000-0100-00007D030000}"/>
    <hyperlink ref="M449" r:id="rId895" xr:uid="{00000000-0004-0000-0100-00007E030000}"/>
    <hyperlink ref="Q449" r:id="rId896" xr:uid="{00000000-0004-0000-0100-00007F030000}"/>
    <hyperlink ref="M450" r:id="rId897" xr:uid="{00000000-0004-0000-0100-000080030000}"/>
    <hyperlink ref="Q450" r:id="rId898" xr:uid="{00000000-0004-0000-0100-000081030000}"/>
    <hyperlink ref="M451" r:id="rId899" xr:uid="{00000000-0004-0000-0100-000082030000}"/>
    <hyperlink ref="Q451" r:id="rId900" xr:uid="{00000000-0004-0000-0100-000083030000}"/>
    <hyperlink ref="M452" r:id="rId901" xr:uid="{00000000-0004-0000-0100-000084030000}"/>
    <hyperlink ref="Q452" r:id="rId902" xr:uid="{00000000-0004-0000-0100-000085030000}"/>
    <hyperlink ref="M453" r:id="rId903" xr:uid="{00000000-0004-0000-0100-000086030000}"/>
    <hyperlink ref="Q453" r:id="rId904" xr:uid="{00000000-0004-0000-0100-000087030000}"/>
    <hyperlink ref="M454" r:id="rId905" xr:uid="{00000000-0004-0000-0100-000088030000}"/>
    <hyperlink ref="Q454" r:id="rId906" xr:uid="{00000000-0004-0000-0100-000089030000}"/>
    <hyperlink ref="M455" r:id="rId907" xr:uid="{00000000-0004-0000-0100-00008A030000}"/>
    <hyperlink ref="Q455" r:id="rId908" xr:uid="{00000000-0004-0000-0100-00008B030000}"/>
    <hyperlink ref="M456" r:id="rId909" xr:uid="{00000000-0004-0000-0100-00008C030000}"/>
    <hyperlink ref="Q456" r:id="rId910" xr:uid="{00000000-0004-0000-0100-00008D030000}"/>
    <hyperlink ref="M457" r:id="rId911" xr:uid="{00000000-0004-0000-0100-00008E030000}"/>
    <hyperlink ref="Q457" r:id="rId912" xr:uid="{00000000-0004-0000-0100-00008F030000}"/>
    <hyperlink ref="M458" r:id="rId913" xr:uid="{00000000-0004-0000-0100-000090030000}"/>
    <hyperlink ref="Q458" r:id="rId914" xr:uid="{00000000-0004-0000-0100-000091030000}"/>
    <hyperlink ref="M459" r:id="rId915" xr:uid="{00000000-0004-0000-0100-000092030000}"/>
    <hyperlink ref="Q459" r:id="rId916" xr:uid="{00000000-0004-0000-0100-000093030000}"/>
    <hyperlink ref="M460" r:id="rId917" xr:uid="{00000000-0004-0000-0100-000094030000}"/>
    <hyperlink ref="Q460" r:id="rId918" xr:uid="{00000000-0004-0000-0100-000095030000}"/>
    <hyperlink ref="M461" r:id="rId919" xr:uid="{00000000-0004-0000-0100-000096030000}"/>
    <hyperlink ref="Q461" r:id="rId920" xr:uid="{00000000-0004-0000-0100-000097030000}"/>
    <hyperlink ref="M462" r:id="rId921" xr:uid="{00000000-0004-0000-0100-000098030000}"/>
    <hyperlink ref="Q462" r:id="rId922" xr:uid="{00000000-0004-0000-0100-000099030000}"/>
    <hyperlink ref="M463" r:id="rId923" xr:uid="{00000000-0004-0000-0100-00009A030000}"/>
    <hyperlink ref="Q463" r:id="rId924" xr:uid="{00000000-0004-0000-0100-00009B030000}"/>
    <hyperlink ref="M464" r:id="rId925" xr:uid="{00000000-0004-0000-0100-00009C030000}"/>
    <hyperlink ref="Q464" r:id="rId926" xr:uid="{00000000-0004-0000-0100-00009D030000}"/>
    <hyperlink ref="M465" r:id="rId927" xr:uid="{00000000-0004-0000-0100-00009E030000}"/>
    <hyperlink ref="Q465" r:id="rId928" xr:uid="{00000000-0004-0000-0100-00009F030000}"/>
    <hyperlink ref="M466" r:id="rId929" xr:uid="{00000000-0004-0000-0100-0000A0030000}"/>
    <hyperlink ref="Q466" r:id="rId930" xr:uid="{00000000-0004-0000-0100-0000A1030000}"/>
    <hyperlink ref="M467" r:id="rId931" xr:uid="{00000000-0004-0000-0100-0000A2030000}"/>
    <hyperlink ref="Q467" r:id="rId932" xr:uid="{00000000-0004-0000-0100-0000A3030000}"/>
    <hyperlink ref="M468" r:id="rId933" xr:uid="{00000000-0004-0000-0100-0000A4030000}"/>
    <hyperlink ref="Q468" r:id="rId934" xr:uid="{00000000-0004-0000-0100-0000A5030000}"/>
    <hyperlink ref="M469" r:id="rId935" xr:uid="{00000000-0004-0000-0100-0000A6030000}"/>
    <hyperlink ref="Q469" r:id="rId936" xr:uid="{00000000-0004-0000-0100-0000A7030000}"/>
    <hyperlink ref="M470" r:id="rId937" xr:uid="{00000000-0004-0000-0100-0000A8030000}"/>
    <hyperlink ref="Q470" r:id="rId938" xr:uid="{00000000-0004-0000-0100-0000A9030000}"/>
    <hyperlink ref="M471" r:id="rId939" xr:uid="{00000000-0004-0000-0100-0000AA030000}"/>
    <hyperlink ref="Q471" r:id="rId940" xr:uid="{00000000-0004-0000-0100-0000AB030000}"/>
    <hyperlink ref="M472" r:id="rId941" xr:uid="{00000000-0004-0000-0100-0000AC030000}"/>
    <hyperlink ref="Q472" r:id="rId942" xr:uid="{00000000-0004-0000-0100-0000AD030000}"/>
    <hyperlink ref="M473" r:id="rId943" xr:uid="{00000000-0004-0000-0100-0000AE030000}"/>
    <hyperlink ref="Q473" r:id="rId944" xr:uid="{00000000-0004-0000-0100-0000AF030000}"/>
    <hyperlink ref="M474" r:id="rId945" xr:uid="{00000000-0004-0000-0100-0000B0030000}"/>
    <hyperlink ref="Q474" r:id="rId946" xr:uid="{00000000-0004-0000-0100-0000B1030000}"/>
    <hyperlink ref="M475" r:id="rId947" xr:uid="{00000000-0004-0000-0100-0000B2030000}"/>
    <hyperlink ref="Q475" r:id="rId948" xr:uid="{00000000-0004-0000-0100-0000B3030000}"/>
    <hyperlink ref="M476" r:id="rId949" xr:uid="{00000000-0004-0000-0100-0000B4030000}"/>
    <hyperlink ref="Q476" r:id="rId950" xr:uid="{00000000-0004-0000-0100-0000B5030000}"/>
    <hyperlink ref="M477" r:id="rId951" xr:uid="{00000000-0004-0000-0100-0000B6030000}"/>
    <hyperlink ref="Q477" r:id="rId952" xr:uid="{00000000-0004-0000-0100-0000B7030000}"/>
    <hyperlink ref="M478" r:id="rId953" xr:uid="{00000000-0004-0000-0100-0000B8030000}"/>
    <hyperlink ref="Q478" r:id="rId954" xr:uid="{00000000-0004-0000-0100-0000B9030000}"/>
    <hyperlink ref="M479" r:id="rId955" xr:uid="{00000000-0004-0000-0100-0000BA030000}"/>
    <hyperlink ref="Q479" r:id="rId956" xr:uid="{00000000-0004-0000-0100-0000BB030000}"/>
    <hyperlink ref="M480" r:id="rId957" xr:uid="{00000000-0004-0000-0100-0000BC030000}"/>
    <hyperlink ref="Q480" r:id="rId958" xr:uid="{00000000-0004-0000-0100-0000BD030000}"/>
    <hyperlink ref="M481" r:id="rId959" xr:uid="{00000000-0004-0000-0100-0000BE030000}"/>
    <hyperlink ref="Q481" r:id="rId960" xr:uid="{00000000-0004-0000-0100-0000BF030000}"/>
    <hyperlink ref="M482" r:id="rId961" xr:uid="{00000000-0004-0000-0100-0000C0030000}"/>
    <hyperlink ref="Q482" r:id="rId962" xr:uid="{00000000-0004-0000-0100-0000C1030000}"/>
    <hyperlink ref="M483" r:id="rId963" xr:uid="{00000000-0004-0000-0100-0000C2030000}"/>
    <hyperlink ref="Q483" r:id="rId964" xr:uid="{00000000-0004-0000-0100-0000C3030000}"/>
    <hyperlink ref="M484" r:id="rId965" xr:uid="{00000000-0004-0000-0100-0000C4030000}"/>
    <hyperlink ref="Q484" r:id="rId966" xr:uid="{00000000-0004-0000-0100-0000C5030000}"/>
    <hyperlink ref="M485" r:id="rId967" xr:uid="{00000000-0004-0000-0100-0000C6030000}"/>
    <hyperlink ref="Q485" r:id="rId968" xr:uid="{00000000-0004-0000-0100-0000C7030000}"/>
    <hyperlink ref="M486" r:id="rId969" xr:uid="{00000000-0004-0000-0100-0000C8030000}"/>
    <hyperlink ref="Q486" r:id="rId970" xr:uid="{00000000-0004-0000-0100-0000C9030000}"/>
    <hyperlink ref="M487" r:id="rId971" xr:uid="{00000000-0004-0000-0100-0000CA030000}"/>
    <hyperlink ref="Q487" r:id="rId972" xr:uid="{00000000-0004-0000-0100-0000CB030000}"/>
    <hyperlink ref="M488" r:id="rId973" xr:uid="{00000000-0004-0000-0100-0000CC030000}"/>
    <hyperlink ref="Q488" r:id="rId974" xr:uid="{00000000-0004-0000-0100-0000CD030000}"/>
    <hyperlink ref="M489" r:id="rId975" xr:uid="{00000000-0004-0000-0100-0000CE030000}"/>
    <hyperlink ref="Q489" r:id="rId976" xr:uid="{00000000-0004-0000-0100-0000CF030000}"/>
    <hyperlink ref="M490" r:id="rId977" xr:uid="{00000000-0004-0000-0100-0000D0030000}"/>
    <hyperlink ref="Q490" r:id="rId978" xr:uid="{00000000-0004-0000-0100-0000D1030000}"/>
    <hyperlink ref="M491" r:id="rId979" xr:uid="{00000000-0004-0000-0100-0000D2030000}"/>
    <hyperlink ref="Q491" r:id="rId980" xr:uid="{00000000-0004-0000-0100-0000D3030000}"/>
    <hyperlink ref="M492" r:id="rId981" xr:uid="{00000000-0004-0000-0100-0000D4030000}"/>
    <hyperlink ref="Q492" r:id="rId982" xr:uid="{00000000-0004-0000-0100-0000D5030000}"/>
    <hyperlink ref="M493" r:id="rId983" xr:uid="{00000000-0004-0000-0100-0000D6030000}"/>
    <hyperlink ref="Q493" r:id="rId984" xr:uid="{00000000-0004-0000-0100-0000D7030000}"/>
    <hyperlink ref="M494" r:id="rId985" xr:uid="{00000000-0004-0000-0100-0000D8030000}"/>
    <hyperlink ref="Q494" r:id="rId986" xr:uid="{00000000-0004-0000-0100-0000D9030000}"/>
    <hyperlink ref="M495" r:id="rId987" xr:uid="{00000000-0004-0000-0100-0000DA030000}"/>
    <hyperlink ref="Q495" r:id="rId988" xr:uid="{00000000-0004-0000-0100-0000DB030000}"/>
    <hyperlink ref="M496" r:id="rId989" xr:uid="{00000000-0004-0000-0100-0000DC030000}"/>
    <hyperlink ref="Q496" r:id="rId990" xr:uid="{00000000-0004-0000-0100-0000DD030000}"/>
    <hyperlink ref="M497" r:id="rId991" xr:uid="{00000000-0004-0000-0100-0000DE030000}"/>
    <hyperlink ref="Q497" r:id="rId992" xr:uid="{00000000-0004-0000-0100-0000DF030000}"/>
    <hyperlink ref="M498" r:id="rId993" xr:uid="{00000000-0004-0000-0100-0000E0030000}"/>
    <hyperlink ref="Q498" r:id="rId994" xr:uid="{00000000-0004-0000-0100-0000E1030000}"/>
    <hyperlink ref="M499" r:id="rId995" xr:uid="{00000000-0004-0000-0100-0000E2030000}"/>
    <hyperlink ref="Q499" r:id="rId996" xr:uid="{00000000-0004-0000-0100-0000E3030000}"/>
    <hyperlink ref="M500" r:id="rId997" xr:uid="{00000000-0004-0000-0100-0000E4030000}"/>
    <hyperlink ref="Q500" r:id="rId998" xr:uid="{00000000-0004-0000-0100-0000E5030000}"/>
    <hyperlink ref="M501" r:id="rId999" xr:uid="{00000000-0004-0000-0100-0000E6030000}"/>
    <hyperlink ref="Q501" r:id="rId1000" xr:uid="{00000000-0004-0000-0100-0000E7030000}"/>
    <hyperlink ref="M502" r:id="rId1001" xr:uid="{00000000-0004-0000-0100-0000E8030000}"/>
    <hyperlink ref="Q502" r:id="rId1002" xr:uid="{00000000-0004-0000-0100-0000E9030000}"/>
    <hyperlink ref="M503" r:id="rId1003" xr:uid="{00000000-0004-0000-0100-0000EA030000}"/>
    <hyperlink ref="Q503" r:id="rId1004" xr:uid="{00000000-0004-0000-0100-0000EB030000}"/>
    <hyperlink ref="M504" r:id="rId1005" xr:uid="{00000000-0004-0000-0100-0000EC030000}"/>
    <hyperlink ref="Q504" r:id="rId1006" xr:uid="{00000000-0004-0000-0100-0000ED030000}"/>
    <hyperlink ref="M505" r:id="rId1007" xr:uid="{00000000-0004-0000-0100-0000EE030000}"/>
    <hyperlink ref="Q505" r:id="rId1008" xr:uid="{00000000-0004-0000-0100-0000EF030000}"/>
    <hyperlink ref="M506" r:id="rId1009" xr:uid="{00000000-0004-0000-0100-0000F0030000}"/>
    <hyperlink ref="Q506" r:id="rId1010" xr:uid="{00000000-0004-0000-0100-0000F1030000}"/>
    <hyperlink ref="M507" r:id="rId1011" xr:uid="{00000000-0004-0000-0100-0000F2030000}"/>
    <hyperlink ref="Q507" r:id="rId1012" xr:uid="{00000000-0004-0000-0100-0000F3030000}"/>
    <hyperlink ref="M508" r:id="rId1013" xr:uid="{00000000-0004-0000-0100-0000F4030000}"/>
    <hyperlink ref="Q508" r:id="rId1014" xr:uid="{00000000-0004-0000-0100-0000F5030000}"/>
    <hyperlink ref="M509" r:id="rId1015" xr:uid="{00000000-0004-0000-0100-0000F6030000}"/>
    <hyperlink ref="Q509" r:id="rId1016" xr:uid="{00000000-0004-0000-0100-0000F7030000}"/>
    <hyperlink ref="M510" r:id="rId1017" xr:uid="{00000000-0004-0000-0100-0000F8030000}"/>
    <hyperlink ref="Q510" r:id="rId1018" xr:uid="{00000000-0004-0000-0100-0000F9030000}"/>
    <hyperlink ref="M511" r:id="rId1019" xr:uid="{00000000-0004-0000-0100-0000FA030000}"/>
    <hyperlink ref="Q511" r:id="rId1020" xr:uid="{00000000-0004-0000-0100-0000FB030000}"/>
    <hyperlink ref="M512" r:id="rId1021" xr:uid="{00000000-0004-0000-0100-0000FC030000}"/>
    <hyperlink ref="Q512" r:id="rId1022" xr:uid="{00000000-0004-0000-0100-0000FD030000}"/>
    <hyperlink ref="M513" r:id="rId1023" xr:uid="{00000000-0004-0000-0100-0000FE030000}"/>
    <hyperlink ref="Q513" r:id="rId1024" xr:uid="{00000000-0004-0000-0100-0000FF030000}"/>
    <hyperlink ref="M514" r:id="rId1025" xr:uid="{00000000-0004-0000-0100-000000040000}"/>
    <hyperlink ref="Q514" r:id="rId1026" xr:uid="{00000000-0004-0000-0100-000001040000}"/>
    <hyperlink ref="M515" r:id="rId1027" xr:uid="{00000000-0004-0000-0100-000002040000}"/>
    <hyperlink ref="Q515" r:id="rId1028" xr:uid="{00000000-0004-0000-0100-000003040000}"/>
    <hyperlink ref="M516" r:id="rId1029" xr:uid="{00000000-0004-0000-0100-000004040000}"/>
    <hyperlink ref="Q516" r:id="rId1030" xr:uid="{00000000-0004-0000-0100-000005040000}"/>
    <hyperlink ref="M517" r:id="rId1031" xr:uid="{00000000-0004-0000-0100-000006040000}"/>
    <hyperlink ref="Q517" r:id="rId1032" xr:uid="{00000000-0004-0000-0100-000007040000}"/>
    <hyperlink ref="M518" r:id="rId1033" xr:uid="{00000000-0004-0000-0100-000008040000}"/>
    <hyperlink ref="Q518" r:id="rId1034" xr:uid="{00000000-0004-0000-0100-000009040000}"/>
    <hyperlink ref="M519" r:id="rId1035" xr:uid="{00000000-0004-0000-0100-00000A040000}"/>
    <hyperlink ref="Q519" r:id="rId1036" xr:uid="{00000000-0004-0000-0100-00000B040000}"/>
    <hyperlink ref="M520" r:id="rId1037" xr:uid="{00000000-0004-0000-0100-00000C040000}"/>
    <hyperlink ref="Q520" r:id="rId1038" xr:uid="{00000000-0004-0000-0100-00000D040000}"/>
    <hyperlink ref="M521" r:id="rId1039" xr:uid="{00000000-0004-0000-0100-00000E040000}"/>
    <hyperlink ref="Q521" r:id="rId1040" xr:uid="{00000000-0004-0000-0100-00000F040000}"/>
    <hyperlink ref="M522" r:id="rId1041" xr:uid="{00000000-0004-0000-0100-000010040000}"/>
    <hyperlink ref="Q522" r:id="rId1042" xr:uid="{00000000-0004-0000-0100-000011040000}"/>
    <hyperlink ref="M523" r:id="rId1043" xr:uid="{00000000-0004-0000-0100-000012040000}"/>
    <hyperlink ref="Q523" r:id="rId1044" xr:uid="{00000000-0004-0000-0100-000013040000}"/>
    <hyperlink ref="M524" r:id="rId1045" xr:uid="{00000000-0004-0000-0100-000014040000}"/>
    <hyperlink ref="Q524" r:id="rId1046" xr:uid="{00000000-0004-0000-0100-000015040000}"/>
    <hyperlink ref="M525" r:id="rId1047" xr:uid="{00000000-0004-0000-0100-000016040000}"/>
    <hyperlink ref="Q525" r:id="rId1048" xr:uid="{00000000-0004-0000-0100-000017040000}"/>
    <hyperlink ref="M526" r:id="rId1049" xr:uid="{00000000-0004-0000-0100-000018040000}"/>
    <hyperlink ref="Q526" r:id="rId1050" xr:uid="{00000000-0004-0000-0100-000019040000}"/>
    <hyperlink ref="M527" r:id="rId1051" xr:uid="{00000000-0004-0000-0100-00001A040000}"/>
    <hyperlink ref="Q527" r:id="rId1052" xr:uid="{00000000-0004-0000-0100-00001B040000}"/>
    <hyperlink ref="M528" r:id="rId1053" xr:uid="{00000000-0004-0000-0100-00001C040000}"/>
    <hyperlink ref="Q528" r:id="rId1054" xr:uid="{00000000-0004-0000-0100-00001D040000}"/>
    <hyperlink ref="M529" r:id="rId1055" xr:uid="{00000000-0004-0000-0100-00001E040000}"/>
    <hyperlink ref="Q529" r:id="rId1056" xr:uid="{00000000-0004-0000-0100-00001F040000}"/>
    <hyperlink ref="M530" r:id="rId1057" xr:uid="{00000000-0004-0000-0100-000020040000}"/>
    <hyperlink ref="Q530" r:id="rId1058" xr:uid="{00000000-0004-0000-0100-000021040000}"/>
    <hyperlink ref="M531" r:id="rId1059" xr:uid="{00000000-0004-0000-0100-000022040000}"/>
    <hyperlink ref="Q531" r:id="rId1060" xr:uid="{00000000-0004-0000-0100-000023040000}"/>
    <hyperlink ref="M532" r:id="rId1061" xr:uid="{00000000-0004-0000-0100-000024040000}"/>
    <hyperlink ref="Q532" r:id="rId1062" xr:uid="{00000000-0004-0000-0100-000025040000}"/>
    <hyperlink ref="M533" r:id="rId1063" xr:uid="{00000000-0004-0000-0100-000026040000}"/>
    <hyperlink ref="Q533" r:id="rId1064" xr:uid="{00000000-0004-0000-0100-000027040000}"/>
    <hyperlink ref="M534" r:id="rId1065" xr:uid="{00000000-0004-0000-0100-000028040000}"/>
    <hyperlink ref="Q534" r:id="rId1066" xr:uid="{00000000-0004-0000-0100-000029040000}"/>
    <hyperlink ref="M535" r:id="rId1067" xr:uid="{00000000-0004-0000-0100-00002A040000}"/>
    <hyperlink ref="Q535" r:id="rId1068" xr:uid="{00000000-0004-0000-0100-00002B040000}"/>
    <hyperlink ref="M536" r:id="rId1069" xr:uid="{00000000-0004-0000-0100-00002C040000}"/>
    <hyperlink ref="Q536" r:id="rId1070" xr:uid="{00000000-0004-0000-0100-00002D040000}"/>
    <hyperlink ref="M537" r:id="rId1071" xr:uid="{00000000-0004-0000-0100-00002E040000}"/>
    <hyperlink ref="Q537" r:id="rId1072" xr:uid="{00000000-0004-0000-0100-00002F040000}"/>
    <hyperlink ref="M538" r:id="rId1073" xr:uid="{00000000-0004-0000-0100-000030040000}"/>
    <hyperlink ref="Q538" r:id="rId1074" xr:uid="{00000000-0004-0000-0100-000031040000}"/>
    <hyperlink ref="M539" r:id="rId1075" xr:uid="{00000000-0004-0000-0100-000032040000}"/>
    <hyperlink ref="Q539" r:id="rId1076" xr:uid="{00000000-0004-0000-0100-000033040000}"/>
    <hyperlink ref="M540" r:id="rId1077" xr:uid="{00000000-0004-0000-0100-000034040000}"/>
    <hyperlink ref="Q540" r:id="rId1078" xr:uid="{00000000-0004-0000-0100-000035040000}"/>
    <hyperlink ref="M541" r:id="rId1079" xr:uid="{00000000-0004-0000-0100-000036040000}"/>
    <hyperlink ref="Q541" r:id="rId1080" xr:uid="{00000000-0004-0000-0100-000037040000}"/>
    <hyperlink ref="M542" r:id="rId1081" xr:uid="{00000000-0004-0000-0100-000038040000}"/>
    <hyperlink ref="Q542" r:id="rId1082" xr:uid="{00000000-0004-0000-0100-000039040000}"/>
    <hyperlink ref="M543" r:id="rId1083" xr:uid="{00000000-0004-0000-0100-00003A040000}"/>
    <hyperlink ref="Q543" r:id="rId1084" xr:uid="{00000000-0004-0000-0100-00003B040000}"/>
    <hyperlink ref="M544" r:id="rId1085" xr:uid="{00000000-0004-0000-0100-00003C040000}"/>
    <hyperlink ref="Q544" r:id="rId1086" xr:uid="{00000000-0004-0000-0100-00003D040000}"/>
    <hyperlink ref="M545" r:id="rId1087" xr:uid="{00000000-0004-0000-0100-00003E040000}"/>
    <hyperlink ref="Q545" r:id="rId1088" xr:uid="{00000000-0004-0000-0100-00003F040000}"/>
    <hyperlink ref="M546" r:id="rId1089" xr:uid="{00000000-0004-0000-0100-000040040000}"/>
    <hyperlink ref="Q546" r:id="rId1090" xr:uid="{00000000-0004-0000-0100-000041040000}"/>
    <hyperlink ref="M547" r:id="rId1091" xr:uid="{00000000-0004-0000-0100-000042040000}"/>
    <hyperlink ref="Q547" r:id="rId1092" xr:uid="{00000000-0004-0000-0100-000043040000}"/>
    <hyperlink ref="M548" r:id="rId1093" xr:uid="{00000000-0004-0000-0100-000044040000}"/>
    <hyperlink ref="Q548" r:id="rId1094" xr:uid="{00000000-0004-0000-0100-000045040000}"/>
    <hyperlink ref="M549" r:id="rId1095" xr:uid="{00000000-0004-0000-0100-000046040000}"/>
    <hyperlink ref="Q549" r:id="rId1096" xr:uid="{00000000-0004-0000-0100-000047040000}"/>
    <hyperlink ref="M550" r:id="rId1097" xr:uid="{00000000-0004-0000-0100-000048040000}"/>
    <hyperlink ref="Q550" r:id="rId1098" xr:uid="{00000000-0004-0000-0100-000049040000}"/>
    <hyperlink ref="M551" r:id="rId1099" xr:uid="{00000000-0004-0000-0100-00004A040000}"/>
    <hyperlink ref="Q551" r:id="rId1100" xr:uid="{00000000-0004-0000-0100-00004B040000}"/>
    <hyperlink ref="M552" r:id="rId1101" xr:uid="{00000000-0004-0000-0100-00004C040000}"/>
    <hyperlink ref="Q552" r:id="rId1102" xr:uid="{00000000-0004-0000-0100-00004D040000}"/>
    <hyperlink ref="M553" r:id="rId1103" xr:uid="{00000000-0004-0000-0100-00004E040000}"/>
    <hyperlink ref="Q553" r:id="rId1104" xr:uid="{00000000-0004-0000-0100-00004F040000}"/>
    <hyperlink ref="M554" r:id="rId1105" xr:uid="{00000000-0004-0000-0100-000050040000}"/>
    <hyperlink ref="Q554" r:id="rId1106" xr:uid="{00000000-0004-0000-0100-000051040000}"/>
    <hyperlink ref="M555" r:id="rId1107" xr:uid="{00000000-0004-0000-0100-000052040000}"/>
    <hyperlink ref="Q555" r:id="rId1108" xr:uid="{00000000-0004-0000-0100-000053040000}"/>
    <hyperlink ref="M556" r:id="rId1109" xr:uid="{00000000-0004-0000-0100-000054040000}"/>
    <hyperlink ref="Q556" r:id="rId1110" xr:uid="{00000000-0004-0000-0100-000055040000}"/>
    <hyperlink ref="M557" r:id="rId1111" xr:uid="{00000000-0004-0000-0100-000056040000}"/>
    <hyperlink ref="Q557" r:id="rId1112" xr:uid="{00000000-0004-0000-0100-000057040000}"/>
    <hyperlink ref="M558" r:id="rId1113" xr:uid="{00000000-0004-0000-0100-000058040000}"/>
    <hyperlink ref="Q558" r:id="rId1114" xr:uid="{00000000-0004-0000-0100-000059040000}"/>
    <hyperlink ref="M559" r:id="rId1115" xr:uid="{00000000-0004-0000-0100-00005A040000}"/>
    <hyperlink ref="Q559" r:id="rId1116" xr:uid="{00000000-0004-0000-0100-00005B040000}"/>
    <hyperlink ref="M560" r:id="rId1117" xr:uid="{00000000-0004-0000-0100-00005C040000}"/>
    <hyperlink ref="Q560" r:id="rId1118" xr:uid="{00000000-0004-0000-0100-00005D040000}"/>
    <hyperlink ref="M561" r:id="rId1119" xr:uid="{00000000-0004-0000-0100-00005E040000}"/>
    <hyperlink ref="Q561" r:id="rId1120" xr:uid="{00000000-0004-0000-0100-00005F040000}"/>
    <hyperlink ref="M562" r:id="rId1121" xr:uid="{00000000-0004-0000-0100-000060040000}"/>
    <hyperlink ref="Q562" r:id="rId1122" xr:uid="{00000000-0004-0000-0100-000061040000}"/>
    <hyperlink ref="M563" r:id="rId1123" xr:uid="{00000000-0004-0000-0100-000062040000}"/>
    <hyperlink ref="Q563" r:id="rId1124" xr:uid="{00000000-0004-0000-0100-000063040000}"/>
    <hyperlink ref="M564" r:id="rId1125" xr:uid="{00000000-0004-0000-0100-000064040000}"/>
    <hyperlink ref="Q564" r:id="rId1126" xr:uid="{00000000-0004-0000-0100-000065040000}"/>
    <hyperlink ref="M565" r:id="rId1127" xr:uid="{00000000-0004-0000-0100-000066040000}"/>
    <hyperlink ref="Q565" r:id="rId1128" xr:uid="{00000000-0004-0000-0100-000067040000}"/>
    <hyperlink ref="M566" r:id="rId1129" xr:uid="{00000000-0004-0000-0100-000068040000}"/>
    <hyperlink ref="Q566" r:id="rId1130" xr:uid="{00000000-0004-0000-0100-000069040000}"/>
    <hyperlink ref="M567" r:id="rId1131" xr:uid="{00000000-0004-0000-0100-00006A040000}"/>
    <hyperlink ref="Q567" r:id="rId1132" xr:uid="{00000000-0004-0000-0100-00006B040000}"/>
    <hyperlink ref="M568" r:id="rId1133" xr:uid="{00000000-0004-0000-0100-00006C040000}"/>
    <hyperlink ref="Q568" r:id="rId1134" xr:uid="{00000000-0004-0000-0100-00006D040000}"/>
    <hyperlink ref="M569" r:id="rId1135" xr:uid="{00000000-0004-0000-0100-00006E040000}"/>
    <hyperlink ref="Q569" r:id="rId1136" xr:uid="{00000000-0004-0000-0100-00006F040000}"/>
    <hyperlink ref="M570" r:id="rId1137" xr:uid="{00000000-0004-0000-0100-000070040000}"/>
    <hyperlink ref="Q570" r:id="rId1138" xr:uid="{00000000-0004-0000-0100-000071040000}"/>
    <hyperlink ref="M571" r:id="rId1139" xr:uid="{00000000-0004-0000-0100-000072040000}"/>
    <hyperlink ref="Q571" r:id="rId1140" xr:uid="{00000000-0004-0000-0100-000073040000}"/>
    <hyperlink ref="M572" r:id="rId1141" xr:uid="{00000000-0004-0000-0100-000074040000}"/>
    <hyperlink ref="Q572" r:id="rId1142" xr:uid="{00000000-0004-0000-0100-000075040000}"/>
    <hyperlink ref="M573" r:id="rId1143" xr:uid="{00000000-0004-0000-0100-000076040000}"/>
    <hyperlink ref="Q573" r:id="rId1144" xr:uid="{00000000-0004-0000-0100-000077040000}"/>
    <hyperlink ref="M574" r:id="rId1145" xr:uid="{00000000-0004-0000-0100-000078040000}"/>
    <hyperlink ref="Q574" r:id="rId1146" xr:uid="{00000000-0004-0000-0100-000079040000}"/>
    <hyperlink ref="M575" r:id="rId1147" xr:uid="{00000000-0004-0000-0100-00007A040000}"/>
    <hyperlink ref="Q575" r:id="rId1148" xr:uid="{00000000-0004-0000-0100-00007B040000}"/>
    <hyperlink ref="M576" r:id="rId1149" xr:uid="{00000000-0004-0000-0100-00007C040000}"/>
    <hyperlink ref="Q576" r:id="rId1150" xr:uid="{00000000-0004-0000-0100-00007D040000}"/>
    <hyperlink ref="M577" r:id="rId1151" xr:uid="{00000000-0004-0000-0100-00007E040000}"/>
    <hyperlink ref="Q577" r:id="rId1152" xr:uid="{00000000-0004-0000-0100-00007F040000}"/>
    <hyperlink ref="M578" r:id="rId1153" xr:uid="{00000000-0004-0000-0100-000080040000}"/>
    <hyperlink ref="Q578" r:id="rId1154" xr:uid="{00000000-0004-0000-0100-000081040000}"/>
    <hyperlink ref="M579" r:id="rId1155" xr:uid="{00000000-0004-0000-0100-000082040000}"/>
    <hyperlink ref="Q579" r:id="rId1156" xr:uid="{00000000-0004-0000-0100-000083040000}"/>
    <hyperlink ref="M580" r:id="rId1157" xr:uid="{00000000-0004-0000-0100-000084040000}"/>
    <hyperlink ref="Q580" r:id="rId1158" xr:uid="{00000000-0004-0000-0100-000085040000}"/>
    <hyperlink ref="M581" r:id="rId1159" xr:uid="{00000000-0004-0000-0100-000086040000}"/>
    <hyperlink ref="Q581" r:id="rId1160" xr:uid="{00000000-0004-0000-0100-000087040000}"/>
    <hyperlink ref="M582" r:id="rId1161" xr:uid="{00000000-0004-0000-0100-000088040000}"/>
    <hyperlink ref="Q582" r:id="rId1162" xr:uid="{00000000-0004-0000-0100-000089040000}"/>
    <hyperlink ref="M583" r:id="rId1163" xr:uid="{00000000-0004-0000-0100-00008A040000}"/>
    <hyperlink ref="Q583" r:id="rId1164" xr:uid="{00000000-0004-0000-0100-00008B040000}"/>
    <hyperlink ref="M584" r:id="rId1165" xr:uid="{00000000-0004-0000-0100-00008C040000}"/>
    <hyperlink ref="Q584" r:id="rId1166" xr:uid="{00000000-0004-0000-0100-00008D040000}"/>
    <hyperlink ref="M585" r:id="rId1167" xr:uid="{00000000-0004-0000-0100-00008E040000}"/>
    <hyperlink ref="Q585" r:id="rId1168" xr:uid="{00000000-0004-0000-0100-00008F040000}"/>
    <hyperlink ref="M586" r:id="rId1169" xr:uid="{00000000-0004-0000-0100-000090040000}"/>
    <hyperlink ref="Q586" r:id="rId1170" xr:uid="{00000000-0004-0000-0100-000091040000}"/>
    <hyperlink ref="M587" r:id="rId1171" xr:uid="{00000000-0004-0000-0100-000092040000}"/>
    <hyperlink ref="Q587" r:id="rId1172" xr:uid="{00000000-0004-0000-0100-000093040000}"/>
    <hyperlink ref="M588" r:id="rId1173" xr:uid="{00000000-0004-0000-0100-000094040000}"/>
    <hyperlink ref="Q588" r:id="rId1174" xr:uid="{00000000-0004-0000-0100-000095040000}"/>
    <hyperlink ref="M589" r:id="rId1175" xr:uid="{00000000-0004-0000-0100-000096040000}"/>
    <hyperlink ref="Q589" r:id="rId1176" xr:uid="{00000000-0004-0000-0100-000097040000}"/>
    <hyperlink ref="M590" r:id="rId1177" xr:uid="{00000000-0004-0000-0100-000098040000}"/>
    <hyperlink ref="Q590" r:id="rId1178" xr:uid="{00000000-0004-0000-0100-000099040000}"/>
    <hyperlink ref="M591" r:id="rId1179" xr:uid="{00000000-0004-0000-0100-00009A040000}"/>
    <hyperlink ref="Q591" r:id="rId1180" xr:uid="{00000000-0004-0000-0100-00009B040000}"/>
    <hyperlink ref="M592" r:id="rId1181" xr:uid="{00000000-0004-0000-0100-00009C040000}"/>
    <hyperlink ref="Q592" r:id="rId1182" xr:uid="{00000000-0004-0000-0100-00009D040000}"/>
    <hyperlink ref="M593" r:id="rId1183" xr:uid="{00000000-0004-0000-0100-00009E040000}"/>
    <hyperlink ref="Q593" r:id="rId1184" xr:uid="{00000000-0004-0000-0100-00009F040000}"/>
    <hyperlink ref="M594" r:id="rId1185" xr:uid="{00000000-0004-0000-0100-0000A0040000}"/>
    <hyperlink ref="Q594" r:id="rId1186" xr:uid="{00000000-0004-0000-0100-0000A1040000}"/>
    <hyperlink ref="M595" r:id="rId1187" xr:uid="{00000000-0004-0000-0100-0000A2040000}"/>
    <hyperlink ref="Q595" r:id="rId1188" xr:uid="{00000000-0004-0000-0100-0000A3040000}"/>
    <hyperlink ref="M596" r:id="rId1189" xr:uid="{00000000-0004-0000-0100-0000A4040000}"/>
    <hyperlink ref="Q596" r:id="rId1190" xr:uid="{00000000-0004-0000-0100-0000A5040000}"/>
    <hyperlink ref="M597" r:id="rId1191" xr:uid="{00000000-0004-0000-0100-0000A6040000}"/>
    <hyperlink ref="Q597" r:id="rId1192" xr:uid="{00000000-0004-0000-0100-0000A7040000}"/>
    <hyperlink ref="M598" r:id="rId1193" xr:uid="{00000000-0004-0000-0100-0000A8040000}"/>
    <hyperlink ref="Q598" r:id="rId1194" xr:uid="{00000000-0004-0000-0100-0000A9040000}"/>
    <hyperlink ref="M599" r:id="rId1195" xr:uid="{00000000-0004-0000-0100-0000AA040000}"/>
    <hyperlink ref="Q599" r:id="rId1196" xr:uid="{00000000-0004-0000-0100-0000AB040000}"/>
    <hyperlink ref="M600" r:id="rId1197" xr:uid="{00000000-0004-0000-0100-0000AC040000}"/>
    <hyperlink ref="Q600" r:id="rId1198" xr:uid="{00000000-0004-0000-0100-0000AD040000}"/>
    <hyperlink ref="M601" r:id="rId1199" xr:uid="{00000000-0004-0000-0100-0000AE040000}"/>
    <hyperlink ref="Q601" r:id="rId1200" xr:uid="{00000000-0004-0000-0100-0000AF040000}"/>
    <hyperlink ref="M602" r:id="rId1201" xr:uid="{00000000-0004-0000-0100-0000B0040000}"/>
    <hyperlink ref="Q602" r:id="rId1202" xr:uid="{00000000-0004-0000-0100-0000B1040000}"/>
    <hyperlink ref="M603" r:id="rId1203" xr:uid="{00000000-0004-0000-0100-0000B2040000}"/>
    <hyperlink ref="Q603" r:id="rId1204" xr:uid="{00000000-0004-0000-0100-0000B3040000}"/>
    <hyperlink ref="M604" r:id="rId1205" xr:uid="{00000000-0004-0000-0100-0000B4040000}"/>
    <hyperlink ref="Q604" r:id="rId1206" xr:uid="{00000000-0004-0000-0100-0000B5040000}"/>
    <hyperlink ref="M605" r:id="rId1207" xr:uid="{00000000-0004-0000-0100-0000B6040000}"/>
    <hyperlink ref="Q605" r:id="rId1208" xr:uid="{00000000-0004-0000-0100-0000B7040000}"/>
    <hyperlink ref="M606" r:id="rId1209" xr:uid="{00000000-0004-0000-0100-0000B8040000}"/>
    <hyperlink ref="Q606" r:id="rId1210" xr:uid="{00000000-0004-0000-0100-0000B9040000}"/>
    <hyperlink ref="M607" r:id="rId1211" xr:uid="{00000000-0004-0000-0100-0000BA040000}"/>
    <hyperlink ref="Q607" r:id="rId1212" xr:uid="{00000000-0004-0000-0100-0000BB040000}"/>
    <hyperlink ref="M608" r:id="rId1213" xr:uid="{00000000-0004-0000-0100-0000BC040000}"/>
    <hyperlink ref="Q608" r:id="rId1214" xr:uid="{00000000-0004-0000-0100-0000BD040000}"/>
    <hyperlink ref="M609" r:id="rId1215" xr:uid="{00000000-0004-0000-0100-0000BE040000}"/>
    <hyperlink ref="Q609" r:id="rId1216" xr:uid="{00000000-0004-0000-0100-0000BF040000}"/>
    <hyperlink ref="M610" r:id="rId1217" xr:uid="{00000000-0004-0000-0100-0000C0040000}"/>
    <hyperlink ref="Q610" r:id="rId1218" xr:uid="{00000000-0004-0000-0100-0000C1040000}"/>
    <hyperlink ref="M611" r:id="rId1219" xr:uid="{00000000-0004-0000-0100-0000C2040000}"/>
    <hyperlink ref="Q611" r:id="rId1220" xr:uid="{00000000-0004-0000-0100-0000C3040000}"/>
    <hyperlink ref="M612" r:id="rId1221" xr:uid="{00000000-0004-0000-0100-0000C4040000}"/>
    <hyperlink ref="Q612" r:id="rId1222" xr:uid="{00000000-0004-0000-0100-0000C5040000}"/>
    <hyperlink ref="M613" r:id="rId1223" xr:uid="{00000000-0004-0000-0100-0000C6040000}"/>
    <hyperlink ref="Q613" r:id="rId1224" xr:uid="{00000000-0004-0000-0100-0000C7040000}"/>
    <hyperlink ref="M614" r:id="rId1225" xr:uid="{00000000-0004-0000-0100-0000C8040000}"/>
    <hyperlink ref="Q614" r:id="rId1226" xr:uid="{00000000-0004-0000-0100-0000C9040000}"/>
    <hyperlink ref="M615" r:id="rId1227" xr:uid="{00000000-0004-0000-0100-0000CA040000}"/>
    <hyperlink ref="Q615" r:id="rId1228" xr:uid="{00000000-0004-0000-0100-0000CB040000}"/>
    <hyperlink ref="M616" r:id="rId1229" xr:uid="{00000000-0004-0000-0100-0000CC040000}"/>
    <hyperlink ref="Q616" r:id="rId1230" xr:uid="{00000000-0004-0000-0100-0000CD040000}"/>
    <hyperlink ref="M617" r:id="rId1231" xr:uid="{00000000-0004-0000-0100-0000CE040000}"/>
    <hyperlink ref="Q617" r:id="rId1232" xr:uid="{00000000-0004-0000-0100-0000CF040000}"/>
    <hyperlink ref="M618" r:id="rId1233" xr:uid="{00000000-0004-0000-0100-0000D0040000}"/>
    <hyperlink ref="Q618" r:id="rId1234" xr:uid="{00000000-0004-0000-0100-0000D1040000}"/>
    <hyperlink ref="M619" r:id="rId1235" xr:uid="{00000000-0004-0000-0100-0000D2040000}"/>
    <hyperlink ref="Q619" r:id="rId1236" xr:uid="{00000000-0004-0000-0100-0000D3040000}"/>
    <hyperlink ref="M620" r:id="rId1237" xr:uid="{00000000-0004-0000-0100-0000D4040000}"/>
    <hyperlink ref="Q620" r:id="rId1238" xr:uid="{00000000-0004-0000-0100-0000D5040000}"/>
    <hyperlink ref="M621" r:id="rId1239" xr:uid="{00000000-0004-0000-0100-0000D6040000}"/>
    <hyperlink ref="Q621" r:id="rId1240" xr:uid="{00000000-0004-0000-0100-0000D7040000}"/>
    <hyperlink ref="M622" r:id="rId1241" xr:uid="{00000000-0004-0000-0100-0000D8040000}"/>
    <hyperlink ref="Q622" r:id="rId1242" xr:uid="{00000000-0004-0000-0100-0000D9040000}"/>
    <hyperlink ref="M623" r:id="rId1243" xr:uid="{00000000-0004-0000-0100-0000DA040000}"/>
    <hyperlink ref="Q623" r:id="rId1244" xr:uid="{00000000-0004-0000-0100-0000DB040000}"/>
    <hyperlink ref="M624" r:id="rId1245" xr:uid="{00000000-0004-0000-0100-0000DC040000}"/>
    <hyperlink ref="Q624" r:id="rId1246" xr:uid="{00000000-0004-0000-0100-0000DD040000}"/>
    <hyperlink ref="M625" r:id="rId1247" xr:uid="{00000000-0004-0000-0100-0000DE040000}"/>
    <hyperlink ref="Q625" r:id="rId1248" xr:uid="{00000000-0004-0000-0100-0000DF040000}"/>
    <hyperlink ref="M626" r:id="rId1249" xr:uid="{00000000-0004-0000-0100-0000E0040000}"/>
    <hyperlink ref="Q626" r:id="rId1250" xr:uid="{00000000-0004-0000-0100-0000E1040000}"/>
    <hyperlink ref="M627" r:id="rId1251" xr:uid="{00000000-0004-0000-0100-0000E2040000}"/>
    <hyperlink ref="Q627" r:id="rId1252" xr:uid="{00000000-0004-0000-0100-0000E3040000}"/>
    <hyperlink ref="M628" r:id="rId1253" xr:uid="{00000000-0004-0000-0100-0000E4040000}"/>
    <hyperlink ref="Q628" r:id="rId1254" xr:uid="{00000000-0004-0000-0100-0000E5040000}"/>
    <hyperlink ref="M629" r:id="rId1255" xr:uid="{00000000-0004-0000-0100-0000E6040000}"/>
    <hyperlink ref="Q629" r:id="rId1256" xr:uid="{00000000-0004-0000-0100-0000E7040000}"/>
    <hyperlink ref="M630" r:id="rId1257" xr:uid="{00000000-0004-0000-0100-0000E8040000}"/>
    <hyperlink ref="Q630" r:id="rId1258" xr:uid="{00000000-0004-0000-0100-0000E9040000}"/>
    <hyperlink ref="M631" r:id="rId1259" xr:uid="{00000000-0004-0000-0100-0000EA040000}"/>
    <hyperlink ref="Q631" r:id="rId1260" xr:uid="{00000000-0004-0000-0100-0000EB040000}"/>
    <hyperlink ref="M632" r:id="rId1261" xr:uid="{00000000-0004-0000-0100-0000EC040000}"/>
    <hyperlink ref="Q632" r:id="rId1262" xr:uid="{00000000-0004-0000-0100-0000ED040000}"/>
    <hyperlink ref="M633" r:id="rId1263" xr:uid="{00000000-0004-0000-0100-0000EE040000}"/>
    <hyperlink ref="Q633" r:id="rId1264" xr:uid="{00000000-0004-0000-0100-0000EF040000}"/>
    <hyperlink ref="M634" r:id="rId1265" xr:uid="{00000000-0004-0000-0100-0000F0040000}"/>
    <hyperlink ref="Q634" r:id="rId1266" xr:uid="{00000000-0004-0000-0100-0000F1040000}"/>
    <hyperlink ref="M635" r:id="rId1267" xr:uid="{00000000-0004-0000-0100-0000F2040000}"/>
    <hyperlink ref="Q635" r:id="rId1268" xr:uid="{00000000-0004-0000-0100-0000F3040000}"/>
    <hyperlink ref="M636" r:id="rId1269" xr:uid="{00000000-0004-0000-0100-0000F4040000}"/>
    <hyperlink ref="Q636" r:id="rId1270" xr:uid="{00000000-0004-0000-0100-0000F5040000}"/>
    <hyperlink ref="M637" r:id="rId1271" xr:uid="{00000000-0004-0000-0100-0000F6040000}"/>
    <hyperlink ref="Q637" r:id="rId1272" xr:uid="{00000000-0004-0000-0100-0000F7040000}"/>
    <hyperlink ref="M638" r:id="rId1273" xr:uid="{00000000-0004-0000-0100-0000F8040000}"/>
    <hyperlink ref="Q638" r:id="rId1274" xr:uid="{00000000-0004-0000-0100-0000F9040000}"/>
    <hyperlink ref="M639" r:id="rId1275" xr:uid="{00000000-0004-0000-0100-0000FA040000}"/>
    <hyperlink ref="Q639" r:id="rId1276" xr:uid="{00000000-0004-0000-0100-0000FB040000}"/>
    <hyperlink ref="M640" r:id="rId1277" xr:uid="{00000000-0004-0000-0100-0000FC040000}"/>
    <hyperlink ref="Q640" r:id="rId1278" xr:uid="{00000000-0004-0000-0100-0000FD040000}"/>
    <hyperlink ref="M641" r:id="rId1279" xr:uid="{00000000-0004-0000-0100-0000FE040000}"/>
    <hyperlink ref="Q641" r:id="rId1280" xr:uid="{00000000-0004-0000-0100-0000FF040000}"/>
    <hyperlink ref="M642" r:id="rId1281" xr:uid="{00000000-0004-0000-0100-000000050000}"/>
    <hyperlink ref="Q642" r:id="rId1282" xr:uid="{00000000-0004-0000-0100-000001050000}"/>
    <hyperlink ref="M643" r:id="rId1283" xr:uid="{00000000-0004-0000-0100-000002050000}"/>
    <hyperlink ref="Q643" r:id="rId1284" xr:uid="{00000000-0004-0000-0100-000003050000}"/>
    <hyperlink ref="M644" r:id="rId1285" xr:uid="{00000000-0004-0000-0100-000004050000}"/>
    <hyperlink ref="Q644" r:id="rId1286" xr:uid="{00000000-0004-0000-0100-000005050000}"/>
    <hyperlink ref="M645" r:id="rId1287" xr:uid="{00000000-0004-0000-0100-000006050000}"/>
    <hyperlink ref="Q645" r:id="rId1288" xr:uid="{00000000-0004-0000-0100-000007050000}"/>
    <hyperlink ref="M646" r:id="rId1289" xr:uid="{00000000-0004-0000-0100-000008050000}"/>
    <hyperlink ref="Q646" r:id="rId1290" xr:uid="{00000000-0004-0000-0100-000009050000}"/>
    <hyperlink ref="M647" r:id="rId1291" xr:uid="{00000000-0004-0000-0100-00000A050000}"/>
    <hyperlink ref="Q647" r:id="rId1292" xr:uid="{00000000-0004-0000-0100-00000B050000}"/>
    <hyperlink ref="M648" r:id="rId1293" xr:uid="{00000000-0004-0000-0100-00000C050000}"/>
    <hyperlink ref="Q648" r:id="rId1294" xr:uid="{00000000-0004-0000-0100-00000D050000}"/>
    <hyperlink ref="M649" r:id="rId1295" xr:uid="{00000000-0004-0000-0100-00000E050000}"/>
    <hyperlink ref="Q649" r:id="rId1296" xr:uid="{00000000-0004-0000-0100-00000F050000}"/>
    <hyperlink ref="M650" r:id="rId1297" xr:uid="{00000000-0004-0000-0100-000010050000}"/>
    <hyperlink ref="Q650" r:id="rId1298" xr:uid="{00000000-0004-0000-0100-000011050000}"/>
    <hyperlink ref="M651" r:id="rId1299" xr:uid="{00000000-0004-0000-0100-000012050000}"/>
    <hyperlink ref="Q651" r:id="rId1300" xr:uid="{00000000-0004-0000-0100-000013050000}"/>
    <hyperlink ref="M652" r:id="rId1301" xr:uid="{00000000-0004-0000-0100-000014050000}"/>
    <hyperlink ref="Q652" r:id="rId1302" xr:uid="{00000000-0004-0000-0100-000015050000}"/>
    <hyperlink ref="M653" r:id="rId1303" xr:uid="{00000000-0004-0000-0100-000016050000}"/>
    <hyperlink ref="Q653" r:id="rId1304" xr:uid="{00000000-0004-0000-0100-000017050000}"/>
    <hyperlink ref="M654" r:id="rId1305" xr:uid="{00000000-0004-0000-0100-000018050000}"/>
    <hyperlink ref="Q654" r:id="rId1306" xr:uid="{00000000-0004-0000-0100-000019050000}"/>
    <hyperlink ref="M655" r:id="rId1307" xr:uid="{00000000-0004-0000-0100-00001A050000}"/>
    <hyperlink ref="Q655" r:id="rId1308" xr:uid="{00000000-0004-0000-0100-00001B050000}"/>
    <hyperlink ref="M656" r:id="rId1309" xr:uid="{00000000-0004-0000-0100-00001C050000}"/>
    <hyperlink ref="Q656" r:id="rId1310" xr:uid="{00000000-0004-0000-0100-00001D050000}"/>
    <hyperlink ref="M657" r:id="rId1311" xr:uid="{00000000-0004-0000-0100-00001E050000}"/>
    <hyperlink ref="Q657" r:id="rId1312" xr:uid="{00000000-0004-0000-0100-00001F050000}"/>
    <hyperlink ref="M658" r:id="rId1313" xr:uid="{00000000-0004-0000-0100-000020050000}"/>
    <hyperlink ref="Q658" r:id="rId1314" xr:uid="{00000000-0004-0000-0100-000021050000}"/>
    <hyperlink ref="M659" r:id="rId1315" xr:uid="{00000000-0004-0000-0100-000022050000}"/>
    <hyperlink ref="Q659" r:id="rId1316" xr:uid="{00000000-0004-0000-0100-000023050000}"/>
    <hyperlink ref="M660" r:id="rId1317" xr:uid="{00000000-0004-0000-0100-000024050000}"/>
    <hyperlink ref="Q660" r:id="rId1318" xr:uid="{00000000-0004-0000-0100-000025050000}"/>
    <hyperlink ref="M661" r:id="rId1319" xr:uid="{00000000-0004-0000-0100-000026050000}"/>
    <hyperlink ref="Q661" r:id="rId1320" xr:uid="{00000000-0004-0000-0100-000027050000}"/>
    <hyperlink ref="M662" r:id="rId1321" xr:uid="{00000000-0004-0000-0100-000028050000}"/>
    <hyperlink ref="Q662" r:id="rId1322" xr:uid="{00000000-0004-0000-0100-000029050000}"/>
    <hyperlink ref="M663" r:id="rId1323" xr:uid="{00000000-0004-0000-0100-00002A050000}"/>
    <hyperlink ref="Q663" r:id="rId1324" xr:uid="{00000000-0004-0000-0100-00002B050000}"/>
    <hyperlink ref="M664" r:id="rId1325" xr:uid="{00000000-0004-0000-0100-00002C050000}"/>
    <hyperlink ref="Q664" r:id="rId1326" xr:uid="{00000000-0004-0000-0100-00002D050000}"/>
    <hyperlink ref="M665" r:id="rId1327" xr:uid="{00000000-0004-0000-0100-00002E050000}"/>
    <hyperlink ref="Q665" r:id="rId1328" xr:uid="{00000000-0004-0000-0100-00002F050000}"/>
    <hyperlink ref="M666" r:id="rId1329" xr:uid="{00000000-0004-0000-0100-000030050000}"/>
    <hyperlink ref="Q666" r:id="rId1330" xr:uid="{00000000-0004-0000-0100-000031050000}"/>
    <hyperlink ref="M667" r:id="rId1331" xr:uid="{00000000-0004-0000-0100-000032050000}"/>
    <hyperlink ref="Q667" r:id="rId1332" xr:uid="{00000000-0004-0000-0100-000033050000}"/>
    <hyperlink ref="M668" r:id="rId1333" xr:uid="{00000000-0004-0000-0100-000034050000}"/>
    <hyperlink ref="Q668" r:id="rId1334" xr:uid="{00000000-0004-0000-0100-000035050000}"/>
    <hyperlink ref="M669" r:id="rId1335" xr:uid="{00000000-0004-0000-0100-000036050000}"/>
    <hyperlink ref="Q669" r:id="rId1336" xr:uid="{00000000-0004-0000-0100-000037050000}"/>
    <hyperlink ref="M670" r:id="rId1337" xr:uid="{00000000-0004-0000-0100-000038050000}"/>
    <hyperlink ref="Q670" r:id="rId1338" xr:uid="{00000000-0004-0000-0100-000039050000}"/>
    <hyperlink ref="M671" r:id="rId1339" xr:uid="{00000000-0004-0000-0100-00003A050000}"/>
    <hyperlink ref="Q671" r:id="rId1340" xr:uid="{00000000-0004-0000-0100-00003B050000}"/>
    <hyperlink ref="M672" r:id="rId1341" xr:uid="{00000000-0004-0000-0100-00003C050000}"/>
    <hyperlink ref="Q672" r:id="rId1342" xr:uid="{00000000-0004-0000-0100-00003D050000}"/>
    <hyperlink ref="M673" r:id="rId1343" xr:uid="{00000000-0004-0000-0100-00003E050000}"/>
    <hyperlink ref="Q673" r:id="rId1344" xr:uid="{00000000-0004-0000-0100-00003F050000}"/>
    <hyperlink ref="M674" r:id="rId1345" xr:uid="{00000000-0004-0000-0100-000040050000}"/>
    <hyperlink ref="Q674" r:id="rId1346" xr:uid="{00000000-0004-0000-0100-000041050000}"/>
    <hyperlink ref="M675" r:id="rId1347" xr:uid="{00000000-0004-0000-0100-000042050000}"/>
    <hyperlink ref="Q675" r:id="rId1348" xr:uid="{00000000-0004-0000-0100-000043050000}"/>
    <hyperlink ref="M676" r:id="rId1349" xr:uid="{00000000-0004-0000-0100-000044050000}"/>
    <hyperlink ref="Q676" r:id="rId1350" xr:uid="{00000000-0004-0000-0100-000045050000}"/>
    <hyperlink ref="M677" r:id="rId1351" xr:uid="{00000000-0004-0000-0100-000046050000}"/>
    <hyperlink ref="Q677" r:id="rId1352" xr:uid="{00000000-0004-0000-0100-000047050000}"/>
    <hyperlink ref="M678" r:id="rId1353" xr:uid="{00000000-0004-0000-0100-000048050000}"/>
    <hyperlink ref="Q678" r:id="rId1354" xr:uid="{00000000-0004-0000-0100-000049050000}"/>
    <hyperlink ref="M679" r:id="rId1355" xr:uid="{00000000-0004-0000-0100-00004A050000}"/>
    <hyperlink ref="Q679" r:id="rId1356" xr:uid="{00000000-0004-0000-0100-00004B050000}"/>
    <hyperlink ref="M680" r:id="rId1357" xr:uid="{00000000-0004-0000-0100-00004C050000}"/>
    <hyperlink ref="Q680" r:id="rId1358" xr:uid="{00000000-0004-0000-0100-00004D050000}"/>
    <hyperlink ref="M681" r:id="rId1359" xr:uid="{00000000-0004-0000-0100-00004E050000}"/>
    <hyperlink ref="Q681" r:id="rId1360" xr:uid="{00000000-0004-0000-0100-00004F050000}"/>
    <hyperlink ref="M682" r:id="rId1361" xr:uid="{00000000-0004-0000-0100-000050050000}"/>
    <hyperlink ref="Q682" r:id="rId1362" xr:uid="{00000000-0004-0000-0100-000051050000}"/>
    <hyperlink ref="M683" r:id="rId1363" xr:uid="{00000000-0004-0000-0100-000052050000}"/>
    <hyperlink ref="Q683" r:id="rId1364" xr:uid="{00000000-0004-0000-0100-000053050000}"/>
    <hyperlink ref="M684" r:id="rId1365" xr:uid="{00000000-0004-0000-0100-000054050000}"/>
    <hyperlink ref="Q684" r:id="rId1366" xr:uid="{00000000-0004-0000-0100-000055050000}"/>
    <hyperlink ref="M685" r:id="rId1367" xr:uid="{00000000-0004-0000-0100-000056050000}"/>
    <hyperlink ref="Q685" r:id="rId1368" xr:uid="{00000000-0004-0000-0100-000057050000}"/>
    <hyperlink ref="M686" r:id="rId1369" xr:uid="{00000000-0004-0000-0100-000058050000}"/>
    <hyperlink ref="Q686" r:id="rId1370" xr:uid="{00000000-0004-0000-0100-000059050000}"/>
    <hyperlink ref="M687" r:id="rId1371" xr:uid="{00000000-0004-0000-0100-00005A050000}"/>
    <hyperlink ref="Q687" r:id="rId1372" xr:uid="{00000000-0004-0000-0100-00005B050000}"/>
    <hyperlink ref="M688" r:id="rId1373" xr:uid="{00000000-0004-0000-0100-00005C050000}"/>
    <hyperlink ref="Q688" r:id="rId1374" xr:uid="{00000000-0004-0000-0100-00005D050000}"/>
    <hyperlink ref="M689" r:id="rId1375" xr:uid="{00000000-0004-0000-0100-00005E050000}"/>
    <hyperlink ref="Q689" r:id="rId1376" xr:uid="{00000000-0004-0000-0100-00005F050000}"/>
    <hyperlink ref="M690" r:id="rId1377" xr:uid="{00000000-0004-0000-0100-000060050000}"/>
    <hyperlink ref="Q690" r:id="rId1378" xr:uid="{00000000-0004-0000-0100-000061050000}"/>
    <hyperlink ref="M691" r:id="rId1379" xr:uid="{00000000-0004-0000-0100-000062050000}"/>
    <hyperlink ref="Q691" r:id="rId1380" xr:uid="{00000000-0004-0000-0100-000063050000}"/>
    <hyperlink ref="M692" r:id="rId1381" xr:uid="{00000000-0004-0000-0100-000064050000}"/>
    <hyperlink ref="Q692" r:id="rId1382" xr:uid="{00000000-0004-0000-0100-000065050000}"/>
    <hyperlink ref="M693" r:id="rId1383" xr:uid="{00000000-0004-0000-0100-000066050000}"/>
    <hyperlink ref="Q693" r:id="rId1384" xr:uid="{00000000-0004-0000-0100-000067050000}"/>
    <hyperlink ref="M694" r:id="rId1385" xr:uid="{00000000-0004-0000-0100-000068050000}"/>
    <hyperlink ref="Q694" r:id="rId1386" xr:uid="{00000000-0004-0000-0100-000069050000}"/>
    <hyperlink ref="M695" r:id="rId1387" xr:uid="{00000000-0004-0000-0100-00006A050000}"/>
    <hyperlink ref="Q695" r:id="rId1388" xr:uid="{00000000-0004-0000-0100-00006B050000}"/>
    <hyperlink ref="M696" r:id="rId1389" xr:uid="{00000000-0004-0000-0100-00006C050000}"/>
    <hyperlink ref="Q696" r:id="rId1390" xr:uid="{00000000-0004-0000-0100-00006D050000}"/>
    <hyperlink ref="M697" r:id="rId1391" xr:uid="{00000000-0004-0000-0100-00006E050000}"/>
    <hyperlink ref="Q697" r:id="rId1392" xr:uid="{00000000-0004-0000-0100-00006F050000}"/>
    <hyperlink ref="M698" r:id="rId1393" xr:uid="{00000000-0004-0000-0100-000070050000}"/>
    <hyperlink ref="Q698" r:id="rId1394" xr:uid="{00000000-0004-0000-0100-000071050000}"/>
    <hyperlink ref="M699" r:id="rId1395" xr:uid="{00000000-0004-0000-0100-000072050000}"/>
    <hyperlink ref="Q699" r:id="rId1396" xr:uid="{00000000-0004-0000-0100-000073050000}"/>
    <hyperlink ref="M700" r:id="rId1397" xr:uid="{00000000-0004-0000-0100-000074050000}"/>
    <hyperlink ref="Q700" r:id="rId1398" xr:uid="{00000000-0004-0000-0100-000075050000}"/>
    <hyperlink ref="M701" r:id="rId1399" xr:uid="{00000000-0004-0000-0100-000076050000}"/>
    <hyperlink ref="Q701" r:id="rId1400" xr:uid="{00000000-0004-0000-0100-000077050000}"/>
    <hyperlink ref="M702" r:id="rId1401" xr:uid="{00000000-0004-0000-0100-000078050000}"/>
    <hyperlink ref="Q702" r:id="rId1402" xr:uid="{00000000-0004-0000-0100-000079050000}"/>
    <hyperlink ref="M703" r:id="rId1403" xr:uid="{00000000-0004-0000-0100-00007A050000}"/>
    <hyperlink ref="Q703" r:id="rId1404" xr:uid="{00000000-0004-0000-0100-00007B050000}"/>
    <hyperlink ref="M704" r:id="rId1405" xr:uid="{00000000-0004-0000-0100-00007C050000}"/>
    <hyperlink ref="Q704" r:id="rId1406" xr:uid="{00000000-0004-0000-0100-00007D050000}"/>
    <hyperlink ref="M705" r:id="rId1407" xr:uid="{00000000-0004-0000-0100-00007E050000}"/>
    <hyperlink ref="Q705" r:id="rId1408" xr:uid="{00000000-0004-0000-0100-00007F050000}"/>
    <hyperlink ref="M706" r:id="rId1409" xr:uid="{00000000-0004-0000-0100-000080050000}"/>
    <hyperlink ref="Q706" r:id="rId1410" xr:uid="{00000000-0004-0000-0100-000081050000}"/>
    <hyperlink ref="M707" r:id="rId1411" xr:uid="{00000000-0004-0000-0100-000082050000}"/>
    <hyperlink ref="Q707" r:id="rId1412" xr:uid="{00000000-0004-0000-0100-000083050000}"/>
    <hyperlink ref="M708" r:id="rId1413" xr:uid="{00000000-0004-0000-0100-000084050000}"/>
    <hyperlink ref="Q708" r:id="rId1414" xr:uid="{00000000-0004-0000-0100-000085050000}"/>
    <hyperlink ref="M709" r:id="rId1415" xr:uid="{00000000-0004-0000-0100-000086050000}"/>
    <hyperlink ref="Q709" r:id="rId1416" xr:uid="{00000000-0004-0000-0100-000087050000}"/>
    <hyperlink ref="M710" r:id="rId1417" xr:uid="{00000000-0004-0000-0100-000088050000}"/>
    <hyperlink ref="Q710" r:id="rId1418" xr:uid="{00000000-0004-0000-0100-000089050000}"/>
    <hyperlink ref="M711" r:id="rId1419" xr:uid="{00000000-0004-0000-0100-00008A050000}"/>
    <hyperlink ref="Q711" r:id="rId1420" xr:uid="{00000000-0004-0000-0100-00008B050000}"/>
    <hyperlink ref="M712" r:id="rId1421" xr:uid="{00000000-0004-0000-0100-00008C050000}"/>
    <hyperlink ref="Q712" r:id="rId1422" xr:uid="{00000000-0004-0000-0100-00008D050000}"/>
    <hyperlink ref="M713" r:id="rId1423" xr:uid="{00000000-0004-0000-0100-00008E050000}"/>
    <hyperlink ref="Q713" r:id="rId1424" xr:uid="{00000000-0004-0000-0100-00008F050000}"/>
    <hyperlink ref="M714" r:id="rId1425" xr:uid="{00000000-0004-0000-0100-000090050000}"/>
    <hyperlink ref="Q714" r:id="rId1426" xr:uid="{00000000-0004-0000-0100-000091050000}"/>
    <hyperlink ref="M715" r:id="rId1427" xr:uid="{00000000-0004-0000-0100-000092050000}"/>
    <hyperlink ref="Q715" r:id="rId1428" xr:uid="{00000000-0004-0000-0100-000093050000}"/>
    <hyperlink ref="M716" r:id="rId1429" xr:uid="{00000000-0004-0000-0100-000094050000}"/>
    <hyperlink ref="Q716" r:id="rId1430" xr:uid="{00000000-0004-0000-0100-000095050000}"/>
    <hyperlink ref="M717" r:id="rId1431" xr:uid="{00000000-0004-0000-0100-000096050000}"/>
    <hyperlink ref="Q717" r:id="rId1432" xr:uid="{00000000-0004-0000-0100-000097050000}"/>
    <hyperlink ref="M718" r:id="rId1433" xr:uid="{00000000-0004-0000-0100-000098050000}"/>
    <hyperlink ref="Q718" r:id="rId1434" xr:uid="{00000000-0004-0000-0100-000099050000}"/>
    <hyperlink ref="M719" r:id="rId1435" xr:uid="{00000000-0004-0000-0100-00009A050000}"/>
    <hyperlink ref="Q719" r:id="rId1436" xr:uid="{00000000-0004-0000-0100-00009B050000}"/>
    <hyperlink ref="M720" r:id="rId1437" xr:uid="{00000000-0004-0000-0100-00009C050000}"/>
    <hyperlink ref="Q720" r:id="rId1438" xr:uid="{00000000-0004-0000-0100-00009D050000}"/>
    <hyperlink ref="M721" r:id="rId1439" xr:uid="{00000000-0004-0000-0100-00009E050000}"/>
    <hyperlink ref="Q721" r:id="rId1440" xr:uid="{00000000-0004-0000-0100-00009F050000}"/>
    <hyperlink ref="M722" r:id="rId1441" xr:uid="{00000000-0004-0000-0100-0000A0050000}"/>
    <hyperlink ref="Q722" r:id="rId1442" xr:uid="{00000000-0004-0000-0100-0000A1050000}"/>
    <hyperlink ref="M723" r:id="rId1443" xr:uid="{00000000-0004-0000-0100-0000A2050000}"/>
    <hyperlink ref="Q723" r:id="rId1444" xr:uid="{00000000-0004-0000-0100-0000A3050000}"/>
    <hyperlink ref="M724" r:id="rId1445" xr:uid="{00000000-0004-0000-0100-0000A4050000}"/>
    <hyperlink ref="Q724" r:id="rId1446" xr:uid="{00000000-0004-0000-0100-0000A5050000}"/>
    <hyperlink ref="M725" r:id="rId1447" xr:uid="{00000000-0004-0000-0100-0000A6050000}"/>
    <hyperlink ref="Q725" r:id="rId1448" xr:uid="{00000000-0004-0000-0100-0000A7050000}"/>
    <hyperlink ref="M726" r:id="rId1449" xr:uid="{00000000-0004-0000-0100-0000A8050000}"/>
    <hyperlink ref="Q726" r:id="rId1450" xr:uid="{00000000-0004-0000-0100-0000A9050000}"/>
    <hyperlink ref="M727" r:id="rId1451" xr:uid="{00000000-0004-0000-0100-0000AA050000}"/>
    <hyperlink ref="Q727" r:id="rId1452" xr:uid="{00000000-0004-0000-0100-0000AB050000}"/>
    <hyperlink ref="M728" r:id="rId1453" xr:uid="{00000000-0004-0000-0100-0000AC050000}"/>
    <hyperlink ref="Q728" r:id="rId1454" xr:uid="{00000000-0004-0000-0100-0000AD050000}"/>
    <hyperlink ref="M729" r:id="rId1455" xr:uid="{00000000-0004-0000-0100-0000AE050000}"/>
    <hyperlink ref="Q729" r:id="rId1456" xr:uid="{00000000-0004-0000-0100-0000AF050000}"/>
    <hyperlink ref="M730" r:id="rId1457" xr:uid="{00000000-0004-0000-0100-0000B0050000}"/>
    <hyperlink ref="Q730" r:id="rId1458" xr:uid="{00000000-0004-0000-0100-0000B1050000}"/>
    <hyperlink ref="M731" r:id="rId1459" xr:uid="{00000000-0004-0000-0100-0000B2050000}"/>
    <hyperlink ref="Q731" r:id="rId1460" xr:uid="{00000000-0004-0000-0100-0000B3050000}"/>
    <hyperlink ref="M732" r:id="rId1461" xr:uid="{00000000-0004-0000-0100-0000B4050000}"/>
    <hyperlink ref="Q732" r:id="rId1462" xr:uid="{00000000-0004-0000-0100-0000B5050000}"/>
    <hyperlink ref="M733" r:id="rId1463" xr:uid="{00000000-0004-0000-0100-0000B6050000}"/>
    <hyperlink ref="Q733" r:id="rId1464" xr:uid="{00000000-0004-0000-0100-0000B7050000}"/>
    <hyperlink ref="M734" r:id="rId1465" xr:uid="{00000000-0004-0000-0100-0000B8050000}"/>
    <hyperlink ref="Q734" r:id="rId1466" xr:uid="{00000000-0004-0000-0100-0000B9050000}"/>
    <hyperlink ref="M735" r:id="rId1467" xr:uid="{00000000-0004-0000-0100-0000BA050000}"/>
    <hyperlink ref="Q735" r:id="rId1468" xr:uid="{00000000-0004-0000-0100-0000BB050000}"/>
    <hyperlink ref="M736" r:id="rId1469" xr:uid="{00000000-0004-0000-0100-0000BC050000}"/>
    <hyperlink ref="Q736" r:id="rId1470" xr:uid="{00000000-0004-0000-0100-0000BD050000}"/>
    <hyperlink ref="M737" r:id="rId1471" xr:uid="{00000000-0004-0000-0100-0000BE050000}"/>
    <hyperlink ref="Q737" r:id="rId1472" xr:uid="{00000000-0004-0000-0100-0000BF050000}"/>
    <hyperlink ref="M738" r:id="rId1473" xr:uid="{00000000-0004-0000-0100-0000C0050000}"/>
    <hyperlink ref="Q738" r:id="rId1474" xr:uid="{00000000-0004-0000-0100-0000C1050000}"/>
    <hyperlink ref="M739" r:id="rId1475" xr:uid="{00000000-0004-0000-0100-0000C2050000}"/>
    <hyperlink ref="Q739" r:id="rId1476" xr:uid="{00000000-0004-0000-0100-0000C3050000}"/>
    <hyperlink ref="M740" r:id="rId1477" xr:uid="{00000000-0004-0000-0100-0000C4050000}"/>
    <hyperlink ref="Q740" r:id="rId1478" xr:uid="{00000000-0004-0000-0100-0000C5050000}"/>
    <hyperlink ref="M741" r:id="rId1479" xr:uid="{00000000-0004-0000-0100-0000C6050000}"/>
    <hyperlink ref="Q741" r:id="rId1480" xr:uid="{00000000-0004-0000-0100-0000C7050000}"/>
    <hyperlink ref="M742" r:id="rId1481" xr:uid="{00000000-0004-0000-0100-0000C8050000}"/>
    <hyperlink ref="Q742" r:id="rId1482" xr:uid="{00000000-0004-0000-0100-0000C9050000}"/>
    <hyperlink ref="M743" r:id="rId1483" xr:uid="{00000000-0004-0000-0100-0000CA050000}"/>
    <hyperlink ref="Q743" r:id="rId1484" xr:uid="{00000000-0004-0000-0100-0000CB050000}"/>
    <hyperlink ref="M744" r:id="rId1485" xr:uid="{00000000-0004-0000-0100-0000CC050000}"/>
    <hyperlink ref="Q744" r:id="rId1486" xr:uid="{00000000-0004-0000-0100-0000CD050000}"/>
    <hyperlink ref="M745" r:id="rId1487" xr:uid="{00000000-0004-0000-0100-0000CE050000}"/>
    <hyperlink ref="Q745" r:id="rId1488" xr:uid="{00000000-0004-0000-0100-0000CF050000}"/>
    <hyperlink ref="M746" r:id="rId1489" xr:uid="{00000000-0004-0000-0100-0000D0050000}"/>
    <hyperlink ref="Q746" r:id="rId1490" xr:uid="{00000000-0004-0000-0100-0000D1050000}"/>
    <hyperlink ref="M747" r:id="rId1491" xr:uid="{00000000-0004-0000-0100-0000D2050000}"/>
    <hyperlink ref="Q747" r:id="rId1492" xr:uid="{00000000-0004-0000-0100-0000D3050000}"/>
    <hyperlink ref="M748" r:id="rId1493" xr:uid="{00000000-0004-0000-0100-0000D4050000}"/>
    <hyperlink ref="Q748" r:id="rId1494" xr:uid="{00000000-0004-0000-0100-0000D5050000}"/>
    <hyperlink ref="M749" r:id="rId1495" xr:uid="{00000000-0004-0000-0100-0000D6050000}"/>
    <hyperlink ref="Q749" r:id="rId1496" xr:uid="{00000000-0004-0000-0100-0000D7050000}"/>
    <hyperlink ref="M750" r:id="rId1497" xr:uid="{00000000-0004-0000-0100-0000D8050000}"/>
    <hyperlink ref="Q750" r:id="rId1498" xr:uid="{00000000-0004-0000-0100-0000D9050000}"/>
    <hyperlink ref="M751" r:id="rId1499" xr:uid="{00000000-0004-0000-0100-0000DA050000}"/>
    <hyperlink ref="Q751" r:id="rId1500" xr:uid="{00000000-0004-0000-0100-0000DB050000}"/>
    <hyperlink ref="M752" r:id="rId1501" xr:uid="{00000000-0004-0000-0100-0000DC050000}"/>
    <hyperlink ref="Q752" r:id="rId1502" xr:uid="{00000000-0004-0000-0100-0000DD050000}"/>
    <hyperlink ref="M753" r:id="rId1503" xr:uid="{00000000-0004-0000-0100-0000DE050000}"/>
    <hyperlink ref="Q753" r:id="rId1504" xr:uid="{00000000-0004-0000-0100-0000DF050000}"/>
    <hyperlink ref="M754" r:id="rId1505" xr:uid="{00000000-0004-0000-0100-0000E0050000}"/>
    <hyperlink ref="Q754" r:id="rId1506" xr:uid="{00000000-0004-0000-0100-0000E1050000}"/>
    <hyperlink ref="M755" r:id="rId1507" xr:uid="{00000000-0004-0000-0100-0000E2050000}"/>
    <hyperlink ref="Q755" r:id="rId1508" xr:uid="{00000000-0004-0000-0100-0000E3050000}"/>
    <hyperlink ref="M756" r:id="rId1509" xr:uid="{00000000-0004-0000-0100-0000E4050000}"/>
    <hyperlink ref="Q756" r:id="rId1510" xr:uid="{00000000-0004-0000-0100-0000E5050000}"/>
    <hyperlink ref="M757" r:id="rId1511" xr:uid="{00000000-0004-0000-0100-0000E6050000}"/>
    <hyperlink ref="Q757" r:id="rId1512" xr:uid="{00000000-0004-0000-0100-0000E7050000}"/>
    <hyperlink ref="M758" r:id="rId1513" xr:uid="{00000000-0004-0000-0100-0000E8050000}"/>
    <hyperlink ref="Q758" r:id="rId1514" xr:uid="{00000000-0004-0000-0100-0000E9050000}"/>
    <hyperlink ref="M759" r:id="rId1515" xr:uid="{00000000-0004-0000-0100-0000EA050000}"/>
    <hyperlink ref="Q759" r:id="rId1516" xr:uid="{00000000-0004-0000-0100-0000EB050000}"/>
    <hyperlink ref="M760" r:id="rId1517" xr:uid="{00000000-0004-0000-0100-0000EC050000}"/>
    <hyperlink ref="Q760" r:id="rId1518" xr:uid="{00000000-0004-0000-0100-0000ED050000}"/>
    <hyperlink ref="M761" r:id="rId1519" xr:uid="{00000000-0004-0000-0100-0000EE050000}"/>
    <hyperlink ref="Q761" r:id="rId1520" xr:uid="{00000000-0004-0000-0100-0000EF050000}"/>
    <hyperlink ref="M762" r:id="rId1521" xr:uid="{00000000-0004-0000-0100-0000F0050000}"/>
    <hyperlink ref="Q762" r:id="rId1522" xr:uid="{00000000-0004-0000-0100-0000F1050000}"/>
    <hyperlink ref="M763" r:id="rId1523" xr:uid="{00000000-0004-0000-0100-0000F2050000}"/>
    <hyperlink ref="Q763" r:id="rId1524" xr:uid="{00000000-0004-0000-0100-0000F3050000}"/>
    <hyperlink ref="M764" r:id="rId1525" xr:uid="{00000000-0004-0000-0100-0000F4050000}"/>
    <hyperlink ref="Q764" r:id="rId1526" xr:uid="{00000000-0004-0000-0100-0000F5050000}"/>
    <hyperlink ref="M765" r:id="rId1527" xr:uid="{00000000-0004-0000-0100-0000F6050000}"/>
    <hyperlink ref="Q765" r:id="rId1528" xr:uid="{00000000-0004-0000-0100-0000F7050000}"/>
    <hyperlink ref="M766" r:id="rId1529" xr:uid="{00000000-0004-0000-0100-0000F8050000}"/>
    <hyperlink ref="Q766" r:id="rId1530" xr:uid="{00000000-0004-0000-0100-0000F9050000}"/>
    <hyperlink ref="M767" r:id="rId1531" xr:uid="{00000000-0004-0000-0100-0000FA050000}"/>
    <hyperlink ref="Q767" r:id="rId1532" xr:uid="{00000000-0004-0000-0100-0000FB050000}"/>
    <hyperlink ref="M768" r:id="rId1533" xr:uid="{00000000-0004-0000-0100-0000FC050000}"/>
    <hyperlink ref="Q768" r:id="rId1534" xr:uid="{00000000-0004-0000-0100-0000FD050000}"/>
    <hyperlink ref="M769" r:id="rId1535" xr:uid="{00000000-0004-0000-0100-0000FE050000}"/>
    <hyperlink ref="Q769" r:id="rId1536" xr:uid="{00000000-0004-0000-0100-0000FF050000}"/>
    <hyperlink ref="M770" r:id="rId1537" xr:uid="{00000000-0004-0000-0100-000000060000}"/>
    <hyperlink ref="Q770" r:id="rId1538" xr:uid="{00000000-0004-0000-0100-000001060000}"/>
    <hyperlink ref="M771" r:id="rId1539" xr:uid="{00000000-0004-0000-0100-000002060000}"/>
    <hyperlink ref="Q771" r:id="rId1540" xr:uid="{00000000-0004-0000-0100-000003060000}"/>
    <hyperlink ref="M772" r:id="rId1541" xr:uid="{00000000-0004-0000-0100-000004060000}"/>
    <hyperlink ref="Q772" r:id="rId1542" xr:uid="{00000000-0004-0000-0100-000005060000}"/>
    <hyperlink ref="M773" r:id="rId1543" xr:uid="{00000000-0004-0000-0100-000006060000}"/>
    <hyperlink ref="Q773" r:id="rId1544" xr:uid="{00000000-0004-0000-0100-000007060000}"/>
    <hyperlink ref="M774" r:id="rId1545" xr:uid="{00000000-0004-0000-0100-000008060000}"/>
    <hyperlink ref="Q774" r:id="rId1546" xr:uid="{00000000-0004-0000-0100-000009060000}"/>
    <hyperlink ref="M775" r:id="rId1547" xr:uid="{00000000-0004-0000-0100-00000A060000}"/>
    <hyperlink ref="Q775" r:id="rId1548" xr:uid="{00000000-0004-0000-0100-00000B060000}"/>
    <hyperlink ref="M776" r:id="rId1549" xr:uid="{00000000-0004-0000-0100-00000C060000}"/>
    <hyperlink ref="Q776" r:id="rId1550" xr:uid="{00000000-0004-0000-0100-00000D060000}"/>
    <hyperlink ref="M777" r:id="rId1551" xr:uid="{00000000-0004-0000-0100-00000E060000}"/>
    <hyperlink ref="Q777" r:id="rId1552" xr:uid="{00000000-0004-0000-0100-00000F060000}"/>
    <hyperlink ref="M778" r:id="rId1553" xr:uid="{00000000-0004-0000-0100-000010060000}"/>
    <hyperlink ref="Q778" r:id="rId1554" xr:uid="{00000000-0004-0000-0100-000011060000}"/>
    <hyperlink ref="M779" r:id="rId1555" xr:uid="{00000000-0004-0000-0100-000012060000}"/>
    <hyperlink ref="Q779" r:id="rId1556" xr:uid="{00000000-0004-0000-0100-000013060000}"/>
    <hyperlink ref="M780" r:id="rId1557" xr:uid="{00000000-0004-0000-0100-000014060000}"/>
    <hyperlink ref="Q780" r:id="rId1558" xr:uid="{00000000-0004-0000-0100-000015060000}"/>
    <hyperlink ref="M781" r:id="rId1559" xr:uid="{00000000-0004-0000-0100-000016060000}"/>
    <hyperlink ref="Q781" r:id="rId1560" xr:uid="{00000000-0004-0000-0100-000017060000}"/>
    <hyperlink ref="M782" r:id="rId1561" xr:uid="{00000000-0004-0000-0100-000018060000}"/>
    <hyperlink ref="Q782" r:id="rId1562" xr:uid="{00000000-0004-0000-0100-000019060000}"/>
    <hyperlink ref="M783" r:id="rId1563" xr:uid="{00000000-0004-0000-0100-00001A060000}"/>
    <hyperlink ref="Q783" r:id="rId1564" xr:uid="{00000000-0004-0000-0100-00001B060000}"/>
    <hyperlink ref="M784" r:id="rId1565" xr:uid="{00000000-0004-0000-0100-00001C060000}"/>
    <hyperlink ref="Q784" r:id="rId1566" xr:uid="{00000000-0004-0000-0100-00001D060000}"/>
    <hyperlink ref="M785" r:id="rId1567" xr:uid="{00000000-0004-0000-0100-00001E060000}"/>
    <hyperlink ref="Q785" r:id="rId1568" xr:uid="{00000000-0004-0000-0100-00001F060000}"/>
    <hyperlink ref="M786" r:id="rId1569" xr:uid="{00000000-0004-0000-0100-000020060000}"/>
    <hyperlink ref="Q786" r:id="rId1570" xr:uid="{00000000-0004-0000-0100-000021060000}"/>
    <hyperlink ref="M787" r:id="rId1571" xr:uid="{00000000-0004-0000-0100-000022060000}"/>
    <hyperlink ref="Q787" r:id="rId1572" xr:uid="{00000000-0004-0000-0100-000023060000}"/>
    <hyperlink ref="M788" r:id="rId1573" xr:uid="{00000000-0004-0000-0100-000024060000}"/>
    <hyperlink ref="Q788" r:id="rId1574" xr:uid="{00000000-0004-0000-0100-000025060000}"/>
    <hyperlink ref="M789" r:id="rId1575" xr:uid="{00000000-0004-0000-0100-000026060000}"/>
    <hyperlink ref="Q789" r:id="rId1576" xr:uid="{00000000-0004-0000-0100-000027060000}"/>
    <hyperlink ref="M790" r:id="rId1577" xr:uid="{00000000-0004-0000-0100-000028060000}"/>
    <hyperlink ref="Q790" r:id="rId1578" xr:uid="{00000000-0004-0000-0100-000029060000}"/>
    <hyperlink ref="M791" r:id="rId1579" xr:uid="{00000000-0004-0000-0100-00002A060000}"/>
    <hyperlink ref="Q791" r:id="rId1580" xr:uid="{00000000-0004-0000-0100-00002B060000}"/>
    <hyperlink ref="M792" r:id="rId1581" xr:uid="{00000000-0004-0000-0100-00002C060000}"/>
    <hyperlink ref="Q792" r:id="rId1582" xr:uid="{00000000-0004-0000-0100-00002D060000}"/>
    <hyperlink ref="M793" r:id="rId1583" xr:uid="{00000000-0004-0000-0100-00002E060000}"/>
    <hyperlink ref="Q793" r:id="rId1584" xr:uid="{00000000-0004-0000-0100-00002F060000}"/>
    <hyperlink ref="M794" r:id="rId1585" xr:uid="{00000000-0004-0000-0100-000030060000}"/>
    <hyperlink ref="Q794" r:id="rId1586" xr:uid="{00000000-0004-0000-0100-000031060000}"/>
    <hyperlink ref="M795" r:id="rId1587" xr:uid="{00000000-0004-0000-0100-000032060000}"/>
    <hyperlink ref="Q795" r:id="rId1588" xr:uid="{00000000-0004-0000-0100-000033060000}"/>
    <hyperlink ref="M796" r:id="rId1589" xr:uid="{00000000-0004-0000-0100-000034060000}"/>
    <hyperlink ref="Q796" r:id="rId1590" xr:uid="{00000000-0004-0000-0100-000035060000}"/>
    <hyperlink ref="M797" r:id="rId1591" xr:uid="{00000000-0004-0000-0100-000036060000}"/>
    <hyperlink ref="Q797" r:id="rId1592" xr:uid="{00000000-0004-0000-0100-000037060000}"/>
    <hyperlink ref="M798" r:id="rId1593" xr:uid="{00000000-0004-0000-0100-000038060000}"/>
    <hyperlink ref="Q798" r:id="rId1594" xr:uid="{00000000-0004-0000-0100-000039060000}"/>
    <hyperlink ref="M799" r:id="rId1595" xr:uid="{00000000-0004-0000-0100-00003A060000}"/>
    <hyperlink ref="Q799" r:id="rId1596" xr:uid="{00000000-0004-0000-0100-00003B060000}"/>
    <hyperlink ref="M800" r:id="rId1597" xr:uid="{00000000-0004-0000-0100-00003C060000}"/>
    <hyperlink ref="Q800" r:id="rId1598" xr:uid="{00000000-0004-0000-0100-00003D060000}"/>
    <hyperlink ref="M801" r:id="rId1599" xr:uid="{00000000-0004-0000-0100-00003E060000}"/>
    <hyperlink ref="Q801" r:id="rId1600" xr:uid="{00000000-0004-0000-0100-00003F060000}"/>
    <hyperlink ref="M802" r:id="rId1601" xr:uid="{00000000-0004-0000-0100-000040060000}"/>
    <hyperlink ref="Q802" r:id="rId1602" xr:uid="{00000000-0004-0000-0100-000041060000}"/>
    <hyperlink ref="M803" r:id="rId1603" xr:uid="{00000000-0004-0000-0100-000042060000}"/>
    <hyperlink ref="Q803" r:id="rId1604" xr:uid="{00000000-0004-0000-0100-000043060000}"/>
    <hyperlink ref="M804" r:id="rId1605" xr:uid="{00000000-0004-0000-0100-000044060000}"/>
    <hyperlink ref="Q804" r:id="rId1606" xr:uid="{00000000-0004-0000-0100-000045060000}"/>
    <hyperlink ref="M805" r:id="rId1607" xr:uid="{00000000-0004-0000-0100-000046060000}"/>
    <hyperlink ref="Q805" r:id="rId1608" xr:uid="{00000000-0004-0000-0100-000047060000}"/>
    <hyperlink ref="M806" r:id="rId1609" xr:uid="{00000000-0004-0000-0100-000048060000}"/>
    <hyperlink ref="Q806" r:id="rId1610" xr:uid="{00000000-0004-0000-0100-000049060000}"/>
    <hyperlink ref="M807" r:id="rId1611" xr:uid="{00000000-0004-0000-0100-00004A060000}"/>
    <hyperlink ref="Q807" r:id="rId1612" xr:uid="{00000000-0004-0000-0100-00004B060000}"/>
    <hyperlink ref="M808" r:id="rId1613" xr:uid="{00000000-0004-0000-0100-00004C060000}"/>
    <hyperlink ref="Q808" r:id="rId1614" xr:uid="{00000000-0004-0000-0100-00004D060000}"/>
    <hyperlink ref="M809" r:id="rId1615" xr:uid="{00000000-0004-0000-0100-00004E060000}"/>
    <hyperlink ref="Q809" r:id="rId1616" xr:uid="{00000000-0004-0000-0100-00004F060000}"/>
    <hyperlink ref="M810" r:id="rId1617" xr:uid="{00000000-0004-0000-0100-000050060000}"/>
    <hyperlink ref="Q810" r:id="rId1618" xr:uid="{00000000-0004-0000-0100-000051060000}"/>
    <hyperlink ref="M811" r:id="rId1619" xr:uid="{00000000-0004-0000-0100-000052060000}"/>
    <hyperlink ref="Q811" r:id="rId1620" xr:uid="{00000000-0004-0000-0100-000053060000}"/>
    <hyperlink ref="M812" r:id="rId1621" xr:uid="{00000000-0004-0000-0100-000054060000}"/>
    <hyperlink ref="Q812" r:id="rId1622" xr:uid="{00000000-0004-0000-0100-000055060000}"/>
    <hyperlink ref="M813" r:id="rId1623" xr:uid="{00000000-0004-0000-0100-000056060000}"/>
    <hyperlink ref="Q813" r:id="rId1624" xr:uid="{00000000-0004-0000-0100-000057060000}"/>
    <hyperlink ref="M814" r:id="rId1625" xr:uid="{00000000-0004-0000-0100-000058060000}"/>
    <hyperlink ref="Q814" r:id="rId1626" xr:uid="{00000000-0004-0000-0100-000059060000}"/>
    <hyperlink ref="M815" r:id="rId1627" xr:uid="{00000000-0004-0000-0100-00005A060000}"/>
    <hyperlink ref="Q815" r:id="rId1628" xr:uid="{00000000-0004-0000-0100-00005B060000}"/>
    <hyperlink ref="M816" r:id="rId1629" xr:uid="{00000000-0004-0000-0100-00005C060000}"/>
    <hyperlink ref="Q816" r:id="rId1630" xr:uid="{00000000-0004-0000-0100-00005D060000}"/>
    <hyperlink ref="M817" r:id="rId1631" xr:uid="{00000000-0004-0000-0100-00005E060000}"/>
    <hyperlink ref="Q817" r:id="rId1632" xr:uid="{00000000-0004-0000-0100-00005F060000}"/>
    <hyperlink ref="M818" r:id="rId1633" xr:uid="{00000000-0004-0000-0100-000060060000}"/>
    <hyperlink ref="Q818" r:id="rId1634" xr:uid="{00000000-0004-0000-0100-000061060000}"/>
    <hyperlink ref="M819" r:id="rId1635" xr:uid="{00000000-0004-0000-0100-000062060000}"/>
    <hyperlink ref="Q819" r:id="rId1636" xr:uid="{00000000-0004-0000-0100-000063060000}"/>
    <hyperlink ref="M820" r:id="rId1637" xr:uid="{00000000-0004-0000-0100-000064060000}"/>
    <hyperlink ref="Q820" r:id="rId1638" xr:uid="{00000000-0004-0000-0100-000065060000}"/>
    <hyperlink ref="M821" r:id="rId1639" xr:uid="{00000000-0004-0000-0100-000066060000}"/>
    <hyperlink ref="Q821" r:id="rId1640" xr:uid="{00000000-0004-0000-0100-000067060000}"/>
    <hyperlink ref="M822" r:id="rId1641" xr:uid="{00000000-0004-0000-0100-000068060000}"/>
    <hyperlink ref="Q822" r:id="rId1642" xr:uid="{00000000-0004-0000-0100-000069060000}"/>
    <hyperlink ref="M823" r:id="rId1643" xr:uid="{00000000-0004-0000-0100-00006A060000}"/>
    <hyperlink ref="Q823" r:id="rId1644" xr:uid="{00000000-0004-0000-0100-00006B060000}"/>
    <hyperlink ref="M824" r:id="rId1645" xr:uid="{00000000-0004-0000-0100-00006C060000}"/>
    <hyperlink ref="Q824" r:id="rId1646" xr:uid="{00000000-0004-0000-0100-00006D060000}"/>
    <hyperlink ref="M825" r:id="rId1647" xr:uid="{00000000-0004-0000-0100-00006E060000}"/>
    <hyperlink ref="Q825" r:id="rId1648" xr:uid="{00000000-0004-0000-0100-00006F060000}"/>
    <hyperlink ref="M826" r:id="rId1649" xr:uid="{00000000-0004-0000-0100-000070060000}"/>
    <hyperlink ref="Q826" r:id="rId1650" xr:uid="{00000000-0004-0000-0100-000071060000}"/>
    <hyperlink ref="M827" r:id="rId1651" xr:uid="{00000000-0004-0000-0100-000072060000}"/>
    <hyperlink ref="Q827" r:id="rId1652" xr:uid="{00000000-0004-0000-0100-000073060000}"/>
    <hyperlink ref="M828" r:id="rId1653" xr:uid="{00000000-0004-0000-0100-000074060000}"/>
    <hyperlink ref="Q828" r:id="rId1654" xr:uid="{00000000-0004-0000-0100-000075060000}"/>
    <hyperlink ref="M829" r:id="rId1655" xr:uid="{00000000-0004-0000-0100-000076060000}"/>
    <hyperlink ref="Q829" r:id="rId1656" xr:uid="{00000000-0004-0000-0100-000077060000}"/>
    <hyperlink ref="M830" r:id="rId1657" xr:uid="{00000000-0004-0000-0100-000078060000}"/>
    <hyperlink ref="Q830" r:id="rId1658" xr:uid="{00000000-0004-0000-0100-000079060000}"/>
    <hyperlink ref="M831" r:id="rId1659" xr:uid="{00000000-0004-0000-0100-00007A060000}"/>
    <hyperlink ref="Q831" r:id="rId1660" xr:uid="{00000000-0004-0000-0100-00007B060000}"/>
    <hyperlink ref="M832" r:id="rId1661" xr:uid="{00000000-0004-0000-0100-00007C060000}"/>
    <hyperlink ref="Q832" r:id="rId1662" xr:uid="{00000000-0004-0000-0100-00007D060000}"/>
    <hyperlink ref="M833" r:id="rId1663" xr:uid="{00000000-0004-0000-0100-00007E060000}"/>
    <hyperlink ref="Q833" r:id="rId1664" xr:uid="{00000000-0004-0000-0100-00007F060000}"/>
    <hyperlink ref="M834" r:id="rId1665" xr:uid="{00000000-0004-0000-0100-000080060000}"/>
    <hyperlink ref="Q834" r:id="rId1666" xr:uid="{00000000-0004-0000-0100-000081060000}"/>
    <hyperlink ref="M835" r:id="rId1667" xr:uid="{00000000-0004-0000-0100-000082060000}"/>
    <hyperlink ref="Q835" r:id="rId1668" xr:uid="{00000000-0004-0000-0100-000083060000}"/>
    <hyperlink ref="M836" r:id="rId1669" xr:uid="{00000000-0004-0000-0100-000084060000}"/>
    <hyperlink ref="Q836" r:id="rId1670" xr:uid="{00000000-0004-0000-0100-000085060000}"/>
    <hyperlink ref="M837" r:id="rId1671" xr:uid="{00000000-0004-0000-0100-000086060000}"/>
    <hyperlink ref="Q837" r:id="rId1672" xr:uid="{00000000-0004-0000-0100-000087060000}"/>
    <hyperlink ref="M838" r:id="rId1673" xr:uid="{00000000-0004-0000-0100-000088060000}"/>
    <hyperlink ref="Q838" r:id="rId1674" xr:uid="{00000000-0004-0000-0100-000089060000}"/>
    <hyperlink ref="M839" r:id="rId1675" xr:uid="{00000000-0004-0000-0100-00008A060000}"/>
    <hyperlink ref="Q839" r:id="rId1676" xr:uid="{00000000-0004-0000-0100-00008B060000}"/>
    <hyperlink ref="M840" r:id="rId1677" xr:uid="{00000000-0004-0000-0100-00008C060000}"/>
    <hyperlink ref="Q840" r:id="rId1678" xr:uid="{00000000-0004-0000-0100-00008D060000}"/>
    <hyperlink ref="M841" r:id="rId1679" xr:uid="{00000000-0004-0000-0100-00008E060000}"/>
    <hyperlink ref="Q841" r:id="rId1680" xr:uid="{00000000-0004-0000-0100-00008F060000}"/>
    <hyperlink ref="M842" r:id="rId1681" xr:uid="{00000000-0004-0000-0100-000090060000}"/>
    <hyperlink ref="Q842" r:id="rId1682" xr:uid="{00000000-0004-0000-0100-000091060000}"/>
    <hyperlink ref="M843" r:id="rId1683" xr:uid="{00000000-0004-0000-0100-000092060000}"/>
    <hyperlink ref="Q843" r:id="rId1684" xr:uid="{00000000-0004-0000-0100-000093060000}"/>
    <hyperlink ref="M844" r:id="rId1685" xr:uid="{00000000-0004-0000-0100-000094060000}"/>
    <hyperlink ref="Q844" r:id="rId1686" xr:uid="{00000000-0004-0000-0100-000095060000}"/>
    <hyperlink ref="M845" r:id="rId1687" xr:uid="{00000000-0004-0000-0100-000096060000}"/>
    <hyperlink ref="Q845" r:id="rId1688" xr:uid="{00000000-0004-0000-0100-000097060000}"/>
    <hyperlink ref="M846" r:id="rId1689" xr:uid="{00000000-0004-0000-0100-000098060000}"/>
    <hyperlink ref="Q846" r:id="rId1690" xr:uid="{00000000-0004-0000-0100-000099060000}"/>
    <hyperlink ref="M847" r:id="rId1691" xr:uid="{00000000-0004-0000-0100-00009A060000}"/>
    <hyperlink ref="Q847" r:id="rId1692" xr:uid="{00000000-0004-0000-0100-00009B060000}"/>
    <hyperlink ref="M848" r:id="rId1693" xr:uid="{00000000-0004-0000-0100-00009C060000}"/>
    <hyperlink ref="Q848" r:id="rId1694" xr:uid="{00000000-0004-0000-0100-00009D060000}"/>
    <hyperlink ref="M849" r:id="rId1695" xr:uid="{00000000-0004-0000-0100-00009E060000}"/>
    <hyperlink ref="Q849" r:id="rId1696" xr:uid="{00000000-0004-0000-0100-00009F060000}"/>
    <hyperlink ref="M850" r:id="rId1697" xr:uid="{00000000-0004-0000-0100-0000A0060000}"/>
    <hyperlink ref="Q850" r:id="rId1698" xr:uid="{00000000-0004-0000-0100-0000A1060000}"/>
    <hyperlink ref="M851" r:id="rId1699" xr:uid="{00000000-0004-0000-0100-0000A2060000}"/>
    <hyperlink ref="Q851" r:id="rId1700" xr:uid="{00000000-0004-0000-0100-0000A3060000}"/>
    <hyperlink ref="M852" r:id="rId1701" xr:uid="{00000000-0004-0000-0100-0000A4060000}"/>
    <hyperlink ref="Q852" r:id="rId1702" xr:uid="{00000000-0004-0000-0100-0000A5060000}"/>
    <hyperlink ref="M853" r:id="rId1703" xr:uid="{00000000-0004-0000-0100-0000A6060000}"/>
    <hyperlink ref="Q853" r:id="rId1704" xr:uid="{00000000-0004-0000-0100-0000A7060000}"/>
    <hyperlink ref="M854" r:id="rId1705" xr:uid="{00000000-0004-0000-0100-0000A8060000}"/>
    <hyperlink ref="Q854" r:id="rId1706" xr:uid="{00000000-0004-0000-0100-0000A9060000}"/>
    <hyperlink ref="M855" r:id="rId1707" xr:uid="{00000000-0004-0000-0100-0000AA060000}"/>
    <hyperlink ref="Q855" r:id="rId1708" xr:uid="{00000000-0004-0000-0100-0000AB060000}"/>
    <hyperlink ref="M856" r:id="rId1709" xr:uid="{00000000-0004-0000-0100-0000AC060000}"/>
    <hyperlink ref="Q856" r:id="rId1710" xr:uid="{00000000-0004-0000-0100-0000AD060000}"/>
    <hyperlink ref="M857" r:id="rId1711" xr:uid="{00000000-0004-0000-0100-0000AE060000}"/>
    <hyperlink ref="Q857" r:id="rId1712" xr:uid="{00000000-0004-0000-0100-0000AF060000}"/>
    <hyperlink ref="M858" r:id="rId1713" xr:uid="{00000000-0004-0000-0100-0000B0060000}"/>
    <hyperlink ref="Q858" r:id="rId1714" xr:uid="{00000000-0004-0000-0100-0000B1060000}"/>
    <hyperlink ref="M859" r:id="rId1715" xr:uid="{00000000-0004-0000-0100-0000B2060000}"/>
    <hyperlink ref="Q859" r:id="rId1716" xr:uid="{00000000-0004-0000-0100-0000B3060000}"/>
    <hyperlink ref="M860" r:id="rId1717" xr:uid="{00000000-0004-0000-0100-0000B4060000}"/>
    <hyperlink ref="Q860" r:id="rId1718" xr:uid="{00000000-0004-0000-0100-0000B5060000}"/>
    <hyperlink ref="M861" r:id="rId1719" xr:uid="{00000000-0004-0000-0100-0000B6060000}"/>
    <hyperlink ref="Q861" r:id="rId1720" xr:uid="{00000000-0004-0000-0100-0000B7060000}"/>
    <hyperlink ref="M862" r:id="rId1721" xr:uid="{00000000-0004-0000-0100-0000B8060000}"/>
    <hyperlink ref="Q862" r:id="rId1722" xr:uid="{00000000-0004-0000-0100-0000B9060000}"/>
    <hyperlink ref="M863" r:id="rId1723" xr:uid="{00000000-0004-0000-0100-0000BA060000}"/>
    <hyperlink ref="Q863" r:id="rId1724" xr:uid="{00000000-0004-0000-0100-0000BB060000}"/>
    <hyperlink ref="M864" r:id="rId1725" xr:uid="{00000000-0004-0000-0100-0000BC060000}"/>
    <hyperlink ref="Q864" r:id="rId1726" xr:uid="{00000000-0004-0000-0100-0000BD060000}"/>
    <hyperlink ref="M865" r:id="rId1727" xr:uid="{00000000-0004-0000-0100-0000BE060000}"/>
    <hyperlink ref="Q865" r:id="rId1728" xr:uid="{00000000-0004-0000-0100-0000BF060000}"/>
    <hyperlink ref="M866" r:id="rId1729" xr:uid="{00000000-0004-0000-0100-0000C0060000}"/>
    <hyperlink ref="Q866" r:id="rId1730" xr:uid="{00000000-0004-0000-0100-0000C1060000}"/>
    <hyperlink ref="M867" r:id="rId1731" xr:uid="{00000000-0004-0000-0100-0000C2060000}"/>
    <hyperlink ref="Q867" r:id="rId1732" xr:uid="{00000000-0004-0000-0100-0000C3060000}"/>
    <hyperlink ref="M868" r:id="rId1733" xr:uid="{00000000-0004-0000-0100-0000C4060000}"/>
    <hyperlink ref="Q868" r:id="rId1734" xr:uid="{00000000-0004-0000-0100-0000C5060000}"/>
    <hyperlink ref="M869" r:id="rId1735" xr:uid="{00000000-0004-0000-0100-0000C6060000}"/>
    <hyperlink ref="Q869" r:id="rId1736" xr:uid="{00000000-0004-0000-0100-0000C7060000}"/>
    <hyperlink ref="M870" r:id="rId1737" xr:uid="{00000000-0004-0000-0100-0000C8060000}"/>
    <hyperlink ref="Q870" r:id="rId1738" xr:uid="{00000000-0004-0000-0100-0000C9060000}"/>
    <hyperlink ref="M871" r:id="rId1739" xr:uid="{00000000-0004-0000-0100-0000CA060000}"/>
    <hyperlink ref="Q871" r:id="rId1740" xr:uid="{00000000-0004-0000-0100-0000CB060000}"/>
    <hyperlink ref="M872" r:id="rId1741" xr:uid="{00000000-0004-0000-0100-0000CC060000}"/>
    <hyperlink ref="Q872" r:id="rId1742" xr:uid="{00000000-0004-0000-0100-0000CD060000}"/>
    <hyperlink ref="M873" r:id="rId1743" xr:uid="{00000000-0004-0000-0100-0000CE060000}"/>
    <hyperlink ref="Q873" r:id="rId1744" xr:uid="{00000000-0004-0000-0100-0000CF060000}"/>
    <hyperlink ref="M874" r:id="rId1745" xr:uid="{00000000-0004-0000-0100-0000D0060000}"/>
    <hyperlink ref="Q874" r:id="rId1746" xr:uid="{00000000-0004-0000-0100-0000D1060000}"/>
    <hyperlink ref="M875" r:id="rId1747" xr:uid="{00000000-0004-0000-0100-0000D2060000}"/>
    <hyperlink ref="Q875" r:id="rId1748" xr:uid="{00000000-0004-0000-0100-0000D3060000}"/>
    <hyperlink ref="M876" r:id="rId1749" xr:uid="{00000000-0004-0000-0100-0000D4060000}"/>
    <hyperlink ref="Q876" r:id="rId1750" xr:uid="{00000000-0004-0000-0100-0000D5060000}"/>
    <hyperlink ref="M877" r:id="rId1751" xr:uid="{00000000-0004-0000-0100-0000D6060000}"/>
    <hyperlink ref="Q877" r:id="rId1752" xr:uid="{00000000-0004-0000-0100-0000D7060000}"/>
    <hyperlink ref="M878" r:id="rId1753" xr:uid="{00000000-0004-0000-0100-0000D8060000}"/>
    <hyperlink ref="Q878" r:id="rId1754" xr:uid="{00000000-0004-0000-0100-0000D9060000}"/>
    <hyperlink ref="M879" r:id="rId1755" xr:uid="{00000000-0004-0000-0100-0000DA060000}"/>
    <hyperlink ref="Q879" r:id="rId1756" xr:uid="{00000000-0004-0000-0100-0000DB060000}"/>
    <hyperlink ref="M880" r:id="rId1757" xr:uid="{00000000-0004-0000-0100-0000DC060000}"/>
    <hyperlink ref="Q880" r:id="rId1758" xr:uid="{00000000-0004-0000-0100-0000DD060000}"/>
    <hyperlink ref="M881" r:id="rId1759" xr:uid="{00000000-0004-0000-0100-0000DE060000}"/>
    <hyperlink ref="Q881" r:id="rId1760" xr:uid="{00000000-0004-0000-0100-0000DF060000}"/>
    <hyperlink ref="M882" r:id="rId1761" xr:uid="{00000000-0004-0000-0100-0000E0060000}"/>
    <hyperlink ref="Q882" r:id="rId1762" xr:uid="{00000000-0004-0000-0100-0000E1060000}"/>
    <hyperlink ref="M883" r:id="rId1763" xr:uid="{00000000-0004-0000-0100-0000E2060000}"/>
    <hyperlink ref="Q883" r:id="rId1764" xr:uid="{00000000-0004-0000-0100-0000E3060000}"/>
    <hyperlink ref="M884" r:id="rId1765" xr:uid="{00000000-0004-0000-0100-0000E4060000}"/>
    <hyperlink ref="Q884" r:id="rId1766" xr:uid="{00000000-0004-0000-0100-0000E5060000}"/>
    <hyperlink ref="M885" r:id="rId1767" xr:uid="{00000000-0004-0000-0100-0000E6060000}"/>
    <hyperlink ref="Q885" r:id="rId1768" xr:uid="{00000000-0004-0000-0100-0000E7060000}"/>
    <hyperlink ref="M886" r:id="rId1769" xr:uid="{00000000-0004-0000-0100-0000E8060000}"/>
    <hyperlink ref="Q886" r:id="rId1770" xr:uid="{00000000-0004-0000-0100-0000E9060000}"/>
    <hyperlink ref="M887" r:id="rId1771" xr:uid="{00000000-0004-0000-0100-0000EA060000}"/>
    <hyperlink ref="Q887" r:id="rId1772" xr:uid="{00000000-0004-0000-0100-0000EB060000}"/>
    <hyperlink ref="M888" r:id="rId1773" xr:uid="{00000000-0004-0000-0100-0000EC060000}"/>
    <hyperlink ref="Q888" r:id="rId1774" xr:uid="{00000000-0004-0000-0100-0000ED060000}"/>
    <hyperlink ref="M889" r:id="rId1775" xr:uid="{00000000-0004-0000-0100-0000EE060000}"/>
    <hyperlink ref="Q889" r:id="rId1776" xr:uid="{00000000-0004-0000-0100-0000EF060000}"/>
    <hyperlink ref="M890" r:id="rId1777" xr:uid="{00000000-0004-0000-0100-0000F0060000}"/>
    <hyperlink ref="Q890" r:id="rId1778" xr:uid="{00000000-0004-0000-0100-0000F1060000}"/>
    <hyperlink ref="M891" r:id="rId1779" xr:uid="{00000000-0004-0000-0100-0000F2060000}"/>
    <hyperlink ref="Q891" r:id="rId1780" xr:uid="{00000000-0004-0000-0100-0000F3060000}"/>
    <hyperlink ref="M892" r:id="rId1781" xr:uid="{00000000-0004-0000-0100-0000F4060000}"/>
    <hyperlink ref="Q892" r:id="rId1782" xr:uid="{00000000-0004-0000-0100-0000F5060000}"/>
    <hyperlink ref="M893" r:id="rId1783" xr:uid="{00000000-0004-0000-0100-0000F6060000}"/>
    <hyperlink ref="Q893" r:id="rId1784" xr:uid="{00000000-0004-0000-0100-0000F7060000}"/>
    <hyperlink ref="M894" r:id="rId1785" xr:uid="{00000000-0004-0000-0100-0000F8060000}"/>
    <hyperlink ref="Q894" r:id="rId1786" xr:uid="{00000000-0004-0000-0100-0000F9060000}"/>
    <hyperlink ref="M895" r:id="rId1787" xr:uid="{00000000-0004-0000-0100-0000FA060000}"/>
    <hyperlink ref="Q895" r:id="rId1788" xr:uid="{00000000-0004-0000-0100-0000FB060000}"/>
    <hyperlink ref="M896" r:id="rId1789" xr:uid="{00000000-0004-0000-0100-0000FC060000}"/>
    <hyperlink ref="Q896" r:id="rId1790" xr:uid="{00000000-0004-0000-0100-0000FD060000}"/>
    <hyperlink ref="M897" r:id="rId1791" xr:uid="{00000000-0004-0000-0100-0000FE060000}"/>
    <hyperlink ref="Q897" r:id="rId1792" xr:uid="{00000000-0004-0000-0100-0000FF060000}"/>
    <hyperlink ref="M898" r:id="rId1793" xr:uid="{00000000-0004-0000-0100-000000070000}"/>
    <hyperlink ref="Q898" r:id="rId1794" xr:uid="{00000000-0004-0000-0100-000001070000}"/>
    <hyperlink ref="M899" r:id="rId1795" xr:uid="{00000000-0004-0000-0100-000002070000}"/>
    <hyperlink ref="Q899" r:id="rId1796" xr:uid="{00000000-0004-0000-0100-000003070000}"/>
    <hyperlink ref="M900" r:id="rId1797" xr:uid="{00000000-0004-0000-0100-000004070000}"/>
    <hyperlink ref="Q900" r:id="rId1798" xr:uid="{00000000-0004-0000-0100-000005070000}"/>
    <hyperlink ref="M901" r:id="rId1799" xr:uid="{00000000-0004-0000-0100-000006070000}"/>
    <hyperlink ref="Q901" r:id="rId1800" xr:uid="{00000000-0004-0000-0100-000007070000}"/>
    <hyperlink ref="M902" r:id="rId1801" xr:uid="{00000000-0004-0000-0100-000008070000}"/>
    <hyperlink ref="Q902" r:id="rId1802" xr:uid="{00000000-0004-0000-0100-000009070000}"/>
    <hyperlink ref="M903" r:id="rId1803" xr:uid="{00000000-0004-0000-0100-00000A070000}"/>
    <hyperlink ref="Q903" r:id="rId1804" xr:uid="{00000000-0004-0000-0100-00000B070000}"/>
    <hyperlink ref="M904" r:id="rId1805" xr:uid="{00000000-0004-0000-0100-00000C070000}"/>
    <hyperlink ref="Q904" r:id="rId1806" xr:uid="{00000000-0004-0000-0100-00000D070000}"/>
    <hyperlink ref="M905" r:id="rId1807" xr:uid="{00000000-0004-0000-0100-00000E070000}"/>
    <hyperlink ref="Q905" r:id="rId1808" xr:uid="{00000000-0004-0000-0100-00000F070000}"/>
    <hyperlink ref="M906" r:id="rId1809" xr:uid="{00000000-0004-0000-0100-000010070000}"/>
    <hyperlink ref="Q906" r:id="rId1810" xr:uid="{00000000-0004-0000-0100-000011070000}"/>
    <hyperlink ref="M907" r:id="rId1811" xr:uid="{00000000-0004-0000-0100-000012070000}"/>
    <hyperlink ref="Q907" r:id="rId1812" xr:uid="{00000000-0004-0000-0100-000013070000}"/>
    <hyperlink ref="M908" r:id="rId1813" xr:uid="{00000000-0004-0000-0100-000014070000}"/>
    <hyperlink ref="Q908" r:id="rId1814" xr:uid="{00000000-0004-0000-0100-000015070000}"/>
    <hyperlink ref="M909" r:id="rId1815" xr:uid="{00000000-0004-0000-0100-000016070000}"/>
    <hyperlink ref="Q909" r:id="rId1816" xr:uid="{00000000-0004-0000-0100-000017070000}"/>
    <hyperlink ref="M910" r:id="rId1817" xr:uid="{00000000-0004-0000-0100-000018070000}"/>
    <hyperlink ref="Q910" r:id="rId1818" xr:uid="{00000000-0004-0000-0100-000019070000}"/>
    <hyperlink ref="M911" r:id="rId1819" xr:uid="{00000000-0004-0000-0100-00001A070000}"/>
    <hyperlink ref="Q911" r:id="rId1820" xr:uid="{00000000-0004-0000-0100-00001B070000}"/>
    <hyperlink ref="M912" r:id="rId1821" xr:uid="{00000000-0004-0000-0100-00001C070000}"/>
    <hyperlink ref="Q912" r:id="rId1822" xr:uid="{00000000-0004-0000-0100-00001D070000}"/>
    <hyperlink ref="M913" r:id="rId1823" xr:uid="{00000000-0004-0000-0100-00001E070000}"/>
    <hyperlink ref="Q913" r:id="rId1824" xr:uid="{00000000-0004-0000-0100-00001F070000}"/>
    <hyperlink ref="M914" r:id="rId1825" xr:uid="{00000000-0004-0000-0100-000020070000}"/>
    <hyperlink ref="Q914" r:id="rId1826" xr:uid="{00000000-0004-0000-0100-000021070000}"/>
    <hyperlink ref="M915" r:id="rId1827" xr:uid="{00000000-0004-0000-0100-000022070000}"/>
    <hyperlink ref="Q915" r:id="rId1828" xr:uid="{00000000-0004-0000-0100-000023070000}"/>
    <hyperlink ref="M916" r:id="rId1829" xr:uid="{00000000-0004-0000-0100-000024070000}"/>
    <hyperlink ref="Q916" r:id="rId1830" xr:uid="{00000000-0004-0000-0100-000025070000}"/>
    <hyperlink ref="M917" r:id="rId1831" xr:uid="{00000000-0004-0000-0100-000026070000}"/>
    <hyperlink ref="Q917" r:id="rId1832" xr:uid="{00000000-0004-0000-0100-000027070000}"/>
    <hyperlink ref="M918" r:id="rId1833" xr:uid="{00000000-0004-0000-0100-000028070000}"/>
    <hyperlink ref="Q918" r:id="rId1834" xr:uid="{00000000-0004-0000-0100-000029070000}"/>
    <hyperlink ref="M919" r:id="rId1835" xr:uid="{00000000-0004-0000-0100-00002A070000}"/>
    <hyperlink ref="Q919" r:id="rId1836" xr:uid="{00000000-0004-0000-0100-00002B070000}"/>
    <hyperlink ref="M920" r:id="rId1837" xr:uid="{00000000-0004-0000-0100-00002C070000}"/>
    <hyperlink ref="Q920" r:id="rId1838" xr:uid="{00000000-0004-0000-0100-00002D070000}"/>
    <hyperlink ref="M921" r:id="rId1839" xr:uid="{00000000-0004-0000-0100-00002E070000}"/>
    <hyperlink ref="Q921" r:id="rId1840" xr:uid="{00000000-0004-0000-0100-00002F070000}"/>
    <hyperlink ref="M922" r:id="rId1841" xr:uid="{00000000-0004-0000-0100-000030070000}"/>
    <hyperlink ref="Q922" r:id="rId1842" xr:uid="{00000000-0004-0000-0100-000031070000}"/>
    <hyperlink ref="M923" r:id="rId1843" xr:uid="{00000000-0004-0000-0100-000032070000}"/>
    <hyperlink ref="Q923" r:id="rId1844" xr:uid="{00000000-0004-0000-0100-000033070000}"/>
    <hyperlink ref="M924" r:id="rId1845" xr:uid="{00000000-0004-0000-0100-000034070000}"/>
    <hyperlink ref="Q924" r:id="rId1846" xr:uid="{00000000-0004-0000-0100-000035070000}"/>
    <hyperlink ref="M925" r:id="rId1847" xr:uid="{00000000-0004-0000-0100-000036070000}"/>
    <hyperlink ref="Q925" r:id="rId1848" xr:uid="{00000000-0004-0000-0100-000037070000}"/>
    <hyperlink ref="M926" r:id="rId1849" xr:uid="{00000000-0004-0000-0100-000038070000}"/>
    <hyperlink ref="Q926" r:id="rId1850" xr:uid="{00000000-0004-0000-0100-000039070000}"/>
    <hyperlink ref="M927" r:id="rId1851" xr:uid="{00000000-0004-0000-0100-00003A070000}"/>
    <hyperlink ref="Q927" r:id="rId1852" xr:uid="{00000000-0004-0000-0100-00003B070000}"/>
    <hyperlink ref="M928" r:id="rId1853" xr:uid="{00000000-0004-0000-0100-00003C070000}"/>
    <hyperlink ref="Q928" r:id="rId1854" xr:uid="{00000000-0004-0000-0100-00003D070000}"/>
    <hyperlink ref="M929" r:id="rId1855" xr:uid="{00000000-0004-0000-0100-00003E070000}"/>
    <hyperlink ref="Q929" r:id="rId1856" xr:uid="{00000000-0004-0000-0100-00003F070000}"/>
    <hyperlink ref="M930" r:id="rId1857" xr:uid="{00000000-0004-0000-0100-000040070000}"/>
    <hyperlink ref="Q930" r:id="rId1858" xr:uid="{00000000-0004-0000-0100-000041070000}"/>
    <hyperlink ref="M931" r:id="rId1859" xr:uid="{00000000-0004-0000-0100-000042070000}"/>
    <hyperlink ref="Q931" r:id="rId1860" xr:uid="{00000000-0004-0000-0100-000043070000}"/>
    <hyperlink ref="M932" r:id="rId1861" xr:uid="{00000000-0004-0000-0100-000044070000}"/>
    <hyperlink ref="Q932" r:id="rId1862" xr:uid="{00000000-0004-0000-0100-000045070000}"/>
    <hyperlink ref="M933" r:id="rId1863" xr:uid="{00000000-0004-0000-0100-000046070000}"/>
    <hyperlink ref="Q933" r:id="rId1864" xr:uid="{00000000-0004-0000-0100-000047070000}"/>
    <hyperlink ref="M934" r:id="rId1865" xr:uid="{00000000-0004-0000-0100-000048070000}"/>
    <hyperlink ref="Q934" r:id="rId1866" xr:uid="{00000000-0004-0000-0100-000049070000}"/>
    <hyperlink ref="M935" r:id="rId1867" xr:uid="{00000000-0004-0000-0100-00004A070000}"/>
    <hyperlink ref="Q935" r:id="rId1868" xr:uid="{00000000-0004-0000-0100-00004B070000}"/>
    <hyperlink ref="M936" r:id="rId1869" xr:uid="{00000000-0004-0000-0100-00004C070000}"/>
    <hyperlink ref="Q936" r:id="rId1870" xr:uid="{00000000-0004-0000-0100-00004D070000}"/>
    <hyperlink ref="M937" r:id="rId1871" xr:uid="{00000000-0004-0000-0100-00004E070000}"/>
    <hyperlink ref="Q937" r:id="rId1872" xr:uid="{00000000-0004-0000-0100-00004F070000}"/>
    <hyperlink ref="M938" r:id="rId1873" xr:uid="{00000000-0004-0000-0100-000050070000}"/>
    <hyperlink ref="Q938" r:id="rId1874" xr:uid="{00000000-0004-0000-0100-000051070000}"/>
    <hyperlink ref="M939" r:id="rId1875" xr:uid="{00000000-0004-0000-0100-000052070000}"/>
    <hyperlink ref="Q939" r:id="rId1876" xr:uid="{00000000-0004-0000-0100-000053070000}"/>
    <hyperlink ref="M940" r:id="rId1877" xr:uid="{00000000-0004-0000-0100-000054070000}"/>
    <hyperlink ref="Q940" r:id="rId1878" xr:uid="{00000000-0004-0000-0100-000055070000}"/>
    <hyperlink ref="M941" r:id="rId1879" xr:uid="{00000000-0004-0000-0100-000056070000}"/>
    <hyperlink ref="Q941" r:id="rId1880" xr:uid="{00000000-0004-0000-0100-000057070000}"/>
    <hyperlink ref="M942" r:id="rId1881" xr:uid="{00000000-0004-0000-0100-000058070000}"/>
    <hyperlink ref="Q942" r:id="rId1882" xr:uid="{00000000-0004-0000-0100-000059070000}"/>
    <hyperlink ref="M943" r:id="rId1883" xr:uid="{00000000-0004-0000-0100-00005A070000}"/>
    <hyperlink ref="Q943" r:id="rId1884" xr:uid="{00000000-0004-0000-0100-00005B070000}"/>
    <hyperlink ref="M944" r:id="rId1885" xr:uid="{00000000-0004-0000-0100-00005C070000}"/>
    <hyperlink ref="Q944" r:id="rId1886" xr:uid="{00000000-0004-0000-0100-00005D070000}"/>
    <hyperlink ref="M945" r:id="rId1887" xr:uid="{00000000-0004-0000-0100-00005E070000}"/>
    <hyperlink ref="Q945" r:id="rId1888" xr:uid="{00000000-0004-0000-0100-00005F070000}"/>
    <hyperlink ref="M946" r:id="rId1889" xr:uid="{00000000-0004-0000-0100-000060070000}"/>
    <hyperlink ref="Q946" r:id="rId1890" xr:uid="{00000000-0004-0000-0100-000061070000}"/>
    <hyperlink ref="M947" r:id="rId1891" xr:uid="{00000000-0004-0000-0100-000062070000}"/>
    <hyperlink ref="Q947" r:id="rId1892" xr:uid="{00000000-0004-0000-0100-000063070000}"/>
    <hyperlink ref="M948" r:id="rId1893" xr:uid="{00000000-0004-0000-0100-000064070000}"/>
    <hyperlink ref="Q948" r:id="rId1894" xr:uid="{00000000-0004-0000-0100-000065070000}"/>
    <hyperlink ref="M949" r:id="rId1895" xr:uid="{00000000-0004-0000-0100-000066070000}"/>
    <hyperlink ref="Q949" r:id="rId1896" xr:uid="{00000000-0004-0000-0100-000067070000}"/>
    <hyperlink ref="M950" r:id="rId1897" xr:uid="{00000000-0004-0000-0100-000068070000}"/>
    <hyperlink ref="Q950" r:id="rId1898" xr:uid="{00000000-0004-0000-0100-000069070000}"/>
    <hyperlink ref="M951" r:id="rId1899" xr:uid="{00000000-0004-0000-0100-00006A070000}"/>
    <hyperlink ref="Q951" r:id="rId1900" xr:uid="{00000000-0004-0000-0100-00006B070000}"/>
    <hyperlink ref="M952" r:id="rId1901" xr:uid="{00000000-0004-0000-0100-00006C070000}"/>
    <hyperlink ref="Q952" r:id="rId1902" xr:uid="{00000000-0004-0000-0100-00006D070000}"/>
    <hyperlink ref="M953" r:id="rId1903" xr:uid="{00000000-0004-0000-0100-00006E070000}"/>
    <hyperlink ref="Q953" r:id="rId1904" xr:uid="{00000000-0004-0000-0100-00006F070000}"/>
    <hyperlink ref="M954" r:id="rId1905" xr:uid="{00000000-0004-0000-0100-000070070000}"/>
    <hyperlink ref="Q954" r:id="rId1906" xr:uid="{00000000-0004-0000-0100-000071070000}"/>
    <hyperlink ref="M955" r:id="rId1907" xr:uid="{00000000-0004-0000-0100-000072070000}"/>
    <hyperlink ref="Q955" r:id="rId1908" xr:uid="{00000000-0004-0000-0100-000073070000}"/>
    <hyperlink ref="M956" r:id="rId1909" xr:uid="{00000000-0004-0000-0100-000074070000}"/>
    <hyperlink ref="Q956" r:id="rId1910" xr:uid="{00000000-0004-0000-0100-000075070000}"/>
    <hyperlink ref="M957" r:id="rId1911" xr:uid="{00000000-0004-0000-0100-000076070000}"/>
    <hyperlink ref="Q957" r:id="rId1912" xr:uid="{00000000-0004-0000-0100-000077070000}"/>
    <hyperlink ref="M958" r:id="rId1913" xr:uid="{00000000-0004-0000-0100-000078070000}"/>
    <hyperlink ref="Q958" r:id="rId1914" xr:uid="{00000000-0004-0000-0100-000079070000}"/>
    <hyperlink ref="M959" r:id="rId1915" xr:uid="{00000000-0004-0000-0100-00007A070000}"/>
    <hyperlink ref="Q959" r:id="rId1916" xr:uid="{00000000-0004-0000-0100-00007B070000}"/>
    <hyperlink ref="M960" r:id="rId1917" xr:uid="{00000000-0004-0000-0100-00007C070000}"/>
    <hyperlink ref="Q960" r:id="rId1918" xr:uid="{00000000-0004-0000-0100-00007D070000}"/>
    <hyperlink ref="M961" r:id="rId1919" xr:uid="{00000000-0004-0000-0100-00007E070000}"/>
    <hyperlink ref="Q961" r:id="rId1920" xr:uid="{00000000-0004-0000-0100-00007F070000}"/>
    <hyperlink ref="M962" r:id="rId1921" xr:uid="{00000000-0004-0000-0100-000080070000}"/>
    <hyperlink ref="Q962" r:id="rId1922" xr:uid="{00000000-0004-0000-0100-000081070000}"/>
    <hyperlink ref="M963" r:id="rId1923" xr:uid="{00000000-0004-0000-0100-000082070000}"/>
    <hyperlink ref="Q963" r:id="rId1924" xr:uid="{00000000-0004-0000-0100-000083070000}"/>
    <hyperlink ref="M964" r:id="rId1925" xr:uid="{00000000-0004-0000-0100-000084070000}"/>
    <hyperlink ref="Q964" r:id="rId1926" xr:uid="{00000000-0004-0000-0100-000085070000}"/>
    <hyperlink ref="M965" r:id="rId1927" xr:uid="{00000000-0004-0000-0100-000086070000}"/>
    <hyperlink ref="Q965" r:id="rId1928" xr:uid="{00000000-0004-0000-0100-000087070000}"/>
    <hyperlink ref="M966" r:id="rId1929" xr:uid="{00000000-0004-0000-0100-000088070000}"/>
    <hyperlink ref="Q966" r:id="rId1930" xr:uid="{00000000-0004-0000-0100-000089070000}"/>
    <hyperlink ref="M967" r:id="rId1931" xr:uid="{00000000-0004-0000-0100-00008A070000}"/>
    <hyperlink ref="Q967" r:id="rId1932" xr:uid="{00000000-0004-0000-0100-00008B070000}"/>
    <hyperlink ref="M968" r:id="rId1933" xr:uid="{00000000-0004-0000-0100-00008C070000}"/>
    <hyperlink ref="Q968" r:id="rId1934" xr:uid="{00000000-0004-0000-0100-00008D070000}"/>
    <hyperlink ref="M969" r:id="rId1935" xr:uid="{00000000-0004-0000-0100-00008E070000}"/>
    <hyperlink ref="Q969" r:id="rId1936" xr:uid="{00000000-0004-0000-0100-00008F070000}"/>
    <hyperlink ref="M970" r:id="rId1937" xr:uid="{00000000-0004-0000-0100-000090070000}"/>
    <hyperlink ref="Q970" r:id="rId1938" xr:uid="{00000000-0004-0000-0100-000091070000}"/>
    <hyperlink ref="M971" r:id="rId1939" xr:uid="{00000000-0004-0000-0100-000092070000}"/>
    <hyperlink ref="Q971" r:id="rId1940" xr:uid="{00000000-0004-0000-0100-000093070000}"/>
    <hyperlink ref="M972" r:id="rId1941" xr:uid="{00000000-0004-0000-0100-000094070000}"/>
    <hyperlink ref="Q972" r:id="rId1942" xr:uid="{00000000-0004-0000-0100-000095070000}"/>
    <hyperlink ref="M973" r:id="rId1943" xr:uid="{00000000-0004-0000-0100-000096070000}"/>
    <hyperlink ref="Q973" r:id="rId1944" xr:uid="{00000000-0004-0000-0100-000097070000}"/>
    <hyperlink ref="M974" r:id="rId1945" xr:uid="{00000000-0004-0000-0100-000098070000}"/>
    <hyperlink ref="Q974" r:id="rId1946" xr:uid="{00000000-0004-0000-0100-000099070000}"/>
    <hyperlink ref="M975" r:id="rId1947" xr:uid="{00000000-0004-0000-0100-00009A070000}"/>
    <hyperlink ref="Q975" r:id="rId1948" xr:uid="{00000000-0004-0000-0100-00009B070000}"/>
    <hyperlink ref="M976" r:id="rId1949" xr:uid="{00000000-0004-0000-0100-00009C070000}"/>
    <hyperlink ref="Q976" r:id="rId1950" xr:uid="{00000000-0004-0000-0100-00009D070000}"/>
    <hyperlink ref="M977" r:id="rId1951" xr:uid="{00000000-0004-0000-0100-00009E070000}"/>
    <hyperlink ref="Q977" r:id="rId1952" xr:uid="{00000000-0004-0000-0100-00009F070000}"/>
    <hyperlink ref="M978" r:id="rId1953" xr:uid="{00000000-0004-0000-0100-0000A0070000}"/>
    <hyperlink ref="Q978" r:id="rId1954" xr:uid="{00000000-0004-0000-0100-0000A1070000}"/>
    <hyperlink ref="M979" r:id="rId1955" xr:uid="{00000000-0004-0000-0100-0000A2070000}"/>
    <hyperlink ref="Q979" r:id="rId1956" xr:uid="{00000000-0004-0000-0100-0000A3070000}"/>
    <hyperlink ref="M980" r:id="rId1957" xr:uid="{00000000-0004-0000-0100-0000A4070000}"/>
    <hyperlink ref="Q980" r:id="rId1958" xr:uid="{00000000-0004-0000-0100-0000A5070000}"/>
    <hyperlink ref="M981" r:id="rId1959" xr:uid="{00000000-0004-0000-0100-0000A6070000}"/>
    <hyperlink ref="Q981" r:id="rId1960" xr:uid="{00000000-0004-0000-0100-0000A7070000}"/>
    <hyperlink ref="M982" r:id="rId1961" xr:uid="{00000000-0004-0000-0100-0000A8070000}"/>
    <hyperlink ref="Q982" r:id="rId1962" xr:uid="{00000000-0004-0000-0100-0000A9070000}"/>
    <hyperlink ref="M983" r:id="rId1963" xr:uid="{00000000-0004-0000-0100-0000AA070000}"/>
    <hyperlink ref="Q983" r:id="rId1964" xr:uid="{00000000-0004-0000-0100-0000AB070000}"/>
    <hyperlink ref="M984" r:id="rId1965" xr:uid="{00000000-0004-0000-0100-0000AC070000}"/>
    <hyperlink ref="Q984" r:id="rId1966" xr:uid="{00000000-0004-0000-0100-0000AD070000}"/>
    <hyperlink ref="M985" r:id="rId1967" xr:uid="{00000000-0004-0000-0100-0000AE070000}"/>
    <hyperlink ref="Q985" r:id="rId1968" xr:uid="{00000000-0004-0000-0100-0000AF070000}"/>
    <hyperlink ref="M986" r:id="rId1969" xr:uid="{00000000-0004-0000-0100-0000B0070000}"/>
    <hyperlink ref="Q986" r:id="rId1970" xr:uid="{00000000-0004-0000-0100-0000B1070000}"/>
    <hyperlink ref="M987" r:id="rId1971" xr:uid="{00000000-0004-0000-0100-0000B2070000}"/>
    <hyperlink ref="Q987" r:id="rId1972" xr:uid="{00000000-0004-0000-0100-0000B3070000}"/>
    <hyperlink ref="M988" r:id="rId1973" xr:uid="{00000000-0004-0000-0100-0000B4070000}"/>
    <hyperlink ref="Q988" r:id="rId1974" xr:uid="{00000000-0004-0000-0100-0000B5070000}"/>
    <hyperlink ref="M989" r:id="rId1975" xr:uid="{00000000-0004-0000-0100-0000B6070000}"/>
    <hyperlink ref="Q989" r:id="rId1976" xr:uid="{00000000-0004-0000-0100-0000B7070000}"/>
    <hyperlink ref="M990" r:id="rId1977" xr:uid="{00000000-0004-0000-0100-0000B8070000}"/>
    <hyperlink ref="Q990" r:id="rId1978" xr:uid="{00000000-0004-0000-0100-0000B9070000}"/>
    <hyperlink ref="M991" r:id="rId1979" xr:uid="{00000000-0004-0000-0100-0000BA070000}"/>
    <hyperlink ref="Q991" r:id="rId1980" xr:uid="{00000000-0004-0000-0100-0000BB070000}"/>
    <hyperlink ref="M992" r:id="rId1981" xr:uid="{00000000-0004-0000-0100-0000BC070000}"/>
    <hyperlink ref="Q992" r:id="rId1982" xr:uid="{00000000-0004-0000-0100-0000BD070000}"/>
    <hyperlink ref="M993" r:id="rId1983" xr:uid="{00000000-0004-0000-0100-0000BE070000}"/>
    <hyperlink ref="Q993" r:id="rId1984" xr:uid="{00000000-0004-0000-0100-0000BF070000}"/>
    <hyperlink ref="M994" r:id="rId1985" xr:uid="{00000000-0004-0000-0100-0000C0070000}"/>
    <hyperlink ref="Q994" r:id="rId1986" xr:uid="{00000000-0004-0000-0100-0000C1070000}"/>
    <hyperlink ref="M995" r:id="rId1987" xr:uid="{00000000-0004-0000-0100-0000C2070000}"/>
    <hyperlink ref="Q995" r:id="rId1988" xr:uid="{00000000-0004-0000-0100-0000C3070000}"/>
    <hyperlink ref="M996" r:id="rId1989" xr:uid="{00000000-0004-0000-0100-0000C4070000}"/>
    <hyperlink ref="Q996" r:id="rId1990" xr:uid="{00000000-0004-0000-0100-0000C5070000}"/>
    <hyperlink ref="M997" r:id="rId1991" xr:uid="{00000000-0004-0000-0100-0000C6070000}"/>
    <hyperlink ref="Q997" r:id="rId1992" xr:uid="{00000000-0004-0000-0100-0000C7070000}"/>
    <hyperlink ref="M998" r:id="rId1993" xr:uid="{00000000-0004-0000-0100-0000C8070000}"/>
    <hyperlink ref="Q998" r:id="rId1994" xr:uid="{00000000-0004-0000-0100-0000C9070000}"/>
    <hyperlink ref="M999" r:id="rId1995" xr:uid="{00000000-0004-0000-0100-0000CA070000}"/>
    <hyperlink ref="Q999" r:id="rId1996" xr:uid="{00000000-0004-0000-0100-0000CB070000}"/>
    <hyperlink ref="M1000" r:id="rId1997" xr:uid="{00000000-0004-0000-0100-0000CC070000}"/>
    <hyperlink ref="Q1000" r:id="rId1998" xr:uid="{00000000-0004-0000-0100-0000CD070000}"/>
    <hyperlink ref="M1001" r:id="rId1999" xr:uid="{00000000-0004-0000-0100-0000CE070000}"/>
    <hyperlink ref="Q1001" r:id="rId2000" xr:uid="{00000000-0004-0000-0100-0000CF070000}"/>
    <hyperlink ref="M1002" r:id="rId2001" xr:uid="{00000000-0004-0000-0100-0000D0070000}"/>
    <hyperlink ref="Q1002" r:id="rId2002" xr:uid="{00000000-0004-0000-0100-0000D1070000}"/>
    <hyperlink ref="M1003" r:id="rId2003" xr:uid="{00000000-0004-0000-0100-0000D2070000}"/>
    <hyperlink ref="Q1003" r:id="rId2004" xr:uid="{00000000-0004-0000-0100-0000D3070000}"/>
    <hyperlink ref="M1004" r:id="rId2005" xr:uid="{00000000-0004-0000-0100-0000D4070000}"/>
    <hyperlink ref="Q1004" r:id="rId2006" xr:uid="{00000000-0004-0000-0100-0000D5070000}"/>
    <hyperlink ref="M1005" r:id="rId2007" xr:uid="{00000000-0004-0000-0100-0000D6070000}"/>
    <hyperlink ref="Q1005" r:id="rId2008" xr:uid="{00000000-0004-0000-0100-0000D7070000}"/>
    <hyperlink ref="M1006" r:id="rId2009" xr:uid="{00000000-0004-0000-0100-0000D8070000}"/>
    <hyperlink ref="Q1006" r:id="rId2010" xr:uid="{00000000-0004-0000-0100-0000D9070000}"/>
    <hyperlink ref="M1007" r:id="rId2011" xr:uid="{00000000-0004-0000-0100-0000DA070000}"/>
    <hyperlink ref="Q1007" r:id="rId2012" xr:uid="{00000000-0004-0000-0100-0000DB070000}"/>
    <hyperlink ref="M1008" r:id="rId2013" xr:uid="{00000000-0004-0000-0100-0000DC070000}"/>
    <hyperlink ref="Q1008" r:id="rId2014" xr:uid="{00000000-0004-0000-0100-0000DD070000}"/>
    <hyperlink ref="M1009" r:id="rId2015" xr:uid="{00000000-0004-0000-0100-0000DE070000}"/>
    <hyperlink ref="Q1009" r:id="rId2016" xr:uid="{00000000-0004-0000-0100-0000DF070000}"/>
    <hyperlink ref="M1010" r:id="rId2017" xr:uid="{00000000-0004-0000-0100-0000E0070000}"/>
    <hyperlink ref="Q1010" r:id="rId2018" xr:uid="{00000000-0004-0000-0100-0000E1070000}"/>
    <hyperlink ref="M1011" r:id="rId2019" xr:uid="{00000000-0004-0000-0100-0000E2070000}"/>
    <hyperlink ref="Q1011" r:id="rId2020" xr:uid="{00000000-0004-0000-0100-0000E3070000}"/>
    <hyperlink ref="M1012" r:id="rId2021" xr:uid="{00000000-0004-0000-0100-0000E4070000}"/>
    <hyperlink ref="Q1012" r:id="rId2022" xr:uid="{00000000-0004-0000-0100-0000E5070000}"/>
    <hyperlink ref="M1013" r:id="rId2023" xr:uid="{00000000-0004-0000-0100-0000E6070000}"/>
    <hyperlink ref="Q1013" r:id="rId2024" xr:uid="{00000000-0004-0000-0100-0000E7070000}"/>
    <hyperlink ref="M1014" r:id="rId2025" xr:uid="{00000000-0004-0000-0100-0000E8070000}"/>
    <hyperlink ref="Q1014" r:id="rId2026" xr:uid="{00000000-0004-0000-0100-0000E9070000}"/>
    <hyperlink ref="M1015" r:id="rId2027" xr:uid="{00000000-0004-0000-0100-0000EA070000}"/>
    <hyperlink ref="Q1015" r:id="rId2028" xr:uid="{00000000-0004-0000-0100-0000EB070000}"/>
    <hyperlink ref="M1016" r:id="rId2029" xr:uid="{00000000-0004-0000-0100-0000EC070000}"/>
    <hyperlink ref="Q1016" r:id="rId2030" xr:uid="{00000000-0004-0000-0100-0000ED070000}"/>
    <hyperlink ref="M1017" r:id="rId2031" xr:uid="{00000000-0004-0000-0100-0000EE070000}"/>
    <hyperlink ref="Q1017" r:id="rId2032" xr:uid="{00000000-0004-0000-0100-0000EF070000}"/>
    <hyperlink ref="M1018" r:id="rId2033" xr:uid="{00000000-0004-0000-0100-0000F0070000}"/>
    <hyperlink ref="Q1018" r:id="rId2034" xr:uid="{00000000-0004-0000-0100-0000F1070000}"/>
    <hyperlink ref="M1019" r:id="rId2035" xr:uid="{00000000-0004-0000-0100-0000F2070000}"/>
    <hyperlink ref="Q1019" r:id="rId2036" xr:uid="{00000000-0004-0000-0100-0000F3070000}"/>
    <hyperlink ref="M1020" r:id="rId2037" xr:uid="{00000000-0004-0000-0100-0000F4070000}"/>
    <hyperlink ref="Q1020" r:id="rId2038" xr:uid="{00000000-0004-0000-0100-0000F5070000}"/>
    <hyperlink ref="M1021" r:id="rId2039" xr:uid="{00000000-0004-0000-0100-0000F6070000}"/>
    <hyperlink ref="Q1021" r:id="rId2040" xr:uid="{00000000-0004-0000-0100-0000F7070000}"/>
    <hyperlink ref="M1022" r:id="rId2041" xr:uid="{00000000-0004-0000-0100-0000F8070000}"/>
    <hyperlink ref="Q1022" r:id="rId2042" xr:uid="{00000000-0004-0000-0100-0000F9070000}"/>
    <hyperlink ref="M1023" r:id="rId2043" xr:uid="{00000000-0004-0000-0100-0000FA070000}"/>
    <hyperlink ref="Q1023" r:id="rId2044" xr:uid="{00000000-0004-0000-0100-0000FB070000}"/>
    <hyperlink ref="M1024" r:id="rId2045" xr:uid="{00000000-0004-0000-0100-0000FC070000}"/>
    <hyperlink ref="Q1024" r:id="rId2046" xr:uid="{00000000-0004-0000-0100-0000FD070000}"/>
    <hyperlink ref="M1025" r:id="rId2047" xr:uid="{00000000-0004-0000-0100-0000FE070000}"/>
    <hyperlink ref="Q1025" r:id="rId2048" xr:uid="{00000000-0004-0000-0100-0000FF070000}"/>
    <hyperlink ref="M1026" r:id="rId2049" xr:uid="{00000000-0004-0000-0100-000000080000}"/>
    <hyperlink ref="Q1026" r:id="rId2050" xr:uid="{00000000-0004-0000-0100-000001080000}"/>
    <hyperlink ref="M1027" r:id="rId2051" xr:uid="{00000000-0004-0000-0100-000002080000}"/>
    <hyperlink ref="Q1027" r:id="rId2052" xr:uid="{00000000-0004-0000-0100-000003080000}"/>
    <hyperlink ref="M1028" r:id="rId2053" xr:uid="{00000000-0004-0000-0100-000004080000}"/>
    <hyperlink ref="Q1028" r:id="rId2054" xr:uid="{00000000-0004-0000-0100-000005080000}"/>
    <hyperlink ref="M1029" r:id="rId2055" xr:uid="{00000000-0004-0000-0100-000006080000}"/>
    <hyperlink ref="Q1029" r:id="rId2056" xr:uid="{00000000-0004-0000-0100-000007080000}"/>
    <hyperlink ref="M1030" r:id="rId2057" xr:uid="{00000000-0004-0000-0100-000008080000}"/>
    <hyperlink ref="Q1030" r:id="rId2058" xr:uid="{00000000-0004-0000-0100-000009080000}"/>
    <hyperlink ref="M1031" r:id="rId2059" xr:uid="{00000000-0004-0000-0100-00000A080000}"/>
    <hyperlink ref="Q1031" r:id="rId2060" xr:uid="{00000000-0004-0000-0100-00000B080000}"/>
    <hyperlink ref="M1032" r:id="rId2061" xr:uid="{00000000-0004-0000-0100-00000C080000}"/>
    <hyperlink ref="Q1032" r:id="rId2062" xr:uid="{00000000-0004-0000-0100-00000D080000}"/>
    <hyperlink ref="M1033" r:id="rId2063" xr:uid="{00000000-0004-0000-0100-00000E080000}"/>
    <hyperlink ref="Q1033" r:id="rId2064" xr:uid="{00000000-0004-0000-0100-00000F080000}"/>
    <hyperlink ref="M1034" r:id="rId2065" xr:uid="{00000000-0004-0000-0100-000010080000}"/>
    <hyperlink ref="Q1034" r:id="rId2066" xr:uid="{00000000-0004-0000-0100-000011080000}"/>
    <hyperlink ref="M1035" r:id="rId2067" xr:uid="{00000000-0004-0000-0100-000012080000}"/>
    <hyperlink ref="Q1035" r:id="rId2068" xr:uid="{00000000-0004-0000-0100-000013080000}"/>
    <hyperlink ref="M1036" r:id="rId2069" xr:uid="{00000000-0004-0000-0100-000014080000}"/>
    <hyperlink ref="Q1036" r:id="rId2070" xr:uid="{00000000-0004-0000-0100-000015080000}"/>
    <hyperlink ref="M1037" r:id="rId2071" xr:uid="{00000000-0004-0000-0100-000016080000}"/>
    <hyperlink ref="Q1037" r:id="rId2072" xr:uid="{00000000-0004-0000-0100-000017080000}"/>
    <hyperlink ref="M1038" r:id="rId2073" xr:uid="{00000000-0004-0000-0100-000018080000}"/>
    <hyperlink ref="Q1038" r:id="rId2074" xr:uid="{00000000-0004-0000-0100-000019080000}"/>
    <hyperlink ref="M1039" r:id="rId2075" xr:uid="{00000000-0004-0000-0100-00001A080000}"/>
    <hyperlink ref="Q1039" r:id="rId2076" xr:uid="{00000000-0004-0000-0100-00001B080000}"/>
    <hyperlink ref="M1040" r:id="rId2077" xr:uid="{00000000-0004-0000-0100-00001C080000}"/>
    <hyperlink ref="Q1040" r:id="rId2078" xr:uid="{00000000-0004-0000-0100-00001D080000}"/>
    <hyperlink ref="M1041" r:id="rId2079" xr:uid="{00000000-0004-0000-0100-00001E080000}"/>
    <hyperlink ref="Q1041" r:id="rId2080" xr:uid="{00000000-0004-0000-0100-00001F080000}"/>
    <hyperlink ref="M1042" r:id="rId2081" xr:uid="{00000000-0004-0000-0100-000020080000}"/>
    <hyperlink ref="Q1042" r:id="rId2082" xr:uid="{00000000-0004-0000-0100-000021080000}"/>
    <hyperlink ref="M1043" r:id="rId2083" xr:uid="{00000000-0004-0000-0100-000022080000}"/>
    <hyperlink ref="Q1043" r:id="rId2084" xr:uid="{00000000-0004-0000-0100-000023080000}"/>
    <hyperlink ref="M1044" r:id="rId2085" xr:uid="{00000000-0004-0000-0100-000024080000}"/>
    <hyperlink ref="Q1044" r:id="rId2086" xr:uid="{00000000-0004-0000-0100-000025080000}"/>
    <hyperlink ref="M1045" r:id="rId2087" xr:uid="{00000000-0004-0000-0100-000026080000}"/>
    <hyperlink ref="Q1045" r:id="rId2088" xr:uid="{00000000-0004-0000-0100-000027080000}"/>
    <hyperlink ref="M1046" r:id="rId2089" xr:uid="{00000000-0004-0000-0100-000028080000}"/>
    <hyperlink ref="Q1046" r:id="rId2090" xr:uid="{00000000-0004-0000-0100-000029080000}"/>
    <hyperlink ref="M1047" r:id="rId2091" xr:uid="{00000000-0004-0000-0100-00002A080000}"/>
    <hyperlink ref="Q1047" r:id="rId2092" xr:uid="{00000000-0004-0000-0100-00002B080000}"/>
    <hyperlink ref="M1048" r:id="rId2093" xr:uid="{00000000-0004-0000-0100-00002C080000}"/>
    <hyperlink ref="Q1048" r:id="rId2094" xr:uid="{00000000-0004-0000-0100-00002D080000}"/>
    <hyperlink ref="M1049" r:id="rId2095" xr:uid="{00000000-0004-0000-0100-00002E080000}"/>
    <hyperlink ref="Q1049" r:id="rId2096" xr:uid="{00000000-0004-0000-0100-00002F080000}"/>
    <hyperlink ref="M1050" r:id="rId2097" xr:uid="{00000000-0004-0000-0100-000030080000}"/>
    <hyperlink ref="Q1050" r:id="rId2098" xr:uid="{00000000-0004-0000-0100-000031080000}"/>
    <hyperlink ref="M1051" r:id="rId2099" xr:uid="{00000000-0004-0000-0100-000032080000}"/>
    <hyperlink ref="Q1051" r:id="rId2100" xr:uid="{00000000-0004-0000-0100-000033080000}"/>
    <hyperlink ref="M1052" r:id="rId2101" xr:uid="{00000000-0004-0000-0100-000034080000}"/>
    <hyperlink ref="Q1052" r:id="rId2102" xr:uid="{00000000-0004-0000-0100-000035080000}"/>
    <hyperlink ref="M1053" r:id="rId2103" xr:uid="{00000000-0004-0000-0100-000036080000}"/>
    <hyperlink ref="Q1053" r:id="rId2104" xr:uid="{00000000-0004-0000-0100-000037080000}"/>
    <hyperlink ref="M1054" r:id="rId2105" xr:uid="{00000000-0004-0000-0100-000038080000}"/>
    <hyperlink ref="Q1054" r:id="rId2106" xr:uid="{00000000-0004-0000-0100-000039080000}"/>
    <hyperlink ref="M1055" r:id="rId2107" xr:uid="{00000000-0004-0000-0100-00003A080000}"/>
    <hyperlink ref="Q1055" r:id="rId2108" xr:uid="{00000000-0004-0000-0100-00003B080000}"/>
    <hyperlink ref="M1056" r:id="rId2109" xr:uid="{00000000-0004-0000-0100-00003C080000}"/>
    <hyperlink ref="Q1056" r:id="rId2110" xr:uid="{00000000-0004-0000-0100-00003D080000}"/>
    <hyperlink ref="M1057" r:id="rId2111" xr:uid="{00000000-0004-0000-0100-00003E080000}"/>
    <hyperlink ref="Q1057" r:id="rId2112" xr:uid="{00000000-0004-0000-0100-00003F080000}"/>
    <hyperlink ref="M1058" r:id="rId2113" xr:uid="{00000000-0004-0000-0100-000040080000}"/>
    <hyperlink ref="Q1058" r:id="rId2114" xr:uid="{00000000-0004-0000-0100-000041080000}"/>
    <hyperlink ref="M1059" r:id="rId2115" xr:uid="{00000000-0004-0000-0100-000042080000}"/>
    <hyperlink ref="Q1059" r:id="rId2116" xr:uid="{00000000-0004-0000-0100-000043080000}"/>
    <hyperlink ref="M1060" r:id="rId2117" xr:uid="{00000000-0004-0000-0100-000044080000}"/>
    <hyperlink ref="Q1060" r:id="rId2118" xr:uid="{00000000-0004-0000-0100-000045080000}"/>
    <hyperlink ref="M1061" r:id="rId2119" xr:uid="{00000000-0004-0000-0100-000046080000}"/>
    <hyperlink ref="Q1061" r:id="rId2120" xr:uid="{00000000-0004-0000-0100-000047080000}"/>
    <hyperlink ref="M1062" r:id="rId2121" xr:uid="{00000000-0004-0000-0100-000048080000}"/>
    <hyperlink ref="Q1062" r:id="rId2122" xr:uid="{00000000-0004-0000-0100-000049080000}"/>
    <hyperlink ref="M1063" r:id="rId2123" xr:uid="{00000000-0004-0000-0100-00004A080000}"/>
    <hyperlink ref="Q1063" r:id="rId2124" xr:uid="{00000000-0004-0000-0100-00004B080000}"/>
    <hyperlink ref="M1064" r:id="rId2125" xr:uid="{00000000-0004-0000-0100-00004C080000}"/>
    <hyperlink ref="Q1064" r:id="rId2126" xr:uid="{00000000-0004-0000-0100-00004D080000}"/>
    <hyperlink ref="M1065" r:id="rId2127" xr:uid="{00000000-0004-0000-0100-00004E080000}"/>
    <hyperlink ref="Q1065" r:id="rId2128" xr:uid="{00000000-0004-0000-0100-00004F080000}"/>
    <hyperlink ref="M1066" r:id="rId2129" xr:uid="{00000000-0004-0000-0100-000050080000}"/>
    <hyperlink ref="Q1066" r:id="rId2130" xr:uid="{00000000-0004-0000-0100-000051080000}"/>
    <hyperlink ref="M1067" r:id="rId2131" xr:uid="{00000000-0004-0000-0100-000052080000}"/>
    <hyperlink ref="Q1067" r:id="rId2132" xr:uid="{00000000-0004-0000-0100-000053080000}"/>
    <hyperlink ref="M1068" r:id="rId2133" xr:uid="{00000000-0004-0000-0100-000054080000}"/>
    <hyperlink ref="Q1068" r:id="rId2134" xr:uid="{00000000-0004-0000-0100-000055080000}"/>
    <hyperlink ref="M1069" r:id="rId2135" xr:uid="{00000000-0004-0000-0100-000056080000}"/>
    <hyperlink ref="Q1069" r:id="rId2136" xr:uid="{00000000-0004-0000-0100-000057080000}"/>
    <hyperlink ref="M1070" r:id="rId2137" xr:uid="{00000000-0004-0000-0100-000058080000}"/>
    <hyperlink ref="Q1070" r:id="rId2138" xr:uid="{00000000-0004-0000-0100-000059080000}"/>
    <hyperlink ref="M1071" r:id="rId2139" xr:uid="{00000000-0004-0000-0100-00005A080000}"/>
    <hyperlink ref="Q1071" r:id="rId2140" xr:uid="{00000000-0004-0000-0100-00005B080000}"/>
    <hyperlink ref="M1072" r:id="rId2141" xr:uid="{00000000-0004-0000-0100-00005C080000}"/>
    <hyperlink ref="Q1072" r:id="rId2142" xr:uid="{00000000-0004-0000-0100-00005D080000}"/>
    <hyperlink ref="M1073" r:id="rId2143" xr:uid="{00000000-0004-0000-0100-00005E080000}"/>
    <hyperlink ref="Q1073" r:id="rId2144" xr:uid="{00000000-0004-0000-0100-00005F080000}"/>
    <hyperlink ref="M1074" r:id="rId2145" xr:uid="{00000000-0004-0000-0100-000060080000}"/>
    <hyperlink ref="Q1074" r:id="rId2146" xr:uid="{00000000-0004-0000-0100-000061080000}"/>
    <hyperlink ref="M1075" r:id="rId2147" xr:uid="{00000000-0004-0000-0100-000062080000}"/>
    <hyperlink ref="Q1075" r:id="rId2148" xr:uid="{00000000-0004-0000-0100-000063080000}"/>
    <hyperlink ref="M1076" r:id="rId2149" xr:uid="{00000000-0004-0000-0100-000064080000}"/>
    <hyperlink ref="Q1076" r:id="rId2150" xr:uid="{00000000-0004-0000-0100-000065080000}"/>
    <hyperlink ref="M1077" r:id="rId2151" xr:uid="{00000000-0004-0000-0100-000066080000}"/>
    <hyperlink ref="Q1077" r:id="rId2152" xr:uid="{00000000-0004-0000-0100-000067080000}"/>
    <hyperlink ref="M1078" r:id="rId2153" xr:uid="{00000000-0004-0000-0100-000068080000}"/>
    <hyperlink ref="Q1078" r:id="rId2154" xr:uid="{00000000-0004-0000-0100-000069080000}"/>
    <hyperlink ref="M1079" r:id="rId2155" xr:uid="{00000000-0004-0000-0100-00006A080000}"/>
    <hyperlink ref="Q1079" r:id="rId2156" xr:uid="{00000000-0004-0000-0100-00006B080000}"/>
    <hyperlink ref="M1080" r:id="rId2157" xr:uid="{00000000-0004-0000-0100-00006C080000}"/>
    <hyperlink ref="Q1080" r:id="rId2158" xr:uid="{00000000-0004-0000-0100-00006D080000}"/>
    <hyperlink ref="M1081" r:id="rId2159" xr:uid="{00000000-0004-0000-0100-00006E080000}"/>
    <hyperlink ref="Q1081" r:id="rId2160" xr:uid="{00000000-0004-0000-0100-00006F080000}"/>
    <hyperlink ref="M1082" r:id="rId2161" xr:uid="{00000000-0004-0000-0100-000070080000}"/>
    <hyperlink ref="Q1082" r:id="rId2162" xr:uid="{00000000-0004-0000-0100-000071080000}"/>
    <hyperlink ref="M1083" r:id="rId2163" xr:uid="{00000000-0004-0000-0100-000072080000}"/>
    <hyperlink ref="Q1083" r:id="rId2164" xr:uid="{00000000-0004-0000-0100-000073080000}"/>
    <hyperlink ref="M1084" r:id="rId2165" xr:uid="{00000000-0004-0000-0100-000074080000}"/>
    <hyperlink ref="Q1084" r:id="rId2166" xr:uid="{00000000-0004-0000-0100-000075080000}"/>
    <hyperlink ref="M1085" r:id="rId2167" xr:uid="{00000000-0004-0000-0100-000076080000}"/>
    <hyperlink ref="Q1085" r:id="rId2168" xr:uid="{00000000-0004-0000-0100-000077080000}"/>
    <hyperlink ref="M1086" r:id="rId2169" xr:uid="{00000000-0004-0000-0100-000078080000}"/>
    <hyperlink ref="Q1086" r:id="rId2170" xr:uid="{00000000-0004-0000-0100-000079080000}"/>
    <hyperlink ref="M1087" r:id="rId2171" xr:uid="{00000000-0004-0000-0100-00007A080000}"/>
    <hyperlink ref="Q1087" r:id="rId2172" xr:uid="{00000000-0004-0000-0100-00007B080000}"/>
    <hyperlink ref="M1088" r:id="rId2173" xr:uid="{00000000-0004-0000-0100-00007C080000}"/>
    <hyperlink ref="Q1088" r:id="rId2174" xr:uid="{00000000-0004-0000-0100-00007D080000}"/>
    <hyperlink ref="M1089" r:id="rId2175" xr:uid="{00000000-0004-0000-0100-00007E080000}"/>
    <hyperlink ref="Q1089" r:id="rId2176" xr:uid="{00000000-0004-0000-0100-00007F080000}"/>
    <hyperlink ref="M1090" r:id="rId2177" xr:uid="{00000000-0004-0000-0100-000080080000}"/>
    <hyperlink ref="Q1090" r:id="rId2178" xr:uid="{00000000-0004-0000-0100-000081080000}"/>
    <hyperlink ref="M1091" r:id="rId2179" xr:uid="{00000000-0004-0000-0100-000082080000}"/>
    <hyperlink ref="Q1091" r:id="rId2180" xr:uid="{00000000-0004-0000-0100-000083080000}"/>
    <hyperlink ref="M1092" r:id="rId2181" xr:uid="{00000000-0004-0000-0100-000084080000}"/>
    <hyperlink ref="Q1092" r:id="rId2182" xr:uid="{00000000-0004-0000-0100-000085080000}"/>
    <hyperlink ref="M1093" r:id="rId2183" xr:uid="{00000000-0004-0000-0100-000086080000}"/>
    <hyperlink ref="Q1093" r:id="rId2184" xr:uid="{00000000-0004-0000-0100-000087080000}"/>
    <hyperlink ref="M1094" r:id="rId2185" xr:uid="{00000000-0004-0000-0100-000088080000}"/>
    <hyperlink ref="Q1094" r:id="rId2186" xr:uid="{00000000-0004-0000-0100-000089080000}"/>
    <hyperlink ref="M1095" r:id="rId2187" xr:uid="{00000000-0004-0000-0100-00008A080000}"/>
    <hyperlink ref="Q1095" r:id="rId2188" xr:uid="{00000000-0004-0000-0100-00008B080000}"/>
    <hyperlink ref="M1096" r:id="rId2189" xr:uid="{00000000-0004-0000-0100-00008C080000}"/>
    <hyperlink ref="Q1096" r:id="rId2190" xr:uid="{00000000-0004-0000-0100-00008D080000}"/>
    <hyperlink ref="M1097" r:id="rId2191" xr:uid="{00000000-0004-0000-0100-00008E080000}"/>
    <hyperlink ref="Q1097" r:id="rId2192" xr:uid="{00000000-0004-0000-0100-00008F080000}"/>
    <hyperlink ref="M1098" r:id="rId2193" xr:uid="{00000000-0004-0000-0100-000090080000}"/>
    <hyperlink ref="Q1098" r:id="rId2194" xr:uid="{00000000-0004-0000-0100-000091080000}"/>
    <hyperlink ref="M1099" r:id="rId2195" xr:uid="{00000000-0004-0000-0100-000092080000}"/>
    <hyperlink ref="Q1099" r:id="rId2196" xr:uid="{00000000-0004-0000-0100-000093080000}"/>
    <hyperlink ref="M1100" r:id="rId2197" xr:uid="{00000000-0004-0000-0100-000094080000}"/>
    <hyperlink ref="Q1100" r:id="rId2198" xr:uid="{00000000-0004-0000-0100-000095080000}"/>
    <hyperlink ref="M1101" r:id="rId2199" xr:uid="{00000000-0004-0000-0100-000096080000}"/>
    <hyperlink ref="Q1101" r:id="rId2200" xr:uid="{00000000-0004-0000-0100-000097080000}"/>
    <hyperlink ref="M1102" r:id="rId2201" xr:uid="{00000000-0004-0000-0100-000098080000}"/>
    <hyperlink ref="Q1102" r:id="rId2202" xr:uid="{00000000-0004-0000-0100-000099080000}"/>
    <hyperlink ref="M1103" r:id="rId2203" xr:uid="{00000000-0004-0000-0100-00009A080000}"/>
    <hyperlink ref="Q1103" r:id="rId2204" xr:uid="{00000000-0004-0000-0100-00009B080000}"/>
    <hyperlink ref="M1104" r:id="rId2205" xr:uid="{00000000-0004-0000-0100-00009C080000}"/>
    <hyperlink ref="Q1104" r:id="rId2206" xr:uid="{00000000-0004-0000-0100-00009D080000}"/>
    <hyperlink ref="M1105" r:id="rId2207" xr:uid="{00000000-0004-0000-0100-00009E080000}"/>
    <hyperlink ref="Q1105" r:id="rId2208" xr:uid="{00000000-0004-0000-0100-00009F080000}"/>
    <hyperlink ref="M1106" r:id="rId2209" xr:uid="{00000000-0004-0000-0100-0000A0080000}"/>
    <hyperlink ref="Q1106" r:id="rId2210" xr:uid="{00000000-0004-0000-0100-0000A1080000}"/>
    <hyperlink ref="M1107" r:id="rId2211" xr:uid="{00000000-0004-0000-0100-0000A2080000}"/>
    <hyperlink ref="Q1107" r:id="rId2212" xr:uid="{00000000-0004-0000-0100-0000A3080000}"/>
    <hyperlink ref="M1108" r:id="rId2213" xr:uid="{00000000-0004-0000-0100-0000A4080000}"/>
    <hyperlink ref="Q1108" r:id="rId2214" xr:uid="{00000000-0004-0000-0100-0000A5080000}"/>
    <hyperlink ref="M1109" r:id="rId2215" xr:uid="{00000000-0004-0000-0100-0000A6080000}"/>
    <hyperlink ref="Q1109" r:id="rId2216" xr:uid="{00000000-0004-0000-0100-0000A7080000}"/>
    <hyperlink ref="M1110" r:id="rId2217" xr:uid="{00000000-0004-0000-0100-0000A8080000}"/>
    <hyperlink ref="Q1110" r:id="rId2218" xr:uid="{00000000-0004-0000-0100-0000A9080000}"/>
    <hyperlink ref="M1111" r:id="rId2219" xr:uid="{00000000-0004-0000-0100-0000AA080000}"/>
    <hyperlink ref="Q1111" r:id="rId2220" xr:uid="{00000000-0004-0000-0100-0000AB080000}"/>
    <hyperlink ref="M1112" r:id="rId2221" xr:uid="{00000000-0004-0000-0100-0000AC080000}"/>
    <hyperlink ref="Q1112" r:id="rId2222" xr:uid="{00000000-0004-0000-0100-0000AD080000}"/>
    <hyperlink ref="M1113" r:id="rId2223" xr:uid="{00000000-0004-0000-0100-0000AE080000}"/>
    <hyperlink ref="Q1113" r:id="rId2224" xr:uid="{00000000-0004-0000-0100-0000AF080000}"/>
    <hyperlink ref="M1114" r:id="rId2225" xr:uid="{00000000-0004-0000-0100-0000B0080000}"/>
    <hyperlink ref="Q1114" r:id="rId2226" xr:uid="{00000000-0004-0000-0100-0000B1080000}"/>
    <hyperlink ref="M1115" r:id="rId2227" xr:uid="{00000000-0004-0000-0100-0000B2080000}"/>
    <hyperlink ref="Q1115" r:id="rId2228" xr:uid="{00000000-0004-0000-0100-0000B3080000}"/>
    <hyperlink ref="M1116" r:id="rId2229" xr:uid="{00000000-0004-0000-0100-0000B4080000}"/>
    <hyperlink ref="Q1116" r:id="rId2230" xr:uid="{00000000-0004-0000-0100-0000B5080000}"/>
    <hyperlink ref="M1117" r:id="rId2231" xr:uid="{00000000-0004-0000-0100-0000B6080000}"/>
    <hyperlink ref="Q1117" r:id="rId2232" xr:uid="{00000000-0004-0000-0100-0000B7080000}"/>
    <hyperlink ref="M1118" r:id="rId2233" xr:uid="{00000000-0004-0000-0100-0000B8080000}"/>
    <hyperlink ref="Q1118" r:id="rId2234" xr:uid="{00000000-0004-0000-0100-0000B9080000}"/>
    <hyperlink ref="M1119" r:id="rId2235" xr:uid="{00000000-0004-0000-0100-0000BA080000}"/>
    <hyperlink ref="Q1119" r:id="rId2236" xr:uid="{00000000-0004-0000-0100-0000BB080000}"/>
    <hyperlink ref="M1120" r:id="rId2237" xr:uid="{00000000-0004-0000-0100-0000BC080000}"/>
    <hyperlink ref="Q1120" r:id="rId2238" xr:uid="{00000000-0004-0000-0100-0000BD080000}"/>
    <hyperlink ref="M1121" r:id="rId2239" xr:uid="{00000000-0004-0000-0100-0000BE080000}"/>
    <hyperlink ref="Q1121" r:id="rId2240" xr:uid="{00000000-0004-0000-0100-0000BF080000}"/>
    <hyperlink ref="M1122" r:id="rId2241" xr:uid="{00000000-0004-0000-0100-0000C0080000}"/>
    <hyperlink ref="Q1122" r:id="rId2242" xr:uid="{00000000-0004-0000-0100-0000C1080000}"/>
    <hyperlink ref="M1123" r:id="rId2243" xr:uid="{00000000-0004-0000-0100-0000C2080000}"/>
    <hyperlink ref="Q1123" r:id="rId2244" xr:uid="{00000000-0004-0000-0100-0000C3080000}"/>
    <hyperlink ref="M1124" r:id="rId2245" xr:uid="{00000000-0004-0000-0100-0000C4080000}"/>
    <hyperlink ref="Q1124" r:id="rId2246" xr:uid="{00000000-0004-0000-0100-0000C5080000}"/>
    <hyperlink ref="M1125" r:id="rId2247" xr:uid="{00000000-0004-0000-0100-0000C6080000}"/>
    <hyperlink ref="Q1125" r:id="rId2248" xr:uid="{00000000-0004-0000-0100-0000C7080000}"/>
    <hyperlink ref="M1126" r:id="rId2249" xr:uid="{00000000-0004-0000-0100-0000C8080000}"/>
    <hyperlink ref="Q1126" r:id="rId2250" xr:uid="{00000000-0004-0000-0100-0000C9080000}"/>
    <hyperlink ref="M1127" r:id="rId2251" xr:uid="{00000000-0004-0000-0100-0000CA080000}"/>
    <hyperlink ref="Q1127" r:id="rId2252" xr:uid="{00000000-0004-0000-0100-0000CB080000}"/>
    <hyperlink ref="M1128" r:id="rId2253" xr:uid="{00000000-0004-0000-0100-0000CC080000}"/>
    <hyperlink ref="Q1128" r:id="rId2254" xr:uid="{00000000-0004-0000-0100-0000CD080000}"/>
    <hyperlink ref="M1129" r:id="rId2255" xr:uid="{00000000-0004-0000-0100-0000CE080000}"/>
    <hyperlink ref="Q1129" r:id="rId2256" xr:uid="{00000000-0004-0000-0100-0000CF080000}"/>
    <hyperlink ref="M1130" r:id="rId2257" xr:uid="{00000000-0004-0000-0100-0000D0080000}"/>
    <hyperlink ref="Q1130" r:id="rId2258" xr:uid="{00000000-0004-0000-0100-0000D1080000}"/>
    <hyperlink ref="M1131" r:id="rId2259" xr:uid="{00000000-0004-0000-0100-0000D2080000}"/>
    <hyperlink ref="Q1131" r:id="rId2260" xr:uid="{00000000-0004-0000-0100-0000D3080000}"/>
    <hyperlink ref="M1132" r:id="rId2261" xr:uid="{00000000-0004-0000-0100-0000D4080000}"/>
    <hyperlink ref="Q1132" r:id="rId2262" xr:uid="{00000000-0004-0000-0100-0000D5080000}"/>
    <hyperlink ref="M1133" r:id="rId2263" xr:uid="{00000000-0004-0000-0100-0000D6080000}"/>
    <hyperlink ref="Q1133" r:id="rId2264" xr:uid="{00000000-0004-0000-0100-0000D7080000}"/>
    <hyperlink ref="M1134" r:id="rId2265" xr:uid="{00000000-0004-0000-0100-0000D8080000}"/>
    <hyperlink ref="Q1134" r:id="rId2266" xr:uid="{00000000-0004-0000-0100-0000D9080000}"/>
    <hyperlink ref="M1135" r:id="rId2267" xr:uid="{00000000-0004-0000-0100-0000DA080000}"/>
    <hyperlink ref="Q1135" r:id="rId2268" xr:uid="{00000000-0004-0000-0100-0000DB080000}"/>
    <hyperlink ref="M1136" r:id="rId2269" xr:uid="{00000000-0004-0000-0100-0000DC080000}"/>
    <hyperlink ref="Q1136" r:id="rId2270" xr:uid="{00000000-0004-0000-0100-0000DD080000}"/>
    <hyperlink ref="M1137" r:id="rId2271" xr:uid="{00000000-0004-0000-0100-0000DE080000}"/>
    <hyperlink ref="Q1137" r:id="rId2272" xr:uid="{00000000-0004-0000-0100-0000DF080000}"/>
    <hyperlink ref="M1138" r:id="rId2273" xr:uid="{00000000-0004-0000-0100-0000E0080000}"/>
    <hyperlink ref="Q1138" r:id="rId2274" xr:uid="{00000000-0004-0000-0100-0000E1080000}"/>
    <hyperlink ref="M1139" r:id="rId2275" xr:uid="{00000000-0004-0000-0100-0000E2080000}"/>
    <hyperlink ref="Q1139" r:id="rId2276" xr:uid="{00000000-0004-0000-0100-0000E3080000}"/>
    <hyperlink ref="M1140" r:id="rId2277" xr:uid="{00000000-0004-0000-0100-0000E4080000}"/>
    <hyperlink ref="Q1140" r:id="rId2278" xr:uid="{00000000-0004-0000-0100-0000E5080000}"/>
    <hyperlink ref="M1141" r:id="rId2279" xr:uid="{00000000-0004-0000-0100-0000E6080000}"/>
    <hyperlink ref="Q1141" r:id="rId2280" xr:uid="{00000000-0004-0000-0100-0000E7080000}"/>
    <hyperlink ref="M1142" r:id="rId2281" xr:uid="{00000000-0004-0000-0100-0000E8080000}"/>
    <hyperlink ref="Q1142" r:id="rId2282" xr:uid="{00000000-0004-0000-0100-0000E9080000}"/>
    <hyperlink ref="M1143" r:id="rId2283" xr:uid="{00000000-0004-0000-0100-0000EA080000}"/>
    <hyperlink ref="Q1143" r:id="rId2284" xr:uid="{00000000-0004-0000-0100-0000EB080000}"/>
    <hyperlink ref="M1144" r:id="rId2285" xr:uid="{00000000-0004-0000-0100-0000EC080000}"/>
    <hyperlink ref="Q1144" r:id="rId2286" xr:uid="{00000000-0004-0000-0100-0000ED080000}"/>
    <hyperlink ref="M1145" r:id="rId2287" xr:uid="{00000000-0004-0000-0100-0000EE080000}"/>
    <hyperlink ref="Q1145" r:id="rId2288" xr:uid="{00000000-0004-0000-0100-0000EF080000}"/>
    <hyperlink ref="M1146" r:id="rId2289" xr:uid="{00000000-0004-0000-0100-0000F0080000}"/>
    <hyperlink ref="Q1146" r:id="rId2290" xr:uid="{00000000-0004-0000-0100-0000F1080000}"/>
    <hyperlink ref="M1147" r:id="rId2291" xr:uid="{00000000-0004-0000-0100-0000F2080000}"/>
    <hyperlink ref="Q1147" r:id="rId2292" xr:uid="{00000000-0004-0000-0100-0000F3080000}"/>
    <hyperlink ref="M1148" r:id="rId2293" xr:uid="{00000000-0004-0000-0100-0000F4080000}"/>
    <hyperlink ref="Q1148" r:id="rId2294" xr:uid="{00000000-0004-0000-0100-0000F5080000}"/>
    <hyperlink ref="M1149" r:id="rId2295" xr:uid="{00000000-0004-0000-0100-0000F6080000}"/>
    <hyperlink ref="Q1149" r:id="rId2296" xr:uid="{00000000-0004-0000-0100-0000F7080000}"/>
    <hyperlink ref="M1150" r:id="rId2297" xr:uid="{00000000-0004-0000-0100-0000F8080000}"/>
    <hyperlink ref="Q1150" r:id="rId2298" xr:uid="{00000000-0004-0000-0100-0000F9080000}"/>
    <hyperlink ref="M1151" r:id="rId2299" xr:uid="{00000000-0004-0000-0100-0000FA080000}"/>
    <hyperlink ref="Q1151" r:id="rId2300" xr:uid="{00000000-0004-0000-0100-0000FB080000}"/>
    <hyperlink ref="M1152" r:id="rId2301" xr:uid="{00000000-0004-0000-0100-0000FC080000}"/>
    <hyperlink ref="Q1152" r:id="rId2302" xr:uid="{00000000-0004-0000-0100-0000FD080000}"/>
    <hyperlink ref="M1153" r:id="rId2303" xr:uid="{00000000-0004-0000-0100-0000FE080000}"/>
    <hyperlink ref="Q1153" r:id="rId2304" xr:uid="{00000000-0004-0000-0100-0000FF080000}"/>
    <hyperlink ref="M1154" r:id="rId2305" xr:uid="{00000000-0004-0000-0100-000000090000}"/>
    <hyperlink ref="Q1154" r:id="rId2306" xr:uid="{00000000-0004-0000-0100-000001090000}"/>
    <hyperlink ref="M1155" r:id="rId2307" xr:uid="{00000000-0004-0000-0100-000002090000}"/>
    <hyperlink ref="Q1155" r:id="rId2308" xr:uid="{00000000-0004-0000-0100-000003090000}"/>
    <hyperlink ref="M1156" r:id="rId2309" xr:uid="{00000000-0004-0000-0100-000004090000}"/>
    <hyperlink ref="Q1156" r:id="rId2310" xr:uid="{00000000-0004-0000-0100-000005090000}"/>
    <hyperlink ref="M1157" r:id="rId2311" xr:uid="{00000000-0004-0000-0100-000006090000}"/>
    <hyperlink ref="Q1157" r:id="rId2312" xr:uid="{00000000-0004-0000-0100-000007090000}"/>
    <hyperlink ref="M1158" r:id="rId2313" xr:uid="{00000000-0004-0000-0100-000008090000}"/>
    <hyperlink ref="Q1158" r:id="rId2314" xr:uid="{00000000-0004-0000-0100-000009090000}"/>
    <hyperlink ref="M1159" r:id="rId2315" xr:uid="{00000000-0004-0000-0100-00000A090000}"/>
    <hyperlink ref="Q1159" r:id="rId2316" xr:uid="{00000000-0004-0000-0100-00000B090000}"/>
    <hyperlink ref="M1160" r:id="rId2317" xr:uid="{00000000-0004-0000-0100-00000C090000}"/>
    <hyperlink ref="Q1160" r:id="rId2318" xr:uid="{00000000-0004-0000-0100-00000D090000}"/>
    <hyperlink ref="M1161" r:id="rId2319" xr:uid="{00000000-0004-0000-0100-00000E090000}"/>
    <hyperlink ref="Q1161" r:id="rId2320" xr:uid="{00000000-0004-0000-0100-00000F090000}"/>
    <hyperlink ref="M1162" r:id="rId2321" xr:uid="{00000000-0004-0000-0100-000010090000}"/>
    <hyperlink ref="Q1162" r:id="rId2322" xr:uid="{00000000-0004-0000-0100-000011090000}"/>
    <hyperlink ref="M1163" r:id="rId2323" xr:uid="{00000000-0004-0000-0100-000012090000}"/>
    <hyperlink ref="Q1163" r:id="rId2324" xr:uid="{00000000-0004-0000-0100-000013090000}"/>
    <hyperlink ref="M1164" r:id="rId2325" xr:uid="{00000000-0004-0000-0100-000014090000}"/>
    <hyperlink ref="Q1164" r:id="rId2326" xr:uid="{00000000-0004-0000-0100-000015090000}"/>
    <hyperlink ref="M1165" r:id="rId2327" xr:uid="{00000000-0004-0000-0100-000016090000}"/>
    <hyperlink ref="Q1165" r:id="rId2328" xr:uid="{00000000-0004-0000-0100-000017090000}"/>
    <hyperlink ref="M1166" r:id="rId2329" xr:uid="{00000000-0004-0000-0100-000018090000}"/>
    <hyperlink ref="Q1166" r:id="rId2330" xr:uid="{00000000-0004-0000-0100-000019090000}"/>
    <hyperlink ref="M1167" r:id="rId2331" xr:uid="{00000000-0004-0000-0100-00001A090000}"/>
    <hyperlink ref="Q1167" r:id="rId2332" xr:uid="{00000000-0004-0000-0100-00001B090000}"/>
    <hyperlink ref="M1168" r:id="rId2333" xr:uid="{00000000-0004-0000-0100-00001C090000}"/>
    <hyperlink ref="Q1168" r:id="rId2334" xr:uid="{00000000-0004-0000-0100-00001D090000}"/>
    <hyperlink ref="M1169" r:id="rId2335" xr:uid="{00000000-0004-0000-0100-00001E090000}"/>
    <hyperlink ref="Q1169" r:id="rId2336" xr:uid="{00000000-0004-0000-0100-00001F090000}"/>
    <hyperlink ref="M1170" r:id="rId2337" xr:uid="{00000000-0004-0000-0100-000020090000}"/>
    <hyperlink ref="Q1170" r:id="rId2338" xr:uid="{00000000-0004-0000-0100-000021090000}"/>
    <hyperlink ref="M1171" r:id="rId2339" xr:uid="{00000000-0004-0000-0100-000022090000}"/>
    <hyperlink ref="Q1171" r:id="rId2340" xr:uid="{00000000-0004-0000-0100-000023090000}"/>
    <hyperlink ref="M1172" r:id="rId2341" xr:uid="{00000000-0004-0000-0100-000024090000}"/>
    <hyperlink ref="Q1172" r:id="rId2342" xr:uid="{00000000-0004-0000-0100-000025090000}"/>
    <hyperlink ref="M1173" r:id="rId2343" xr:uid="{00000000-0004-0000-0100-000026090000}"/>
    <hyperlink ref="Q1173" r:id="rId2344" xr:uid="{00000000-0004-0000-0100-000027090000}"/>
    <hyperlink ref="M1174" r:id="rId2345" xr:uid="{00000000-0004-0000-0100-000028090000}"/>
    <hyperlink ref="Q1174" r:id="rId2346" xr:uid="{00000000-0004-0000-0100-000029090000}"/>
    <hyperlink ref="M1175" r:id="rId2347" xr:uid="{00000000-0004-0000-0100-00002A090000}"/>
    <hyperlink ref="Q1175" r:id="rId2348" xr:uid="{00000000-0004-0000-0100-00002B090000}"/>
    <hyperlink ref="M1176" r:id="rId2349" xr:uid="{00000000-0004-0000-0100-00002C090000}"/>
    <hyperlink ref="Q1176" r:id="rId2350" xr:uid="{00000000-0004-0000-0100-00002D090000}"/>
    <hyperlink ref="M1177" r:id="rId2351" xr:uid="{00000000-0004-0000-0100-00002E090000}"/>
    <hyperlink ref="Q1177" r:id="rId2352" xr:uid="{00000000-0004-0000-0100-00002F090000}"/>
    <hyperlink ref="M1178" r:id="rId2353" xr:uid="{00000000-0004-0000-0100-000030090000}"/>
    <hyperlink ref="Q1178" r:id="rId2354" xr:uid="{00000000-0004-0000-0100-000031090000}"/>
    <hyperlink ref="M1179" r:id="rId2355" xr:uid="{00000000-0004-0000-0100-000032090000}"/>
    <hyperlink ref="Q1179" r:id="rId2356" xr:uid="{00000000-0004-0000-0100-000033090000}"/>
    <hyperlink ref="M1180" r:id="rId2357" xr:uid="{00000000-0004-0000-0100-000034090000}"/>
    <hyperlink ref="Q1180" r:id="rId2358" xr:uid="{00000000-0004-0000-0100-000035090000}"/>
    <hyperlink ref="M1181" r:id="rId2359" xr:uid="{00000000-0004-0000-0100-000036090000}"/>
    <hyperlink ref="Q1181" r:id="rId2360" xr:uid="{00000000-0004-0000-0100-000037090000}"/>
    <hyperlink ref="M1182" r:id="rId2361" xr:uid="{00000000-0004-0000-0100-000038090000}"/>
    <hyperlink ref="Q1182" r:id="rId2362" xr:uid="{00000000-0004-0000-0100-000039090000}"/>
    <hyperlink ref="M1183" r:id="rId2363" xr:uid="{00000000-0004-0000-0100-00003A090000}"/>
    <hyperlink ref="Q1183" r:id="rId2364" xr:uid="{00000000-0004-0000-0100-00003B090000}"/>
    <hyperlink ref="M1184" r:id="rId2365" xr:uid="{00000000-0004-0000-0100-00003C090000}"/>
    <hyperlink ref="Q1184" r:id="rId2366" xr:uid="{00000000-0004-0000-0100-00003D090000}"/>
    <hyperlink ref="M1185" r:id="rId2367" xr:uid="{00000000-0004-0000-0100-00003E090000}"/>
    <hyperlink ref="Q1185" r:id="rId2368" xr:uid="{00000000-0004-0000-0100-00003F090000}"/>
    <hyperlink ref="M1186" r:id="rId2369" xr:uid="{00000000-0004-0000-0100-000040090000}"/>
    <hyperlink ref="Q1186" r:id="rId2370" xr:uid="{00000000-0004-0000-0100-000041090000}"/>
    <hyperlink ref="M1187" r:id="rId2371" xr:uid="{00000000-0004-0000-0100-000042090000}"/>
    <hyperlink ref="Q1187" r:id="rId2372" xr:uid="{00000000-0004-0000-0100-000043090000}"/>
    <hyperlink ref="M1188" r:id="rId2373" xr:uid="{00000000-0004-0000-0100-000044090000}"/>
    <hyperlink ref="Q1188" r:id="rId2374" xr:uid="{00000000-0004-0000-0100-000045090000}"/>
    <hyperlink ref="M1189" r:id="rId2375" xr:uid="{00000000-0004-0000-0100-000046090000}"/>
    <hyperlink ref="Q1189" r:id="rId2376" xr:uid="{00000000-0004-0000-0100-000047090000}"/>
    <hyperlink ref="M1190" r:id="rId2377" xr:uid="{00000000-0004-0000-0100-000048090000}"/>
    <hyperlink ref="Q1190" r:id="rId2378" xr:uid="{00000000-0004-0000-0100-000049090000}"/>
    <hyperlink ref="M1191" r:id="rId2379" xr:uid="{00000000-0004-0000-0100-00004A090000}"/>
    <hyperlink ref="Q1191" r:id="rId2380" xr:uid="{00000000-0004-0000-0100-00004B090000}"/>
    <hyperlink ref="M1192" r:id="rId2381" xr:uid="{00000000-0004-0000-0100-00004C090000}"/>
    <hyperlink ref="Q1192" r:id="rId2382" xr:uid="{00000000-0004-0000-0100-00004D090000}"/>
    <hyperlink ref="M1193" r:id="rId2383" xr:uid="{00000000-0004-0000-0100-00004E090000}"/>
    <hyperlink ref="Q1193" r:id="rId2384" xr:uid="{00000000-0004-0000-0100-00004F090000}"/>
    <hyperlink ref="M1194" r:id="rId2385" xr:uid="{00000000-0004-0000-0100-000050090000}"/>
    <hyperlink ref="Q1194" r:id="rId2386" xr:uid="{00000000-0004-0000-0100-000051090000}"/>
    <hyperlink ref="M1195" r:id="rId2387" xr:uid="{00000000-0004-0000-0100-000052090000}"/>
    <hyperlink ref="Q1195" r:id="rId2388" xr:uid="{00000000-0004-0000-0100-000053090000}"/>
    <hyperlink ref="M1196" r:id="rId2389" xr:uid="{00000000-0004-0000-0100-000054090000}"/>
    <hyperlink ref="Q1196" r:id="rId2390" xr:uid="{00000000-0004-0000-0100-000055090000}"/>
    <hyperlink ref="M1197" r:id="rId2391" xr:uid="{00000000-0004-0000-0100-000056090000}"/>
    <hyperlink ref="Q1197" r:id="rId2392" xr:uid="{00000000-0004-0000-0100-000057090000}"/>
    <hyperlink ref="M1198" r:id="rId2393" xr:uid="{00000000-0004-0000-0100-000058090000}"/>
    <hyperlink ref="Q1198" r:id="rId2394" xr:uid="{00000000-0004-0000-0100-000059090000}"/>
    <hyperlink ref="M1199" r:id="rId2395" xr:uid="{00000000-0004-0000-0100-00005A090000}"/>
    <hyperlink ref="Q1199" r:id="rId2396" xr:uid="{00000000-0004-0000-0100-00005B090000}"/>
    <hyperlink ref="M1200" r:id="rId2397" xr:uid="{00000000-0004-0000-0100-00005C090000}"/>
    <hyperlink ref="Q1200" r:id="rId2398" xr:uid="{00000000-0004-0000-0100-00005D090000}"/>
    <hyperlink ref="M1201" r:id="rId2399" xr:uid="{00000000-0004-0000-0100-00005E090000}"/>
    <hyperlink ref="Q1201" r:id="rId2400" xr:uid="{00000000-0004-0000-0100-00005F090000}"/>
    <hyperlink ref="M1202" r:id="rId2401" xr:uid="{00000000-0004-0000-0100-000060090000}"/>
    <hyperlink ref="Q1202" r:id="rId2402" xr:uid="{00000000-0004-0000-0100-000061090000}"/>
    <hyperlink ref="M1203" r:id="rId2403" xr:uid="{00000000-0004-0000-0100-000062090000}"/>
    <hyperlink ref="Q1203" r:id="rId2404" xr:uid="{00000000-0004-0000-0100-000063090000}"/>
    <hyperlink ref="M1204" r:id="rId2405" xr:uid="{00000000-0004-0000-0100-000064090000}"/>
    <hyperlink ref="Q1204" r:id="rId2406" xr:uid="{00000000-0004-0000-0100-000065090000}"/>
    <hyperlink ref="M1205" r:id="rId2407" xr:uid="{00000000-0004-0000-0100-000066090000}"/>
    <hyperlink ref="Q1205" r:id="rId2408" xr:uid="{00000000-0004-0000-0100-000067090000}"/>
    <hyperlink ref="M1206" r:id="rId2409" xr:uid="{00000000-0004-0000-0100-000068090000}"/>
    <hyperlink ref="Q1206" r:id="rId2410" xr:uid="{00000000-0004-0000-0100-000069090000}"/>
    <hyperlink ref="M1207" r:id="rId2411" xr:uid="{00000000-0004-0000-0100-00006A090000}"/>
    <hyperlink ref="Q1207" r:id="rId2412" xr:uid="{00000000-0004-0000-0100-00006B090000}"/>
    <hyperlink ref="M1208" r:id="rId2413" xr:uid="{00000000-0004-0000-0100-00006C090000}"/>
    <hyperlink ref="Q1208" r:id="rId2414" xr:uid="{00000000-0004-0000-0100-00006D090000}"/>
    <hyperlink ref="M1209" r:id="rId2415" xr:uid="{00000000-0004-0000-0100-00006E090000}"/>
    <hyperlink ref="Q1209" r:id="rId2416" xr:uid="{00000000-0004-0000-0100-00006F090000}"/>
    <hyperlink ref="M1210" r:id="rId2417" xr:uid="{00000000-0004-0000-0100-000070090000}"/>
    <hyperlink ref="Q1210" r:id="rId2418" xr:uid="{00000000-0004-0000-0100-000071090000}"/>
    <hyperlink ref="M1211" r:id="rId2419" xr:uid="{00000000-0004-0000-0100-000072090000}"/>
    <hyperlink ref="Q1211" r:id="rId2420" xr:uid="{00000000-0004-0000-0100-000073090000}"/>
    <hyperlink ref="M1212" r:id="rId2421" xr:uid="{00000000-0004-0000-0100-000074090000}"/>
    <hyperlink ref="Q1212" r:id="rId2422" xr:uid="{00000000-0004-0000-0100-000075090000}"/>
    <hyperlink ref="M1213" r:id="rId2423" xr:uid="{00000000-0004-0000-0100-000076090000}"/>
    <hyperlink ref="Q1213" r:id="rId2424" xr:uid="{00000000-0004-0000-0100-000077090000}"/>
    <hyperlink ref="M1214" r:id="rId2425" xr:uid="{00000000-0004-0000-0100-000078090000}"/>
    <hyperlink ref="Q1214" r:id="rId2426" xr:uid="{00000000-0004-0000-0100-000079090000}"/>
    <hyperlink ref="M1215" r:id="rId2427" xr:uid="{00000000-0004-0000-0100-00007A090000}"/>
    <hyperlink ref="Q1215" r:id="rId2428" xr:uid="{00000000-0004-0000-0100-00007B090000}"/>
    <hyperlink ref="M1216" r:id="rId2429" xr:uid="{00000000-0004-0000-0100-00007C090000}"/>
    <hyperlink ref="Q1216" r:id="rId2430" xr:uid="{00000000-0004-0000-0100-00007D090000}"/>
    <hyperlink ref="M1217" r:id="rId2431" xr:uid="{00000000-0004-0000-0100-00007E090000}"/>
    <hyperlink ref="Q1217" r:id="rId2432" xr:uid="{00000000-0004-0000-0100-00007F090000}"/>
    <hyperlink ref="M1218" r:id="rId2433" xr:uid="{00000000-0004-0000-0100-000080090000}"/>
    <hyperlink ref="Q1218" r:id="rId2434" xr:uid="{00000000-0004-0000-0100-000081090000}"/>
    <hyperlink ref="M1219" r:id="rId2435" xr:uid="{00000000-0004-0000-0100-000082090000}"/>
    <hyperlink ref="Q1219" r:id="rId2436" xr:uid="{00000000-0004-0000-0100-000083090000}"/>
    <hyperlink ref="M1220" r:id="rId2437" xr:uid="{00000000-0004-0000-0100-000084090000}"/>
    <hyperlink ref="Q1220" r:id="rId2438" xr:uid="{00000000-0004-0000-0100-000085090000}"/>
    <hyperlink ref="M1221" r:id="rId2439" xr:uid="{00000000-0004-0000-0100-000086090000}"/>
    <hyperlink ref="Q1221" r:id="rId2440" xr:uid="{00000000-0004-0000-0100-000087090000}"/>
    <hyperlink ref="M1222" r:id="rId2441" xr:uid="{00000000-0004-0000-0100-000088090000}"/>
    <hyperlink ref="Q1222" r:id="rId2442" xr:uid="{00000000-0004-0000-0100-000089090000}"/>
    <hyperlink ref="M1223" r:id="rId2443" xr:uid="{00000000-0004-0000-0100-00008A090000}"/>
    <hyperlink ref="Q1223" r:id="rId2444" xr:uid="{00000000-0004-0000-0100-00008B090000}"/>
    <hyperlink ref="M1224" r:id="rId2445" xr:uid="{00000000-0004-0000-0100-00008C090000}"/>
    <hyperlink ref="Q1224" r:id="rId2446" xr:uid="{00000000-0004-0000-0100-00008D090000}"/>
    <hyperlink ref="M1225" r:id="rId2447" xr:uid="{00000000-0004-0000-0100-00008E090000}"/>
    <hyperlink ref="Q1225" r:id="rId2448" xr:uid="{00000000-0004-0000-0100-00008F090000}"/>
    <hyperlink ref="M1226" r:id="rId2449" xr:uid="{00000000-0004-0000-0100-000090090000}"/>
    <hyperlink ref="Q1226" r:id="rId2450" xr:uid="{00000000-0004-0000-0100-000091090000}"/>
    <hyperlink ref="M1227" r:id="rId2451" xr:uid="{00000000-0004-0000-0100-000092090000}"/>
    <hyperlink ref="Q1227" r:id="rId2452" xr:uid="{00000000-0004-0000-0100-000093090000}"/>
    <hyperlink ref="M1228" r:id="rId2453" xr:uid="{00000000-0004-0000-0100-000094090000}"/>
    <hyperlink ref="Q1228" r:id="rId2454" xr:uid="{00000000-0004-0000-0100-000095090000}"/>
    <hyperlink ref="M1229" r:id="rId2455" xr:uid="{00000000-0004-0000-0100-000096090000}"/>
    <hyperlink ref="Q1229" r:id="rId2456" xr:uid="{00000000-0004-0000-0100-000097090000}"/>
    <hyperlink ref="M1230" r:id="rId2457" xr:uid="{00000000-0004-0000-0100-000098090000}"/>
    <hyperlink ref="Q1230" r:id="rId2458" xr:uid="{00000000-0004-0000-0100-000099090000}"/>
    <hyperlink ref="M1231" r:id="rId2459" xr:uid="{00000000-0004-0000-0100-00009A090000}"/>
    <hyperlink ref="Q1231" r:id="rId2460" xr:uid="{00000000-0004-0000-0100-00009B090000}"/>
    <hyperlink ref="M1232" r:id="rId2461" xr:uid="{00000000-0004-0000-0100-00009C090000}"/>
    <hyperlink ref="Q1232" r:id="rId2462" xr:uid="{00000000-0004-0000-0100-00009D090000}"/>
    <hyperlink ref="M1233" r:id="rId2463" xr:uid="{00000000-0004-0000-0100-00009E090000}"/>
    <hyperlink ref="Q1233" r:id="rId2464" xr:uid="{00000000-0004-0000-0100-00009F090000}"/>
    <hyperlink ref="M1234" r:id="rId2465" xr:uid="{00000000-0004-0000-0100-0000A0090000}"/>
    <hyperlink ref="Q1234" r:id="rId2466" xr:uid="{00000000-0004-0000-0100-0000A1090000}"/>
    <hyperlink ref="M1235" r:id="rId2467" xr:uid="{00000000-0004-0000-0100-0000A2090000}"/>
    <hyperlink ref="Q1235" r:id="rId2468" xr:uid="{00000000-0004-0000-0100-0000A3090000}"/>
    <hyperlink ref="M1236" r:id="rId2469" xr:uid="{00000000-0004-0000-0100-0000A4090000}"/>
    <hyperlink ref="Q1236" r:id="rId2470" xr:uid="{00000000-0004-0000-0100-0000A5090000}"/>
    <hyperlink ref="M1237" r:id="rId2471" xr:uid="{00000000-0004-0000-0100-0000A6090000}"/>
    <hyperlink ref="Q1237" r:id="rId2472" xr:uid="{00000000-0004-0000-0100-0000A7090000}"/>
    <hyperlink ref="M1238" r:id="rId2473" xr:uid="{00000000-0004-0000-0100-0000A8090000}"/>
    <hyperlink ref="Q1238" r:id="rId2474" xr:uid="{00000000-0004-0000-0100-0000A9090000}"/>
    <hyperlink ref="M1239" r:id="rId2475" xr:uid="{00000000-0004-0000-0100-0000AA090000}"/>
    <hyperlink ref="Q1239" r:id="rId2476" xr:uid="{00000000-0004-0000-0100-0000AB090000}"/>
    <hyperlink ref="M1240" r:id="rId2477" xr:uid="{00000000-0004-0000-0100-0000AC090000}"/>
    <hyperlink ref="Q1240" r:id="rId2478" xr:uid="{00000000-0004-0000-0100-0000AD090000}"/>
    <hyperlink ref="M1241" r:id="rId2479" xr:uid="{00000000-0004-0000-0100-0000AE090000}"/>
    <hyperlink ref="Q1241" r:id="rId2480" xr:uid="{00000000-0004-0000-0100-0000AF090000}"/>
    <hyperlink ref="M1242" r:id="rId2481" xr:uid="{00000000-0004-0000-0100-0000B0090000}"/>
    <hyperlink ref="Q1242" r:id="rId2482" xr:uid="{00000000-0004-0000-0100-0000B1090000}"/>
    <hyperlink ref="M1243" r:id="rId2483" xr:uid="{00000000-0004-0000-0100-0000B2090000}"/>
    <hyperlink ref="Q1243" r:id="rId2484" xr:uid="{00000000-0004-0000-0100-0000B3090000}"/>
    <hyperlink ref="M1244" r:id="rId2485" xr:uid="{00000000-0004-0000-0100-0000B4090000}"/>
    <hyperlink ref="Q1244" r:id="rId2486" xr:uid="{00000000-0004-0000-0100-0000B5090000}"/>
    <hyperlink ref="M1245" r:id="rId2487" xr:uid="{00000000-0004-0000-0100-0000B6090000}"/>
    <hyperlink ref="Q1245" r:id="rId2488" xr:uid="{00000000-0004-0000-0100-0000B7090000}"/>
    <hyperlink ref="M1246" r:id="rId2489" xr:uid="{00000000-0004-0000-0100-0000B8090000}"/>
    <hyperlink ref="Q1246" r:id="rId2490" xr:uid="{00000000-0004-0000-0100-0000B9090000}"/>
    <hyperlink ref="M1247" r:id="rId2491" xr:uid="{00000000-0004-0000-0100-0000BA090000}"/>
    <hyperlink ref="Q1247" r:id="rId2492" xr:uid="{00000000-0004-0000-0100-0000BB090000}"/>
    <hyperlink ref="M1248" r:id="rId2493" xr:uid="{00000000-0004-0000-0100-0000BC090000}"/>
    <hyperlink ref="Q1248" r:id="rId2494" xr:uid="{00000000-0004-0000-0100-0000BD090000}"/>
    <hyperlink ref="M1249" r:id="rId2495" xr:uid="{00000000-0004-0000-0100-0000BE090000}"/>
    <hyperlink ref="Q1249" r:id="rId2496" xr:uid="{00000000-0004-0000-0100-0000BF090000}"/>
    <hyperlink ref="M1250" r:id="rId2497" xr:uid="{00000000-0004-0000-0100-0000C0090000}"/>
    <hyperlink ref="Q1250" r:id="rId2498" xr:uid="{00000000-0004-0000-0100-0000C1090000}"/>
    <hyperlink ref="M1251" r:id="rId2499" xr:uid="{00000000-0004-0000-0100-0000C2090000}"/>
    <hyperlink ref="Q1251" r:id="rId2500" xr:uid="{00000000-0004-0000-0100-0000C3090000}"/>
    <hyperlink ref="M1252" r:id="rId2501" xr:uid="{00000000-0004-0000-0100-0000C4090000}"/>
    <hyperlink ref="Q1252" r:id="rId2502" xr:uid="{00000000-0004-0000-0100-0000C5090000}"/>
    <hyperlink ref="M1253" r:id="rId2503" xr:uid="{00000000-0004-0000-0100-0000C6090000}"/>
    <hyperlink ref="Q1253" r:id="rId2504" xr:uid="{00000000-0004-0000-0100-0000C7090000}"/>
    <hyperlink ref="M1254" r:id="rId2505" xr:uid="{00000000-0004-0000-0100-0000C8090000}"/>
    <hyperlink ref="Q1254" r:id="rId2506" xr:uid="{00000000-0004-0000-0100-0000C9090000}"/>
    <hyperlink ref="M1255" r:id="rId2507" xr:uid="{00000000-0004-0000-0100-0000CA090000}"/>
    <hyperlink ref="Q1255" r:id="rId2508" xr:uid="{00000000-0004-0000-0100-0000CB090000}"/>
    <hyperlink ref="M1256" r:id="rId2509" xr:uid="{00000000-0004-0000-0100-0000CC090000}"/>
    <hyperlink ref="Q1256" r:id="rId2510" xr:uid="{00000000-0004-0000-0100-0000CD090000}"/>
    <hyperlink ref="M1257" r:id="rId2511" xr:uid="{00000000-0004-0000-0100-0000CE090000}"/>
    <hyperlink ref="Q1257" r:id="rId2512" xr:uid="{00000000-0004-0000-0100-0000CF090000}"/>
    <hyperlink ref="M1258" r:id="rId2513" xr:uid="{00000000-0004-0000-0100-0000D0090000}"/>
    <hyperlink ref="Q1258" r:id="rId2514" xr:uid="{00000000-0004-0000-0100-0000D1090000}"/>
    <hyperlink ref="M1259" r:id="rId2515" xr:uid="{00000000-0004-0000-0100-0000D2090000}"/>
    <hyperlink ref="Q1259" r:id="rId2516" xr:uid="{00000000-0004-0000-0100-0000D3090000}"/>
    <hyperlink ref="M1260" r:id="rId2517" xr:uid="{00000000-0004-0000-0100-0000D4090000}"/>
    <hyperlink ref="Q1260" r:id="rId2518" xr:uid="{00000000-0004-0000-0100-0000D5090000}"/>
    <hyperlink ref="M1261" r:id="rId2519" xr:uid="{00000000-0004-0000-0100-0000D6090000}"/>
    <hyperlink ref="Q1261" r:id="rId2520" xr:uid="{00000000-0004-0000-0100-0000D7090000}"/>
    <hyperlink ref="M1262" r:id="rId2521" xr:uid="{00000000-0004-0000-0100-0000D8090000}"/>
    <hyperlink ref="Q1262" r:id="rId2522" xr:uid="{00000000-0004-0000-0100-0000D9090000}"/>
    <hyperlink ref="M1263" r:id="rId2523" xr:uid="{00000000-0004-0000-0100-0000DA090000}"/>
    <hyperlink ref="Q1263" r:id="rId2524" xr:uid="{00000000-0004-0000-0100-0000DB090000}"/>
    <hyperlink ref="M1264" r:id="rId2525" xr:uid="{00000000-0004-0000-0100-0000DC090000}"/>
    <hyperlink ref="Q1264" r:id="rId2526" xr:uid="{00000000-0004-0000-0100-0000DD090000}"/>
    <hyperlink ref="M1265" r:id="rId2527" xr:uid="{00000000-0004-0000-0100-0000DE090000}"/>
    <hyperlink ref="Q1265" r:id="rId2528" xr:uid="{00000000-0004-0000-0100-0000DF090000}"/>
    <hyperlink ref="M1266" r:id="rId2529" xr:uid="{00000000-0004-0000-0100-0000E0090000}"/>
    <hyperlink ref="Q1266" r:id="rId2530" xr:uid="{00000000-0004-0000-0100-0000E1090000}"/>
    <hyperlink ref="M1267" r:id="rId2531" xr:uid="{00000000-0004-0000-0100-0000E2090000}"/>
    <hyperlink ref="Q1267" r:id="rId2532" xr:uid="{00000000-0004-0000-0100-0000E3090000}"/>
    <hyperlink ref="M1268" r:id="rId2533" xr:uid="{00000000-0004-0000-0100-0000E4090000}"/>
    <hyperlink ref="Q1268" r:id="rId2534" xr:uid="{00000000-0004-0000-0100-0000E5090000}"/>
    <hyperlink ref="M1269" r:id="rId2535" xr:uid="{00000000-0004-0000-0100-0000E6090000}"/>
    <hyperlink ref="Q1269" r:id="rId2536" xr:uid="{00000000-0004-0000-0100-0000E7090000}"/>
    <hyperlink ref="M1270" r:id="rId2537" xr:uid="{00000000-0004-0000-0100-0000E8090000}"/>
    <hyperlink ref="Q1270" r:id="rId2538" xr:uid="{00000000-0004-0000-0100-0000E9090000}"/>
    <hyperlink ref="M1271" r:id="rId2539" xr:uid="{00000000-0004-0000-0100-0000EA090000}"/>
    <hyperlink ref="Q1271" r:id="rId2540" xr:uid="{00000000-0004-0000-0100-0000EB090000}"/>
    <hyperlink ref="M1272" r:id="rId2541" xr:uid="{00000000-0004-0000-0100-0000EC090000}"/>
    <hyperlink ref="Q1272" r:id="rId2542" xr:uid="{00000000-0004-0000-0100-0000ED090000}"/>
    <hyperlink ref="M1273" r:id="rId2543" xr:uid="{00000000-0004-0000-0100-0000EE090000}"/>
    <hyperlink ref="Q1273" r:id="rId2544" xr:uid="{00000000-0004-0000-0100-0000EF090000}"/>
    <hyperlink ref="M1274" r:id="rId2545" xr:uid="{00000000-0004-0000-0100-0000F0090000}"/>
    <hyperlink ref="Q1274" r:id="rId2546" xr:uid="{00000000-0004-0000-0100-0000F1090000}"/>
    <hyperlink ref="M1275" r:id="rId2547" xr:uid="{00000000-0004-0000-0100-0000F2090000}"/>
    <hyperlink ref="Q1275" r:id="rId2548" xr:uid="{00000000-0004-0000-0100-0000F3090000}"/>
    <hyperlink ref="M1276" r:id="rId2549" xr:uid="{00000000-0004-0000-0100-0000F4090000}"/>
    <hyperlink ref="Q1276" r:id="rId2550" xr:uid="{00000000-0004-0000-0100-0000F5090000}"/>
    <hyperlink ref="M1277" r:id="rId2551" xr:uid="{00000000-0004-0000-0100-0000F6090000}"/>
    <hyperlink ref="Q1277" r:id="rId2552" xr:uid="{00000000-0004-0000-0100-0000F7090000}"/>
    <hyperlink ref="M1278" r:id="rId2553" xr:uid="{00000000-0004-0000-0100-0000F8090000}"/>
    <hyperlink ref="Q1278" r:id="rId2554" xr:uid="{00000000-0004-0000-0100-0000F9090000}"/>
    <hyperlink ref="M1279" r:id="rId2555" xr:uid="{00000000-0004-0000-0100-0000FA090000}"/>
    <hyperlink ref="Q1279" r:id="rId2556" xr:uid="{00000000-0004-0000-0100-0000FB090000}"/>
    <hyperlink ref="M1280" r:id="rId2557" xr:uid="{00000000-0004-0000-0100-0000FC090000}"/>
    <hyperlink ref="Q1280" r:id="rId2558" xr:uid="{00000000-0004-0000-0100-0000FD090000}"/>
    <hyperlink ref="M1281" r:id="rId2559" xr:uid="{00000000-0004-0000-0100-0000FE090000}"/>
    <hyperlink ref="Q1281" r:id="rId2560" xr:uid="{00000000-0004-0000-0100-0000FF090000}"/>
    <hyperlink ref="M1282" r:id="rId2561" xr:uid="{00000000-0004-0000-0100-0000000A0000}"/>
    <hyperlink ref="Q1282" r:id="rId2562" xr:uid="{00000000-0004-0000-0100-0000010A0000}"/>
    <hyperlink ref="M1283" r:id="rId2563" xr:uid="{00000000-0004-0000-0100-0000020A0000}"/>
    <hyperlink ref="Q1283" r:id="rId2564" xr:uid="{00000000-0004-0000-0100-0000030A0000}"/>
    <hyperlink ref="M1284" r:id="rId2565" xr:uid="{00000000-0004-0000-0100-0000040A0000}"/>
    <hyperlink ref="Q1284" r:id="rId2566" xr:uid="{00000000-0004-0000-0100-0000050A0000}"/>
    <hyperlink ref="M1285" r:id="rId2567" xr:uid="{00000000-0004-0000-0100-0000060A0000}"/>
    <hyperlink ref="Q1285" r:id="rId2568" xr:uid="{00000000-0004-0000-0100-0000070A0000}"/>
    <hyperlink ref="M1286" r:id="rId2569" xr:uid="{00000000-0004-0000-0100-0000080A0000}"/>
    <hyperlink ref="Q1286" r:id="rId2570" xr:uid="{00000000-0004-0000-0100-0000090A0000}"/>
    <hyperlink ref="M1287" r:id="rId2571" xr:uid="{00000000-0004-0000-0100-00000A0A0000}"/>
    <hyperlink ref="Q1287" r:id="rId2572" xr:uid="{00000000-0004-0000-0100-00000B0A0000}"/>
    <hyperlink ref="M1288" r:id="rId2573" xr:uid="{00000000-0004-0000-0100-00000C0A0000}"/>
    <hyperlink ref="Q1288" r:id="rId2574" xr:uid="{00000000-0004-0000-0100-00000D0A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233"/>
  <sheetViews>
    <sheetView workbookViewId="0"/>
  </sheetViews>
  <sheetFormatPr baseColWidth="10" defaultColWidth="14.42578125" defaultRowHeight="15.75" customHeight="1"/>
  <cols>
    <col min="1" max="1" width="4.7109375" customWidth="1"/>
    <col min="2" max="2" width="11.5703125" customWidth="1"/>
    <col min="4" max="6" width="5.7109375" customWidth="1"/>
    <col min="7" max="7" width="16.5703125" customWidth="1"/>
    <col min="8" max="8" width="5.140625" customWidth="1"/>
    <col min="9" max="9" width="21.140625" customWidth="1"/>
    <col min="10" max="10" width="19.85546875" customWidth="1"/>
    <col min="11" max="11" width="33.140625" customWidth="1"/>
    <col min="12" max="12" width="8" customWidth="1"/>
    <col min="13" max="13" width="7.28515625" hidden="1" customWidth="1"/>
  </cols>
  <sheetData>
    <row r="1" spans="1:13" ht="24" customHeight="1">
      <c r="A1" s="51"/>
      <c r="B1" s="52" t="s">
        <v>11461</v>
      </c>
      <c r="C1" s="53" t="str">
        <f ca="1">IFERROR(__xludf.DUMMYFUNCTION("IF(Summary!sCalc=""On"",QUERY(Archive!B:J,"" Select B, COUNT(J)  WHERE B &lt;&gt; '' GROUP BY B ORDER BY COUNT(J) desc LABEL B 'Top Tweeters', COUNT(J) 'No.'"",TRUE),SPLIT(""Top Tweeters,No."","",""))"),"Top Tweeters")</f>
        <v>Top Tweeters</v>
      </c>
      <c r="D1" s="54" t="str">
        <f ca="1">IFERROR(__xludf.DUMMYFUNCTION("""COMPUTED_VALUE"""),"No.")</f>
        <v>No.</v>
      </c>
      <c r="E1" s="55" t="s">
        <v>11462</v>
      </c>
      <c r="F1" s="56" t="s">
        <v>11463</v>
      </c>
      <c r="G1" s="55" t="s">
        <v>11464</v>
      </c>
      <c r="H1" s="51"/>
      <c r="K1" s="57" t="s">
        <v>11465</v>
      </c>
      <c r="L1" s="57" t="s">
        <v>11466</v>
      </c>
      <c r="M1" s="58" t="s">
        <v>11467</v>
      </c>
    </row>
    <row r="2" spans="1:13" ht="22.5" customHeight="1">
      <c r="A2" s="51"/>
      <c r="B2" s="59" t="str">
        <f t="array" ref="B2">IF(Summary!sCalc="On",IF(LEN(C2:C1233)&gt;0,HYPERLINK("http://hawksey.info/tagsexplorer/arc.html?key="&amp;getSheetKey()&amp;"&amp;gid="&amp;getSheetGID()&amp;"&amp;screenname="&amp;C2:C1233, "Link"),""),"")</f>
        <v/>
      </c>
      <c r="C2" s="60"/>
      <c r="D2" s="61"/>
      <c r="E2" s="62" t="str">
        <f ca="1">IFERROR(__xludf.DUMMYFUNCTION("IF(LEN(C2)=0,"""",QUERY(Archive!C:C,""Select COUNT(C) WHERE lower(C) contains '""&amp;LOWER(C2)&amp;""' LABEL COUNT(C) ''""))"),"")</f>
        <v/>
      </c>
      <c r="F2" s="63" t="str">
        <f ca="1">IFERROR(__xludf.DUMMYFUNCTION("IF(LEN(C2)=0,"""",QUERY(Archive!B:C,""Select COUNT(B) WHERE C starts with 'RT' AND B ='""&amp;C2&amp;""' LABEL COUNT(B) ''"")/D2)"),"")</f>
        <v/>
      </c>
      <c r="G2" s="64" t="str">
        <f ca="1">IFERROR(__xludf.DUMMYFUNCTION("IF(LEN(C2)=0,"""",SPARKLINE(FREQUENCY(FILTER(Archive!E:E,Archive!B:B=C2),M$2:M$21)))"),"")</f>
        <v/>
      </c>
      <c r="H2" s="51"/>
      <c r="I2" s="65" t="s">
        <v>11468</v>
      </c>
      <c r="J2" s="66" t="str">
        <f t="array" ref="J2">IF(Summary!sCalc="On",SUM(IF(ISERROR(FIND("https://",LOWER(Archive!C:C))),0,1)),"")</f>
        <v/>
      </c>
      <c r="K2" s="51"/>
      <c r="L2" s="51"/>
      <c r="M2">
        <v>0</v>
      </c>
    </row>
    <row r="3" spans="1:13" ht="22.5" customHeight="1">
      <c r="A3" s="51"/>
      <c r="B3" s="67"/>
      <c r="C3" s="68"/>
      <c r="D3" s="62"/>
      <c r="E3" s="62" t="str">
        <f ca="1">IFERROR(__xludf.DUMMYFUNCTION("IF(LEN(C3)=0,"""",QUERY(Archive!C:C,""Select COUNT(C) WHERE lower(C) contains '""&amp;LOWER(C3)&amp;""' LABEL COUNT(C) ''""))"),"")</f>
        <v/>
      </c>
      <c r="F3" s="63" t="str">
        <f ca="1">IFERROR(__xludf.DUMMYFUNCTION("IF(LEN(C3)=0,"""",QUERY(Archive!B:C,""Select COUNT(B) WHERE C starts with 'RT' AND B ='""&amp;C3&amp;""' LABEL COUNT(B) ''"")/D3)"),"")</f>
        <v/>
      </c>
      <c r="G3" s="64" t="str">
        <f ca="1">IFERROR(__xludf.DUMMYFUNCTION("IF(LEN(C3)=0,"""",SPARKLINE(FREQUENCY(FILTER(Archive!E:E,Archive!B:B=C3),M$2:M$21)))"),"")</f>
        <v/>
      </c>
      <c r="H3" s="51"/>
      <c r="I3" s="65" t="s">
        <v>11469</v>
      </c>
      <c r="J3" s="66" t="str">
        <f t="array" ref="J3">IF(Summary!sCalc="On",SUM(IF(ISERROR(FIND("RT",Archive!C:C)),0,1)),"")</f>
        <v/>
      </c>
      <c r="K3" s="69" t="s">
        <v>11470</v>
      </c>
      <c r="L3" s="51"/>
      <c r="M3">
        <f t="shared" ref="M3:M20" si="0">(M$21-M$2)/20*(ROW()-1)+M$2</f>
        <v>0</v>
      </c>
    </row>
    <row r="4" spans="1:13" ht="22.5" customHeight="1">
      <c r="A4" s="51"/>
      <c r="B4" s="67"/>
      <c r="C4" s="68"/>
      <c r="D4" s="62"/>
      <c r="E4" s="62" t="str">
        <f ca="1">IFERROR(__xludf.DUMMYFUNCTION("IF(LEN(C4)=0,"""",QUERY(Archive!C:C,""Select COUNT(C) WHERE lower(C) contains '""&amp;LOWER(C4)&amp;""' LABEL COUNT(C) ''""))"),"")</f>
        <v/>
      </c>
      <c r="F4" s="63" t="str">
        <f ca="1">IFERROR(__xludf.DUMMYFUNCTION("IF(LEN(C4)=0,"""",QUERY(Archive!B:C,""Select COUNT(B) WHERE C starts with 'RT' AND B ='""&amp;C4&amp;""' LABEL COUNT(B) ''"")/D4)"),"")</f>
        <v/>
      </c>
      <c r="G4" s="64" t="str">
        <f ca="1">IFERROR(__xludf.DUMMYFUNCTION("IF(LEN(C4)=0,"""",SPARKLINE(FREQUENCY(FILTER(Archive!E:E,Archive!B:B=C4),M$2:M$21)))"),"")</f>
        <v/>
      </c>
      <c r="H4" s="51"/>
      <c r="I4" s="65" t="s">
        <v>23</v>
      </c>
      <c r="J4" s="66" t="str">
        <f>IF(Summary!sCalc="On",COUNTA(Archive!A:A)-1,"")</f>
        <v/>
      </c>
      <c r="K4" s="51"/>
      <c r="L4" s="51"/>
      <c r="M4">
        <f t="shared" si="0"/>
        <v>0</v>
      </c>
    </row>
    <row r="5" spans="1:13" ht="22.5" customHeight="1">
      <c r="A5" s="51"/>
      <c r="B5" s="67"/>
      <c r="C5" s="68"/>
      <c r="D5" s="62"/>
      <c r="E5" s="62" t="str">
        <f ca="1">IFERROR(__xludf.DUMMYFUNCTION("IF(LEN(C5)=0,"""",QUERY(Archive!C:C,""Select COUNT(C) WHERE lower(C) contains '""&amp;LOWER(C5)&amp;""' LABEL COUNT(C) ''""))"),"")</f>
        <v/>
      </c>
      <c r="F5" s="63" t="str">
        <f ca="1">IFERROR(__xludf.DUMMYFUNCTION("IF(LEN(C5)=0,"""",QUERY(Archive!B:C,""Select COUNT(B) WHERE C starts with 'RT' AND B ='""&amp;C5&amp;""' LABEL COUNT(B) ''"")/D5)"),"")</f>
        <v/>
      </c>
      <c r="G5" s="64" t="str">
        <f ca="1">IFERROR(__xludf.DUMMYFUNCTION("IF(LEN(C5)=0,"""",SPARKLINE(FREQUENCY(FILTER(Archive!E:E,Archive!B:B=C5),M$2:M$21)))"),"")</f>
        <v/>
      </c>
      <c r="H5" s="51"/>
      <c r="I5" s="65" t="s">
        <v>24</v>
      </c>
      <c r="J5" s="66" t="str">
        <f ca="1">IFERROR(__xludf.DUMMYFUNCTION("IF(Summary!sCalc=""On"",COUNTA(UNIQUE(Archive!A:A))-1,"""")"),"")</f>
        <v/>
      </c>
      <c r="K5" s="69" t="s">
        <v>11471</v>
      </c>
      <c r="L5" s="51"/>
      <c r="M5">
        <f t="shared" si="0"/>
        <v>0</v>
      </c>
    </row>
    <row r="6" spans="1:13" ht="22.5" customHeight="1">
      <c r="A6" s="51"/>
      <c r="B6" s="67"/>
      <c r="C6" s="68"/>
      <c r="D6" s="62"/>
      <c r="E6" s="62" t="str">
        <f ca="1">IFERROR(__xludf.DUMMYFUNCTION("IF(LEN(C6)=0,"""",QUERY(Archive!C:C,""Select COUNT(C) WHERE lower(C) contains '""&amp;LOWER(C6)&amp;""' LABEL COUNT(C) ''""))"),"")</f>
        <v/>
      </c>
      <c r="F6" s="63" t="str">
        <f ca="1">IFERROR(__xludf.DUMMYFUNCTION("IF(LEN(C6)=0,"""",QUERY(Archive!B:C,""Select COUNT(B) WHERE C starts with 'RT' AND B ='""&amp;C6&amp;""' LABEL COUNT(B) ''"")/D6)"),"")</f>
        <v/>
      </c>
      <c r="G6" s="64" t="str">
        <f ca="1">IFERROR(__xludf.DUMMYFUNCTION("IF(LEN(C6)=0,"""",SPARKLINE(FREQUENCY(FILTER(Archive!E:E,Archive!B:B=C6),M$2:M$21)))"),"")</f>
        <v/>
      </c>
      <c r="H6" s="51"/>
      <c r="I6" s="65" t="s">
        <v>11472</v>
      </c>
      <c r="J6" s="70" t="str">
        <f>IF(Summary!sCalc="On",MIN(Archive!E:E),"")</f>
        <v/>
      </c>
      <c r="K6" s="69" t="s">
        <v>11473</v>
      </c>
      <c r="L6" s="51"/>
      <c r="M6">
        <f t="shared" si="0"/>
        <v>0</v>
      </c>
    </row>
    <row r="7" spans="1:13" ht="22.5" customHeight="1">
      <c r="A7" s="51"/>
      <c r="B7" s="67"/>
      <c r="C7" s="68"/>
      <c r="D7" s="62"/>
      <c r="E7" s="62" t="str">
        <f ca="1">IFERROR(__xludf.DUMMYFUNCTION("IF(LEN(C7)=0,"""",QUERY(Archive!C:C,""Select COUNT(C) WHERE lower(C) contains '""&amp;LOWER(C7)&amp;""' LABEL COUNT(C) ''""))"),"")</f>
        <v/>
      </c>
      <c r="F7" s="63" t="str">
        <f ca="1">IFERROR(__xludf.DUMMYFUNCTION("IF(LEN(C7)=0,"""",QUERY(Archive!B:C,""Select COUNT(B) WHERE C starts with 'RT' AND B ='""&amp;C7&amp;""' LABEL COUNT(B) ''"")/D7)"),"")</f>
        <v/>
      </c>
      <c r="G7" s="64" t="str">
        <f ca="1">IFERROR(__xludf.DUMMYFUNCTION("IF(LEN(C7)=0,"""",SPARKLINE(FREQUENCY(FILTER(Archive!E:E,Archive!B:B=C7),M$2:M$21)))"),"")</f>
        <v/>
      </c>
      <c r="H7" s="51"/>
      <c r="I7" s="65" t="s">
        <v>11474</v>
      </c>
      <c r="J7" s="70" t="str">
        <f>IF(Summary!sCalc="On",MAX(Archive!E:E),"")</f>
        <v/>
      </c>
      <c r="K7" s="69" t="s">
        <v>11473</v>
      </c>
      <c r="L7" s="51"/>
      <c r="M7">
        <f t="shared" si="0"/>
        <v>0</v>
      </c>
    </row>
    <row r="8" spans="1:13" ht="22.5" customHeight="1">
      <c r="A8" s="51"/>
      <c r="B8" s="67"/>
      <c r="C8" s="68"/>
      <c r="D8" s="62"/>
      <c r="E8" s="62" t="str">
        <f ca="1">IFERROR(__xludf.DUMMYFUNCTION("IF(LEN(C8)=0,"""",QUERY(Archive!C:C,""Select COUNT(C) WHERE lower(C) contains '""&amp;LOWER(C8)&amp;""' LABEL COUNT(C) ''""))"),"")</f>
        <v/>
      </c>
      <c r="F8" s="63" t="str">
        <f ca="1">IFERROR(__xludf.DUMMYFUNCTION("IF(LEN(C8)=0,"""",QUERY(Archive!B:C,""Select COUNT(B) WHERE C starts with 'RT' AND B ='""&amp;C8&amp;""' LABEL COUNT(B) ''"")/D8)"),"")</f>
        <v/>
      </c>
      <c r="G8" s="64" t="str">
        <f ca="1">IFERROR(__xludf.DUMMYFUNCTION("IF(LEN(C8)=0,"""",SPARKLINE(FREQUENCY(FILTER(Archive!E:E,Archive!B:B=C8),M$2:M$21)))"),"")</f>
        <v/>
      </c>
      <c r="H8" s="51"/>
      <c r="I8" s="65" t="s">
        <v>11475</v>
      </c>
      <c r="J8" s="66" t="str">
        <f>IF(Summary!sCalc="On",COUNTA(Archive!K:K)-1,"")</f>
        <v/>
      </c>
      <c r="K8" s="51"/>
      <c r="L8" s="51"/>
      <c r="M8">
        <f t="shared" si="0"/>
        <v>0</v>
      </c>
    </row>
    <row r="9" spans="1:13" ht="22.5" customHeight="1">
      <c r="A9" s="51"/>
      <c r="B9" s="67"/>
      <c r="C9" s="68"/>
      <c r="D9" s="62"/>
      <c r="E9" s="62" t="str">
        <f ca="1">IFERROR(__xludf.DUMMYFUNCTION("IF(LEN(C9)=0,"""",QUERY(Archive!C:C,""Select COUNT(C) WHERE lower(C) contains '""&amp;LOWER(C9)&amp;""' LABEL COUNT(C) ''""))"),"")</f>
        <v/>
      </c>
      <c r="F9" s="63" t="str">
        <f ca="1">IFERROR(__xludf.DUMMYFUNCTION("IF(LEN(C9)=0,"""",QUERY(Archive!B:C,""Select COUNT(B) WHERE C starts with 'RT' AND B ='""&amp;C9&amp;""' LABEL COUNT(B) ''"")/D9)"),"")</f>
        <v/>
      </c>
      <c r="G9" s="64" t="str">
        <f ca="1">IFERROR(__xludf.DUMMYFUNCTION("IF(LEN(C9)=0,"""",SPARKLINE(FREQUENCY(FILTER(Archive!E:E,Archive!B:B=C9),M$2:M$21)))"),"")</f>
        <v/>
      </c>
      <c r="H9" s="51"/>
      <c r="I9" s="65" t="s">
        <v>11476</v>
      </c>
      <c r="J9" s="66" t="s">
        <v>11490</v>
      </c>
      <c r="K9" s="51"/>
      <c r="L9" s="51"/>
      <c r="M9">
        <f t="shared" si="0"/>
        <v>0</v>
      </c>
    </row>
    <row r="10" spans="1:13" ht="22.5" customHeight="1">
      <c r="A10" s="51"/>
      <c r="B10" s="67"/>
      <c r="C10" s="68"/>
      <c r="D10" s="62"/>
      <c r="E10" s="62" t="str">
        <f ca="1">IFERROR(__xludf.DUMMYFUNCTION("IF(LEN(C10)=0,"""",QUERY(Archive!C:C,""Select COUNT(C) WHERE lower(C) contains '""&amp;LOWER(C10)&amp;""' LABEL COUNT(C) ''""))"),"")</f>
        <v/>
      </c>
      <c r="F10" s="63" t="str">
        <f ca="1">IFERROR(__xludf.DUMMYFUNCTION("IF(LEN(C10)=0,"""",QUERY(Archive!B:C,""Select COUNT(B) WHERE C starts with 'RT' AND B ='""&amp;C10&amp;""' LABEL COUNT(B) ''"")/D10)"),"")</f>
        <v/>
      </c>
      <c r="G10" s="64" t="str">
        <f ca="1">IFERROR(__xludf.DUMMYFUNCTION("IF(LEN(C10)=0,"""",SPARKLINE(FREQUENCY(FILTER(Archive!E:E,Archive!B:B=C10),M$2:M$21)))"),"")</f>
        <v/>
      </c>
      <c r="H10" s="51"/>
      <c r="I10" s="65" t="s">
        <v>11477</v>
      </c>
      <c r="J10" s="66" t="str">
        <f>IF(Summary!sCalc="On",COUNTIF(Archive!E:E,"&gt;"&amp;J7-1/24/60*10)/10,"")</f>
        <v/>
      </c>
      <c r="K10" s="69" t="s">
        <v>11478</v>
      </c>
      <c r="L10" s="51"/>
      <c r="M10">
        <f t="shared" si="0"/>
        <v>0</v>
      </c>
    </row>
    <row r="11" spans="1:13" ht="22.5" customHeight="1">
      <c r="A11" s="51"/>
      <c r="B11" s="67"/>
      <c r="C11" s="68"/>
      <c r="D11" s="62"/>
      <c r="E11" s="62" t="str">
        <f ca="1">IFERROR(__xludf.DUMMYFUNCTION("IF(LEN(C11)=0,"""",QUERY(Archive!C:C,""Select COUNT(C) WHERE lower(C) contains '""&amp;LOWER(C11)&amp;""' LABEL COUNT(C) ''""))"),"")</f>
        <v/>
      </c>
      <c r="F11" s="63" t="str">
        <f ca="1">IFERROR(__xludf.DUMMYFUNCTION("IF(LEN(C11)=0,"""",QUERY(Archive!B:C,""Select COUNT(B) WHERE C starts with 'RT' AND B ='""&amp;C11&amp;""' LABEL COUNT(B) ''"")/D11)"),"")</f>
        <v/>
      </c>
      <c r="G11" s="64" t="str">
        <f ca="1">IFERROR(__xludf.DUMMYFUNCTION("IF(LEN(C11)=0,"""",SPARKLINE(FREQUENCY(FILTER(Archive!E:E,Archive!B:B=C11),M$2:M$21)))"),"")</f>
        <v/>
      </c>
      <c r="H11" s="51"/>
      <c r="I11" s="71"/>
      <c r="J11" s="51"/>
      <c r="K11" s="51"/>
      <c r="L11" s="51"/>
      <c r="M11">
        <f t="shared" si="0"/>
        <v>0</v>
      </c>
    </row>
    <row r="12" spans="1:13" ht="22.5" customHeight="1">
      <c r="A12" s="51"/>
      <c r="B12" s="67"/>
      <c r="C12" s="68"/>
      <c r="D12" s="62"/>
      <c r="E12" s="62" t="str">
        <f ca="1">IFERROR(__xludf.DUMMYFUNCTION("IF(LEN(C12)=0,"""",QUERY(Archive!C:C,""Select COUNT(C) WHERE lower(C) contains '""&amp;LOWER(C12)&amp;""' LABEL COUNT(C) ''""))"),"")</f>
        <v/>
      </c>
      <c r="F12" s="63" t="str">
        <f ca="1">IFERROR(__xludf.DUMMYFUNCTION("IF(LEN(C12)=0,"""",QUERY(Archive!B:C,""Select COUNT(B) WHERE C starts with 'RT' AND B ='""&amp;C12&amp;""' LABEL COUNT(B) ''"")/D12)"),"")</f>
        <v/>
      </c>
      <c r="G12" s="64" t="str">
        <f ca="1">IFERROR(__xludf.DUMMYFUNCTION("IF(LEN(C12)=0,"""",SPARKLINE(FREQUENCY(FILTER(Archive!E:E,Archive!B:B=C12),M$2:M$21)))"),"")</f>
        <v/>
      </c>
      <c r="H12" s="51"/>
      <c r="I12" s="65"/>
      <c r="J12" s="72"/>
      <c r="K12" s="73"/>
      <c r="L12" s="73"/>
      <c r="M12">
        <f t="shared" si="0"/>
        <v>0</v>
      </c>
    </row>
    <row r="13" spans="1:13" ht="22.5" customHeight="1">
      <c r="A13" s="51"/>
      <c r="B13" s="67"/>
      <c r="C13" s="68"/>
      <c r="D13" s="62"/>
      <c r="E13" s="62" t="str">
        <f ca="1">IFERROR(__xludf.DUMMYFUNCTION("IF(LEN(C13)=0,"""",QUERY(Archive!C:C,""Select COUNT(C) WHERE lower(C) contains '""&amp;LOWER(C13)&amp;""' LABEL COUNT(C) ''""))"),"")</f>
        <v/>
      </c>
      <c r="F13" s="63" t="str">
        <f ca="1">IFERROR(__xludf.DUMMYFUNCTION("IF(LEN(C13)=0,"""",QUERY(Archive!B:C,""Select COUNT(B) WHERE C starts with 'RT' AND B ='""&amp;C13&amp;""' LABEL COUNT(B) ''"")/D13)"),"")</f>
        <v/>
      </c>
      <c r="G13" s="64" t="str">
        <f ca="1">IFERROR(__xludf.DUMMYFUNCTION("IF(LEN(C13)=0,"""",SPARKLINE(FREQUENCY(FILTER(Archive!E:E,Archive!B:B=C13),M$2:M$21)))"),"")</f>
        <v/>
      </c>
      <c r="H13" s="51"/>
      <c r="I13" s="65"/>
      <c r="J13" s="74"/>
      <c r="K13" s="73"/>
      <c r="L13" s="73"/>
      <c r="M13">
        <f t="shared" si="0"/>
        <v>0</v>
      </c>
    </row>
    <row r="14" spans="1:13" ht="22.5" customHeight="1">
      <c r="A14" s="51"/>
      <c r="B14" s="67"/>
      <c r="C14" s="68"/>
      <c r="D14" s="62"/>
      <c r="E14" s="62" t="str">
        <f ca="1">IFERROR(__xludf.DUMMYFUNCTION("IF(LEN(C14)=0,"""",QUERY(Archive!C:C,""Select COUNT(C) WHERE lower(C) contains '""&amp;LOWER(C14)&amp;""' LABEL COUNT(C) ''""))"),"")</f>
        <v/>
      </c>
      <c r="F14" s="63" t="str">
        <f ca="1">IFERROR(__xludf.DUMMYFUNCTION("IF(LEN(C14)=0,"""",QUERY(Archive!B:C,""Select COUNT(B) WHERE C starts with 'RT' AND B ='""&amp;C14&amp;""' LABEL COUNT(B) ''"")/D14)"),"")</f>
        <v/>
      </c>
      <c r="G14" s="64" t="str">
        <f ca="1">IFERROR(__xludf.DUMMYFUNCTION("IF(LEN(C14)=0,"""",SPARKLINE(FREQUENCY(FILTER(Archive!E:E,Archive!B:B=C14),M$2:M$21)))"),"")</f>
        <v/>
      </c>
      <c r="H14" s="51"/>
      <c r="I14" s="71"/>
      <c r="J14" s="74"/>
      <c r="K14" s="75"/>
      <c r="L14" s="75"/>
      <c r="M14">
        <f t="shared" si="0"/>
        <v>0</v>
      </c>
    </row>
    <row r="15" spans="1:13" ht="22.5" customHeight="1">
      <c r="A15" s="51"/>
      <c r="B15" s="67"/>
      <c r="C15" s="68"/>
      <c r="D15" s="62"/>
      <c r="E15" s="62" t="str">
        <f ca="1">IFERROR(__xludf.DUMMYFUNCTION("IF(LEN(C15)=0,"""",QUERY(Archive!C:C,""Select COUNT(C) WHERE lower(C) contains '""&amp;LOWER(C15)&amp;""' LABEL COUNT(C) ''""))"),"")</f>
        <v/>
      </c>
      <c r="F15" s="63" t="str">
        <f ca="1">IFERROR(__xludf.DUMMYFUNCTION("IF(LEN(C15)=0,"""",QUERY(Archive!B:C,""Select COUNT(B) WHERE C starts with 'RT' AND B ='""&amp;C15&amp;""' LABEL COUNT(B) ''"")/D15)"),"")</f>
        <v/>
      </c>
      <c r="G15" s="64" t="str">
        <f ca="1">IFERROR(__xludf.DUMMYFUNCTION("IF(LEN(C15)=0,"""",SPARKLINE(FREQUENCY(FILTER(Archive!E:E,Archive!B:B=C15),M$2:M$21)))"),"")</f>
        <v/>
      </c>
      <c r="H15" s="51"/>
      <c r="I15" s="65" t="s">
        <v>11479</v>
      </c>
      <c r="J15" s="30" t="e">
        <f ca="1">HYPERLINK("http://hawksey.info/tagsexplorer/?key="&amp;getSheetKey(ReadmeSettings!B6)&amp;"&amp;gid="&amp;getSheetGID(), "TAGSExplorer")</f>
        <v>#NAME?</v>
      </c>
      <c r="K15" s="69" t="s">
        <v>30</v>
      </c>
      <c r="L15" s="75"/>
      <c r="M15">
        <f t="shared" si="0"/>
        <v>0</v>
      </c>
    </row>
    <row r="16" spans="1:13" ht="22.5" customHeight="1">
      <c r="A16" s="51"/>
      <c r="B16" s="67"/>
      <c r="C16" s="68"/>
      <c r="D16" s="62"/>
      <c r="E16" s="62" t="str">
        <f ca="1">IFERROR(__xludf.DUMMYFUNCTION("IF(LEN(C16)=0,"""",QUERY(Archive!C:C,""Select COUNT(C) WHERE lower(C) contains '""&amp;LOWER(C16)&amp;""' LABEL COUNT(C) ''""))"),"")</f>
        <v/>
      </c>
      <c r="F16" s="63" t="str">
        <f ca="1">IFERROR(__xludf.DUMMYFUNCTION("IF(LEN(C16)=0,"""",QUERY(Archive!B:C,""Select COUNT(B) WHERE C starts with 'RT' AND B ='""&amp;C16&amp;""' LABEL COUNT(B) ''"")/D16)"),"")</f>
        <v/>
      </c>
      <c r="G16" s="64" t="str">
        <f ca="1">IFERROR(__xludf.DUMMYFUNCTION("IF(LEN(C16)=0,"""",SPARKLINE(FREQUENCY(FILTER(Archive!E:E,Archive!B:B=C16),M$2:M$21)))"),"")</f>
        <v/>
      </c>
      <c r="H16" s="51"/>
      <c r="I16" s="51"/>
      <c r="J16" s="30" t="e">
        <f ca="1">HYPERLINK("http://hawksey.info/tagsexplorer/arc.html?key="&amp;getSheetKey(ReadmeSettings!B9)&amp;"&amp;gid="&amp;getSheetGID(), "TAGS Archive")</f>
        <v>#NAME?</v>
      </c>
      <c r="K16" s="76" t="s">
        <v>31</v>
      </c>
      <c r="L16" s="75"/>
      <c r="M16">
        <f t="shared" si="0"/>
        <v>0</v>
      </c>
    </row>
    <row r="17" spans="1:13" ht="22.5" customHeight="1">
      <c r="A17" s="51"/>
      <c r="B17" s="67"/>
      <c r="C17" s="68"/>
      <c r="D17" s="62"/>
      <c r="E17" s="62" t="str">
        <f ca="1">IFERROR(__xludf.DUMMYFUNCTION("IF(LEN(C17)=0,"""",QUERY(Archive!C:C,""Select COUNT(C) WHERE lower(C) contains '""&amp;LOWER(C17)&amp;""' LABEL COUNT(C) ''""))"),"")</f>
        <v/>
      </c>
      <c r="F17" s="63" t="str">
        <f ca="1">IFERROR(__xludf.DUMMYFUNCTION("IF(LEN(C17)=0,"""",QUERY(Archive!B:C,""Select COUNT(B) WHERE C starts with 'RT' AND B ='""&amp;C17&amp;""' LABEL COUNT(B) ''"")/D17)"),"")</f>
        <v/>
      </c>
      <c r="G17" s="64" t="str">
        <f ca="1">IFERROR(__xludf.DUMMYFUNCTION("IF(LEN(C17)=0,"""",SPARKLINE(FREQUENCY(FILTER(Archive!E:E,Archive!B:B=C17),M$2:M$21)))"),"")</f>
        <v/>
      </c>
      <c r="H17" s="51"/>
      <c r="I17" s="51"/>
      <c r="J17" s="77"/>
      <c r="K17" s="75"/>
      <c r="L17" s="75"/>
      <c r="M17">
        <f t="shared" si="0"/>
        <v>0</v>
      </c>
    </row>
    <row r="18" spans="1:13" ht="22.5" customHeight="1">
      <c r="A18" s="51"/>
      <c r="B18" s="67"/>
      <c r="C18" s="68"/>
      <c r="D18" s="62"/>
      <c r="E18" s="62" t="str">
        <f ca="1">IFERROR(__xludf.DUMMYFUNCTION("IF(LEN(C18)=0,"""",QUERY(Archive!C:C,""Select COUNT(C) WHERE lower(C) contains '""&amp;LOWER(C18)&amp;""' LABEL COUNT(C) ''""))"),"")</f>
        <v/>
      </c>
      <c r="F18" s="63" t="str">
        <f ca="1">IFERROR(__xludf.DUMMYFUNCTION("IF(LEN(C18)=0,"""",QUERY(Archive!B:C,""Select COUNT(B) WHERE C starts with 'RT' AND B ='""&amp;C18&amp;""' LABEL COUNT(B) ''"")/D18)"),"")</f>
        <v/>
      </c>
      <c r="G18" s="64" t="str">
        <f ca="1">IFERROR(__xludf.DUMMYFUNCTION("IF(LEN(C18)=0,"""",SPARKLINE(FREQUENCY(FILTER(Archive!E:E,Archive!B:B=C18),M$2:M$21)))"),"")</f>
        <v/>
      </c>
      <c r="H18" s="51"/>
      <c r="I18" s="51"/>
      <c r="J18" s="75"/>
      <c r="K18" s="75"/>
      <c r="L18" s="75"/>
      <c r="M18">
        <f t="shared" si="0"/>
        <v>0</v>
      </c>
    </row>
    <row r="19" spans="1:13" ht="22.5" customHeight="1">
      <c r="A19" s="51"/>
      <c r="B19" s="67"/>
      <c r="C19" s="68"/>
      <c r="D19" s="62"/>
      <c r="E19" s="62" t="str">
        <f ca="1">IFERROR(__xludf.DUMMYFUNCTION("IF(LEN(C19)=0,"""",QUERY(Archive!C:C,""Select COUNT(C) WHERE lower(C) contains '""&amp;LOWER(C19)&amp;""' LABEL COUNT(C) ''""))"),"")</f>
        <v/>
      </c>
      <c r="F19" s="63" t="str">
        <f ca="1">IFERROR(__xludf.DUMMYFUNCTION("IF(LEN(C19)=0,"""",QUERY(Archive!B:C,""Select COUNT(B) WHERE C starts with 'RT' AND B ='""&amp;C19&amp;""' LABEL COUNT(B) ''"")/D19)"),"")</f>
        <v/>
      </c>
      <c r="G19" s="64" t="str">
        <f ca="1">IFERROR(__xludf.DUMMYFUNCTION("IF(LEN(C19)=0,"""",SPARKLINE(FREQUENCY(FILTER(Archive!E:E,Archive!B:B=C19),M$2:M$21)))"),"")</f>
        <v/>
      </c>
      <c r="H19" s="51"/>
      <c r="I19" s="78" t="s">
        <v>11480</v>
      </c>
      <c r="J19" s="79" t="s">
        <v>11481</v>
      </c>
      <c r="K19" s="75"/>
      <c r="L19" s="75"/>
      <c r="M19">
        <f t="shared" si="0"/>
        <v>0</v>
      </c>
    </row>
    <row r="20" spans="1:13" ht="22.5" customHeight="1">
      <c r="A20" s="51"/>
      <c r="B20" s="67"/>
      <c r="C20" s="68"/>
      <c r="D20" s="62"/>
      <c r="E20" s="62" t="str">
        <f ca="1">IFERROR(__xludf.DUMMYFUNCTION("IF(LEN(C20)=0,"""",QUERY(Archive!C:C,""Select COUNT(C) WHERE lower(C) contains '""&amp;LOWER(C20)&amp;""' LABEL COUNT(C) ''""))"),"")</f>
        <v/>
      </c>
      <c r="F20" s="63" t="str">
        <f ca="1">IFERROR(__xludf.DUMMYFUNCTION("IF(LEN(C20)=0,"""",QUERY(Archive!B:C,""Select COUNT(B) WHERE C starts with 'RT' AND B ='""&amp;C20&amp;""' LABEL COUNT(B) ''"")/D20)"),"")</f>
        <v/>
      </c>
      <c r="G20" s="64" t="str">
        <f ca="1">IFERROR(__xludf.DUMMYFUNCTION("IF(LEN(C20)=0,"""",SPARKLINE(FREQUENCY(FILTER(Archive!E:E,Archive!B:B=C20),M$2:M$21)))"),"")</f>
        <v/>
      </c>
      <c r="H20" s="51"/>
      <c r="I20" s="51"/>
      <c r="J20" s="80" t="s">
        <v>11482</v>
      </c>
      <c r="K20" s="75"/>
      <c r="L20" s="75"/>
      <c r="M20">
        <f t="shared" si="0"/>
        <v>0</v>
      </c>
    </row>
    <row r="21" spans="1:13" ht="22.5" customHeight="1">
      <c r="A21" s="51"/>
      <c r="B21" s="67"/>
      <c r="C21" s="68"/>
      <c r="D21" s="62"/>
      <c r="E21" s="62" t="str">
        <f ca="1">IFERROR(__xludf.DUMMYFUNCTION("IF(LEN(C21)=0,"""",QUERY(Archive!C:C,""Select COUNT(C) WHERE lower(C) contains '""&amp;LOWER(C21)&amp;""' LABEL COUNT(C) ''""))"),"")</f>
        <v/>
      </c>
      <c r="F21" s="63" t="str">
        <f ca="1">IFERROR(__xludf.DUMMYFUNCTION("IF(LEN(C21)=0,"""",QUERY(Archive!B:C,""Select COUNT(B) WHERE C starts with 'RT' AND B ='""&amp;C21&amp;""' LABEL COUNT(B) ''"")/D21)"),"")</f>
        <v/>
      </c>
      <c r="G21" s="64" t="str">
        <f ca="1">IFERROR(__xludf.DUMMYFUNCTION("IF(LEN(C21)=0,"""",SPARKLINE(FREQUENCY(FILTER(Archive!E:E,Archive!B:B=C21),M$2:M$21)))"),"")</f>
        <v/>
      </c>
      <c r="H21" s="51"/>
      <c r="I21" s="51"/>
      <c r="J21" s="75"/>
      <c r="K21" s="75"/>
      <c r="L21" s="75"/>
      <c r="M21">
        <v>0</v>
      </c>
    </row>
    <row r="22" spans="1:13" ht="22.5" customHeight="1">
      <c r="A22" s="51"/>
      <c r="B22" s="67"/>
      <c r="C22" s="68"/>
      <c r="D22" s="62"/>
      <c r="E22" s="62" t="str">
        <f ca="1">IFERROR(__xludf.DUMMYFUNCTION("IF(LEN(C22)=0,"""",QUERY(Archive!C:C,""Select COUNT(C) WHERE lower(C) contains '""&amp;LOWER(C22)&amp;""' LABEL COUNT(C) ''""))"),"")</f>
        <v/>
      </c>
      <c r="F22" s="63" t="str">
        <f ca="1">IFERROR(__xludf.DUMMYFUNCTION("IF(LEN(C22)=0,"""",QUERY(Archive!B:C,""Select COUNT(B) WHERE C starts with 'RT' AND B ='""&amp;C22&amp;""' LABEL COUNT(B) ''"")/D22)"),"")</f>
        <v/>
      </c>
      <c r="G22" s="64" t="str">
        <f ca="1">IFERROR(__xludf.DUMMYFUNCTION("IF(LEN(C22)=0,"""",SPARKLINE(FREQUENCY(FILTER(Archive!E:E,Archive!B:B=C22),M$2:M$21)))"),"")</f>
        <v/>
      </c>
      <c r="H22" s="51"/>
      <c r="I22" s="51"/>
      <c r="J22" s="75"/>
      <c r="K22" s="75"/>
      <c r="L22" s="75"/>
      <c r="M22" s="81"/>
    </row>
    <row r="23" spans="1:13" ht="22.5" customHeight="1">
      <c r="A23" s="51"/>
      <c r="B23" s="67"/>
      <c r="C23" s="68"/>
      <c r="D23" s="62"/>
      <c r="E23" s="62" t="str">
        <f ca="1">IFERROR(__xludf.DUMMYFUNCTION("IF(LEN(C23)=0,"""",QUERY(Archive!C:C,""Select COUNT(C) WHERE lower(C) contains '""&amp;LOWER(C23)&amp;""' LABEL COUNT(C) ''""))"),"")</f>
        <v/>
      </c>
      <c r="F23" s="63" t="str">
        <f ca="1">IFERROR(__xludf.DUMMYFUNCTION("IF(LEN(C23)=0,"""",QUERY(Archive!B:C,""Select COUNT(B) WHERE C starts with 'RT' AND B ='""&amp;C23&amp;""' LABEL COUNT(B) ''"")/D23)"),"")</f>
        <v/>
      </c>
      <c r="G23" s="64" t="str">
        <f ca="1">IFERROR(__xludf.DUMMYFUNCTION("IF(LEN(C23)=0,"""",SPARKLINE(FREQUENCY(FILTER(Archive!E:E,Archive!B:B=C23),M$2:M$21)))"),"")</f>
        <v/>
      </c>
      <c r="H23" s="51"/>
      <c r="I23" s="51"/>
      <c r="J23" s="75"/>
      <c r="K23" s="75"/>
      <c r="L23" s="75"/>
      <c r="M23" s="81"/>
    </row>
    <row r="24" spans="1:13" ht="22.5" customHeight="1">
      <c r="A24" s="51"/>
      <c r="B24" s="67"/>
      <c r="C24" s="68"/>
      <c r="D24" s="62"/>
      <c r="E24" s="62" t="str">
        <f ca="1">IFERROR(__xludf.DUMMYFUNCTION("IF(LEN(C24)=0,"""",QUERY(Archive!C:C,""Select COUNT(C) WHERE lower(C) contains '""&amp;LOWER(C24)&amp;""' LABEL COUNT(C) ''""))"),"")</f>
        <v/>
      </c>
      <c r="F24" s="63" t="str">
        <f ca="1">IFERROR(__xludf.DUMMYFUNCTION("IF(LEN(C24)=0,"""",QUERY(Archive!B:C,""Select COUNT(B) WHERE C starts with 'RT' AND B ='""&amp;C24&amp;""' LABEL COUNT(B) ''"")/D24)"),"")</f>
        <v/>
      </c>
      <c r="G24" s="64" t="str">
        <f ca="1">IFERROR(__xludf.DUMMYFUNCTION("IF(LEN(C24)=0,"""",SPARKLINE(FREQUENCY(FILTER(Archive!E:E,Archive!B:B=C24),M$2:M$21)))"),"")</f>
        <v/>
      </c>
      <c r="H24" s="51"/>
      <c r="I24" s="51"/>
      <c r="J24" s="51"/>
      <c r="K24" s="51"/>
      <c r="L24" s="51"/>
    </row>
    <row r="25" spans="1:13" ht="22.5" customHeight="1">
      <c r="A25" s="51"/>
      <c r="B25" s="67"/>
      <c r="C25" s="68"/>
      <c r="D25" s="62"/>
      <c r="E25" s="62" t="str">
        <f ca="1">IFERROR(__xludf.DUMMYFUNCTION("IF(LEN(C25)=0,"""",QUERY(Archive!C:C,""Select COUNT(C) WHERE lower(C) contains '""&amp;LOWER(C25)&amp;""' LABEL COUNT(C) ''""))"),"")</f>
        <v/>
      </c>
      <c r="F25" s="63" t="str">
        <f ca="1">IFERROR(__xludf.DUMMYFUNCTION("IF(LEN(C25)=0,"""",QUERY(Archive!B:C,""Select COUNT(B) WHERE C starts with 'RT' AND B ='""&amp;C25&amp;""' LABEL COUNT(B) ''"")/D25)"),"")</f>
        <v/>
      </c>
      <c r="G25" s="64" t="str">
        <f ca="1">IFERROR(__xludf.DUMMYFUNCTION("IF(LEN(C25)=0,"""",SPARKLINE(FREQUENCY(FILTER(Archive!E:E,Archive!B:B=C25),M$2:M$21)))"),"")</f>
        <v/>
      </c>
      <c r="H25" s="51"/>
      <c r="I25" s="51"/>
      <c r="J25" s="51"/>
      <c r="K25" s="51"/>
      <c r="L25" s="51"/>
    </row>
    <row r="26" spans="1:13" ht="22.5" customHeight="1">
      <c r="A26" s="51"/>
      <c r="B26" s="67"/>
      <c r="C26" s="68"/>
      <c r="D26" s="62"/>
      <c r="E26" s="62" t="str">
        <f ca="1">IFERROR(__xludf.DUMMYFUNCTION("IF(LEN(C26)=0,"""",QUERY(Archive!C:C,""Select COUNT(C) WHERE lower(C) contains '""&amp;LOWER(C26)&amp;""' LABEL COUNT(C) ''""))"),"")</f>
        <v/>
      </c>
      <c r="F26" s="63" t="str">
        <f ca="1">IFERROR(__xludf.DUMMYFUNCTION("IF(LEN(C26)=0,"""",QUERY(Archive!B:C,""Select COUNT(B) WHERE C starts with 'RT' AND B ='""&amp;C26&amp;""' LABEL COUNT(B) ''"")/D26)"),"")</f>
        <v/>
      </c>
      <c r="G26" s="64" t="str">
        <f ca="1">IFERROR(__xludf.DUMMYFUNCTION("IF(LEN(C26)=0,"""",SPARKLINE(FREQUENCY(FILTER(Archive!E:E,Archive!B:B=C26),M$2:M$21)))"),"")</f>
        <v/>
      </c>
      <c r="H26" s="51"/>
      <c r="I26" s="51"/>
      <c r="J26" s="51"/>
      <c r="K26" s="51"/>
      <c r="L26" s="51"/>
    </row>
    <row r="27" spans="1:13" ht="22.5" customHeight="1">
      <c r="A27" s="51"/>
      <c r="B27" s="67"/>
      <c r="C27" s="68"/>
      <c r="D27" s="62"/>
      <c r="E27" s="62" t="str">
        <f ca="1">IFERROR(__xludf.DUMMYFUNCTION("IF(LEN(C27)=0,"""",QUERY(Archive!C:C,""Select COUNT(C) WHERE lower(C) contains '""&amp;LOWER(C27)&amp;""' LABEL COUNT(C) ''""))"),"")</f>
        <v/>
      </c>
      <c r="F27" s="63" t="str">
        <f ca="1">IFERROR(__xludf.DUMMYFUNCTION("IF(LEN(C27)=0,"""",QUERY(Archive!B:C,""Select COUNT(B) WHERE C starts with 'RT' AND B ='""&amp;C27&amp;""' LABEL COUNT(B) ''"")/D27)"),"")</f>
        <v/>
      </c>
      <c r="G27" s="64" t="str">
        <f ca="1">IFERROR(__xludf.DUMMYFUNCTION("IF(LEN(C27)=0,"""",SPARKLINE(FREQUENCY(FILTER(Archive!E:E,Archive!B:B=C27),M$2:M$21)))"),"")</f>
        <v/>
      </c>
      <c r="H27" s="51"/>
      <c r="I27" s="51"/>
      <c r="J27" s="51"/>
      <c r="K27" s="51"/>
      <c r="L27" s="51"/>
    </row>
    <row r="28" spans="1:13" ht="22.5" customHeight="1">
      <c r="A28" s="51"/>
      <c r="B28" s="67"/>
      <c r="C28" s="68"/>
      <c r="D28" s="62"/>
      <c r="E28" s="62" t="str">
        <f ca="1">IFERROR(__xludf.DUMMYFUNCTION("IF(LEN(C28)=0,"""",QUERY(Archive!C:C,""Select COUNT(C) WHERE lower(C) contains '""&amp;LOWER(C28)&amp;""' LABEL COUNT(C) ''""))"),"")</f>
        <v/>
      </c>
      <c r="F28" s="63" t="str">
        <f ca="1">IFERROR(__xludf.DUMMYFUNCTION("IF(LEN(C28)=0,"""",QUERY(Archive!B:C,""Select COUNT(B) WHERE C starts with 'RT' AND B ='""&amp;C28&amp;""' LABEL COUNT(B) ''"")/D28)"),"")</f>
        <v/>
      </c>
      <c r="G28" s="64" t="str">
        <f ca="1">IFERROR(__xludf.DUMMYFUNCTION("IF(LEN(C28)=0,"""",SPARKLINE(FREQUENCY(FILTER(Archive!E:E,Archive!B:B=C28),M$2:M$21)))"),"")</f>
        <v/>
      </c>
      <c r="H28" s="51"/>
      <c r="I28" s="51"/>
      <c r="J28" s="51"/>
      <c r="K28" s="51"/>
      <c r="L28" s="51"/>
    </row>
    <row r="29" spans="1:13" ht="22.5" customHeight="1">
      <c r="A29" s="51"/>
      <c r="B29" s="67"/>
      <c r="C29" s="68"/>
      <c r="D29" s="62"/>
      <c r="E29" s="62" t="str">
        <f ca="1">IFERROR(__xludf.DUMMYFUNCTION("IF(LEN(C29)=0,"""",QUERY(Archive!C:C,""Select COUNT(C) WHERE lower(C) contains '""&amp;LOWER(C29)&amp;""' LABEL COUNT(C) ''""))"),"")</f>
        <v/>
      </c>
      <c r="F29" s="63" t="str">
        <f ca="1">IFERROR(__xludf.DUMMYFUNCTION("IF(LEN(C29)=0,"""",QUERY(Archive!B:C,""Select COUNT(B) WHERE C starts with 'RT' AND B ='""&amp;C29&amp;""' LABEL COUNT(B) ''"")/D29)"),"")</f>
        <v/>
      </c>
      <c r="G29" s="64" t="str">
        <f ca="1">IFERROR(__xludf.DUMMYFUNCTION("IF(LEN(C29)=0,"""",SPARKLINE(FREQUENCY(FILTER(Archive!E:E,Archive!B:B=C29),M$2:M$21)))"),"")</f>
        <v/>
      </c>
      <c r="H29" s="51"/>
      <c r="I29" s="51"/>
      <c r="J29" s="51"/>
      <c r="K29" s="51"/>
      <c r="L29" s="51"/>
    </row>
    <row r="30" spans="1:13" ht="22.5" customHeight="1">
      <c r="A30" s="51"/>
      <c r="B30" s="67"/>
      <c r="C30" s="68"/>
      <c r="D30" s="62"/>
      <c r="E30" s="62" t="str">
        <f ca="1">IFERROR(__xludf.DUMMYFUNCTION("IF(LEN(C30)=0,"""",QUERY(Archive!C:C,""Select COUNT(C) WHERE lower(C) contains '""&amp;LOWER(C30)&amp;""' LABEL COUNT(C) ''""))"),"")</f>
        <v/>
      </c>
      <c r="F30" s="63" t="str">
        <f ca="1">IFERROR(__xludf.DUMMYFUNCTION("IF(LEN(C30)=0,"""",QUERY(Archive!B:C,""Select COUNT(B) WHERE C starts with 'RT' AND B ='""&amp;C30&amp;""' LABEL COUNT(B) ''"")/D30)"),"")</f>
        <v/>
      </c>
      <c r="G30" s="64" t="str">
        <f ca="1">IFERROR(__xludf.DUMMYFUNCTION("IF(LEN(C30)=0,"""",SPARKLINE(FREQUENCY(FILTER(Archive!E:E,Archive!B:B=C30),M$2:M$21)))"),"")</f>
        <v/>
      </c>
      <c r="H30" s="51"/>
      <c r="I30" s="51"/>
      <c r="J30" s="51"/>
      <c r="K30" s="51"/>
      <c r="L30" s="51"/>
    </row>
    <row r="31" spans="1:13" ht="22.5" customHeight="1">
      <c r="A31" s="51"/>
      <c r="B31" s="67"/>
      <c r="C31" s="68"/>
      <c r="D31" s="62"/>
      <c r="E31" s="62" t="str">
        <f ca="1">IFERROR(__xludf.DUMMYFUNCTION("IF(LEN(C31)=0,"""",QUERY(Archive!C:C,""Select COUNT(C) WHERE lower(C) contains '""&amp;LOWER(C31)&amp;""' LABEL COUNT(C) ''""))"),"")</f>
        <v/>
      </c>
      <c r="F31" s="63" t="str">
        <f ca="1">IFERROR(__xludf.DUMMYFUNCTION("IF(LEN(C31)=0,"""",QUERY(Archive!B:C,""Select COUNT(B) WHERE C starts with 'RT' AND B ='""&amp;C31&amp;""' LABEL COUNT(B) ''"")/D31)"),"")</f>
        <v/>
      </c>
      <c r="G31" s="64" t="str">
        <f ca="1">IFERROR(__xludf.DUMMYFUNCTION("IF(LEN(C31)=0,"""",SPARKLINE(FREQUENCY(FILTER(Archive!E:E,Archive!B:B=C31),M$2:M$21)))"),"")</f>
        <v/>
      </c>
      <c r="H31" s="51"/>
      <c r="I31" s="51"/>
      <c r="J31" s="51"/>
      <c r="K31" s="51"/>
      <c r="L31" s="51"/>
    </row>
    <row r="32" spans="1:13" ht="16.5" customHeight="1">
      <c r="A32" s="51"/>
      <c r="B32" s="67"/>
      <c r="C32" s="68"/>
      <c r="D32" s="62"/>
      <c r="E32" s="62" t="str">
        <f ca="1">IFERROR(__xludf.DUMMYFUNCTION("IF(LEN(C32)=0,"""",QUERY(Archive!C:C,""Select COUNT(C) WHERE lower(C) contains '""&amp;LOWER(C32)&amp;""' LABEL COUNT(C) ''""))"),"")</f>
        <v/>
      </c>
      <c r="F32" s="82"/>
      <c r="G32" s="83"/>
      <c r="H32" s="51"/>
      <c r="I32" s="51"/>
      <c r="J32" s="51"/>
      <c r="K32" s="51"/>
      <c r="L32" s="51"/>
    </row>
    <row r="33" spans="1:12" ht="16.5" customHeight="1">
      <c r="A33" s="51"/>
      <c r="B33" s="67"/>
      <c r="C33" s="68"/>
      <c r="D33" s="62"/>
      <c r="E33" s="62" t="str">
        <f ca="1">IFERROR(__xludf.DUMMYFUNCTION("IF(LEN(C33)=0,"""",QUERY(Archive!C:C,""Select COUNT(C) WHERE lower(C) contains '""&amp;LOWER(C33)&amp;""' LABEL COUNT(C) ''""))"),"")</f>
        <v/>
      </c>
      <c r="F33" s="82"/>
      <c r="G33" s="83"/>
      <c r="H33" s="51"/>
      <c r="I33" s="51"/>
      <c r="J33" s="51"/>
      <c r="K33" s="51"/>
      <c r="L33" s="51"/>
    </row>
    <row r="34" spans="1:12" ht="16.5" customHeight="1">
      <c r="A34" s="51"/>
      <c r="B34" s="67"/>
      <c r="C34" s="68"/>
      <c r="D34" s="62"/>
      <c r="E34" s="62" t="str">
        <f ca="1">IFERROR(__xludf.DUMMYFUNCTION("IF(LEN(C34)=0,"""",QUERY(Archive!C:C,""Select COUNT(C) WHERE lower(C) contains '""&amp;LOWER(C34)&amp;""' LABEL COUNT(C) ''""))"),"")</f>
        <v/>
      </c>
      <c r="F34" s="82"/>
      <c r="G34" s="83"/>
      <c r="H34" s="51"/>
      <c r="I34" s="51"/>
      <c r="J34" s="51"/>
      <c r="K34" s="51"/>
      <c r="L34" s="51"/>
    </row>
    <row r="35" spans="1:12" ht="16.5" customHeight="1">
      <c r="A35" s="51"/>
      <c r="B35" s="67"/>
      <c r="C35" s="68"/>
      <c r="D35" s="62"/>
      <c r="E35" s="62" t="str">
        <f ca="1">IFERROR(__xludf.DUMMYFUNCTION("IF(LEN(C35)=0,"""",QUERY(Archive!C:C,""Select COUNT(C) WHERE lower(C) contains '""&amp;LOWER(C35)&amp;""' LABEL COUNT(C) ''""))"),"")</f>
        <v/>
      </c>
      <c r="F35" s="82"/>
      <c r="G35" s="83"/>
      <c r="H35" s="51"/>
      <c r="I35" s="51"/>
      <c r="J35" s="51"/>
      <c r="K35" s="51"/>
      <c r="L35" s="51"/>
    </row>
    <row r="36" spans="1:12" ht="16.5" customHeight="1">
      <c r="A36" s="51"/>
      <c r="B36" s="67"/>
      <c r="C36" s="68"/>
      <c r="D36" s="62"/>
      <c r="E36" s="62" t="str">
        <f ca="1">IFERROR(__xludf.DUMMYFUNCTION("IF(LEN(C36)=0,"""",QUERY(Archive!C:C,""Select COUNT(C) WHERE lower(C) contains '""&amp;LOWER(C36)&amp;""' LABEL COUNT(C) ''""))"),"")</f>
        <v/>
      </c>
      <c r="F36" s="82"/>
      <c r="G36" s="83"/>
      <c r="H36" s="51"/>
      <c r="I36" s="51"/>
      <c r="J36" s="51"/>
      <c r="K36" s="51"/>
      <c r="L36" s="51"/>
    </row>
    <row r="37" spans="1:12" ht="16.5" customHeight="1">
      <c r="A37" s="51"/>
      <c r="B37" s="67"/>
      <c r="C37" s="68"/>
      <c r="D37" s="62"/>
      <c r="E37" s="62" t="str">
        <f ca="1">IFERROR(__xludf.DUMMYFUNCTION("IF(LEN(C37)=0,"""",QUERY(Archive!C:C,""Select COUNT(C) WHERE lower(C) contains '""&amp;LOWER(C37)&amp;""' LABEL COUNT(C) ''""))"),"")</f>
        <v/>
      </c>
      <c r="F37" s="82"/>
      <c r="G37" s="83"/>
      <c r="H37" s="51"/>
      <c r="I37" s="51"/>
      <c r="J37" s="51"/>
      <c r="K37" s="51"/>
      <c r="L37" s="51"/>
    </row>
    <row r="38" spans="1:12" ht="16.5" customHeight="1">
      <c r="A38" s="51"/>
      <c r="B38" s="67"/>
      <c r="C38" s="68"/>
      <c r="D38" s="62"/>
      <c r="E38" s="62" t="str">
        <f ca="1">IFERROR(__xludf.DUMMYFUNCTION("IF(LEN(C38)=0,"""",QUERY(Archive!C:C,""Select COUNT(C) WHERE lower(C) contains '""&amp;LOWER(C38)&amp;""' LABEL COUNT(C) ''""))"),"")</f>
        <v/>
      </c>
      <c r="F38" s="82"/>
      <c r="G38" s="83"/>
      <c r="H38" s="51"/>
      <c r="I38" s="51"/>
      <c r="J38" s="51"/>
      <c r="K38" s="51"/>
      <c r="L38" s="51"/>
    </row>
    <row r="39" spans="1:12" ht="16.5" customHeight="1">
      <c r="A39" s="51"/>
      <c r="B39" s="67"/>
      <c r="C39" s="68"/>
      <c r="D39" s="62"/>
      <c r="E39" s="62" t="str">
        <f ca="1">IFERROR(__xludf.DUMMYFUNCTION("IF(LEN(C39)=0,"""",QUERY(Archive!C:C,""Select COUNT(C) WHERE lower(C) contains '""&amp;LOWER(C39)&amp;""' LABEL COUNT(C) ''""))"),"")</f>
        <v/>
      </c>
      <c r="F39" s="82"/>
      <c r="G39" s="83"/>
      <c r="H39" s="51"/>
      <c r="I39" s="51"/>
      <c r="J39" s="51"/>
      <c r="K39" s="51"/>
      <c r="L39" s="51"/>
    </row>
    <row r="40" spans="1:12" ht="16.5" customHeight="1">
      <c r="A40" s="51"/>
      <c r="B40" s="67"/>
      <c r="C40" s="68"/>
      <c r="D40" s="62"/>
      <c r="E40" s="62" t="str">
        <f ca="1">IFERROR(__xludf.DUMMYFUNCTION("IF(LEN(C40)=0,"""",QUERY(Archive!C:C,""Select COUNT(C) WHERE lower(C) contains '""&amp;LOWER(C40)&amp;""' LABEL COUNT(C) ''""))"),"")</f>
        <v/>
      </c>
      <c r="F40" s="82"/>
      <c r="G40" s="83"/>
      <c r="H40" s="51"/>
      <c r="I40" s="51"/>
      <c r="J40" s="51"/>
      <c r="K40" s="51"/>
      <c r="L40" s="51"/>
    </row>
    <row r="41" spans="1:12" ht="16.5" customHeight="1">
      <c r="A41" s="51"/>
      <c r="B41" s="67"/>
      <c r="C41" s="68"/>
      <c r="D41" s="62"/>
      <c r="E41" s="62" t="str">
        <f ca="1">IFERROR(__xludf.DUMMYFUNCTION("IF(LEN(C41)=0,"""",QUERY(Archive!C:C,""Select COUNT(C) WHERE lower(C) contains '""&amp;LOWER(C41)&amp;""' LABEL COUNT(C) ''""))"),"")</f>
        <v/>
      </c>
      <c r="F41" s="82"/>
      <c r="G41" s="83"/>
      <c r="H41" s="51"/>
      <c r="I41" s="51"/>
      <c r="J41" s="51"/>
      <c r="K41" s="51"/>
      <c r="L41" s="51"/>
    </row>
    <row r="42" spans="1:12" ht="16.5" customHeight="1">
      <c r="A42" s="51"/>
      <c r="B42" s="67"/>
      <c r="C42" s="68"/>
      <c r="D42" s="62"/>
      <c r="E42" s="62" t="str">
        <f ca="1">IFERROR(__xludf.DUMMYFUNCTION("IF(LEN(C42)=0,"""",QUERY(Archive!C:C,""Select COUNT(C) WHERE lower(C) contains '""&amp;LOWER(C42)&amp;""' LABEL COUNT(C) ''""))"),"")</f>
        <v/>
      </c>
      <c r="F42" s="82"/>
      <c r="G42" s="83"/>
      <c r="H42" s="51"/>
      <c r="I42" s="51"/>
      <c r="J42" s="51"/>
      <c r="K42" s="51"/>
      <c r="L42" s="51"/>
    </row>
    <row r="43" spans="1:12" ht="16.5" customHeight="1">
      <c r="A43" s="51"/>
      <c r="B43" s="67"/>
      <c r="C43" s="68"/>
      <c r="D43" s="62"/>
      <c r="E43" s="62" t="str">
        <f ca="1">IFERROR(__xludf.DUMMYFUNCTION("IF(LEN(C43)=0,"""",QUERY(Archive!C:C,""Select COUNT(C) WHERE lower(C) contains '""&amp;LOWER(C43)&amp;""' LABEL COUNT(C) ''""))"),"")</f>
        <v/>
      </c>
      <c r="F43" s="82"/>
      <c r="G43" s="83"/>
      <c r="H43" s="51"/>
      <c r="I43" s="51"/>
      <c r="J43" s="51"/>
      <c r="K43" s="51"/>
      <c r="L43" s="51"/>
    </row>
    <row r="44" spans="1:12" ht="16.5" customHeight="1">
      <c r="A44" s="51"/>
      <c r="B44" s="67"/>
      <c r="C44" s="68"/>
      <c r="D44" s="62"/>
      <c r="E44" s="62" t="str">
        <f ca="1">IFERROR(__xludf.DUMMYFUNCTION("IF(LEN(C44)=0,"""",QUERY(Archive!C:C,""Select COUNT(C) WHERE lower(C) contains '""&amp;LOWER(C44)&amp;""' LABEL COUNT(C) ''""))"),"")</f>
        <v/>
      </c>
      <c r="F44" s="82"/>
      <c r="G44" s="83"/>
      <c r="H44" s="51"/>
      <c r="I44" s="51"/>
      <c r="J44" s="51"/>
      <c r="K44" s="51"/>
      <c r="L44" s="51"/>
    </row>
    <row r="45" spans="1:12" ht="16.5" customHeight="1">
      <c r="A45" s="51"/>
      <c r="B45" s="67"/>
      <c r="C45" s="68"/>
      <c r="D45" s="62"/>
      <c r="E45" s="62" t="str">
        <f ca="1">IFERROR(__xludf.DUMMYFUNCTION("IF(LEN(C45)=0,"""",QUERY(Archive!C:C,""Select COUNT(C) WHERE lower(C) contains '""&amp;LOWER(C45)&amp;""' LABEL COUNT(C) ''""))"),"")</f>
        <v/>
      </c>
      <c r="F45" s="82"/>
      <c r="G45" s="83"/>
      <c r="H45" s="51"/>
      <c r="I45" s="51"/>
      <c r="J45" s="51"/>
      <c r="K45" s="51"/>
      <c r="L45" s="51"/>
    </row>
    <row r="46" spans="1:12" ht="16.5" customHeight="1">
      <c r="A46" s="51"/>
      <c r="B46" s="67"/>
      <c r="C46" s="68"/>
      <c r="D46" s="62"/>
      <c r="E46" s="62" t="str">
        <f ca="1">IFERROR(__xludf.DUMMYFUNCTION("IF(LEN(C46)=0,"""",QUERY(Archive!C:C,""Select COUNT(C) WHERE lower(C) contains '""&amp;LOWER(C46)&amp;""' LABEL COUNT(C) ''""))"),"")</f>
        <v/>
      </c>
      <c r="F46" s="82"/>
      <c r="G46" s="83"/>
      <c r="H46" s="51"/>
      <c r="I46" s="51"/>
      <c r="J46" s="51"/>
      <c r="K46" s="51"/>
      <c r="L46" s="51"/>
    </row>
    <row r="47" spans="1:12" ht="16.5" customHeight="1">
      <c r="A47" s="51"/>
      <c r="B47" s="67"/>
      <c r="C47" s="68"/>
      <c r="D47" s="62"/>
      <c r="E47" s="62" t="str">
        <f ca="1">IFERROR(__xludf.DUMMYFUNCTION("IF(LEN(C47)=0,"""",QUERY(Archive!C:C,""Select COUNT(C) WHERE lower(C) contains '""&amp;LOWER(C47)&amp;""' LABEL COUNT(C) ''""))"),"")</f>
        <v/>
      </c>
      <c r="F47" s="82"/>
      <c r="G47" s="83"/>
      <c r="H47" s="51"/>
      <c r="I47" s="51"/>
      <c r="J47" s="51"/>
      <c r="K47" s="51"/>
      <c r="L47" s="51"/>
    </row>
    <row r="48" spans="1:12" ht="16.5" customHeight="1">
      <c r="A48" s="51"/>
      <c r="B48" s="67"/>
      <c r="C48" s="68"/>
      <c r="D48" s="62"/>
      <c r="E48" s="62" t="str">
        <f ca="1">IFERROR(__xludf.DUMMYFUNCTION("IF(LEN(C48)=0,"""",QUERY(Archive!C:C,""Select COUNT(C) WHERE lower(C) contains '""&amp;LOWER(C48)&amp;""' LABEL COUNT(C) ''""))"),"")</f>
        <v/>
      </c>
      <c r="F48" s="82"/>
      <c r="G48" s="83"/>
      <c r="H48" s="51"/>
      <c r="I48" s="51"/>
      <c r="J48" s="51"/>
      <c r="K48" s="51"/>
      <c r="L48" s="51"/>
    </row>
    <row r="49" spans="1:12" ht="16.5" customHeight="1">
      <c r="A49" s="51"/>
      <c r="B49" s="67"/>
      <c r="C49" s="68"/>
      <c r="D49" s="62"/>
      <c r="E49" s="62" t="str">
        <f ca="1">IFERROR(__xludf.DUMMYFUNCTION("IF(LEN(C49)=0,"""",QUERY(Archive!C:C,""Select COUNT(C) WHERE lower(C) contains '""&amp;LOWER(C49)&amp;""' LABEL COUNT(C) ''""))"),"")</f>
        <v/>
      </c>
      <c r="F49" s="82"/>
      <c r="G49" s="83"/>
      <c r="H49" s="51"/>
      <c r="I49" s="51"/>
      <c r="J49" s="51"/>
      <c r="K49" s="51"/>
      <c r="L49" s="51"/>
    </row>
    <row r="50" spans="1:12" ht="16.5" customHeight="1">
      <c r="A50" s="51"/>
      <c r="B50" s="67"/>
      <c r="C50" s="68"/>
      <c r="D50" s="62"/>
      <c r="E50" s="62" t="str">
        <f ca="1">IFERROR(__xludf.DUMMYFUNCTION("IF(LEN(C50)=0,"""",QUERY(Archive!C:C,""Select COUNT(C) WHERE lower(C) contains '""&amp;LOWER(C50)&amp;""' LABEL COUNT(C) ''""))"),"")</f>
        <v/>
      </c>
      <c r="F50" s="82"/>
      <c r="G50" s="83"/>
      <c r="H50" s="51"/>
      <c r="I50" s="51"/>
      <c r="J50" s="51"/>
      <c r="K50" s="51"/>
      <c r="L50" s="51"/>
    </row>
    <row r="51" spans="1:12" ht="16.5" customHeight="1">
      <c r="A51" s="51"/>
      <c r="B51" s="67"/>
      <c r="C51" s="68"/>
      <c r="D51" s="62"/>
      <c r="E51" s="62" t="str">
        <f ca="1">IFERROR(__xludf.DUMMYFUNCTION("IF(LEN(C51)=0,"""",QUERY(Archive!C:C,""Select COUNT(C) WHERE lower(C) contains '""&amp;LOWER(C51)&amp;""' LABEL COUNT(C) ''""))"),"")</f>
        <v/>
      </c>
      <c r="F51" s="82"/>
      <c r="G51" s="83"/>
      <c r="H51" s="51"/>
      <c r="I51" s="51"/>
      <c r="J51" s="51"/>
      <c r="K51" s="51"/>
      <c r="L51" s="51"/>
    </row>
    <row r="52" spans="1:12" ht="16.5" customHeight="1">
      <c r="A52" s="51"/>
      <c r="B52" s="67"/>
      <c r="C52" s="68"/>
      <c r="D52" s="62"/>
      <c r="E52" s="62" t="str">
        <f ca="1">IFERROR(__xludf.DUMMYFUNCTION("IF(LEN(C52)=0,"""",QUERY(Archive!C:C,""Select COUNT(C) WHERE lower(C) contains '""&amp;LOWER(C52)&amp;""' LABEL COUNT(C) ''""))"),"")</f>
        <v/>
      </c>
      <c r="F52" s="82"/>
      <c r="G52" s="83"/>
      <c r="H52" s="51"/>
      <c r="I52" s="51"/>
      <c r="J52" s="51"/>
      <c r="K52" s="51"/>
      <c r="L52" s="51"/>
    </row>
    <row r="53" spans="1:12" ht="16.5" customHeight="1">
      <c r="A53" s="51"/>
      <c r="B53" s="67"/>
      <c r="C53" s="68"/>
      <c r="D53" s="62"/>
      <c r="E53" s="62" t="str">
        <f ca="1">IFERROR(__xludf.DUMMYFUNCTION("IF(LEN(C53)=0,"""",QUERY(Archive!C:C,""Select COUNT(C) WHERE lower(C) contains '""&amp;LOWER(C53)&amp;""' LABEL COUNT(C) ''""))"),"")</f>
        <v/>
      </c>
      <c r="F53" s="82"/>
      <c r="G53" s="83"/>
      <c r="H53" s="51"/>
      <c r="I53" s="51"/>
      <c r="J53" s="51"/>
      <c r="K53" s="51"/>
      <c r="L53" s="51"/>
    </row>
    <row r="54" spans="1:12" ht="16.5" customHeight="1">
      <c r="A54" s="51"/>
      <c r="B54" s="67"/>
      <c r="C54" s="68"/>
      <c r="D54" s="62"/>
      <c r="E54" s="62" t="str">
        <f ca="1">IFERROR(__xludf.DUMMYFUNCTION("IF(LEN(C54)=0,"""",QUERY(Archive!C:C,""Select COUNT(C) WHERE lower(C) contains '""&amp;LOWER(C54)&amp;""' LABEL COUNT(C) ''""))"),"")</f>
        <v/>
      </c>
      <c r="F54" s="82"/>
      <c r="G54" s="83"/>
      <c r="H54" s="51"/>
      <c r="I54" s="51"/>
      <c r="J54" s="51"/>
      <c r="K54" s="51"/>
      <c r="L54" s="51"/>
    </row>
    <row r="55" spans="1:12" ht="16.5" customHeight="1">
      <c r="A55" s="51"/>
      <c r="B55" s="67"/>
      <c r="C55" s="68"/>
      <c r="D55" s="62"/>
      <c r="E55" s="62" t="str">
        <f ca="1">IFERROR(__xludf.DUMMYFUNCTION("IF(LEN(C55)=0,"""",QUERY(Archive!C:C,""Select COUNT(C) WHERE lower(C) contains '""&amp;LOWER(C55)&amp;""' LABEL COUNT(C) ''""))"),"")</f>
        <v/>
      </c>
      <c r="F55" s="82"/>
      <c r="G55" s="83"/>
      <c r="H55" s="51"/>
      <c r="I55" s="51"/>
      <c r="J55" s="51"/>
      <c r="K55" s="51"/>
      <c r="L55" s="51"/>
    </row>
    <row r="56" spans="1:12" ht="16.5" customHeight="1">
      <c r="A56" s="51"/>
      <c r="B56" s="67"/>
      <c r="C56" s="68"/>
      <c r="D56" s="62"/>
      <c r="E56" s="62" t="str">
        <f ca="1">IFERROR(__xludf.DUMMYFUNCTION("IF(LEN(C56)=0,"""",QUERY(Archive!C:C,""Select COUNT(C) WHERE lower(C) contains '""&amp;LOWER(C56)&amp;""' LABEL COUNT(C) ''""))"),"")</f>
        <v/>
      </c>
      <c r="F56" s="82"/>
      <c r="G56" s="83"/>
      <c r="H56" s="51"/>
      <c r="I56" s="51"/>
      <c r="J56" s="51"/>
      <c r="K56" s="51"/>
      <c r="L56" s="51"/>
    </row>
    <row r="57" spans="1:12" ht="16.5" customHeight="1">
      <c r="A57" s="51"/>
      <c r="B57" s="67"/>
      <c r="C57" s="68"/>
      <c r="D57" s="62"/>
      <c r="E57" s="62" t="str">
        <f ca="1">IFERROR(__xludf.DUMMYFUNCTION("IF(LEN(C57)=0,"""",QUERY(Archive!C:C,""Select COUNT(C) WHERE lower(C) contains '""&amp;LOWER(C57)&amp;""' LABEL COUNT(C) ''""))"),"")</f>
        <v/>
      </c>
      <c r="F57" s="82"/>
      <c r="G57" s="83"/>
      <c r="H57" s="51"/>
      <c r="I57" s="51"/>
      <c r="J57" s="51"/>
      <c r="K57" s="51"/>
      <c r="L57" s="51"/>
    </row>
    <row r="58" spans="1:12" ht="16.5" customHeight="1">
      <c r="A58" s="51"/>
      <c r="B58" s="67"/>
      <c r="C58" s="68"/>
      <c r="D58" s="62"/>
      <c r="E58" s="62" t="str">
        <f ca="1">IFERROR(__xludf.DUMMYFUNCTION("IF(LEN(C58)=0,"""",QUERY(Archive!C:C,""Select COUNT(C) WHERE lower(C) contains '""&amp;LOWER(C58)&amp;""' LABEL COUNT(C) ''""))"),"")</f>
        <v/>
      </c>
      <c r="F58" s="82"/>
      <c r="G58" s="83"/>
      <c r="H58" s="51"/>
      <c r="I58" s="51"/>
      <c r="J58" s="51"/>
      <c r="K58" s="51"/>
      <c r="L58" s="51"/>
    </row>
    <row r="59" spans="1:12" ht="16.5" customHeight="1">
      <c r="A59" s="51"/>
      <c r="B59" s="67"/>
      <c r="C59" s="68"/>
      <c r="D59" s="62"/>
      <c r="E59" s="62" t="str">
        <f ca="1">IFERROR(__xludf.DUMMYFUNCTION("IF(LEN(C59)=0,"""",QUERY(Archive!C:C,""Select COUNT(C) WHERE lower(C) contains '""&amp;LOWER(C59)&amp;""' LABEL COUNT(C) ''""))"),"")</f>
        <v/>
      </c>
      <c r="F59" s="82"/>
      <c r="G59" s="83"/>
      <c r="H59" s="51"/>
      <c r="I59" s="51"/>
      <c r="J59" s="51"/>
      <c r="K59" s="51"/>
      <c r="L59" s="51"/>
    </row>
    <row r="60" spans="1:12" ht="16.5" customHeight="1">
      <c r="A60" s="51"/>
      <c r="B60" s="67"/>
      <c r="C60" s="68"/>
      <c r="D60" s="62"/>
      <c r="E60" s="62" t="str">
        <f ca="1">IFERROR(__xludf.DUMMYFUNCTION("IF(LEN(C60)=0,"""",QUERY(Archive!C:C,""Select COUNT(C) WHERE lower(C) contains '""&amp;LOWER(C60)&amp;""' LABEL COUNT(C) ''""))"),"")</f>
        <v/>
      </c>
      <c r="F60" s="82"/>
      <c r="G60" s="83"/>
      <c r="H60" s="51"/>
      <c r="I60" s="51"/>
      <c r="J60" s="51"/>
      <c r="K60" s="51"/>
      <c r="L60" s="51"/>
    </row>
    <row r="61" spans="1:12" ht="16.5" customHeight="1">
      <c r="A61" s="51"/>
      <c r="B61" s="67"/>
      <c r="C61" s="68"/>
      <c r="D61" s="62"/>
      <c r="E61" s="62" t="str">
        <f ca="1">IFERROR(__xludf.DUMMYFUNCTION("IF(LEN(C61)=0,"""",QUERY(Archive!C:C,""Select COUNT(C) WHERE lower(C) contains '""&amp;LOWER(C61)&amp;""' LABEL COUNT(C) ''""))"),"")</f>
        <v/>
      </c>
      <c r="F61" s="82"/>
      <c r="G61" s="83"/>
      <c r="H61" s="51"/>
      <c r="I61" s="51"/>
      <c r="J61" s="51"/>
      <c r="K61" s="51"/>
      <c r="L61" s="51"/>
    </row>
    <row r="62" spans="1:12" ht="16.5" customHeight="1">
      <c r="A62" s="51"/>
      <c r="B62" s="67"/>
      <c r="C62" s="68"/>
      <c r="D62" s="62"/>
      <c r="E62" s="62" t="str">
        <f ca="1">IFERROR(__xludf.DUMMYFUNCTION("IF(LEN(C62)=0,"""",QUERY(Archive!C:C,""Select COUNT(C) WHERE lower(C) contains '""&amp;LOWER(C62)&amp;""' LABEL COUNT(C) ''""))"),"")</f>
        <v/>
      </c>
      <c r="F62" s="82"/>
      <c r="G62" s="83"/>
      <c r="H62" s="51"/>
      <c r="I62" s="51"/>
      <c r="J62" s="51"/>
      <c r="K62" s="51"/>
      <c r="L62" s="51"/>
    </row>
    <row r="63" spans="1:12" ht="16.5" customHeight="1">
      <c r="A63" s="51"/>
      <c r="B63" s="67"/>
      <c r="C63" s="68"/>
      <c r="D63" s="62"/>
      <c r="E63" s="62" t="str">
        <f ca="1">IFERROR(__xludf.DUMMYFUNCTION("IF(LEN(C63)=0,"""",QUERY(Archive!C:C,""Select COUNT(C) WHERE lower(C) contains '""&amp;LOWER(C63)&amp;""' LABEL COUNT(C) ''""))"),"")</f>
        <v/>
      </c>
      <c r="F63" s="82"/>
      <c r="G63" s="83"/>
      <c r="H63" s="51"/>
      <c r="I63" s="51"/>
      <c r="J63" s="51"/>
      <c r="K63" s="51"/>
      <c r="L63" s="51"/>
    </row>
    <row r="64" spans="1:12" ht="16.5" customHeight="1">
      <c r="A64" s="51"/>
      <c r="B64" s="67"/>
      <c r="C64" s="68"/>
      <c r="D64" s="62"/>
      <c r="E64" s="62" t="str">
        <f ca="1">IFERROR(__xludf.DUMMYFUNCTION("IF(LEN(C64)=0,"""",QUERY(Archive!C:C,""Select COUNT(C) WHERE lower(C) contains '""&amp;LOWER(C64)&amp;""' LABEL COUNT(C) ''""))"),"")</f>
        <v/>
      </c>
      <c r="F64" s="82"/>
      <c r="G64" s="83"/>
      <c r="H64" s="51"/>
      <c r="I64" s="51"/>
      <c r="J64" s="51"/>
      <c r="K64" s="51"/>
      <c r="L64" s="51"/>
    </row>
    <row r="65" spans="1:12" ht="16.5" customHeight="1">
      <c r="A65" s="51"/>
      <c r="B65" s="67"/>
      <c r="C65" s="68"/>
      <c r="D65" s="62"/>
      <c r="E65" s="62" t="str">
        <f ca="1">IFERROR(__xludf.DUMMYFUNCTION("IF(LEN(C65)=0,"""",QUERY(Archive!C:C,""Select COUNT(C) WHERE lower(C) contains '""&amp;LOWER(C65)&amp;""' LABEL COUNT(C) ''""))"),"")</f>
        <v/>
      </c>
      <c r="F65" s="82"/>
      <c r="G65" s="83"/>
      <c r="H65" s="51"/>
      <c r="I65" s="51"/>
      <c r="J65" s="51"/>
      <c r="K65" s="51"/>
      <c r="L65" s="51"/>
    </row>
    <row r="66" spans="1:12" ht="16.5" customHeight="1">
      <c r="A66" s="51"/>
      <c r="B66" s="67"/>
      <c r="C66" s="68"/>
      <c r="D66" s="62"/>
      <c r="E66" s="62" t="str">
        <f ca="1">IFERROR(__xludf.DUMMYFUNCTION("IF(LEN(C66)=0,"""",QUERY(Archive!C:C,""Select COUNT(C) WHERE lower(C) contains '""&amp;LOWER(C66)&amp;""' LABEL COUNT(C) ''""))"),"")</f>
        <v/>
      </c>
      <c r="F66" s="82"/>
      <c r="G66" s="83"/>
      <c r="H66" s="51"/>
      <c r="I66" s="51"/>
      <c r="J66" s="51"/>
      <c r="K66" s="51"/>
      <c r="L66" s="51"/>
    </row>
    <row r="67" spans="1:12" ht="16.5" customHeight="1">
      <c r="A67" s="51"/>
      <c r="B67" s="67"/>
      <c r="C67" s="68"/>
      <c r="D67" s="62"/>
      <c r="E67" s="62" t="str">
        <f ca="1">IFERROR(__xludf.DUMMYFUNCTION("IF(LEN(C67)=0,"""",QUERY(Archive!C:C,""Select COUNT(C) WHERE lower(C) contains '""&amp;LOWER(C67)&amp;""' LABEL COUNT(C) ''""))"),"")</f>
        <v/>
      </c>
      <c r="F67" s="82"/>
      <c r="G67" s="83"/>
      <c r="H67" s="51"/>
      <c r="I67" s="51"/>
      <c r="J67" s="51"/>
      <c r="K67" s="51"/>
      <c r="L67" s="51"/>
    </row>
    <row r="68" spans="1:12" ht="16.5" customHeight="1">
      <c r="A68" s="51"/>
      <c r="B68" s="67"/>
      <c r="C68" s="68"/>
      <c r="D68" s="62"/>
      <c r="E68" s="62" t="str">
        <f ca="1">IFERROR(__xludf.DUMMYFUNCTION("IF(LEN(C68)=0,"""",QUERY(Archive!C:C,""Select COUNT(C) WHERE lower(C) contains '""&amp;LOWER(C68)&amp;""' LABEL COUNT(C) ''""))"),"")</f>
        <v/>
      </c>
      <c r="F68" s="82"/>
      <c r="G68" s="83"/>
      <c r="H68" s="51"/>
      <c r="I68" s="51"/>
      <c r="J68" s="51"/>
      <c r="K68" s="51"/>
      <c r="L68" s="51"/>
    </row>
    <row r="69" spans="1:12" ht="16.5" customHeight="1">
      <c r="A69" s="51"/>
      <c r="B69" s="67"/>
      <c r="C69" s="68"/>
      <c r="D69" s="62"/>
      <c r="E69" s="62" t="str">
        <f ca="1">IFERROR(__xludf.DUMMYFUNCTION("IF(LEN(C69)=0,"""",QUERY(Archive!C:C,""Select COUNT(C) WHERE lower(C) contains '""&amp;LOWER(C69)&amp;""' LABEL COUNT(C) ''""))"),"")</f>
        <v/>
      </c>
      <c r="F69" s="82"/>
      <c r="G69" s="83"/>
      <c r="H69" s="51"/>
      <c r="I69" s="51"/>
      <c r="J69" s="51"/>
      <c r="K69" s="51"/>
      <c r="L69" s="51"/>
    </row>
    <row r="70" spans="1:12" ht="16.5" customHeight="1">
      <c r="A70" s="51"/>
      <c r="B70" s="67"/>
      <c r="C70" s="68"/>
      <c r="D70" s="62"/>
      <c r="E70" s="62" t="str">
        <f ca="1">IFERROR(__xludf.DUMMYFUNCTION("IF(LEN(C70)=0,"""",QUERY(Archive!C:C,""Select COUNT(C) WHERE lower(C) contains '""&amp;LOWER(C70)&amp;""' LABEL COUNT(C) ''""))"),"")</f>
        <v/>
      </c>
      <c r="F70" s="82"/>
      <c r="G70" s="83"/>
      <c r="H70" s="51"/>
      <c r="I70" s="51"/>
      <c r="J70" s="51"/>
      <c r="K70" s="51"/>
      <c r="L70" s="51"/>
    </row>
    <row r="71" spans="1:12" ht="16.5" customHeight="1">
      <c r="A71" s="51"/>
      <c r="B71" s="67"/>
      <c r="C71" s="68"/>
      <c r="D71" s="62"/>
      <c r="E71" s="62" t="str">
        <f ca="1">IFERROR(__xludf.DUMMYFUNCTION("IF(LEN(C71)=0,"""",QUERY(Archive!C:C,""Select COUNT(C) WHERE lower(C) contains '""&amp;LOWER(C71)&amp;""' LABEL COUNT(C) ''""))"),"")</f>
        <v/>
      </c>
      <c r="F71" s="82"/>
      <c r="G71" s="83"/>
      <c r="H71" s="51"/>
      <c r="I71" s="51"/>
      <c r="J71" s="51"/>
      <c r="K71" s="51"/>
      <c r="L71" s="51"/>
    </row>
    <row r="72" spans="1:12" ht="16.5" customHeight="1">
      <c r="A72" s="51"/>
      <c r="B72" s="67"/>
      <c r="C72" s="68"/>
      <c r="D72" s="62"/>
      <c r="E72" s="62" t="str">
        <f ca="1">IFERROR(__xludf.DUMMYFUNCTION("IF(LEN(C72)=0,"""",QUERY(Archive!C:C,""Select COUNT(C) WHERE lower(C) contains '""&amp;LOWER(C72)&amp;""' LABEL COUNT(C) ''""))"),"")</f>
        <v/>
      </c>
      <c r="F72" s="82"/>
      <c r="G72" s="83"/>
      <c r="H72" s="51"/>
      <c r="I72" s="51"/>
      <c r="J72" s="51"/>
      <c r="K72" s="51"/>
      <c r="L72" s="51"/>
    </row>
    <row r="73" spans="1:12" ht="16.5" customHeight="1">
      <c r="A73" s="51"/>
      <c r="B73" s="67"/>
      <c r="C73" s="68"/>
      <c r="D73" s="62"/>
      <c r="E73" s="62" t="str">
        <f ca="1">IFERROR(__xludf.DUMMYFUNCTION("IF(LEN(C73)=0,"""",QUERY(Archive!C:C,""Select COUNT(C) WHERE lower(C) contains '""&amp;LOWER(C73)&amp;""' LABEL COUNT(C) ''""))"),"")</f>
        <v/>
      </c>
      <c r="F73" s="82"/>
      <c r="G73" s="83"/>
      <c r="H73" s="51"/>
      <c r="I73" s="51"/>
      <c r="J73" s="51"/>
      <c r="K73" s="51"/>
      <c r="L73" s="51"/>
    </row>
    <row r="74" spans="1:12" ht="16.5" customHeight="1">
      <c r="A74" s="51"/>
      <c r="B74" s="67"/>
      <c r="C74" s="68"/>
      <c r="D74" s="62"/>
      <c r="E74" s="62" t="str">
        <f ca="1">IFERROR(__xludf.DUMMYFUNCTION("IF(LEN(C74)=0,"""",QUERY(Archive!C:C,""Select COUNT(C) WHERE lower(C) contains '""&amp;LOWER(C74)&amp;""' LABEL COUNT(C) ''""))"),"")</f>
        <v/>
      </c>
      <c r="F74" s="82"/>
      <c r="G74" s="83"/>
      <c r="H74" s="51"/>
      <c r="I74" s="51"/>
      <c r="J74" s="51"/>
      <c r="K74" s="51"/>
      <c r="L74" s="51"/>
    </row>
    <row r="75" spans="1:12" ht="16.5" customHeight="1">
      <c r="A75" s="51"/>
      <c r="B75" s="67"/>
      <c r="C75" s="68"/>
      <c r="D75" s="62"/>
      <c r="E75" s="62" t="str">
        <f ca="1">IFERROR(__xludf.DUMMYFUNCTION("IF(LEN(C75)=0,"""",QUERY(Archive!C:C,""Select COUNT(C) WHERE lower(C) contains '""&amp;LOWER(C75)&amp;""' LABEL COUNT(C) ''""))"),"")</f>
        <v/>
      </c>
      <c r="F75" s="82"/>
      <c r="G75" s="83"/>
      <c r="H75" s="51"/>
      <c r="I75" s="51"/>
      <c r="J75" s="51"/>
      <c r="K75" s="51"/>
      <c r="L75" s="51"/>
    </row>
    <row r="76" spans="1:12" ht="16.5" customHeight="1">
      <c r="A76" s="51"/>
      <c r="B76" s="67"/>
      <c r="C76" s="68"/>
      <c r="D76" s="62"/>
      <c r="E76" s="62" t="str">
        <f ca="1">IFERROR(__xludf.DUMMYFUNCTION("IF(LEN(C76)=0,"""",QUERY(Archive!C:C,""Select COUNT(C) WHERE lower(C) contains '""&amp;LOWER(C76)&amp;""' LABEL COUNT(C) ''""))"),"")</f>
        <v/>
      </c>
      <c r="F76" s="82"/>
      <c r="G76" s="83"/>
      <c r="H76" s="51"/>
      <c r="I76" s="51"/>
      <c r="J76" s="51"/>
      <c r="K76" s="51"/>
      <c r="L76" s="51"/>
    </row>
    <row r="77" spans="1:12" ht="16.5" customHeight="1">
      <c r="A77" s="51"/>
      <c r="B77" s="67"/>
      <c r="C77" s="68"/>
      <c r="D77" s="62"/>
      <c r="E77" s="62" t="str">
        <f ca="1">IFERROR(__xludf.DUMMYFUNCTION("IF(LEN(C77)=0,"""",QUERY(Archive!C:C,""Select COUNT(C) WHERE lower(C) contains '""&amp;LOWER(C77)&amp;""' LABEL COUNT(C) ''""))"),"")</f>
        <v/>
      </c>
      <c r="F77" s="82"/>
      <c r="G77" s="83"/>
      <c r="H77" s="51"/>
      <c r="I77" s="51"/>
      <c r="J77" s="51"/>
      <c r="K77" s="51"/>
      <c r="L77" s="51"/>
    </row>
    <row r="78" spans="1:12" ht="16.5" customHeight="1">
      <c r="A78" s="51"/>
      <c r="B78" s="67"/>
      <c r="C78" s="68"/>
      <c r="D78" s="62"/>
      <c r="E78" s="62" t="str">
        <f ca="1">IFERROR(__xludf.DUMMYFUNCTION("IF(LEN(C78)=0,"""",QUERY(Archive!C:C,""Select COUNT(C) WHERE lower(C) contains '""&amp;LOWER(C78)&amp;""' LABEL COUNT(C) ''""))"),"")</f>
        <v/>
      </c>
      <c r="F78" s="82"/>
      <c r="G78" s="83"/>
      <c r="H78" s="51"/>
      <c r="I78" s="51"/>
      <c r="J78" s="51"/>
      <c r="K78" s="51"/>
      <c r="L78" s="51"/>
    </row>
    <row r="79" spans="1:12" ht="16.5" customHeight="1">
      <c r="A79" s="51"/>
      <c r="B79" s="67"/>
      <c r="C79" s="68"/>
      <c r="D79" s="62"/>
      <c r="E79" s="62" t="str">
        <f ca="1">IFERROR(__xludf.DUMMYFUNCTION("IF(LEN(C79)=0,"""",QUERY(Archive!C:C,""Select COUNT(C) WHERE lower(C) contains '""&amp;LOWER(C79)&amp;""' LABEL COUNT(C) ''""))"),"")</f>
        <v/>
      </c>
      <c r="F79" s="82"/>
      <c r="G79" s="83"/>
      <c r="H79" s="51"/>
      <c r="I79" s="51"/>
      <c r="J79" s="51"/>
      <c r="K79" s="51"/>
      <c r="L79" s="51"/>
    </row>
    <row r="80" spans="1:12" ht="16.5" customHeight="1">
      <c r="A80" s="51"/>
      <c r="B80" s="67"/>
      <c r="C80" s="68"/>
      <c r="D80" s="62"/>
      <c r="E80" s="62" t="str">
        <f ca="1">IFERROR(__xludf.DUMMYFUNCTION("IF(LEN(C80)=0,"""",QUERY(Archive!C:C,""Select COUNT(C) WHERE lower(C) contains '""&amp;LOWER(C80)&amp;""' LABEL COUNT(C) ''""))"),"")</f>
        <v/>
      </c>
      <c r="F80" s="82"/>
      <c r="G80" s="83"/>
      <c r="H80" s="51"/>
      <c r="I80" s="51"/>
      <c r="J80" s="51"/>
      <c r="K80" s="51"/>
      <c r="L80" s="51"/>
    </row>
    <row r="81" spans="1:12" ht="16.5" customHeight="1">
      <c r="A81" s="51"/>
      <c r="B81" s="67"/>
      <c r="C81" s="68"/>
      <c r="D81" s="62"/>
      <c r="E81" s="62" t="str">
        <f ca="1">IFERROR(__xludf.DUMMYFUNCTION("IF(LEN(C81)=0,"""",QUERY(Archive!C:C,""Select COUNT(C) WHERE lower(C) contains '""&amp;LOWER(C81)&amp;""' LABEL COUNT(C) ''""))"),"")</f>
        <v/>
      </c>
      <c r="F81" s="82"/>
      <c r="G81" s="83"/>
      <c r="H81" s="51"/>
      <c r="I81" s="51"/>
      <c r="J81" s="51"/>
      <c r="K81" s="51"/>
      <c r="L81" s="51"/>
    </row>
    <row r="82" spans="1:12" ht="16.5" customHeight="1">
      <c r="A82" s="51"/>
      <c r="B82" s="67"/>
      <c r="C82" s="68"/>
      <c r="D82" s="62"/>
      <c r="E82" s="62" t="str">
        <f ca="1">IFERROR(__xludf.DUMMYFUNCTION("IF(LEN(C82)=0,"""",QUERY(Archive!C:C,""Select COUNT(C) WHERE lower(C) contains '""&amp;LOWER(C82)&amp;""' LABEL COUNT(C) ''""))"),"")</f>
        <v/>
      </c>
      <c r="F82" s="82"/>
      <c r="G82" s="83"/>
      <c r="H82" s="51"/>
      <c r="I82" s="51"/>
      <c r="J82" s="51"/>
      <c r="K82" s="51"/>
      <c r="L82" s="51"/>
    </row>
    <row r="83" spans="1:12" ht="16.5" customHeight="1">
      <c r="A83" s="51"/>
      <c r="B83" s="67"/>
      <c r="C83" s="68"/>
      <c r="D83" s="62"/>
      <c r="E83" s="62" t="str">
        <f ca="1">IFERROR(__xludf.DUMMYFUNCTION("IF(LEN(C83)=0,"""",QUERY(Archive!C:C,""Select COUNT(C) WHERE lower(C) contains '""&amp;LOWER(C83)&amp;""' LABEL COUNT(C) ''""))"),"")</f>
        <v/>
      </c>
      <c r="F83" s="82"/>
      <c r="G83" s="83"/>
      <c r="H83" s="51"/>
      <c r="I83" s="51"/>
      <c r="J83" s="51"/>
      <c r="K83" s="51"/>
      <c r="L83" s="51"/>
    </row>
    <row r="84" spans="1:12" ht="16.5" customHeight="1">
      <c r="A84" s="51"/>
      <c r="B84" s="67"/>
      <c r="C84" s="68"/>
      <c r="D84" s="62"/>
      <c r="E84" s="62" t="str">
        <f ca="1">IFERROR(__xludf.DUMMYFUNCTION("IF(LEN(C84)=0,"""",QUERY(Archive!C:C,""Select COUNT(C) WHERE lower(C) contains '""&amp;LOWER(C84)&amp;""' LABEL COUNT(C) ''""))"),"")</f>
        <v/>
      </c>
      <c r="F84" s="82"/>
      <c r="G84" s="83"/>
      <c r="H84" s="51"/>
      <c r="I84" s="51"/>
      <c r="J84" s="51"/>
      <c r="K84" s="51"/>
      <c r="L84" s="51"/>
    </row>
    <row r="85" spans="1:12" ht="16.5" customHeight="1">
      <c r="A85" s="51"/>
      <c r="B85" s="67"/>
      <c r="C85" s="68"/>
      <c r="D85" s="62"/>
      <c r="E85" s="62" t="str">
        <f ca="1">IFERROR(__xludf.DUMMYFUNCTION("IF(LEN(C85)=0,"""",QUERY(Archive!C:C,""Select COUNT(C) WHERE lower(C) contains '""&amp;LOWER(C85)&amp;""' LABEL COUNT(C) ''""))"),"")</f>
        <v/>
      </c>
      <c r="F85" s="82"/>
      <c r="G85" s="83"/>
      <c r="H85" s="51"/>
      <c r="I85" s="51"/>
      <c r="J85" s="51"/>
      <c r="K85" s="51"/>
      <c r="L85" s="51"/>
    </row>
    <row r="86" spans="1:12" ht="16.5" customHeight="1">
      <c r="A86" s="51"/>
      <c r="B86" s="67"/>
      <c r="C86" s="68"/>
      <c r="D86" s="62"/>
      <c r="E86" s="62" t="str">
        <f ca="1">IFERROR(__xludf.DUMMYFUNCTION("IF(LEN(C86)=0,"""",QUERY(Archive!C:C,""Select COUNT(C) WHERE lower(C) contains '""&amp;LOWER(C86)&amp;""' LABEL COUNT(C) ''""))"),"")</f>
        <v/>
      </c>
      <c r="F86" s="82"/>
      <c r="G86" s="83"/>
      <c r="H86" s="51"/>
      <c r="I86" s="51"/>
      <c r="J86" s="51"/>
      <c r="K86" s="51"/>
      <c r="L86" s="51"/>
    </row>
    <row r="87" spans="1:12" ht="16.5" customHeight="1">
      <c r="A87" s="51"/>
      <c r="B87" s="67"/>
      <c r="C87" s="68"/>
      <c r="D87" s="62"/>
      <c r="E87" s="62" t="str">
        <f ca="1">IFERROR(__xludf.DUMMYFUNCTION("IF(LEN(C87)=0,"""",QUERY(Archive!C:C,""Select COUNT(C) WHERE lower(C) contains '""&amp;LOWER(C87)&amp;""' LABEL COUNT(C) ''""))"),"")</f>
        <v/>
      </c>
      <c r="F87" s="82"/>
      <c r="G87" s="83"/>
      <c r="H87" s="51"/>
      <c r="I87" s="51"/>
      <c r="J87" s="51"/>
      <c r="K87" s="51"/>
      <c r="L87" s="51"/>
    </row>
    <row r="88" spans="1:12" ht="16.5" customHeight="1">
      <c r="A88" s="51"/>
      <c r="B88" s="67"/>
      <c r="C88" s="68"/>
      <c r="D88" s="62"/>
      <c r="E88" s="62" t="str">
        <f ca="1">IFERROR(__xludf.DUMMYFUNCTION("IF(LEN(C88)=0,"""",QUERY(Archive!C:C,""Select COUNT(C) WHERE lower(C) contains '""&amp;LOWER(C88)&amp;""' LABEL COUNT(C) ''""))"),"")</f>
        <v/>
      </c>
      <c r="F88" s="82"/>
      <c r="G88" s="83"/>
      <c r="H88" s="51"/>
      <c r="I88" s="51"/>
      <c r="J88" s="51"/>
      <c r="K88" s="51"/>
      <c r="L88" s="51"/>
    </row>
    <row r="89" spans="1:12" ht="16.5" customHeight="1">
      <c r="A89" s="51"/>
      <c r="B89" s="67"/>
      <c r="C89" s="68"/>
      <c r="D89" s="62"/>
      <c r="E89" s="62" t="str">
        <f ca="1">IFERROR(__xludf.DUMMYFUNCTION("IF(LEN(C89)=0,"""",QUERY(Archive!C:C,""Select COUNT(C) WHERE lower(C) contains '""&amp;LOWER(C89)&amp;""' LABEL COUNT(C) ''""))"),"")</f>
        <v/>
      </c>
      <c r="F89" s="82"/>
      <c r="G89" s="83"/>
      <c r="H89" s="51"/>
      <c r="I89" s="51"/>
      <c r="J89" s="51"/>
      <c r="K89" s="51"/>
      <c r="L89" s="51"/>
    </row>
    <row r="90" spans="1:12" ht="16.5" customHeight="1">
      <c r="A90" s="51"/>
      <c r="B90" s="67"/>
      <c r="C90" s="68"/>
      <c r="D90" s="62"/>
      <c r="E90" s="62" t="str">
        <f ca="1">IFERROR(__xludf.DUMMYFUNCTION("IF(LEN(C90)=0,"""",QUERY(Archive!C:C,""Select COUNT(C) WHERE lower(C) contains '""&amp;LOWER(C90)&amp;""' LABEL COUNT(C) ''""))"),"")</f>
        <v/>
      </c>
      <c r="F90" s="82"/>
      <c r="G90" s="83"/>
      <c r="H90" s="51"/>
      <c r="I90" s="51"/>
      <c r="J90" s="51"/>
      <c r="K90" s="51"/>
      <c r="L90" s="51"/>
    </row>
    <row r="91" spans="1:12" ht="16.5" customHeight="1">
      <c r="A91" s="51"/>
      <c r="B91" s="67"/>
      <c r="C91" s="68"/>
      <c r="D91" s="62"/>
      <c r="E91" s="62" t="str">
        <f ca="1">IFERROR(__xludf.DUMMYFUNCTION("IF(LEN(C91)=0,"""",QUERY(Archive!C:C,""Select COUNT(C) WHERE lower(C) contains '""&amp;LOWER(C91)&amp;""' LABEL COUNT(C) ''""))"),"")</f>
        <v/>
      </c>
      <c r="F91" s="82"/>
      <c r="G91" s="83"/>
      <c r="H91" s="51"/>
      <c r="I91" s="51"/>
      <c r="J91" s="51"/>
      <c r="K91" s="51"/>
      <c r="L91" s="51"/>
    </row>
    <row r="92" spans="1:12" ht="16.5" customHeight="1">
      <c r="A92" s="51"/>
      <c r="B92" s="67"/>
      <c r="C92" s="68"/>
      <c r="D92" s="62"/>
      <c r="E92" s="62" t="str">
        <f ca="1">IFERROR(__xludf.DUMMYFUNCTION("IF(LEN(C92)=0,"""",QUERY(Archive!C:C,""Select COUNT(C) WHERE lower(C) contains '""&amp;LOWER(C92)&amp;""' LABEL COUNT(C) ''""))"),"")</f>
        <v/>
      </c>
      <c r="F92" s="82"/>
      <c r="G92" s="83"/>
      <c r="H92" s="51"/>
      <c r="I92" s="51"/>
      <c r="J92" s="51"/>
      <c r="K92" s="51"/>
      <c r="L92" s="51"/>
    </row>
    <row r="93" spans="1:12" ht="16.5" customHeight="1">
      <c r="A93" s="51"/>
      <c r="B93" s="67"/>
      <c r="C93" s="68"/>
      <c r="D93" s="62"/>
      <c r="E93" s="62" t="str">
        <f ca="1">IFERROR(__xludf.DUMMYFUNCTION("IF(LEN(C93)=0,"""",QUERY(Archive!C:C,""Select COUNT(C) WHERE lower(C) contains '""&amp;LOWER(C93)&amp;""' LABEL COUNT(C) ''""))"),"")</f>
        <v/>
      </c>
      <c r="F93" s="82"/>
      <c r="G93" s="83"/>
      <c r="H93" s="51"/>
      <c r="I93" s="51"/>
      <c r="J93" s="51"/>
      <c r="K93" s="51"/>
      <c r="L93" s="51"/>
    </row>
    <row r="94" spans="1:12" ht="16.5" customHeight="1">
      <c r="A94" s="51"/>
      <c r="B94" s="67"/>
      <c r="C94" s="68"/>
      <c r="D94" s="62"/>
      <c r="E94" s="62" t="str">
        <f ca="1">IFERROR(__xludf.DUMMYFUNCTION("IF(LEN(C94)=0,"""",QUERY(Archive!C:C,""Select COUNT(C) WHERE lower(C) contains '""&amp;LOWER(C94)&amp;""' LABEL COUNT(C) ''""))"),"")</f>
        <v/>
      </c>
      <c r="F94" s="82"/>
      <c r="G94" s="83"/>
      <c r="H94" s="51"/>
      <c r="I94" s="51"/>
      <c r="J94" s="51"/>
      <c r="K94" s="51"/>
      <c r="L94" s="51"/>
    </row>
    <row r="95" spans="1:12" ht="16.5" customHeight="1">
      <c r="A95" s="51"/>
      <c r="B95" s="67"/>
      <c r="C95" s="68"/>
      <c r="D95" s="62"/>
      <c r="E95" s="62" t="str">
        <f ca="1">IFERROR(__xludf.DUMMYFUNCTION("IF(LEN(C95)=0,"""",QUERY(Archive!C:C,""Select COUNT(C) WHERE lower(C) contains '""&amp;LOWER(C95)&amp;""' LABEL COUNT(C) ''""))"),"")</f>
        <v/>
      </c>
      <c r="F95" s="82"/>
      <c r="G95" s="83"/>
      <c r="H95" s="51"/>
      <c r="I95" s="51"/>
      <c r="J95" s="51"/>
      <c r="K95" s="51"/>
      <c r="L95" s="51"/>
    </row>
    <row r="96" spans="1:12" ht="16.5" customHeight="1">
      <c r="A96" s="51"/>
      <c r="B96" s="67"/>
      <c r="C96" s="68"/>
      <c r="D96" s="62"/>
      <c r="E96" s="62" t="str">
        <f ca="1">IFERROR(__xludf.DUMMYFUNCTION("IF(LEN(C96)=0,"""",QUERY(Archive!C:C,""Select COUNT(C) WHERE lower(C) contains '""&amp;LOWER(C96)&amp;""' LABEL COUNT(C) ''""))"),"")</f>
        <v/>
      </c>
      <c r="F96" s="82"/>
      <c r="G96" s="83"/>
      <c r="H96" s="51"/>
      <c r="I96" s="51"/>
      <c r="J96" s="51"/>
      <c r="K96" s="51"/>
      <c r="L96" s="51"/>
    </row>
    <row r="97" spans="1:12" ht="16.5" customHeight="1">
      <c r="A97" s="51"/>
      <c r="B97" s="67"/>
      <c r="C97" s="68"/>
      <c r="D97" s="62"/>
      <c r="E97" s="62" t="str">
        <f ca="1">IFERROR(__xludf.DUMMYFUNCTION("IF(LEN(C97)=0,"""",QUERY(Archive!C:C,""Select COUNT(C) WHERE lower(C) contains '""&amp;LOWER(C97)&amp;""' LABEL COUNT(C) ''""))"),"")</f>
        <v/>
      </c>
      <c r="F97" s="82"/>
      <c r="G97" s="83"/>
      <c r="H97" s="51"/>
      <c r="I97" s="51"/>
      <c r="J97" s="51"/>
      <c r="K97" s="51"/>
      <c r="L97" s="51"/>
    </row>
    <row r="98" spans="1:12" ht="16.5" customHeight="1">
      <c r="A98" s="51"/>
      <c r="B98" s="67"/>
      <c r="C98" s="68"/>
      <c r="D98" s="62"/>
      <c r="E98" s="62" t="str">
        <f ca="1">IFERROR(__xludf.DUMMYFUNCTION("IF(LEN(C98)=0,"""",QUERY(Archive!C:C,""Select COUNT(C) WHERE lower(C) contains '""&amp;LOWER(C98)&amp;""' LABEL COUNT(C) ''""))"),"")</f>
        <v/>
      </c>
      <c r="F98" s="82"/>
      <c r="G98" s="83"/>
      <c r="H98" s="51"/>
      <c r="I98" s="51"/>
      <c r="J98" s="51"/>
      <c r="K98" s="51"/>
      <c r="L98" s="51"/>
    </row>
    <row r="99" spans="1:12" ht="16.5" customHeight="1">
      <c r="A99" s="51"/>
      <c r="B99" s="67"/>
      <c r="C99" s="68"/>
      <c r="D99" s="62"/>
      <c r="E99" s="62" t="str">
        <f ca="1">IFERROR(__xludf.DUMMYFUNCTION("IF(LEN(C99)=0,"""",QUERY(Archive!C:C,""Select COUNT(C) WHERE lower(C) contains '""&amp;LOWER(C99)&amp;""' LABEL COUNT(C) ''""))"),"")</f>
        <v/>
      </c>
      <c r="F99" s="82"/>
      <c r="G99" s="83"/>
      <c r="H99" s="51"/>
      <c r="I99" s="51"/>
      <c r="J99" s="51"/>
      <c r="K99" s="51"/>
      <c r="L99" s="51"/>
    </row>
    <row r="100" spans="1:12" ht="16.5" customHeight="1">
      <c r="A100" s="51"/>
      <c r="B100" s="67"/>
      <c r="C100" s="68"/>
      <c r="D100" s="62"/>
      <c r="E100" s="62" t="str">
        <f ca="1">IFERROR(__xludf.DUMMYFUNCTION("IF(LEN(C100)=0,"""",QUERY(Archive!C:C,""Select COUNT(C) WHERE lower(C) contains '""&amp;LOWER(C100)&amp;""' LABEL COUNT(C) ''""))"),"")</f>
        <v/>
      </c>
      <c r="F100" s="82"/>
      <c r="G100" s="83"/>
      <c r="H100" s="51"/>
      <c r="I100" s="51"/>
      <c r="J100" s="51"/>
      <c r="K100" s="51"/>
      <c r="L100" s="51"/>
    </row>
    <row r="101" spans="1:12" ht="16.5" customHeight="1">
      <c r="A101" s="51"/>
      <c r="B101" s="67"/>
      <c r="C101" s="68"/>
      <c r="D101" s="62"/>
      <c r="E101" s="62" t="str">
        <f ca="1">IFERROR(__xludf.DUMMYFUNCTION("IF(LEN(C101)=0,"""",QUERY(Archive!C:C,""Select COUNT(C) WHERE lower(C) contains '""&amp;LOWER(C101)&amp;""' LABEL COUNT(C) ''""))"),"")</f>
        <v/>
      </c>
      <c r="F101" s="82"/>
      <c r="G101" s="83"/>
      <c r="H101" s="51"/>
      <c r="I101" s="51"/>
      <c r="J101" s="51"/>
      <c r="K101" s="51"/>
      <c r="L101" s="51"/>
    </row>
    <row r="102" spans="1:12" ht="16.5" customHeight="1">
      <c r="A102" s="51"/>
      <c r="B102" s="67"/>
      <c r="C102" s="68"/>
      <c r="D102" s="62"/>
      <c r="E102" s="62" t="str">
        <f ca="1">IFERROR(__xludf.DUMMYFUNCTION("IF(LEN(C102)=0,"""",QUERY(Archive!C:C,""Select COUNT(C) WHERE lower(C) contains '""&amp;LOWER(C102)&amp;""' LABEL COUNT(C) ''""))"),"")</f>
        <v/>
      </c>
      <c r="F102" s="82"/>
      <c r="G102" s="83"/>
      <c r="H102" s="51"/>
      <c r="I102" s="51"/>
      <c r="J102" s="51"/>
      <c r="K102" s="51"/>
      <c r="L102" s="51"/>
    </row>
    <row r="103" spans="1:12" ht="16.5" customHeight="1">
      <c r="A103" s="51"/>
      <c r="B103" s="67"/>
      <c r="C103" s="68"/>
      <c r="D103" s="62"/>
      <c r="E103" s="62" t="str">
        <f ca="1">IFERROR(__xludf.DUMMYFUNCTION("IF(LEN(C103)=0,"""",QUERY(Archive!C:C,""Select COUNT(C) WHERE lower(C) contains '""&amp;LOWER(C103)&amp;""' LABEL COUNT(C) ''""))"),"")</f>
        <v/>
      </c>
      <c r="F103" s="82"/>
      <c r="G103" s="83"/>
      <c r="H103" s="51"/>
      <c r="I103" s="51"/>
      <c r="J103" s="51"/>
      <c r="K103" s="51"/>
      <c r="L103" s="51"/>
    </row>
    <row r="104" spans="1:12" ht="16.5" customHeight="1">
      <c r="A104" s="51"/>
      <c r="B104" s="67"/>
      <c r="C104" s="68"/>
      <c r="D104" s="62"/>
      <c r="E104" s="62" t="str">
        <f ca="1">IFERROR(__xludf.DUMMYFUNCTION("IF(LEN(C104)=0,"""",QUERY(Archive!C:C,""Select COUNT(C) WHERE lower(C) contains '""&amp;LOWER(C104)&amp;""' LABEL COUNT(C) ''""))"),"")</f>
        <v/>
      </c>
      <c r="F104" s="82"/>
      <c r="G104" s="83"/>
      <c r="H104" s="51"/>
      <c r="I104" s="51"/>
      <c r="J104" s="51"/>
      <c r="K104" s="51"/>
      <c r="L104" s="51"/>
    </row>
    <row r="105" spans="1:12" ht="16.5" customHeight="1">
      <c r="A105" s="51"/>
      <c r="B105" s="67"/>
      <c r="C105" s="68"/>
      <c r="D105" s="62"/>
      <c r="E105" s="62" t="str">
        <f ca="1">IFERROR(__xludf.DUMMYFUNCTION("IF(LEN(C105)=0,"""",QUERY(Archive!C:C,""Select COUNT(C) WHERE lower(C) contains '""&amp;LOWER(C105)&amp;""' LABEL COUNT(C) ''""))"),"")</f>
        <v/>
      </c>
      <c r="F105" s="82"/>
      <c r="G105" s="83"/>
      <c r="H105" s="51"/>
      <c r="I105" s="51"/>
      <c r="J105" s="51"/>
      <c r="K105" s="51"/>
      <c r="L105" s="51"/>
    </row>
    <row r="106" spans="1:12" ht="16.5" customHeight="1">
      <c r="A106" s="51"/>
      <c r="B106" s="67"/>
      <c r="C106" s="68"/>
      <c r="D106" s="62"/>
      <c r="E106" s="62" t="str">
        <f ca="1">IFERROR(__xludf.DUMMYFUNCTION("IF(LEN(C106)=0,"""",QUERY(Archive!C:C,""Select COUNT(C) WHERE lower(C) contains '""&amp;LOWER(C106)&amp;""' LABEL COUNT(C) ''""))"),"")</f>
        <v/>
      </c>
      <c r="F106" s="82"/>
      <c r="G106" s="83"/>
      <c r="H106" s="51"/>
      <c r="I106" s="51"/>
      <c r="J106" s="51"/>
      <c r="K106" s="51"/>
      <c r="L106" s="51"/>
    </row>
    <row r="107" spans="1:12" ht="16.5" customHeight="1">
      <c r="A107" s="51"/>
      <c r="B107" s="67"/>
      <c r="C107" s="68"/>
      <c r="D107" s="62"/>
      <c r="E107" s="62" t="str">
        <f ca="1">IFERROR(__xludf.DUMMYFUNCTION("IF(LEN(C107)=0,"""",QUERY(Archive!C:C,""Select COUNT(C) WHERE lower(C) contains '""&amp;LOWER(C107)&amp;""' LABEL COUNT(C) ''""))"),"")</f>
        <v/>
      </c>
      <c r="F107" s="82"/>
      <c r="G107" s="83"/>
      <c r="H107" s="51"/>
      <c r="I107" s="51"/>
      <c r="J107" s="51"/>
      <c r="K107" s="51"/>
      <c r="L107" s="51"/>
    </row>
    <row r="108" spans="1:12" ht="16.5" customHeight="1">
      <c r="A108" s="51"/>
      <c r="B108" s="67"/>
      <c r="C108" s="68"/>
      <c r="D108" s="62"/>
      <c r="E108" s="62" t="str">
        <f ca="1">IFERROR(__xludf.DUMMYFUNCTION("IF(LEN(C108)=0,"""",QUERY(Archive!C:C,""Select COUNT(C) WHERE lower(C) contains '""&amp;LOWER(C108)&amp;""' LABEL COUNT(C) ''""))"),"")</f>
        <v/>
      </c>
      <c r="F108" s="82"/>
      <c r="G108" s="83"/>
      <c r="H108" s="51"/>
      <c r="I108" s="51"/>
      <c r="J108" s="51"/>
      <c r="K108" s="51"/>
      <c r="L108" s="51"/>
    </row>
    <row r="109" spans="1:12" ht="16.5" customHeight="1">
      <c r="A109" s="51"/>
      <c r="B109" s="67"/>
      <c r="C109" s="68"/>
      <c r="D109" s="62"/>
      <c r="E109" s="62" t="str">
        <f ca="1">IFERROR(__xludf.DUMMYFUNCTION("IF(LEN(C109)=0,"""",QUERY(Archive!C:C,""Select COUNT(C) WHERE lower(C) contains '""&amp;LOWER(C109)&amp;""' LABEL COUNT(C) ''""))"),"")</f>
        <v/>
      </c>
      <c r="F109" s="82"/>
      <c r="G109" s="83"/>
      <c r="H109" s="51"/>
      <c r="I109" s="51"/>
      <c r="J109" s="51"/>
      <c r="K109" s="51"/>
      <c r="L109" s="51"/>
    </row>
    <row r="110" spans="1:12" ht="16.5" customHeight="1">
      <c r="A110" s="51"/>
      <c r="B110" s="67"/>
      <c r="C110" s="68"/>
      <c r="D110" s="62"/>
      <c r="E110" s="62" t="str">
        <f ca="1">IFERROR(__xludf.DUMMYFUNCTION("IF(LEN(C110)=0,"""",QUERY(Archive!C:C,""Select COUNT(C) WHERE lower(C) contains '""&amp;LOWER(C110)&amp;""' LABEL COUNT(C) ''""))"),"")</f>
        <v/>
      </c>
      <c r="F110" s="82"/>
      <c r="G110" s="83"/>
      <c r="H110" s="51"/>
      <c r="I110" s="51"/>
      <c r="J110" s="51"/>
      <c r="K110" s="51"/>
      <c r="L110" s="51"/>
    </row>
    <row r="111" spans="1:12" ht="16.5" customHeight="1">
      <c r="A111" s="51"/>
      <c r="B111" s="67"/>
      <c r="C111" s="68"/>
      <c r="D111" s="62"/>
      <c r="E111" s="62" t="str">
        <f ca="1">IFERROR(__xludf.DUMMYFUNCTION("IF(LEN(C111)=0,"""",QUERY(Archive!C:C,""Select COUNT(C) WHERE lower(C) contains '""&amp;LOWER(C111)&amp;""' LABEL COUNT(C) ''""))"),"")</f>
        <v/>
      </c>
      <c r="F111" s="82"/>
      <c r="G111" s="83"/>
      <c r="H111" s="51"/>
      <c r="I111" s="51"/>
      <c r="J111" s="51"/>
      <c r="K111" s="51"/>
      <c r="L111" s="51"/>
    </row>
    <row r="112" spans="1:12" ht="16.5" customHeight="1">
      <c r="A112" s="51"/>
      <c r="B112" s="67"/>
      <c r="C112" s="68"/>
      <c r="D112" s="62"/>
      <c r="E112" s="62" t="str">
        <f ca="1">IFERROR(__xludf.DUMMYFUNCTION("IF(LEN(C112)=0,"""",QUERY(Archive!C:C,""Select COUNT(C) WHERE lower(C) contains '""&amp;LOWER(C112)&amp;""' LABEL COUNT(C) ''""))"),"")</f>
        <v/>
      </c>
      <c r="F112" s="82"/>
      <c r="G112" s="83"/>
      <c r="H112" s="51"/>
      <c r="I112" s="51"/>
      <c r="J112" s="51"/>
      <c r="K112" s="51"/>
      <c r="L112" s="51"/>
    </row>
    <row r="113" spans="1:12" ht="16.5" customHeight="1">
      <c r="A113" s="51"/>
      <c r="B113" s="67"/>
      <c r="C113" s="68"/>
      <c r="D113" s="62"/>
      <c r="E113" s="62" t="str">
        <f ca="1">IFERROR(__xludf.DUMMYFUNCTION("IF(LEN(C113)=0,"""",QUERY(Archive!C:C,""Select COUNT(C) WHERE lower(C) contains '""&amp;LOWER(C113)&amp;""' LABEL COUNT(C) ''""))"),"")</f>
        <v/>
      </c>
      <c r="F113" s="82"/>
      <c r="G113" s="83"/>
      <c r="H113" s="51"/>
      <c r="I113" s="51"/>
      <c r="J113" s="51"/>
      <c r="K113" s="51"/>
      <c r="L113" s="51"/>
    </row>
    <row r="114" spans="1:12" ht="16.5" customHeight="1">
      <c r="A114" s="51"/>
      <c r="B114" s="67"/>
      <c r="C114" s="68"/>
      <c r="D114" s="62"/>
      <c r="E114" s="62" t="str">
        <f ca="1">IFERROR(__xludf.DUMMYFUNCTION("IF(LEN(C114)=0,"""",QUERY(Archive!C:C,""Select COUNT(C) WHERE lower(C) contains '""&amp;LOWER(C114)&amp;""' LABEL COUNT(C) ''""))"),"")</f>
        <v/>
      </c>
      <c r="F114" s="82"/>
      <c r="G114" s="83"/>
      <c r="H114" s="51"/>
      <c r="I114" s="51"/>
      <c r="J114" s="51"/>
      <c r="K114" s="51"/>
      <c r="L114" s="51"/>
    </row>
    <row r="115" spans="1:12" ht="16.5" customHeight="1">
      <c r="A115" s="51"/>
      <c r="B115" s="67"/>
      <c r="C115" s="68"/>
      <c r="D115" s="62"/>
      <c r="E115" s="62" t="str">
        <f ca="1">IFERROR(__xludf.DUMMYFUNCTION("IF(LEN(C115)=0,"""",QUERY(Archive!C:C,""Select COUNT(C) WHERE lower(C) contains '""&amp;LOWER(C115)&amp;""' LABEL COUNT(C) ''""))"),"")</f>
        <v/>
      </c>
      <c r="F115" s="82"/>
      <c r="G115" s="83"/>
      <c r="H115" s="51"/>
      <c r="I115" s="51"/>
      <c r="J115" s="51"/>
      <c r="K115" s="51"/>
      <c r="L115" s="51"/>
    </row>
    <row r="116" spans="1:12" ht="16.5" customHeight="1">
      <c r="A116" s="51"/>
      <c r="B116" s="67"/>
      <c r="C116" s="68"/>
      <c r="D116" s="62"/>
      <c r="E116" s="62" t="str">
        <f ca="1">IFERROR(__xludf.DUMMYFUNCTION("IF(LEN(C116)=0,"""",QUERY(Archive!C:C,""Select COUNT(C) WHERE lower(C) contains '""&amp;LOWER(C116)&amp;""' LABEL COUNT(C) ''""))"),"")</f>
        <v/>
      </c>
      <c r="F116" s="82"/>
      <c r="G116" s="83"/>
      <c r="H116" s="51"/>
      <c r="I116" s="51"/>
      <c r="J116" s="51"/>
      <c r="K116" s="51"/>
      <c r="L116" s="51"/>
    </row>
    <row r="117" spans="1:12" ht="16.5" customHeight="1">
      <c r="A117" s="51"/>
      <c r="B117" s="67"/>
      <c r="C117" s="68"/>
      <c r="D117" s="62"/>
      <c r="E117" s="62" t="str">
        <f ca="1">IFERROR(__xludf.DUMMYFUNCTION("IF(LEN(C117)=0,"""",QUERY(Archive!C:C,""Select COUNT(C) WHERE lower(C) contains '""&amp;LOWER(C117)&amp;""' LABEL COUNT(C) ''""))"),"")</f>
        <v/>
      </c>
      <c r="F117" s="82"/>
      <c r="G117" s="83"/>
      <c r="H117" s="51"/>
      <c r="I117" s="51"/>
      <c r="J117" s="51"/>
      <c r="K117" s="51"/>
      <c r="L117" s="51"/>
    </row>
    <row r="118" spans="1:12" ht="16.5" customHeight="1">
      <c r="A118" s="51"/>
      <c r="B118" s="67"/>
      <c r="C118" s="68"/>
      <c r="D118" s="62"/>
      <c r="E118" s="62" t="str">
        <f ca="1">IFERROR(__xludf.DUMMYFUNCTION("IF(LEN(C118)=0,"""",QUERY(Archive!C:C,""Select COUNT(C) WHERE lower(C) contains '""&amp;LOWER(C118)&amp;""' LABEL COUNT(C) ''""))"),"")</f>
        <v/>
      </c>
      <c r="F118" s="82"/>
      <c r="G118" s="83"/>
      <c r="H118" s="51"/>
      <c r="I118" s="51"/>
      <c r="J118" s="51"/>
      <c r="K118" s="51"/>
      <c r="L118" s="51"/>
    </row>
    <row r="119" spans="1:12" ht="16.5" customHeight="1">
      <c r="A119" s="51"/>
      <c r="B119" s="67"/>
      <c r="C119" s="68"/>
      <c r="D119" s="62"/>
      <c r="E119" s="62" t="str">
        <f ca="1">IFERROR(__xludf.DUMMYFUNCTION("IF(LEN(C119)=0,"""",QUERY(Archive!C:C,""Select COUNT(C) WHERE lower(C) contains '""&amp;LOWER(C119)&amp;""' LABEL COUNT(C) ''""))"),"")</f>
        <v/>
      </c>
      <c r="F119" s="82"/>
      <c r="G119" s="83"/>
      <c r="H119" s="51"/>
      <c r="I119" s="51"/>
      <c r="J119" s="51"/>
      <c r="K119" s="51"/>
      <c r="L119" s="51"/>
    </row>
    <row r="120" spans="1:12" ht="16.5" customHeight="1">
      <c r="A120" s="51"/>
      <c r="B120" s="67"/>
      <c r="C120" s="68"/>
      <c r="D120" s="62"/>
      <c r="E120" s="62" t="str">
        <f ca="1">IFERROR(__xludf.DUMMYFUNCTION("IF(LEN(C120)=0,"""",QUERY(Archive!C:C,""Select COUNT(C) WHERE lower(C) contains '""&amp;LOWER(C120)&amp;""' LABEL COUNT(C) ''""))"),"")</f>
        <v/>
      </c>
      <c r="F120" s="82"/>
      <c r="G120" s="83"/>
      <c r="H120" s="51"/>
      <c r="I120" s="51"/>
      <c r="J120" s="51"/>
      <c r="K120" s="51"/>
      <c r="L120" s="51"/>
    </row>
    <row r="121" spans="1:12" ht="16.5" customHeight="1">
      <c r="A121" s="51"/>
      <c r="B121" s="67"/>
      <c r="C121" s="68"/>
      <c r="D121" s="62"/>
      <c r="E121" s="62" t="str">
        <f ca="1">IFERROR(__xludf.DUMMYFUNCTION("IF(LEN(C121)=0,"""",QUERY(Archive!C:C,""Select COUNT(C) WHERE lower(C) contains '""&amp;LOWER(C121)&amp;""' LABEL COUNT(C) ''""))"),"")</f>
        <v/>
      </c>
      <c r="F121" s="82"/>
      <c r="G121" s="83"/>
      <c r="H121" s="51"/>
      <c r="I121" s="51"/>
      <c r="J121" s="51"/>
      <c r="K121" s="51"/>
      <c r="L121" s="51"/>
    </row>
    <row r="122" spans="1:12" ht="16.5" customHeight="1">
      <c r="A122" s="51"/>
      <c r="B122" s="67"/>
      <c r="C122" s="68"/>
      <c r="D122" s="62"/>
      <c r="E122" s="62" t="str">
        <f ca="1">IFERROR(__xludf.DUMMYFUNCTION("IF(LEN(C122)=0,"""",QUERY(Archive!C:C,""Select COUNT(C) WHERE lower(C) contains '""&amp;LOWER(C122)&amp;""' LABEL COUNT(C) ''""))"),"")</f>
        <v/>
      </c>
      <c r="F122" s="82"/>
      <c r="G122" s="83"/>
      <c r="H122" s="51"/>
      <c r="I122" s="51"/>
      <c r="J122" s="51"/>
      <c r="K122" s="51"/>
      <c r="L122" s="51"/>
    </row>
    <row r="123" spans="1:12" ht="16.5" customHeight="1">
      <c r="A123" s="51"/>
      <c r="B123" s="67"/>
      <c r="C123" s="68"/>
      <c r="D123" s="62"/>
      <c r="E123" s="62" t="str">
        <f ca="1">IFERROR(__xludf.DUMMYFUNCTION("IF(LEN(C123)=0,"""",QUERY(Archive!C:C,""Select COUNT(C) WHERE lower(C) contains '""&amp;LOWER(C123)&amp;""' LABEL COUNT(C) ''""))"),"")</f>
        <v/>
      </c>
      <c r="F123" s="82"/>
      <c r="G123" s="83"/>
      <c r="H123" s="51"/>
      <c r="I123" s="51"/>
      <c r="J123" s="51"/>
      <c r="K123" s="51"/>
      <c r="L123" s="51"/>
    </row>
    <row r="124" spans="1:12" ht="16.5" customHeight="1">
      <c r="A124" s="51"/>
      <c r="B124" s="67"/>
      <c r="C124" s="68"/>
      <c r="D124" s="62"/>
      <c r="E124" s="62" t="str">
        <f ca="1">IFERROR(__xludf.DUMMYFUNCTION("IF(LEN(C124)=0,"""",QUERY(Archive!C:C,""Select COUNT(C) WHERE lower(C) contains '""&amp;LOWER(C124)&amp;""' LABEL COUNT(C) ''""))"),"")</f>
        <v/>
      </c>
      <c r="F124" s="82"/>
      <c r="G124" s="83"/>
      <c r="H124" s="51"/>
      <c r="I124" s="51"/>
      <c r="J124" s="51"/>
      <c r="K124" s="51"/>
      <c r="L124" s="51"/>
    </row>
    <row r="125" spans="1:12" ht="16.5" customHeight="1">
      <c r="A125" s="51"/>
      <c r="B125" s="67"/>
      <c r="C125" s="68"/>
      <c r="D125" s="62"/>
      <c r="E125" s="62" t="str">
        <f ca="1">IFERROR(__xludf.DUMMYFUNCTION("IF(LEN(C125)=0,"""",QUERY(Archive!C:C,""Select COUNT(C) WHERE lower(C) contains '""&amp;LOWER(C125)&amp;""' LABEL COUNT(C) ''""))"),"")</f>
        <v/>
      </c>
      <c r="F125" s="82"/>
      <c r="G125" s="83"/>
      <c r="H125" s="51"/>
      <c r="I125" s="51"/>
      <c r="J125" s="51"/>
      <c r="K125" s="51"/>
      <c r="L125" s="51"/>
    </row>
    <row r="126" spans="1:12" ht="16.5" customHeight="1">
      <c r="A126" s="51"/>
      <c r="B126" s="67"/>
      <c r="C126" s="68"/>
      <c r="D126" s="62"/>
      <c r="E126" s="62" t="str">
        <f ca="1">IFERROR(__xludf.DUMMYFUNCTION("IF(LEN(C126)=0,"""",QUERY(Archive!C:C,""Select COUNT(C) WHERE lower(C) contains '""&amp;LOWER(C126)&amp;""' LABEL COUNT(C) ''""))"),"")</f>
        <v/>
      </c>
      <c r="F126" s="82"/>
      <c r="G126" s="83"/>
      <c r="H126" s="51"/>
      <c r="I126" s="51"/>
      <c r="J126" s="51"/>
      <c r="K126" s="51"/>
      <c r="L126" s="51"/>
    </row>
    <row r="127" spans="1:12" ht="16.5" customHeight="1">
      <c r="A127" s="51"/>
      <c r="B127" s="67"/>
      <c r="C127" s="68"/>
      <c r="D127" s="62"/>
      <c r="E127" s="62" t="str">
        <f ca="1">IFERROR(__xludf.DUMMYFUNCTION("IF(LEN(C127)=0,"""",QUERY(Archive!C:C,""Select COUNT(C) WHERE lower(C) contains '""&amp;LOWER(C127)&amp;""' LABEL COUNT(C) ''""))"),"")</f>
        <v/>
      </c>
      <c r="F127" s="82"/>
      <c r="G127" s="83"/>
      <c r="H127" s="51"/>
      <c r="I127" s="51"/>
      <c r="J127" s="51"/>
      <c r="K127" s="51"/>
      <c r="L127" s="51"/>
    </row>
    <row r="128" spans="1:12" ht="16.5" customHeight="1">
      <c r="A128" s="51"/>
      <c r="B128" s="67"/>
      <c r="C128" s="68"/>
      <c r="D128" s="62"/>
      <c r="E128" s="62" t="str">
        <f ca="1">IFERROR(__xludf.DUMMYFUNCTION("IF(LEN(C128)=0,"""",QUERY(Archive!C:C,""Select COUNT(C) WHERE lower(C) contains '""&amp;LOWER(C128)&amp;""' LABEL COUNT(C) ''""))"),"")</f>
        <v/>
      </c>
      <c r="F128" s="82"/>
      <c r="G128" s="83"/>
      <c r="H128" s="51"/>
      <c r="I128" s="51"/>
      <c r="J128" s="51"/>
      <c r="K128" s="51"/>
      <c r="L128" s="51"/>
    </row>
    <row r="129" spans="1:12" ht="16.5" customHeight="1">
      <c r="A129" s="51"/>
      <c r="B129" s="67"/>
      <c r="C129" s="68"/>
      <c r="D129" s="62"/>
      <c r="E129" s="62" t="str">
        <f ca="1">IFERROR(__xludf.DUMMYFUNCTION("IF(LEN(C129)=0,"""",QUERY(Archive!C:C,""Select COUNT(C) WHERE lower(C) contains '""&amp;LOWER(C129)&amp;""' LABEL COUNT(C) ''""))"),"")</f>
        <v/>
      </c>
      <c r="F129" s="82"/>
      <c r="G129" s="83"/>
      <c r="H129" s="51"/>
      <c r="I129" s="51"/>
      <c r="J129" s="51"/>
      <c r="K129" s="51"/>
      <c r="L129" s="51"/>
    </row>
    <row r="130" spans="1:12" ht="16.5" customHeight="1">
      <c r="A130" s="51"/>
      <c r="B130" s="67"/>
      <c r="C130" s="68"/>
      <c r="D130" s="62"/>
      <c r="E130" s="62" t="str">
        <f ca="1">IFERROR(__xludf.DUMMYFUNCTION("IF(LEN(C130)=0,"""",QUERY(Archive!C:C,""Select COUNT(C) WHERE lower(C) contains '""&amp;LOWER(C130)&amp;""' LABEL COUNT(C) ''""))"),"")</f>
        <v/>
      </c>
      <c r="F130" s="82"/>
      <c r="G130" s="83"/>
      <c r="H130" s="51"/>
      <c r="I130" s="51"/>
      <c r="J130" s="51"/>
      <c r="K130" s="51"/>
      <c r="L130" s="51"/>
    </row>
    <row r="131" spans="1:12" ht="16.5" customHeight="1">
      <c r="A131" s="51"/>
      <c r="B131" s="67"/>
      <c r="C131" s="68"/>
      <c r="D131" s="62"/>
      <c r="E131" s="62" t="str">
        <f ca="1">IFERROR(__xludf.DUMMYFUNCTION("IF(LEN(C131)=0,"""",QUERY(Archive!C:C,""Select COUNT(C) WHERE lower(C) contains '""&amp;LOWER(C131)&amp;""' LABEL COUNT(C) ''""))"),"")</f>
        <v/>
      </c>
      <c r="F131" s="82"/>
      <c r="G131" s="83"/>
      <c r="H131" s="51"/>
      <c r="I131" s="51"/>
      <c r="J131" s="51"/>
      <c r="K131" s="51"/>
      <c r="L131" s="51"/>
    </row>
    <row r="132" spans="1:12" ht="16.5" customHeight="1">
      <c r="A132" s="51"/>
      <c r="B132" s="67"/>
      <c r="C132" s="68"/>
      <c r="D132" s="62"/>
      <c r="E132" s="62" t="str">
        <f ca="1">IFERROR(__xludf.DUMMYFUNCTION("IF(LEN(C132)=0,"""",QUERY(Archive!C:C,""Select COUNT(C) WHERE lower(C) contains '""&amp;LOWER(C132)&amp;""' LABEL COUNT(C) ''""))"),"")</f>
        <v/>
      </c>
      <c r="F132" s="82"/>
      <c r="G132" s="83"/>
      <c r="H132" s="51"/>
      <c r="I132" s="51"/>
      <c r="J132" s="51"/>
      <c r="K132" s="51"/>
      <c r="L132" s="51"/>
    </row>
    <row r="133" spans="1:12" ht="16.5" customHeight="1">
      <c r="A133" s="51"/>
      <c r="B133" s="67"/>
      <c r="C133" s="68"/>
      <c r="D133" s="62"/>
      <c r="E133" s="62" t="str">
        <f ca="1">IFERROR(__xludf.DUMMYFUNCTION("IF(LEN(C133)=0,"""",QUERY(Archive!C:C,""Select COUNT(C) WHERE lower(C) contains '""&amp;LOWER(C133)&amp;""' LABEL COUNT(C) ''""))"),"")</f>
        <v/>
      </c>
      <c r="F133" s="82"/>
      <c r="G133" s="83"/>
      <c r="H133" s="51"/>
      <c r="I133" s="51"/>
      <c r="J133" s="51"/>
      <c r="K133" s="51"/>
      <c r="L133" s="51"/>
    </row>
    <row r="134" spans="1:12" ht="16.5" customHeight="1">
      <c r="A134" s="51"/>
      <c r="B134" s="67"/>
      <c r="C134" s="68"/>
      <c r="D134" s="62"/>
      <c r="E134" s="62" t="str">
        <f ca="1">IFERROR(__xludf.DUMMYFUNCTION("IF(LEN(C134)=0,"""",QUERY(Archive!C:C,""Select COUNT(C) WHERE lower(C) contains '""&amp;LOWER(C134)&amp;""' LABEL COUNT(C) ''""))"),"")</f>
        <v/>
      </c>
      <c r="F134" s="82"/>
      <c r="G134" s="83"/>
      <c r="H134" s="51"/>
      <c r="I134" s="51"/>
      <c r="J134" s="51"/>
      <c r="K134" s="51"/>
      <c r="L134" s="51"/>
    </row>
    <row r="135" spans="1:12" ht="16.5" customHeight="1">
      <c r="A135" s="51"/>
      <c r="B135" s="67"/>
      <c r="C135" s="68"/>
      <c r="D135" s="62"/>
      <c r="E135" s="62" t="str">
        <f ca="1">IFERROR(__xludf.DUMMYFUNCTION("IF(LEN(C135)=0,"""",QUERY(Archive!C:C,""Select COUNT(C) WHERE lower(C) contains '""&amp;LOWER(C135)&amp;""' LABEL COUNT(C) ''""))"),"")</f>
        <v/>
      </c>
      <c r="F135" s="82"/>
      <c r="G135" s="83"/>
      <c r="H135" s="51"/>
      <c r="I135" s="51"/>
      <c r="J135" s="51"/>
      <c r="K135" s="51"/>
      <c r="L135" s="51"/>
    </row>
    <row r="136" spans="1:12" ht="16.5" customHeight="1">
      <c r="A136" s="51"/>
      <c r="B136" s="67"/>
      <c r="C136" s="68"/>
      <c r="D136" s="62"/>
      <c r="E136" s="62" t="str">
        <f ca="1">IFERROR(__xludf.DUMMYFUNCTION("IF(LEN(C136)=0,"""",QUERY(Archive!C:C,""Select COUNT(C) WHERE lower(C) contains '""&amp;LOWER(C136)&amp;""' LABEL COUNT(C) ''""))"),"")</f>
        <v/>
      </c>
      <c r="F136" s="82"/>
      <c r="G136" s="83"/>
      <c r="H136" s="51"/>
      <c r="I136" s="51"/>
      <c r="J136" s="51"/>
      <c r="K136" s="51"/>
      <c r="L136" s="51"/>
    </row>
    <row r="137" spans="1:12" ht="16.5" customHeight="1">
      <c r="A137" s="51"/>
      <c r="B137" s="67"/>
      <c r="C137" s="68"/>
      <c r="D137" s="62"/>
      <c r="E137" s="62" t="str">
        <f ca="1">IFERROR(__xludf.DUMMYFUNCTION("IF(LEN(C137)=0,"""",QUERY(Archive!C:C,""Select COUNT(C) WHERE lower(C) contains '""&amp;LOWER(C137)&amp;""' LABEL COUNT(C) ''""))"),"")</f>
        <v/>
      </c>
      <c r="F137" s="82"/>
      <c r="G137" s="83"/>
      <c r="H137" s="51"/>
      <c r="I137" s="51"/>
      <c r="J137" s="51"/>
      <c r="K137" s="51"/>
      <c r="L137" s="51"/>
    </row>
    <row r="138" spans="1:12" ht="16.5" customHeight="1">
      <c r="A138" s="51"/>
      <c r="B138" s="67"/>
      <c r="C138" s="68"/>
      <c r="D138" s="62"/>
      <c r="E138" s="62" t="str">
        <f ca="1">IFERROR(__xludf.DUMMYFUNCTION("IF(LEN(C138)=0,"""",QUERY(Archive!C:C,""Select COUNT(C) WHERE lower(C) contains '""&amp;LOWER(C138)&amp;""' LABEL COUNT(C) ''""))"),"")</f>
        <v/>
      </c>
      <c r="F138" s="82"/>
      <c r="G138" s="83"/>
      <c r="H138" s="51"/>
      <c r="I138" s="51"/>
      <c r="J138" s="51"/>
      <c r="K138" s="51"/>
      <c r="L138" s="51"/>
    </row>
    <row r="139" spans="1:12" ht="16.5" customHeight="1">
      <c r="A139" s="51"/>
      <c r="B139" s="67"/>
      <c r="C139" s="68"/>
      <c r="D139" s="62"/>
      <c r="E139" s="62" t="str">
        <f ca="1">IFERROR(__xludf.DUMMYFUNCTION("IF(LEN(C139)=0,"""",QUERY(Archive!C:C,""Select COUNT(C) WHERE lower(C) contains '""&amp;LOWER(C139)&amp;""' LABEL COUNT(C) ''""))"),"")</f>
        <v/>
      </c>
      <c r="F139" s="82"/>
      <c r="G139" s="83"/>
      <c r="H139" s="51"/>
      <c r="I139" s="51"/>
      <c r="J139" s="51"/>
      <c r="K139" s="51"/>
      <c r="L139" s="51"/>
    </row>
    <row r="140" spans="1:12" ht="16.5" customHeight="1">
      <c r="A140" s="51"/>
      <c r="B140" s="67"/>
      <c r="C140" s="68"/>
      <c r="D140" s="62"/>
      <c r="E140" s="62" t="str">
        <f ca="1">IFERROR(__xludf.DUMMYFUNCTION("IF(LEN(C140)=0,"""",QUERY(Archive!C:C,""Select COUNT(C) WHERE lower(C) contains '""&amp;LOWER(C140)&amp;""' LABEL COUNT(C) ''""))"),"")</f>
        <v/>
      </c>
      <c r="F140" s="82"/>
      <c r="G140" s="83"/>
      <c r="H140" s="51"/>
      <c r="I140" s="51"/>
      <c r="J140" s="51"/>
      <c r="K140" s="51"/>
      <c r="L140" s="51"/>
    </row>
    <row r="141" spans="1:12" ht="16.5" customHeight="1">
      <c r="A141" s="51"/>
      <c r="B141" s="67"/>
      <c r="C141" s="68"/>
      <c r="D141" s="62"/>
      <c r="E141" s="62" t="str">
        <f ca="1">IFERROR(__xludf.DUMMYFUNCTION("IF(LEN(C141)=0,"""",QUERY(Archive!C:C,""Select COUNT(C) WHERE lower(C) contains '""&amp;LOWER(C141)&amp;""' LABEL COUNT(C) ''""))"),"")</f>
        <v/>
      </c>
      <c r="F141" s="82"/>
      <c r="G141" s="83"/>
      <c r="H141" s="51"/>
      <c r="I141" s="51"/>
      <c r="J141" s="51"/>
      <c r="K141" s="51"/>
      <c r="L141" s="51"/>
    </row>
    <row r="142" spans="1:12" ht="16.5" customHeight="1">
      <c r="A142" s="51"/>
      <c r="B142" s="67"/>
      <c r="C142" s="68"/>
      <c r="D142" s="62"/>
      <c r="E142" s="62" t="str">
        <f ca="1">IFERROR(__xludf.DUMMYFUNCTION("IF(LEN(C142)=0,"""",QUERY(Archive!C:C,""Select COUNT(C) WHERE lower(C) contains '""&amp;LOWER(C142)&amp;""' LABEL COUNT(C) ''""))"),"")</f>
        <v/>
      </c>
      <c r="F142" s="82"/>
      <c r="G142" s="83"/>
      <c r="H142" s="51"/>
      <c r="I142" s="51"/>
      <c r="J142" s="51"/>
      <c r="K142" s="51"/>
      <c r="L142" s="51"/>
    </row>
    <row r="143" spans="1:12" ht="16.5" customHeight="1">
      <c r="A143" s="51"/>
      <c r="B143" s="67"/>
      <c r="C143" s="68"/>
      <c r="D143" s="62"/>
      <c r="E143" s="62" t="str">
        <f ca="1">IFERROR(__xludf.DUMMYFUNCTION("IF(LEN(C143)=0,"""",QUERY(Archive!C:C,""Select COUNT(C) WHERE lower(C) contains '""&amp;LOWER(C143)&amp;""' LABEL COUNT(C) ''""))"),"")</f>
        <v/>
      </c>
      <c r="F143" s="82"/>
      <c r="G143" s="83"/>
      <c r="H143" s="51"/>
      <c r="I143" s="51"/>
      <c r="J143" s="51"/>
      <c r="K143" s="51"/>
      <c r="L143" s="51"/>
    </row>
    <row r="144" spans="1:12" ht="16.5" customHeight="1">
      <c r="A144" s="51"/>
      <c r="B144" s="67"/>
      <c r="C144" s="68"/>
      <c r="D144" s="62"/>
      <c r="E144" s="62" t="str">
        <f ca="1">IFERROR(__xludf.DUMMYFUNCTION("IF(LEN(C144)=0,"""",QUERY(Archive!C:C,""Select COUNT(C) WHERE lower(C) contains '""&amp;LOWER(C144)&amp;""' LABEL COUNT(C) ''""))"),"")</f>
        <v/>
      </c>
      <c r="F144" s="82"/>
      <c r="G144" s="83"/>
      <c r="H144" s="51"/>
      <c r="I144" s="51"/>
      <c r="J144" s="51"/>
      <c r="K144" s="51"/>
      <c r="L144" s="51"/>
    </row>
    <row r="145" spans="1:12" ht="16.5" customHeight="1">
      <c r="A145" s="51"/>
      <c r="B145" s="67"/>
      <c r="C145" s="68"/>
      <c r="D145" s="62"/>
      <c r="E145" s="62" t="str">
        <f ca="1">IFERROR(__xludf.DUMMYFUNCTION("IF(LEN(C145)=0,"""",QUERY(Archive!C:C,""Select COUNT(C) WHERE lower(C) contains '""&amp;LOWER(C145)&amp;""' LABEL COUNT(C) ''""))"),"")</f>
        <v/>
      </c>
      <c r="F145" s="82"/>
      <c r="G145" s="83"/>
      <c r="H145" s="51"/>
      <c r="I145" s="51"/>
      <c r="J145" s="51"/>
      <c r="K145" s="51"/>
      <c r="L145" s="51"/>
    </row>
    <row r="146" spans="1:12" ht="16.5" customHeight="1">
      <c r="A146" s="51"/>
      <c r="B146" s="67"/>
      <c r="C146" s="68"/>
      <c r="D146" s="62"/>
      <c r="E146" s="84"/>
      <c r="F146" s="82"/>
      <c r="G146" s="83"/>
      <c r="H146" s="51"/>
      <c r="I146" s="51"/>
      <c r="J146" s="51"/>
      <c r="K146" s="51"/>
      <c r="L146" s="51"/>
    </row>
    <row r="147" spans="1:12" ht="16.5" customHeight="1">
      <c r="A147" s="51"/>
      <c r="B147" s="67"/>
      <c r="C147" s="68"/>
      <c r="D147" s="62"/>
      <c r="E147" s="84"/>
      <c r="F147" s="82"/>
      <c r="G147" s="83"/>
      <c r="H147" s="51"/>
      <c r="I147" s="51"/>
      <c r="J147" s="51"/>
      <c r="K147" s="51"/>
      <c r="L147" s="51"/>
    </row>
    <row r="148" spans="1:12" ht="16.5" customHeight="1">
      <c r="A148" s="51"/>
      <c r="B148" s="67"/>
      <c r="C148" s="68"/>
      <c r="D148" s="62"/>
      <c r="E148" s="84"/>
      <c r="F148" s="82"/>
      <c r="G148" s="83"/>
      <c r="H148" s="51"/>
      <c r="I148" s="51"/>
      <c r="J148" s="51"/>
      <c r="K148" s="51"/>
      <c r="L148" s="51"/>
    </row>
    <row r="149" spans="1:12" ht="16.5" customHeight="1">
      <c r="A149" s="51"/>
      <c r="B149" s="67"/>
      <c r="C149" s="68"/>
      <c r="D149" s="62"/>
      <c r="E149" s="84"/>
      <c r="F149" s="82"/>
      <c r="G149" s="83"/>
      <c r="H149" s="51"/>
      <c r="I149" s="51"/>
      <c r="J149" s="51"/>
      <c r="K149" s="51"/>
      <c r="L149" s="51"/>
    </row>
    <row r="150" spans="1:12" ht="16.5" customHeight="1">
      <c r="A150" s="51"/>
      <c r="B150" s="67"/>
      <c r="C150" s="68"/>
      <c r="D150" s="62"/>
      <c r="E150" s="84"/>
      <c r="F150" s="82"/>
      <c r="G150" s="83"/>
      <c r="H150" s="51"/>
      <c r="I150" s="51"/>
      <c r="J150" s="51"/>
      <c r="K150" s="51"/>
      <c r="L150" s="51"/>
    </row>
    <row r="151" spans="1:12" ht="16.5" customHeight="1">
      <c r="A151" s="51"/>
      <c r="B151" s="67"/>
      <c r="C151" s="68"/>
      <c r="D151" s="62"/>
      <c r="E151" s="84"/>
      <c r="F151" s="82"/>
      <c r="G151" s="83"/>
      <c r="H151" s="51"/>
      <c r="I151" s="51"/>
      <c r="J151" s="51"/>
      <c r="K151" s="51"/>
      <c r="L151" s="51"/>
    </row>
    <row r="152" spans="1:12" ht="16.5" customHeight="1">
      <c r="A152" s="51"/>
      <c r="B152" s="67"/>
      <c r="C152" s="68"/>
      <c r="D152" s="62"/>
      <c r="E152" s="84"/>
      <c r="F152" s="82"/>
      <c r="G152" s="83"/>
      <c r="H152" s="51"/>
      <c r="I152" s="51"/>
      <c r="J152" s="51"/>
      <c r="K152" s="51"/>
      <c r="L152" s="51"/>
    </row>
    <row r="153" spans="1:12" ht="16.5" customHeight="1">
      <c r="A153" s="51"/>
      <c r="B153" s="67"/>
      <c r="C153" s="68"/>
      <c r="D153" s="62"/>
      <c r="E153" s="84"/>
      <c r="F153" s="82"/>
      <c r="G153" s="83"/>
      <c r="H153" s="51"/>
      <c r="I153" s="51"/>
      <c r="J153" s="51"/>
      <c r="K153" s="51"/>
      <c r="L153" s="51"/>
    </row>
    <row r="154" spans="1:12" ht="16.5" customHeight="1">
      <c r="A154" s="51"/>
      <c r="B154" s="67"/>
      <c r="C154" s="68"/>
      <c r="D154" s="62"/>
      <c r="E154" s="84"/>
      <c r="F154" s="82"/>
      <c r="G154" s="83"/>
      <c r="H154" s="51"/>
      <c r="I154" s="51"/>
      <c r="J154" s="51"/>
      <c r="K154" s="51"/>
      <c r="L154" s="51"/>
    </row>
    <row r="155" spans="1:12" ht="16.5" customHeight="1">
      <c r="A155" s="51"/>
      <c r="B155" s="67"/>
      <c r="C155" s="68"/>
      <c r="D155" s="62"/>
      <c r="E155" s="84"/>
      <c r="F155" s="82"/>
      <c r="G155" s="83"/>
      <c r="H155" s="51"/>
      <c r="I155" s="51"/>
      <c r="J155" s="51"/>
      <c r="K155" s="51"/>
      <c r="L155" s="51"/>
    </row>
    <row r="156" spans="1:12" ht="16.5" customHeight="1">
      <c r="A156" s="51"/>
      <c r="B156" s="67"/>
      <c r="C156" s="68"/>
      <c r="D156" s="62"/>
      <c r="E156" s="84"/>
      <c r="F156" s="82"/>
      <c r="G156" s="83"/>
      <c r="H156" s="51"/>
      <c r="I156" s="51"/>
      <c r="J156" s="51"/>
      <c r="K156" s="51"/>
      <c r="L156" s="51"/>
    </row>
    <row r="157" spans="1:12" ht="16.5" customHeight="1">
      <c r="A157" s="51"/>
      <c r="B157" s="67"/>
      <c r="C157" s="68"/>
      <c r="D157" s="62"/>
      <c r="E157" s="84"/>
      <c r="F157" s="82"/>
      <c r="G157" s="83"/>
      <c r="H157" s="51"/>
      <c r="I157" s="51"/>
      <c r="J157" s="51"/>
      <c r="K157" s="51"/>
      <c r="L157" s="51"/>
    </row>
    <row r="158" spans="1:12" ht="16.5" customHeight="1">
      <c r="A158" s="51"/>
      <c r="B158" s="67"/>
      <c r="C158" s="68"/>
      <c r="D158" s="62"/>
      <c r="E158" s="84"/>
      <c r="F158" s="82"/>
      <c r="G158" s="83"/>
      <c r="H158" s="51"/>
      <c r="I158" s="51"/>
      <c r="J158" s="51"/>
      <c r="K158" s="51"/>
      <c r="L158" s="51"/>
    </row>
    <row r="159" spans="1:12" ht="16.5" customHeight="1">
      <c r="A159" s="51"/>
      <c r="B159" s="67"/>
      <c r="C159" s="68"/>
      <c r="D159" s="62"/>
      <c r="E159" s="84"/>
      <c r="F159" s="82"/>
      <c r="G159" s="83"/>
      <c r="H159" s="51"/>
      <c r="I159" s="51"/>
      <c r="J159" s="51"/>
      <c r="K159" s="51"/>
      <c r="L159" s="51"/>
    </row>
    <row r="160" spans="1:12" ht="16.5" customHeight="1">
      <c r="A160" s="51"/>
      <c r="B160" s="67"/>
      <c r="C160" s="68"/>
      <c r="D160" s="62"/>
      <c r="E160" s="84"/>
      <c r="F160" s="82"/>
      <c r="G160" s="83"/>
      <c r="H160" s="51"/>
      <c r="I160" s="51"/>
      <c r="J160" s="51"/>
      <c r="K160" s="51"/>
      <c r="L160" s="51"/>
    </row>
    <row r="161" spans="1:12" ht="16.5" customHeight="1">
      <c r="A161" s="51"/>
      <c r="B161" s="67"/>
      <c r="C161" s="68"/>
      <c r="D161" s="62"/>
      <c r="E161" s="84"/>
      <c r="F161" s="82"/>
      <c r="G161" s="83"/>
      <c r="H161" s="51"/>
      <c r="I161" s="51"/>
      <c r="J161" s="51"/>
      <c r="K161" s="51"/>
      <c r="L161" s="51"/>
    </row>
    <row r="162" spans="1:12" ht="16.5" customHeight="1">
      <c r="A162" s="51"/>
      <c r="B162" s="67"/>
      <c r="C162" s="68"/>
      <c r="D162" s="62"/>
      <c r="E162" s="84"/>
      <c r="F162" s="82"/>
      <c r="G162" s="83"/>
      <c r="H162" s="51"/>
      <c r="I162" s="51"/>
      <c r="J162" s="51"/>
      <c r="K162" s="51"/>
      <c r="L162" s="51"/>
    </row>
    <row r="163" spans="1:12" ht="16.5" customHeight="1">
      <c r="A163" s="51"/>
      <c r="B163" s="67"/>
      <c r="C163" s="68"/>
      <c r="D163" s="62"/>
      <c r="E163" s="84"/>
      <c r="F163" s="82"/>
      <c r="G163" s="83"/>
      <c r="H163" s="51"/>
      <c r="I163" s="51"/>
      <c r="J163" s="51"/>
      <c r="K163" s="51"/>
      <c r="L163" s="51"/>
    </row>
    <row r="164" spans="1:12" ht="16.5" customHeight="1">
      <c r="A164" s="51"/>
      <c r="B164" s="67"/>
      <c r="C164" s="68"/>
      <c r="D164" s="62"/>
      <c r="E164" s="84"/>
      <c r="F164" s="82"/>
      <c r="G164" s="83"/>
      <c r="H164" s="51"/>
      <c r="I164" s="51"/>
      <c r="J164" s="51"/>
      <c r="K164" s="51"/>
      <c r="L164" s="51"/>
    </row>
    <row r="165" spans="1:12" ht="16.5" customHeight="1">
      <c r="A165" s="51"/>
      <c r="B165" s="67"/>
      <c r="C165" s="68"/>
      <c r="D165" s="62"/>
      <c r="E165" s="84"/>
      <c r="F165" s="82"/>
      <c r="G165" s="83"/>
      <c r="H165" s="51"/>
      <c r="I165" s="51"/>
      <c r="J165" s="51"/>
      <c r="K165" s="51"/>
      <c r="L165" s="51"/>
    </row>
    <row r="166" spans="1:12" ht="16.5" customHeight="1">
      <c r="A166" s="51"/>
      <c r="B166" s="67"/>
      <c r="C166" s="68"/>
      <c r="D166" s="62"/>
      <c r="E166" s="84"/>
      <c r="F166" s="82"/>
      <c r="G166" s="83"/>
      <c r="H166" s="51"/>
      <c r="I166" s="51"/>
      <c r="J166" s="51"/>
      <c r="K166" s="51"/>
      <c r="L166" s="51"/>
    </row>
    <row r="167" spans="1:12" ht="16.5" customHeight="1">
      <c r="A167" s="51"/>
      <c r="B167" s="67"/>
      <c r="C167" s="68"/>
      <c r="D167" s="62"/>
      <c r="E167" s="84"/>
      <c r="F167" s="82"/>
      <c r="G167" s="83"/>
      <c r="H167" s="51"/>
      <c r="I167" s="51"/>
      <c r="J167" s="51"/>
      <c r="K167" s="51"/>
      <c r="L167" s="51"/>
    </row>
    <row r="168" spans="1:12" ht="16.5" customHeight="1">
      <c r="A168" s="51"/>
      <c r="B168" s="67"/>
      <c r="C168" s="68"/>
      <c r="D168" s="62"/>
      <c r="E168" s="84"/>
      <c r="F168" s="82"/>
      <c r="G168" s="83"/>
      <c r="H168" s="51"/>
      <c r="I168" s="51"/>
      <c r="J168" s="51"/>
      <c r="K168" s="51"/>
      <c r="L168" s="51"/>
    </row>
    <row r="169" spans="1:12" ht="16.5" customHeight="1">
      <c r="A169" s="51"/>
      <c r="B169" s="67"/>
      <c r="C169" s="68"/>
      <c r="D169" s="62"/>
      <c r="E169" s="84"/>
      <c r="F169" s="82"/>
      <c r="G169" s="83"/>
      <c r="H169" s="51"/>
      <c r="I169" s="51"/>
      <c r="J169" s="51"/>
      <c r="K169" s="51"/>
      <c r="L169" s="51"/>
    </row>
    <row r="170" spans="1:12" ht="16.5" customHeight="1">
      <c r="A170" s="51"/>
      <c r="B170" s="67"/>
      <c r="C170" s="68"/>
      <c r="D170" s="62"/>
      <c r="E170" s="84"/>
      <c r="F170" s="82"/>
      <c r="G170" s="83"/>
      <c r="H170" s="51"/>
      <c r="I170" s="51"/>
      <c r="J170" s="51"/>
      <c r="K170" s="51"/>
      <c r="L170" s="51"/>
    </row>
    <row r="171" spans="1:12" ht="16.5" customHeight="1">
      <c r="A171" s="51"/>
      <c r="B171" s="67"/>
      <c r="C171" s="68"/>
      <c r="D171" s="62"/>
      <c r="E171" s="84"/>
      <c r="F171" s="82"/>
      <c r="G171" s="83"/>
      <c r="H171" s="51"/>
      <c r="I171" s="51"/>
      <c r="J171" s="51"/>
      <c r="K171" s="51"/>
      <c r="L171" s="51"/>
    </row>
    <row r="172" spans="1:12" ht="16.5" customHeight="1">
      <c r="A172" s="51"/>
      <c r="B172" s="67"/>
      <c r="C172" s="68"/>
      <c r="D172" s="62"/>
      <c r="E172" s="84"/>
      <c r="F172" s="82"/>
      <c r="G172" s="83"/>
      <c r="H172" s="51"/>
      <c r="I172" s="51"/>
      <c r="J172" s="51"/>
      <c r="K172" s="51"/>
      <c r="L172" s="51"/>
    </row>
    <row r="173" spans="1:12" ht="16.5" customHeight="1">
      <c r="A173" s="51"/>
      <c r="B173" s="67"/>
      <c r="C173" s="68"/>
      <c r="D173" s="62"/>
      <c r="E173" s="84"/>
      <c r="F173" s="82"/>
      <c r="G173" s="83"/>
      <c r="H173" s="51"/>
      <c r="I173" s="51"/>
      <c r="J173" s="51"/>
      <c r="K173" s="51"/>
      <c r="L173" s="51"/>
    </row>
    <row r="174" spans="1:12" ht="16.5" customHeight="1">
      <c r="A174" s="51"/>
      <c r="B174" s="67"/>
      <c r="C174" s="68"/>
      <c r="D174" s="62"/>
      <c r="E174" s="84"/>
      <c r="F174" s="82"/>
      <c r="G174" s="83"/>
      <c r="H174" s="51"/>
      <c r="I174" s="51"/>
      <c r="J174" s="51"/>
      <c r="K174" s="51"/>
      <c r="L174" s="51"/>
    </row>
    <row r="175" spans="1:12" ht="16.5" customHeight="1">
      <c r="A175" s="51"/>
      <c r="B175" s="67"/>
      <c r="C175" s="68"/>
      <c r="D175" s="62"/>
      <c r="E175" s="84"/>
      <c r="F175" s="82"/>
      <c r="G175" s="83"/>
      <c r="H175" s="51"/>
      <c r="I175" s="51"/>
      <c r="J175" s="51"/>
      <c r="K175" s="51"/>
      <c r="L175" s="51"/>
    </row>
    <row r="176" spans="1:12" ht="16.5" customHeight="1">
      <c r="A176" s="51"/>
      <c r="B176" s="67"/>
      <c r="C176" s="68"/>
      <c r="D176" s="62"/>
      <c r="E176" s="84"/>
      <c r="F176" s="82"/>
      <c r="G176" s="83"/>
      <c r="H176" s="51"/>
      <c r="I176" s="51"/>
      <c r="J176" s="51"/>
      <c r="K176" s="51"/>
      <c r="L176" s="51"/>
    </row>
    <row r="177" spans="1:12" ht="16.5" customHeight="1">
      <c r="A177" s="51"/>
      <c r="B177" s="67"/>
      <c r="C177" s="68"/>
      <c r="D177" s="62"/>
      <c r="E177" s="84"/>
      <c r="F177" s="82"/>
      <c r="G177" s="83"/>
      <c r="H177" s="51"/>
      <c r="I177" s="51"/>
      <c r="J177" s="51"/>
      <c r="K177" s="51"/>
      <c r="L177" s="51"/>
    </row>
    <row r="178" spans="1:12" ht="16.5" customHeight="1">
      <c r="A178" s="51"/>
      <c r="B178" s="67"/>
      <c r="C178" s="68"/>
      <c r="D178" s="62"/>
      <c r="E178" s="84"/>
      <c r="F178" s="82"/>
      <c r="G178" s="83"/>
      <c r="H178" s="51"/>
      <c r="I178" s="51"/>
      <c r="J178" s="51"/>
      <c r="K178" s="51"/>
      <c r="L178" s="51"/>
    </row>
    <row r="179" spans="1:12" ht="16.5" customHeight="1">
      <c r="A179" s="51"/>
      <c r="B179" s="67"/>
      <c r="C179" s="68"/>
      <c r="D179" s="62"/>
      <c r="E179" s="84"/>
      <c r="F179" s="82"/>
      <c r="G179" s="83"/>
      <c r="H179" s="51"/>
      <c r="I179" s="51"/>
      <c r="J179" s="51"/>
      <c r="K179" s="51"/>
      <c r="L179" s="51"/>
    </row>
    <row r="180" spans="1:12" ht="16.5" customHeight="1">
      <c r="A180" s="51"/>
      <c r="B180" s="67"/>
      <c r="C180" s="68"/>
      <c r="D180" s="62"/>
      <c r="E180" s="84"/>
      <c r="F180" s="82"/>
      <c r="G180" s="83"/>
      <c r="H180" s="51"/>
      <c r="I180" s="51"/>
      <c r="J180" s="51"/>
      <c r="K180" s="51"/>
      <c r="L180" s="51"/>
    </row>
    <row r="181" spans="1:12" ht="16.5" customHeight="1">
      <c r="A181" s="51"/>
      <c r="B181" s="67"/>
      <c r="C181" s="68"/>
      <c r="D181" s="62"/>
      <c r="E181" s="84"/>
      <c r="F181" s="82"/>
      <c r="G181" s="83"/>
      <c r="H181" s="51"/>
      <c r="I181" s="51"/>
      <c r="J181" s="51"/>
      <c r="K181" s="51"/>
      <c r="L181" s="51"/>
    </row>
    <row r="182" spans="1:12" ht="16.5" customHeight="1">
      <c r="A182" s="51"/>
      <c r="B182" s="67"/>
      <c r="C182" s="68"/>
      <c r="D182" s="62"/>
      <c r="E182" s="84"/>
      <c r="F182" s="82"/>
      <c r="G182" s="83"/>
      <c r="H182" s="51"/>
      <c r="I182" s="51"/>
      <c r="J182" s="51"/>
      <c r="K182" s="51"/>
      <c r="L182" s="51"/>
    </row>
    <row r="183" spans="1:12" ht="16.5" customHeight="1">
      <c r="A183" s="51"/>
      <c r="B183" s="67"/>
      <c r="C183" s="68"/>
      <c r="D183" s="62"/>
      <c r="E183" s="84"/>
      <c r="F183" s="82"/>
      <c r="G183" s="83"/>
      <c r="H183" s="51"/>
      <c r="I183" s="51"/>
      <c r="J183" s="51"/>
      <c r="K183" s="51"/>
      <c r="L183" s="51"/>
    </row>
    <row r="184" spans="1:12" ht="16.5" customHeight="1">
      <c r="A184" s="51"/>
      <c r="B184" s="67"/>
      <c r="C184" s="68"/>
      <c r="D184" s="62"/>
      <c r="E184" s="84"/>
      <c r="F184" s="82"/>
      <c r="G184" s="83"/>
      <c r="H184" s="51"/>
      <c r="I184" s="51"/>
      <c r="J184" s="51"/>
      <c r="K184" s="51"/>
      <c r="L184" s="51"/>
    </row>
    <row r="185" spans="1:12" ht="16.5" customHeight="1">
      <c r="A185" s="51"/>
      <c r="B185" s="67"/>
      <c r="C185" s="68"/>
      <c r="D185" s="62"/>
      <c r="E185" s="84"/>
      <c r="F185" s="82"/>
      <c r="G185" s="83"/>
      <c r="H185" s="51"/>
      <c r="I185" s="51"/>
      <c r="J185" s="51"/>
      <c r="K185" s="51"/>
      <c r="L185" s="51"/>
    </row>
    <row r="186" spans="1:12" ht="16.5" customHeight="1">
      <c r="A186" s="51"/>
      <c r="B186" s="67"/>
      <c r="C186" s="68"/>
      <c r="D186" s="62"/>
      <c r="E186" s="84"/>
      <c r="F186" s="82"/>
      <c r="G186" s="83"/>
      <c r="H186" s="51"/>
      <c r="I186" s="51"/>
      <c r="J186" s="51"/>
      <c r="K186" s="51"/>
      <c r="L186" s="51"/>
    </row>
    <row r="187" spans="1:12" ht="16.5" customHeight="1">
      <c r="A187" s="51"/>
      <c r="B187" s="67"/>
      <c r="C187" s="68"/>
      <c r="D187" s="62"/>
      <c r="E187" s="84"/>
      <c r="F187" s="82"/>
      <c r="G187" s="83"/>
      <c r="H187" s="51"/>
      <c r="I187" s="51"/>
      <c r="J187" s="51"/>
      <c r="K187" s="51"/>
      <c r="L187" s="51"/>
    </row>
    <row r="188" spans="1:12" ht="16.5" customHeight="1">
      <c r="A188" s="51"/>
      <c r="B188" s="67"/>
      <c r="C188" s="68"/>
      <c r="D188" s="62"/>
      <c r="E188" s="84"/>
      <c r="F188" s="82"/>
      <c r="G188" s="83"/>
      <c r="H188" s="51"/>
      <c r="I188" s="51"/>
      <c r="J188" s="51"/>
      <c r="K188" s="51"/>
      <c r="L188" s="51"/>
    </row>
    <row r="189" spans="1:12" ht="16.5" customHeight="1">
      <c r="A189" s="51"/>
      <c r="B189" s="67"/>
      <c r="C189" s="68"/>
      <c r="D189" s="62"/>
      <c r="E189" s="84"/>
      <c r="F189" s="82"/>
      <c r="G189" s="83"/>
      <c r="H189" s="51"/>
      <c r="I189" s="51"/>
      <c r="J189" s="51"/>
      <c r="K189" s="51"/>
      <c r="L189" s="51"/>
    </row>
    <row r="190" spans="1:12" ht="16.5" customHeight="1">
      <c r="A190" s="51"/>
      <c r="B190" s="67"/>
      <c r="C190" s="68"/>
      <c r="D190" s="62"/>
      <c r="E190" s="84"/>
      <c r="F190" s="82"/>
      <c r="G190" s="83"/>
      <c r="H190" s="51"/>
      <c r="I190" s="51"/>
      <c r="J190" s="51"/>
      <c r="K190" s="51"/>
      <c r="L190" s="51"/>
    </row>
    <row r="191" spans="1:12" ht="16.5" customHeight="1">
      <c r="A191" s="51"/>
      <c r="B191" s="67"/>
      <c r="C191" s="68"/>
      <c r="D191" s="62"/>
      <c r="E191" s="84"/>
      <c r="F191" s="82"/>
      <c r="G191" s="83"/>
      <c r="H191" s="51"/>
      <c r="I191" s="51"/>
      <c r="J191" s="51"/>
      <c r="K191" s="51"/>
      <c r="L191" s="51"/>
    </row>
    <row r="192" spans="1:12" ht="16.5" customHeight="1">
      <c r="A192" s="51"/>
      <c r="B192" s="67"/>
      <c r="C192" s="68"/>
      <c r="D192" s="62"/>
      <c r="E192" s="84"/>
      <c r="F192" s="82"/>
      <c r="G192" s="83"/>
      <c r="H192" s="51"/>
      <c r="I192" s="51"/>
      <c r="J192" s="51"/>
      <c r="K192" s="51"/>
      <c r="L192" s="51"/>
    </row>
    <row r="193" spans="1:12" ht="16.5" customHeight="1">
      <c r="A193" s="51"/>
      <c r="B193" s="67"/>
      <c r="C193" s="68"/>
      <c r="D193" s="62"/>
      <c r="E193" s="84"/>
      <c r="F193" s="82"/>
      <c r="G193" s="83"/>
      <c r="H193" s="51"/>
      <c r="I193" s="51"/>
      <c r="J193" s="51"/>
      <c r="K193" s="51"/>
      <c r="L193" s="51"/>
    </row>
    <row r="194" spans="1:12" ht="16.5" customHeight="1">
      <c r="A194" s="51"/>
      <c r="B194" s="67"/>
      <c r="C194" s="68"/>
      <c r="D194" s="62"/>
      <c r="E194" s="84"/>
      <c r="F194" s="82"/>
      <c r="G194" s="83"/>
      <c r="H194" s="51"/>
      <c r="I194" s="51"/>
      <c r="J194" s="51"/>
      <c r="K194" s="51"/>
      <c r="L194" s="51"/>
    </row>
    <row r="195" spans="1:12" ht="16.5" customHeight="1">
      <c r="A195" s="51"/>
      <c r="B195" s="67"/>
      <c r="C195" s="68"/>
      <c r="D195" s="62"/>
      <c r="E195" s="84"/>
      <c r="F195" s="82"/>
      <c r="G195" s="83"/>
      <c r="H195" s="51"/>
      <c r="I195" s="51"/>
      <c r="J195" s="51"/>
      <c r="K195" s="51"/>
      <c r="L195" s="51"/>
    </row>
    <row r="196" spans="1:12" ht="16.5" customHeight="1">
      <c r="A196" s="51"/>
      <c r="B196" s="67"/>
      <c r="C196" s="68"/>
      <c r="D196" s="62"/>
      <c r="E196" s="84"/>
      <c r="F196" s="82"/>
      <c r="G196" s="83"/>
      <c r="H196" s="51"/>
      <c r="I196" s="51"/>
      <c r="J196" s="51"/>
      <c r="K196" s="51"/>
      <c r="L196" s="51"/>
    </row>
    <row r="197" spans="1:12" ht="16.5" customHeight="1">
      <c r="A197" s="51"/>
      <c r="B197" s="67"/>
      <c r="C197" s="68"/>
      <c r="D197" s="62"/>
      <c r="E197" s="84"/>
      <c r="F197" s="82"/>
      <c r="G197" s="83"/>
      <c r="H197" s="51"/>
      <c r="I197" s="51"/>
      <c r="J197" s="51"/>
      <c r="K197" s="51"/>
      <c r="L197" s="51"/>
    </row>
    <row r="198" spans="1:12" ht="16.5" customHeight="1">
      <c r="A198" s="51"/>
      <c r="B198" s="67"/>
      <c r="C198" s="68"/>
      <c r="D198" s="62"/>
      <c r="E198" s="84"/>
      <c r="F198" s="82"/>
      <c r="G198" s="83"/>
      <c r="H198" s="51"/>
      <c r="I198" s="51"/>
      <c r="J198" s="51"/>
      <c r="K198" s="51"/>
      <c r="L198" s="51"/>
    </row>
    <row r="199" spans="1:12" ht="16.5" customHeight="1">
      <c r="A199" s="51"/>
      <c r="B199" s="67"/>
      <c r="C199" s="68"/>
      <c r="D199" s="62"/>
      <c r="E199" s="84"/>
      <c r="F199" s="82"/>
      <c r="G199" s="83"/>
      <c r="H199" s="51"/>
      <c r="I199" s="51"/>
      <c r="J199" s="51"/>
      <c r="K199" s="51"/>
      <c r="L199" s="51"/>
    </row>
    <row r="200" spans="1:12" ht="16.5" customHeight="1">
      <c r="A200" s="51"/>
      <c r="B200" s="67"/>
      <c r="C200" s="68"/>
      <c r="D200" s="62"/>
      <c r="E200" s="84"/>
      <c r="F200" s="82"/>
      <c r="G200" s="83"/>
      <c r="H200" s="51"/>
      <c r="I200" s="51"/>
      <c r="J200" s="51"/>
      <c r="K200" s="51"/>
      <c r="L200" s="51"/>
    </row>
    <row r="201" spans="1:12" ht="16.5" customHeight="1">
      <c r="A201" s="51"/>
      <c r="B201" s="67"/>
      <c r="C201" s="68"/>
      <c r="D201" s="62"/>
      <c r="E201" s="84"/>
      <c r="F201" s="82"/>
      <c r="G201" s="83"/>
      <c r="H201" s="51"/>
      <c r="I201" s="51"/>
      <c r="J201" s="51"/>
      <c r="K201" s="51"/>
      <c r="L201" s="51"/>
    </row>
    <row r="202" spans="1:12" ht="16.5" customHeight="1">
      <c r="A202" s="51"/>
      <c r="B202" s="67"/>
      <c r="C202" s="68"/>
      <c r="D202" s="62"/>
      <c r="E202" s="84"/>
      <c r="F202" s="82"/>
      <c r="G202" s="83"/>
      <c r="H202" s="51"/>
      <c r="I202" s="51"/>
      <c r="J202" s="51"/>
      <c r="K202" s="51"/>
      <c r="L202" s="51"/>
    </row>
    <row r="203" spans="1:12" ht="16.5" customHeight="1">
      <c r="A203" s="51"/>
      <c r="B203" s="67"/>
      <c r="C203" s="68"/>
      <c r="D203" s="62"/>
      <c r="E203" s="84"/>
      <c r="F203" s="82"/>
      <c r="G203" s="83"/>
      <c r="H203" s="51"/>
      <c r="I203" s="51"/>
      <c r="J203" s="51"/>
      <c r="K203" s="51"/>
      <c r="L203" s="51"/>
    </row>
    <row r="204" spans="1:12" ht="16.5" customHeight="1">
      <c r="A204" s="51"/>
      <c r="B204" s="67"/>
      <c r="C204" s="68"/>
      <c r="D204" s="62"/>
      <c r="E204" s="84"/>
      <c r="F204" s="82"/>
      <c r="G204" s="83"/>
      <c r="H204" s="51"/>
      <c r="I204" s="51"/>
      <c r="J204" s="51"/>
      <c r="K204" s="51"/>
      <c r="L204" s="51"/>
    </row>
    <row r="205" spans="1:12" ht="16.5" customHeight="1">
      <c r="A205" s="51"/>
      <c r="B205" s="67"/>
      <c r="C205" s="68"/>
      <c r="D205" s="62"/>
      <c r="E205" s="84"/>
      <c r="F205" s="82"/>
      <c r="G205" s="83"/>
      <c r="H205" s="51"/>
      <c r="I205" s="51"/>
      <c r="J205" s="51"/>
      <c r="K205" s="51"/>
      <c r="L205" s="51"/>
    </row>
    <row r="206" spans="1:12" ht="16.5" customHeight="1">
      <c r="A206" s="51"/>
      <c r="B206" s="67"/>
      <c r="C206" s="68"/>
      <c r="D206" s="62"/>
      <c r="E206" s="84"/>
      <c r="F206" s="82"/>
      <c r="G206" s="83"/>
      <c r="H206" s="51"/>
      <c r="I206" s="51"/>
      <c r="J206" s="51"/>
      <c r="K206" s="51"/>
      <c r="L206" s="51"/>
    </row>
    <row r="207" spans="1:12" ht="16.5" customHeight="1">
      <c r="A207" s="51"/>
      <c r="B207" s="67"/>
      <c r="C207" s="68"/>
      <c r="D207" s="62"/>
      <c r="E207" s="84"/>
      <c r="F207" s="82"/>
      <c r="G207" s="83"/>
      <c r="H207" s="51"/>
      <c r="I207" s="51"/>
      <c r="J207" s="51"/>
      <c r="K207" s="51"/>
      <c r="L207" s="51"/>
    </row>
    <row r="208" spans="1:12" ht="16.5" customHeight="1">
      <c r="A208" s="51"/>
      <c r="B208" s="67"/>
      <c r="C208" s="68"/>
      <c r="D208" s="62"/>
      <c r="E208" s="84"/>
      <c r="F208" s="82"/>
      <c r="G208" s="83"/>
      <c r="H208" s="51"/>
      <c r="I208" s="51"/>
      <c r="J208" s="51"/>
      <c r="K208" s="51"/>
      <c r="L208" s="51"/>
    </row>
    <row r="209" spans="1:12" ht="16.5" customHeight="1">
      <c r="A209" s="51"/>
      <c r="B209" s="67"/>
      <c r="C209" s="68"/>
      <c r="D209" s="62"/>
      <c r="E209" s="84"/>
      <c r="F209" s="82"/>
      <c r="G209" s="83"/>
      <c r="H209" s="51"/>
      <c r="I209" s="51"/>
      <c r="J209" s="51"/>
      <c r="K209" s="51"/>
      <c r="L209" s="51"/>
    </row>
    <row r="210" spans="1:12" ht="16.5" customHeight="1">
      <c r="A210" s="51"/>
      <c r="B210" s="67"/>
      <c r="C210" s="68"/>
      <c r="D210" s="62"/>
      <c r="E210" s="84"/>
      <c r="F210" s="82"/>
      <c r="G210" s="83"/>
      <c r="H210" s="51"/>
      <c r="I210" s="51"/>
      <c r="J210" s="51"/>
      <c r="K210" s="51"/>
      <c r="L210" s="51"/>
    </row>
    <row r="211" spans="1:12" ht="16.5" customHeight="1">
      <c r="A211" s="51"/>
      <c r="B211" s="67"/>
      <c r="C211" s="68"/>
      <c r="D211" s="62"/>
      <c r="E211" s="84"/>
      <c r="F211" s="82"/>
      <c r="G211" s="83"/>
      <c r="H211" s="51"/>
      <c r="I211" s="51"/>
      <c r="J211" s="51"/>
      <c r="K211" s="51"/>
      <c r="L211" s="51"/>
    </row>
    <row r="212" spans="1:12" ht="16.5" customHeight="1">
      <c r="A212" s="51"/>
      <c r="B212" s="67"/>
      <c r="C212" s="68"/>
      <c r="D212" s="62"/>
      <c r="E212" s="84"/>
      <c r="F212" s="82"/>
      <c r="G212" s="83"/>
      <c r="H212" s="51"/>
      <c r="I212" s="51"/>
      <c r="J212" s="51"/>
      <c r="K212" s="51"/>
      <c r="L212" s="51"/>
    </row>
    <row r="213" spans="1:12" ht="16.5" customHeight="1">
      <c r="A213" s="51"/>
      <c r="B213" s="67"/>
      <c r="C213" s="68"/>
      <c r="D213" s="62"/>
      <c r="E213" s="84"/>
      <c r="F213" s="82"/>
      <c r="G213" s="83"/>
      <c r="H213" s="51"/>
      <c r="I213" s="51"/>
      <c r="J213" s="51"/>
      <c r="K213" s="51"/>
      <c r="L213" s="51"/>
    </row>
    <row r="214" spans="1:12" ht="16.5" customHeight="1">
      <c r="A214" s="51"/>
      <c r="B214" s="67"/>
      <c r="C214" s="68"/>
      <c r="D214" s="62"/>
      <c r="E214" s="84"/>
      <c r="F214" s="82"/>
      <c r="G214" s="83"/>
      <c r="H214" s="51"/>
      <c r="I214" s="51"/>
      <c r="J214" s="51"/>
      <c r="K214" s="51"/>
      <c r="L214" s="51"/>
    </row>
    <row r="215" spans="1:12" ht="16.5" customHeight="1">
      <c r="A215" s="51"/>
      <c r="B215" s="67"/>
      <c r="C215" s="68"/>
      <c r="D215" s="62"/>
      <c r="E215" s="84"/>
      <c r="F215" s="82"/>
      <c r="G215" s="83"/>
      <c r="H215" s="51"/>
      <c r="I215" s="51"/>
      <c r="J215" s="51"/>
      <c r="K215" s="51"/>
      <c r="L215" s="51"/>
    </row>
    <row r="216" spans="1:12" ht="16.5" customHeight="1">
      <c r="A216" s="51"/>
      <c r="B216" s="67"/>
      <c r="C216" s="68"/>
      <c r="D216" s="62"/>
      <c r="E216" s="84"/>
      <c r="F216" s="82"/>
      <c r="G216" s="83"/>
      <c r="H216" s="51"/>
      <c r="I216" s="51"/>
      <c r="J216" s="51"/>
      <c r="K216" s="51"/>
      <c r="L216" s="51"/>
    </row>
    <row r="217" spans="1:12" ht="16.5" customHeight="1">
      <c r="A217" s="51"/>
      <c r="B217" s="67"/>
      <c r="C217" s="68"/>
      <c r="D217" s="62"/>
      <c r="E217" s="84"/>
      <c r="F217" s="82"/>
      <c r="G217" s="83"/>
      <c r="H217" s="51"/>
      <c r="I217" s="51"/>
      <c r="J217" s="51"/>
      <c r="K217" s="51"/>
      <c r="L217" s="51"/>
    </row>
    <row r="218" spans="1:12" ht="16.5" customHeight="1">
      <c r="A218" s="51"/>
      <c r="B218" s="67"/>
      <c r="C218" s="68"/>
      <c r="D218" s="62"/>
      <c r="E218" s="84"/>
      <c r="F218" s="82"/>
      <c r="G218" s="83"/>
      <c r="H218" s="51"/>
      <c r="I218" s="51"/>
      <c r="J218" s="51"/>
      <c r="K218" s="51"/>
      <c r="L218" s="51"/>
    </row>
    <row r="219" spans="1:12" ht="16.5" customHeight="1">
      <c r="A219" s="51"/>
      <c r="B219" s="67"/>
      <c r="C219" s="68"/>
      <c r="D219" s="62"/>
      <c r="E219" s="84"/>
      <c r="F219" s="82"/>
      <c r="G219" s="83"/>
      <c r="H219" s="51"/>
      <c r="I219" s="51"/>
      <c r="J219" s="51"/>
      <c r="K219" s="51"/>
      <c r="L219" s="51"/>
    </row>
    <row r="220" spans="1:12" ht="16.5" customHeight="1">
      <c r="A220" s="51"/>
      <c r="B220" s="67"/>
      <c r="C220" s="68"/>
      <c r="D220" s="62"/>
      <c r="E220" s="84"/>
      <c r="F220" s="82"/>
      <c r="G220" s="83"/>
      <c r="H220" s="51"/>
      <c r="I220" s="51"/>
      <c r="J220" s="51"/>
      <c r="K220" s="51"/>
      <c r="L220" s="51"/>
    </row>
    <row r="221" spans="1:12" ht="16.5" customHeight="1">
      <c r="A221" s="51"/>
      <c r="B221" s="67"/>
      <c r="C221" s="68"/>
      <c r="D221" s="62"/>
      <c r="E221" s="84"/>
      <c r="F221" s="82"/>
      <c r="G221" s="83"/>
      <c r="H221" s="51"/>
      <c r="I221" s="51"/>
      <c r="J221" s="51"/>
      <c r="K221" s="51"/>
      <c r="L221" s="51"/>
    </row>
    <row r="222" spans="1:12" ht="16.5" customHeight="1">
      <c r="A222" s="51"/>
      <c r="B222" s="67"/>
      <c r="C222" s="68"/>
      <c r="D222" s="62"/>
      <c r="E222" s="84"/>
      <c r="F222" s="82"/>
      <c r="G222" s="83"/>
      <c r="H222" s="51"/>
      <c r="I222" s="51"/>
      <c r="J222" s="51"/>
      <c r="K222" s="51"/>
      <c r="L222" s="51"/>
    </row>
    <row r="223" spans="1:12" ht="16.5" customHeight="1">
      <c r="A223" s="51"/>
      <c r="B223" s="67"/>
      <c r="C223" s="68"/>
      <c r="D223" s="62"/>
      <c r="E223" s="84"/>
      <c r="F223" s="82"/>
      <c r="G223" s="83"/>
      <c r="H223" s="51"/>
      <c r="I223" s="51"/>
      <c r="J223" s="51"/>
      <c r="K223" s="51"/>
      <c r="L223" s="51"/>
    </row>
    <row r="224" spans="1:12" ht="16.5" customHeight="1">
      <c r="A224" s="51"/>
      <c r="B224" s="67"/>
      <c r="C224" s="68"/>
      <c r="D224" s="62"/>
      <c r="E224" s="84"/>
      <c r="F224" s="82"/>
      <c r="G224" s="83"/>
      <c r="H224" s="51"/>
      <c r="I224" s="51"/>
      <c r="J224" s="51"/>
      <c r="K224" s="51"/>
      <c r="L224" s="51"/>
    </row>
    <row r="225" spans="1:12" ht="16.5" customHeight="1">
      <c r="A225" s="51"/>
      <c r="B225" s="67"/>
      <c r="C225" s="68"/>
      <c r="D225" s="62"/>
      <c r="E225" s="84"/>
      <c r="F225" s="82"/>
      <c r="G225" s="83"/>
      <c r="H225" s="51"/>
      <c r="I225" s="51"/>
      <c r="J225" s="51"/>
      <c r="K225" s="51"/>
      <c r="L225" s="51"/>
    </row>
    <row r="226" spans="1:12" ht="16.5" customHeight="1">
      <c r="A226" s="51"/>
      <c r="B226" s="67"/>
      <c r="C226" s="68"/>
      <c r="D226" s="62"/>
      <c r="E226" s="84"/>
      <c r="F226" s="82"/>
      <c r="G226" s="83"/>
      <c r="H226" s="51"/>
      <c r="I226" s="51"/>
      <c r="J226" s="51"/>
      <c r="K226" s="51"/>
      <c r="L226" s="51"/>
    </row>
    <row r="227" spans="1:12" ht="16.5" customHeight="1">
      <c r="A227" s="51"/>
      <c r="B227" s="67"/>
      <c r="C227" s="68"/>
      <c r="D227" s="62"/>
      <c r="E227" s="84"/>
      <c r="F227" s="82"/>
      <c r="G227" s="83"/>
      <c r="H227" s="51"/>
      <c r="I227" s="51"/>
      <c r="J227" s="51"/>
      <c r="K227" s="51"/>
      <c r="L227" s="51"/>
    </row>
    <row r="228" spans="1:12" ht="16.5" customHeight="1">
      <c r="A228" s="51"/>
      <c r="B228" s="67"/>
      <c r="C228" s="68"/>
      <c r="D228" s="62"/>
      <c r="E228" s="84"/>
      <c r="F228" s="82"/>
      <c r="G228" s="83"/>
      <c r="H228" s="51"/>
      <c r="I228" s="51"/>
      <c r="J228" s="51"/>
      <c r="K228" s="51"/>
      <c r="L228" s="51"/>
    </row>
    <row r="229" spans="1:12" ht="16.5" customHeight="1">
      <c r="A229" s="51"/>
      <c r="B229" s="67"/>
      <c r="C229" s="68"/>
      <c r="D229" s="62"/>
      <c r="E229" s="84"/>
      <c r="F229" s="82"/>
      <c r="G229" s="83"/>
      <c r="H229" s="51"/>
      <c r="I229" s="51"/>
      <c r="J229" s="51"/>
      <c r="K229" s="51"/>
      <c r="L229" s="51"/>
    </row>
    <row r="230" spans="1:12" ht="16.5" customHeight="1">
      <c r="A230" s="51"/>
      <c r="B230" s="67"/>
      <c r="C230" s="68"/>
      <c r="D230" s="62"/>
      <c r="E230" s="84"/>
      <c r="F230" s="82"/>
      <c r="G230" s="83"/>
      <c r="H230" s="51"/>
      <c r="I230" s="51"/>
      <c r="J230" s="51"/>
      <c r="K230" s="51"/>
      <c r="L230" s="51"/>
    </row>
    <row r="231" spans="1:12" ht="16.5" customHeight="1">
      <c r="A231" s="51"/>
      <c r="B231" s="67"/>
      <c r="C231" s="68"/>
      <c r="D231" s="62"/>
      <c r="E231" s="84"/>
      <c r="F231" s="82"/>
      <c r="G231" s="83"/>
      <c r="H231" s="51"/>
      <c r="I231" s="51"/>
      <c r="J231" s="51"/>
      <c r="K231" s="51"/>
      <c r="L231" s="51"/>
    </row>
    <row r="232" spans="1:12" ht="16.5" customHeight="1">
      <c r="A232" s="51"/>
      <c r="B232" s="67"/>
      <c r="C232" s="68"/>
      <c r="D232" s="62"/>
      <c r="E232" s="84"/>
      <c r="F232" s="82"/>
      <c r="G232" s="83"/>
      <c r="H232" s="51"/>
      <c r="I232" s="51"/>
      <c r="J232" s="51"/>
      <c r="K232" s="51"/>
      <c r="L232" s="51"/>
    </row>
    <row r="233" spans="1:12" ht="16.5" customHeight="1">
      <c r="A233" s="51"/>
      <c r="B233" s="67"/>
      <c r="C233" s="68"/>
      <c r="D233" s="62"/>
      <c r="E233" s="84"/>
      <c r="F233" s="82"/>
      <c r="G233" s="83"/>
      <c r="H233" s="51"/>
      <c r="I233" s="51"/>
      <c r="J233" s="51"/>
      <c r="K233" s="51"/>
      <c r="L233" s="51"/>
    </row>
    <row r="234" spans="1:12" ht="16.5" customHeight="1">
      <c r="A234" s="51"/>
      <c r="B234" s="67"/>
      <c r="C234" s="68"/>
      <c r="D234" s="62"/>
      <c r="E234" s="84"/>
      <c r="F234" s="82"/>
      <c r="G234" s="83"/>
      <c r="H234" s="51"/>
      <c r="I234" s="51"/>
      <c r="J234" s="51"/>
      <c r="K234" s="51"/>
      <c r="L234" s="51"/>
    </row>
    <row r="235" spans="1:12" ht="16.5" customHeight="1">
      <c r="A235" s="51"/>
      <c r="B235" s="67"/>
      <c r="C235" s="68"/>
      <c r="D235" s="62"/>
      <c r="E235" s="84"/>
      <c r="F235" s="82"/>
      <c r="G235" s="83"/>
      <c r="H235" s="51"/>
      <c r="I235" s="51"/>
      <c r="J235" s="51"/>
      <c r="K235" s="51"/>
      <c r="L235" s="51"/>
    </row>
    <row r="236" spans="1:12" ht="16.5" customHeight="1">
      <c r="A236" s="51"/>
      <c r="B236" s="67"/>
      <c r="C236" s="68"/>
      <c r="D236" s="62"/>
      <c r="E236" s="84"/>
      <c r="F236" s="82"/>
      <c r="G236" s="83"/>
      <c r="H236" s="51"/>
      <c r="I236" s="51"/>
      <c r="J236" s="51"/>
      <c r="K236" s="51"/>
      <c r="L236" s="51"/>
    </row>
    <row r="237" spans="1:12" ht="16.5" customHeight="1">
      <c r="A237" s="51"/>
      <c r="B237" s="67"/>
      <c r="C237" s="68"/>
      <c r="D237" s="62"/>
      <c r="E237" s="84"/>
      <c r="F237" s="82"/>
      <c r="G237" s="83"/>
      <c r="H237" s="51"/>
      <c r="I237" s="51"/>
      <c r="J237" s="51"/>
      <c r="K237" s="51"/>
      <c r="L237" s="51"/>
    </row>
    <row r="238" spans="1:12" ht="16.5" customHeight="1">
      <c r="A238" s="51"/>
      <c r="B238" s="67"/>
      <c r="C238" s="68"/>
      <c r="D238" s="62"/>
      <c r="E238" s="84"/>
      <c r="F238" s="82"/>
      <c r="G238" s="83"/>
      <c r="H238" s="51"/>
      <c r="I238" s="51"/>
      <c r="J238" s="51"/>
      <c r="K238" s="51"/>
      <c r="L238" s="51"/>
    </row>
    <row r="239" spans="1:12" ht="16.5" customHeight="1">
      <c r="A239" s="51"/>
      <c r="B239" s="67"/>
      <c r="C239" s="68"/>
      <c r="D239" s="62"/>
      <c r="E239" s="84"/>
      <c r="F239" s="82"/>
      <c r="G239" s="83"/>
      <c r="H239" s="51"/>
      <c r="I239" s="51"/>
      <c r="J239" s="51"/>
      <c r="K239" s="51"/>
      <c r="L239" s="51"/>
    </row>
    <row r="240" spans="1:12" ht="16.5" customHeight="1">
      <c r="A240" s="51"/>
      <c r="B240" s="67"/>
      <c r="C240" s="68"/>
      <c r="D240" s="62"/>
      <c r="E240" s="84"/>
      <c r="F240" s="82"/>
      <c r="G240" s="83"/>
      <c r="H240" s="51"/>
      <c r="I240" s="51"/>
      <c r="J240" s="51"/>
      <c r="K240" s="51"/>
      <c r="L240" s="51"/>
    </row>
    <row r="241" spans="1:12" ht="16.5" customHeight="1">
      <c r="A241" s="51"/>
      <c r="B241" s="67"/>
      <c r="C241" s="68"/>
      <c r="D241" s="62"/>
      <c r="E241" s="84"/>
      <c r="F241" s="82"/>
      <c r="G241" s="83"/>
      <c r="H241" s="51"/>
      <c r="I241" s="51"/>
      <c r="J241" s="51"/>
      <c r="K241" s="51"/>
      <c r="L241" s="51"/>
    </row>
    <row r="242" spans="1:12" ht="16.5" customHeight="1">
      <c r="A242" s="51"/>
      <c r="B242" s="67"/>
      <c r="C242" s="68"/>
      <c r="D242" s="62"/>
      <c r="E242" s="84"/>
      <c r="F242" s="82"/>
      <c r="G242" s="83"/>
      <c r="H242" s="51"/>
      <c r="I242" s="51"/>
      <c r="J242" s="51"/>
      <c r="K242" s="51"/>
      <c r="L242" s="51"/>
    </row>
    <row r="243" spans="1:12" ht="16.5" customHeight="1">
      <c r="A243" s="51"/>
      <c r="B243" s="67"/>
      <c r="C243" s="68"/>
      <c r="D243" s="62"/>
      <c r="E243" s="84"/>
      <c r="F243" s="82"/>
      <c r="G243" s="83"/>
      <c r="H243" s="51"/>
      <c r="I243" s="51"/>
      <c r="J243" s="51"/>
      <c r="K243" s="51"/>
      <c r="L243" s="51"/>
    </row>
    <row r="244" spans="1:12" ht="16.5" customHeight="1">
      <c r="A244" s="51"/>
      <c r="B244" s="67"/>
      <c r="C244" s="68"/>
      <c r="D244" s="62"/>
      <c r="E244" s="84"/>
      <c r="F244" s="82"/>
      <c r="G244" s="83"/>
      <c r="H244" s="51"/>
      <c r="I244" s="51"/>
      <c r="J244" s="51"/>
      <c r="K244" s="51"/>
      <c r="L244" s="51"/>
    </row>
    <row r="245" spans="1:12" ht="16.5" customHeight="1">
      <c r="A245" s="51"/>
      <c r="B245" s="67"/>
      <c r="C245" s="68"/>
      <c r="D245" s="62"/>
      <c r="E245" s="84"/>
      <c r="F245" s="82"/>
      <c r="G245" s="83"/>
      <c r="H245" s="51"/>
      <c r="I245" s="51"/>
      <c r="J245" s="51"/>
      <c r="K245" s="51"/>
      <c r="L245" s="51"/>
    </row>
    <row r="246" spans="1:12" ht="16.5" customHeight="1">
      <c r="A246" s="51"/>
      <c r="B246" s="67"/>
      <c r="C246" s="68"/>
      <c r="D246" s="62"/>
      <c r="E246" s="84"/>
      <c r="F246" s="82"/>
      <c r="G246" s="83"/>
      <c r="H246" s="51"/>
      <c r="I246" s="51"/>
      <c r="J246" s="51"/>
      <c r="K246" s="51"/>
      <c r="L246" s="51"/>
    </row>
    <row r="247" spans="1:12" ht="16.5" customHeight="1">
      <c r="A247" s="51"/>
      <c r="B247" s="67"/>
      <c r="C247" s="68"/>
      <c r="D247" s="62"/>
      <c r="E247" s="84"/>
      <c r="F247" s="82"/>
      <c r="G247" s="83"/>
      <c r="H247" s="51"/>
      <c r="I247" s="51"/>
      <c r="J247" s="51"/>
      <c r="K247" s="51"/>
      <c r="L247" s="51"/>
    </row>
    <row r="248" spans="1:12" ht="16.5" customHeight="1">
      <c r="A248" s="51"/>
      <c r="B248" s="67"/>
      <c r="C248" s="68"/>
      <c r="D248" s="62"/>
      <c r="E248" s="84"/>
      <c r="F248" s="82"/>
      <c r="G248" s="83"/>
      <c r="H248" s="51"/>
      <c r="I248" s="51"/>
      <c r="J248" s="51"/>
      <c r="K248" s="51"/>
      <c r="L248" s="51"/>
    </row>
    <row r="249" spans="1:12" ht="16.5" customHeight="1">
      <c r="A249" s="51"/>
      <c r="B249" s="67"/>
      <c r="C249" s="68"/>
      <c r="D249" s="62"/>
      <c r="E249" s="84"/>
      <c r="F249" s="82"/>
      <c r="G249" s="83"/>
      <c r="H249" s="51"/>
      <c r="I249" s="51"/>
      <c r="J249" s="51"/>
      <c r="K249" s="51"/>
      <c r="L249" s="51"/>
    </row>
    <row r="250" spans="1:12" ht="16.5" customHeight="1">
      <c r="A250" s="51"/>
      <c r="B250" s="67"/>
      <c r="C250" s="68"/>
      <c r="D250" s="62"/>
      <c r="E250" s="84"/>
      <c r="F250" s="82"/>
      <c r="G250" s="83"/>
      <c r="H250" s="51"/>
      <c r="I250" s="51"/>
      <c r="J250" s="51"/>
      <c r="K250" s="51"/>
      <c r="L250" s="51"/>
    </row>
    <row r="251" spans="1:12" ht="16.5" customHeight="1">
      <c r="A251" s="51"/>
      <c r="B251" s="67"/>
      <c r="C251" s="68"/>
      <c r="D251" s="62"/>
      <c r="E251" s="84"/>
      <c r="F251" s="82"/>
      <c r="G251" s="83"/>
      <c r="H251" s="51"/>
      <c r="I251" s="51"/>
      <c r="J251" s="51"/>
      <c r="K251" s="51"/>
      <c r="L251" s="51"/>
    </row>
    <row r="252" spans="1:12" ht="16.5" customHeight="1">
      <c r="A252" s="51"/>
      <c r="B252" s="67"/>
      <c r="C252" s="68"/>
      <c r="D252" s="62"/>
      <c r="E252" s="84"/>
      <c r="F252" s="82"/>
      <c r="G252" s="83"/>
      <c r="H252" s="51"/>
      <c r="I252" s="51"/>
      <c r="J252" s="51"/>
      <c r="K252" s="51"/>
      <c r="L252" s="51"/>
    </row>
    <row r="253" spans="1:12" ht="16.5" customHeight="1">
      <c r="A253" s="51"/>
      <c r="B253" s="67"/>
      <c r="C253" s="68"/>
      <c r="D253" s="62"/>
      <c r="E253" s="84"/>
      <c r="F253" s="82"/>
      <c r="G253" s="83"/>
      <c r="H253" s="51"/>
      <c r="I253" s="51"/>
      <c r="J253" s="51"/>
      <c r="K253" s="51"/>
      <c r="L253" s="51"/>
    </row>
    <row r="254" spans="1:12" ht="16.5" customHeight="1">
      <c r="A254" s="51"/>
      <c r="B254" s="67"/>
      <c r="C254" s="68"/>
      <c r="D254" s="62"/>
      <c r="E254" s="84"/>
      <c r="F254" s="82"/>
      <c r="G254" s="83"/>
      <c r="H254" s="51"/>
      <c r="I254" s="51"/>
      <c r="J254" s="51"/>
      <c r="K254" s="51"/>
      <c r="L254" s="51"/>
    </row>
    <row r="255" spans="1:12" ht="16.5" customHeight="1">
      <c r="A255" s="51"/>
      <c r="B255" s="67"/>
      <c r="C255" s="68"/>
      <c r="D255" s="62"/>
      <c r="E255" s="84"/>
      <c r="F255" s="82"/>
      <c r="G255" s="83"/>
      <c r="H255" s="51"/>
      <c r="I255" s="51"/>
      <c r="J255" s="51"/>
      <c r="K255" s="51"/>
      <c r="L255" s="51"/>
    </row>
    <row r="256" spans="1:12" ht="16.5" customHeight="1">
      <c r="A256" s="51"/>
      <c r="B256" s="67"/>
      <c r="C256" s="68"/>
      <c r="D256" s="62"/>
      <c r="E256" s="84"/>
      <c r="F256" s="82"/>
      <c r="G256" s="83"/>
      <c r="H256" s="51"/>
      <c r="I256" s="51"/>
      <c r="J256" s="51"/>
      <c r="K256" s="51"/>
      <c r="L256" s="51"/>
    </row>
    <row r="257" spans="1:12" ht="16.5" customHeight="1">
      <c r="A257" s="51"/>
      <c r="B257" s="67"/>
      <c r="C257" s="68"/>
      <c r="D257" s="62"/>
      <c r="E257" s="84"/>
      <c r="F257" s="82"/>
      <c r="G257" s="83"/>
      <c r="H257" s="51"/>
      <c r="I257" s="51"/>
      <c r="J257" s="51"/>
      <c r="K257" s="51"/>
      <c r="L257" s="51"/>
    </row>
    <row r="258" spans="1:12" ht="16.5" customHeight="1">
      <c r="A258" s="51"/>
      <c r="B258" s="67"/>
      <c r="C258" s="68"/>
      <c r="D258" s="62"/>
      <c r="E258" s="84"/>
      <c r="F258" s="82"/>
      <c r="G258" s="83"/>
      <c r="H258" s="51"/>
      <c r="I258" s="51"/>
      <c r="J258" s="51"/>
      <c r="K258" s="51"/>
      <c r="L258" s="51"/>
    </row>
    <row r="259" spans="1:12" ht="16.5" customHeight="1">
      <c r="A259" s="51"/>
      <c r="B259" s="67"/>
      <c r="C259" s="68"/>
      <c r="D259" s="62"/>
      <c r="E259" s="84"/>
      <c r="F259" s="82"/>
      <c r="G259" s="83"/>
      <c r="H259" s="51"/>
      <c r="I259" s="51"/>
      <c r="J259" s="51"/>
      <c r="K259" s="51"/>
      <c r="L259" s="51"/>
    </row>
    <row r="260" spans="1:12" ht="16.5" customHeight="1">
      <c r="A260" s="51"/>
      <c r="B260" s="67"/>
      <c r="C260" s="68"/>
      <c r="D260" s="62"/>
      <c r="E260" s="84"/>
      <c r="F260" s="82"/>
      <c r="G260" s="83"/>
      <c r="H260" s="51"/>
      <c r="I260" s="51"/>
      <c r="J260" s="51"/>
      <c r="K260" s="51"/>
      <c r="L260" s="51"/>
    </row>
    <row r="261" spans="1:12" ht="16.5" customHeight="1">
      <c r="A261" s="51"/>
      <c r="B261" s="67"/>
      <c r="C261" s="68"/>
      <c r="D261" s="62"/>
      <c r="E261" s="84"/>
      <c r="F261" s="82"/>
      <c r="G261" s="83"/>
      <c r="H261" s="51"/>
      <c r="I261" s="51"/>
      <c r="J261" s="51"/>
      <c r="K261" s="51"/>
      <c r="L261" s="51"/>
    </row>
    <row r="262" spans="1:12" ht="16.5" customHeight="1">
      <c r="A262" s="51"/>
      <c r="B262" s="67"/>
      <c r="C262" s="68"/>
      <c r="D262" s="62"/>
      <c r="E262" s="84"/>
      <c r="F262" s="82"/>
      <c r="G262" s="83"/>
      <c r="H262" s="51"/>
      <c r="I262" s="51"/>
      <c r="J262" s="51"/>
      <c r="K262" s="51"/>
      <c r="L262" s="51"/>
    </row>
    <row r="263" spans="1:12" ht="16.5" customHeight="1">
      <c r="A263" s="51"/>
      <c r="B263" s="67"/>
      <c r="C263" s="68"/>
      <c r="D263" s="62"/>
      <c r="E263" s="84"/>
      <c r="F263" s="82"/>
      <c r="G263" s="83"/>
      <c r="H263" s="51"/>
      <c r="I263" s="51"/>
      <c r="J263" s="51"/>
      <c r="K263" s="51"/>
      <c r="L263" s="51"/>
    </row>
    <row r="264" spans="1:12" ht="16.5" customHeight="1">
      <c r="A264" s="51"/>
      <c r="B264" s="67"/>
      <c r="C264" s="68"/>
      <c r="D264" s="62"/>
      <c r="E264" s="84"/>
      <c r="F264" s="82"/>
      <c r="G264" s="83"/>
      <c r="H264" s="51"/>
      <c r="I264" s="51"/>
      <c r="J264" s="51"/>
      <c r="K264" s="51"/>
      <c r="L264" s="51"/>
    </row>
    <row r="265" spans="1:12" ht="16.5" customHeight="1">
      <c r="A265" s="51"/>
      <c r="B265" s="67"/>
      <c r="C265" s="68"/>
      <c r="D265" s="62"/>
      <c r="E265" s="84"/>
      <c r="F265" s="82"/>
      <c r="G265" s="83"/>
      <c r="H265" s="51"/>
      <c r="I265" s="51"/>
      <c r="J265" s="51"/>
      <c r="K265" s="51"/>
      <c r="L265" s="51"/>
    </row>
    <row r="266" spans="1:12" ht="16.5" customHeight="1">
      <c r="A266" s="51"/>
      <c r="B266" s="67"/>
      <c r="C266" s="68"/>
      <c r="D266" s="62"/>
      <c r="E266" s="84"/>
      <c r="F266" s="82"/>
      <c r="G266" s="83"/>
      <c r="H266" s="51"/>
      <c r="I266" s="51"/>
      <c r="J266" s="51"/>
      <c r="K266" s="51"/>
      <c r="L266" s="51"/>
    </row>
    <row r="267" spans="1:12" ht="16.5" customHeight="1">
      <c r="A267" s="51"/>
      <c r="B267" s="67"/>
      <c r="C267" s="68"/>
      <c r="D267" s="62"/>
      <c r="E267" s="84"/>
      <c r="F267" s="82"/>
      <c r="G267" s="83"/>
      <c r="H267" s="51"/>
      <c r="I267" s="51"/>
      <c r="J267" s="51"/>
      <c r="K267" s="51"/>
      <c r="L267" s="51"/>
    </row>
    <row r="268" spans="1:12" ht="16.5" customHeight="1">
      <c r="A268" s="51"/>
      <c r="B268" s="67"/>
      <c r="C268" s="68"/>
      <c r="D268" s="62"/>
      <c r="E268" s="84"/>
      <c r="F268" s="82"/>
      <c r="G268" s="83"/>
      <c r="H268" s="51"/>
      <c r="I268" s="51"/>
      <c r="J268" s="51"/>
      <c r="K268" s="51"/>
      <c r="L268" s="51"/>
    </row>
    <row r="269" spans="1:12" ht="16.5" customHeight="1">
      <c r="A269" s="51"/>
      <c r="B269" s="67"/>
      <c r="C269" s="68"/>
      <c r="D269" s="62"/>
      <c r="E269" s="84"/>
      <c r="F269" s="82"/>
      <c r="G269" s="83"/>
      <c r="H269" s="51"/>
      <c r="I269" s="51"/>
      <c r="J269" s="51"/>
      <c r="K269" s="51"/>
      <c r="L269" s="51"/>
    </row>
    <row r="270" spans="1:12" ht="16.5" customHeight="1">
      <c r="A270" s="51"/>
      <c r="B270" s="67"/>
      <c r="C270" s="68"/>
      <c r="D270" s="62"/>
      <c r="E270" s="84"/>
      <c r="F270" s="82"/>
      <c r="G270" s="83"/>
      <c r="H270" s="51"/>
      <c r="I270" s="51"/>
      <c r="J270" s="51"/>
      <c r="K270" s="51"/>
      <c r="L270" s="51"/>
    </row>
    <row r="271" spans="1:12" ht="16.5" customHeight="1">
      <c r="A271" s="51"/>
      <c r="B271" s="67"/>
      <c r="C271" s="68"/>
      <c r="D271" s="62"/>
      <c r="E271" s="84"/>
      <c r="F271" s="82"/>
      <c r="G271" s="83"/>
      <c r="H271" s="51"/>
      <c r="I271" s="51"/>
      <c r="J271" s="51"/>
      <c r="K271" s="51"/>
      <c r="L271" s="51"/>
    </row>
    <row r="272" spans="1:12" ht="16.5" customHeight="1">
      <c r="A272" s="51"/>
      <c r="B272" s="67"/>
      <c r="C272" s="68"/>
      <c r="D272" s="62"/>
      <c r="E272" s="84"/>
      <c r="F272" s="82"/>
      <c r="G272" s="83"/>
      <c r="H272" s="51"/>
      <c r="I272" s="51"/>
      <c r="J272" s="51"/>
      <c r="K272" s="51"/>
      <c r="L272" s="51"/>
    </row>
    <row r="273" spans="1:12" ht="16.5" customHeight="1">
      <c r="A273" s="51"/>
      <c r="B273" s="67"/>
      <c r="C273" s="68"/>
      <c r="D273" s="62"/>
      <c r="E273" s="84"/>
      <c r="F273" s="82"/>
      <c r="G273" s="83"/>
      <c r="H273" s="51"/>
      <c r="I273" s="51"/>
      <c r="J273" s="51"/>
      <c r="K273" s="51"/>
      <c r="L273" s="51"/>
    </row>
    <row r="274" spans="1:12" ht="16.5" customHeight="1">
      <c r="A274" s="51"/>
      <c r="B274" s="67"/>
      <c r="C274" s="68"/>
      <c r="D274" s="62"/>
      <c r="E274" s="84"/>
      <c r="F274" s="82"/>
      <c r="G274" s="83"/>
      <c r="H274" s="51"/>
      <c r="I274" s="51"/>
      <c r="J274" s="51"/>
      <c r="K274" s="51"/>
      <c r="L274" s="51"/>
    </row>
    <row r="275" spans="1:12" ht="16.5" customHeight="1">
      <c r="A275" s="51"/>
      <c r="B275" s="67"/>
      <c r="C275" s="68"/>
      <c r="D275" s="62"/>
      <c r="E275" s="84"/>
      <c r="F275" s="82"/>
      <c r="G275" s="83"/>
      <c r="H275" s="51"/>
      <c r="I275" s="51"/>
      <c r="J275" s="51"/>
      <c r="K275" s="51"/>
      <c r="L275" s="51"/>
    </row>
    <row r="276" spans="1:12" ht="16.5" customHeight="1">
      <c r="A276" s="51"/>
      <c r="B276" s="67"/>
      <c r="C276" s="68"/>
      <c r="D276" s="62"/>
      <c r="E276" s="84"/>
      <c r="F276" s="82"/>
      <c r="G276" s="83"/>
      <c r="H276" s="51"/>
      <c r="I276" s="51"/>
      <c r="J276" s="51"/>
      <c r="K276" s="51"/>
      <c r="L276" s="51"/>
    </row>
    <row r="277" spans="1:12" ht="16.5" customHeight="1">
      <c r="A277" s="51"/>
      <c r="B277" s="67"/>
      <c r="C277" s="68"/>
      <c r="D277" s="62"/>
      <c r="E277" s="84"/>
      <c r="F277" s="82"/>
      <c r="G277" s="83"/>
      <c r="H277" s="51"/>
      <c r="I277" s="51"/>
      <c r="J277" s="51"/>
      <c r="K277" s="51"/>
      <c r="L277" s="51"/>
    </row>
    <row r="278" spans="1:12" ht="16.5" customHeight="1">
      <c r="A278" s="51"/>
      <c r="B278" s="67"/>
      <c r="C278" s="68"/>
      <c r="D278" s="62"/>
      <c r="E278" s="84"/>
      <c r="F278" s="82"/>
      <c r="G278" s="83"/>
      <c r="H278" s="51"/>
      <c r="I278" s="51"/>
      <c r="J278" s="51"/>
      <c r="K278" s="51"/>
      <c r="L278" s="51"/>
    </row>
    <row r="279" spans="1:12" ht="16.5" customHeight="1">
      <c r="A279" s="51"/>
      <c r="B279" s="67"/>
      <c r="C279" s="68"/>
      <c r="D279" s="62"/>
      <c r="E279" s="84"/>
      <c r="F279" s="82"/>
      <c r="G279" s="83"/>
      <c r="H279" s="51"/>
      <c r="I279" s="51"/>
      <c r="J279" s="51"/>
      <c r="K279" s="51"/>
      <c r="L279" s="51"/>
    </row>
    <row r="280" spans="1:12" ht="16.5" customHeight="1">
      <c r="A280" s="51"/>
      <c r="B280" s="67"/>
      <c r="C280" s="68"/>
      <c r="D280" s="62"/>
      <c r="E280" s="84"/>
      <c r="F280" s="82"/>
      <c r="G280" s="83"/>
      <c r="H280" s="51"/>
      <c r="I280" s="51"/>
      <c r="J280" s="51"/>
      <c r="K280" s="51"/>
      <c r="L280" s="51"/>
    </row>
    <row r="281" spans="1:12" ht="16.5" customHeight="1">
      <c r="A281" s="51"/>
      <c r="B281" s="67"/>
      <c r="C281" s="68"/>
      <c r="D281" s="62"/>
      <c r="E281" s="84"/>
      <c r="F281" s="82"/>
      <c r="G281" s="83"/>
      <c r="H281" s="51"/>
      <c r="I281" s="51"/>
      <c r="J281" s="51"/>
      <c r="K281" s="51"/>
      <c r="L281" s="51"/>
    </row>
    <row r="282" spans="1:12" ht="16.5" customHeight="1">
      <c r="A282" s="51"/>
      <c r="B282" s="67"/>
      <c r="C282" s="68"/>
      <c r="D282" s="62"/>
      <c r="E282" s="84"/>
      <c r="F282" s="82"/>
      <c r="G282" s="83"/>
      <c r="H282" s="51"/>
      <c r="I282" s="51"/>
      <c r="J282" s="51"/>
      <c r="K282" s="51"/>
      <c r="L282" s="51"/>
    </row>
    <row r="283" spans="1:12" ht="16.5" customHeight="1">
      <c r="A283" s="51"/>
      <c r="B283" s="67"/>
      <c r="C283" s="68"/>
      <c r="D283" s="62"/>
      <c r="E283" s="84"/>
      <c r="F283" s="82"/>
      <c r="G283" s="83"/>
      <c r="H283" s="51"/>
      <c r="I283" s="51"/>
      <c r="J283" s="51"/>
      <c r="K283" s="51"/>
      <c r="L283" s="51"/>
    </row>
    <row r="284" spans="1:12" ht="16.5" customHeight="1">
      <c r="A284" s="51"/>
      <c r="B284" s="67"/>
      <c r="C284" s="68"/>
      <c r="D284" s="62"/>
      <c r="E284" s="84"/>
      <c r="F284" s="82"/>
      <c r="G284" s="83"/>
      <c r="H284" s="51"/>
      <c r="I284" s="51"/>
      <c r="J284" s="51"/>
      <c r="K284" s="51"/>
      <c r="L284" s="51"/>
    </row>
    <row r="285" spans="1:12" ht="16.5" customHeight="1">
      <c r="A285" s="51"/>
      <c r="B285" s="67"/>
      <c r="C285" s="68"/>
      <c r="D285" s="62"/>
      <c r="E285" s="84"/>
      <c r="F285" s="82"/>
      <c r="G285" s="83"/>
      <c r="H285" s="51"/>
      <c r="I285" s="51"/>
      <c r="J285" s="51"/>
      <c r="K285" s="51"/>
      <c r="L285" s="51"/>
    </row>
    <row r="286" spans="1:12" ht="16.5" customHeight="1">
      <c r="A286" s="51"/>
      <c r="B286" s="67"/>
      <c r="C286" s="68"/>
      <c r="D286" s="62"/>
      <c r="E286" s="84"/>
      <c r="F286" s="82"/>
      <c r="G286" s="83"/>
      <c r="H286" s="51"/>
      <c r="I286" s="51"/>
      <c r="J286" s="51"/>
      <c r="K286" s="51"/>
      <c r="L286" s="51"/>
    </row>
    <row r="287" spans="1:12" ht="16.5" customHeight="1">
      <c r="A287" s="51"/>
      <c r="B287" s="67"/>
      <c r="C287" s="68"/>
      <c r="D287" s="62"/>
      <c r="E287" s="84"/>
      <c r="F287" s="82"/>
      <c r="G287" s="83"/>
      <c r="H287" s="51"/>
      <c r="I287" s="51"/>
      <c r="J287" s="51"/>
      <c r="K287" s="51"/>
      <c r="L287" s="51"/>
    </row>
    <row r="288" spans="1:12" ht="16.5" customHeight="1">
      <c r="A288" s="51"/>
      <c r="B288" s="67"/>
      <c r="C288" s="68"/>
      <c r="D288" s="62"/>
      <c r="E288" s="84"/>
      <c r="F288" s="82"/>
      <c r="G288" s="83"/>
      <c r="H288" s="51"/>
      <c r="I288" s="51"/>
      <c r="J288" s="51"/>
      <c r="K288" s="51"/>
      <c r="L288" s="51"/>
    </row>
    <row r="289" spans="1:12" ht="16.5" customHeight="1">
      <c r="A289" s="51"/>
      <c r="B289" s="67"/>
      <c r="C289" s="68"/>
      <c r="D289" s="62"/>
      <c r="E289" s="84"/>
      <c r="F289" s="82"/>
      <c r="G289" s="83"/>
      <c r="H289" s="51"/>
      <c r="I289" s="51"/>
      <c r="J289" s="51"/>
      <c r="K289" s="51"/>
      <c r="L289" s="51"/>
    </row>
    <row r="290" spans="1:12" ht="16.5" customHeight="1">
      <c r="A290" s="51"/>
      <c r="B290" s="67"/>
      <c r="C290" s="68"/>
      <c r="D290" s="62"/>
      <c r="E290" s="84"/>
      <c r="F290" s="82"/>
      <c r="G290" s="83"/>
      <c r="H290" s="51"/>
      <c r="I290" s="51"/>
      <c r="J290" s="51"/>
      <c r="K290" s="51"/>
      <c r="L290" s="51"/>
    </row>
    <row r="291" spans="1:12" ht="16.5" customHeight="1">
      <c r="A291" s="51"/>
      <c r="B291" s="67"/>
      <c r="C291" s="68"/>
      <c r="D291" s="62"/>
      <c r="E291" s="84"/>
      <c r="F291" s="82"/>
      <c r="G291" s="83"/>
      <c r="H291" s="51"/>
      <c r="I291" s="51"/>
      <c r="J291" s="51"/>
      <c r="K291" s="51"/>
      <c r="L291" s="51"/>
    </row>
    <row r="292" spans="1:12" ht="16.5" customHeight="1">
      <c r="A292" s="51"/>
      <c r="B292" s="67"/>
      <c r="C292" s="68"/>
      <c r="D292" s="62"/>
      <c r="E292" s="84"/>
      <c r="F292" s="82"/>
      <c r="G292" s="83"/>
      <c r="H292" s="51"/>
      <c r="I292" s="51"/>
      <c r="J292" s="51"/>
      <c r="K292" s="51"/>
      <c r="L292" s="51"/>
    </row>
    <row r="293" spans="1:12" ht="16.5" customHeight="1">
      <c r="A293" s="51"/>
      <c r="B293" s="67"/>
      <c r="C293" s="68"/>
      <c r="D293" s="62"/>
      <c r="E293" s="84"/>
      <c r="F293" s="82"/>
      <c r="G293" s="83"/>
      <c r="H293" s="51"/>
      <c r="I293" s="51"/>
      <c r="J293" s="51"/>
      <c r="K293" s="51"/>
      <c r="L293" s="51"/>
    </row>
    <row r="294" spans="1:12" ht="16.5" customHeight="1">
      <c r="A294" s="51"/>
      <c r="B294" s="67"/>
      <c r="C294" s="68"/>
      <c r="D294" s="62"/>
      <c r="E294" s="84"/>
      <c r="F294" s="82"/>
      <c r="G294" s="83"/>
      <c r="H294" s="51"/>
      <c r="I294" s="51"/>
      <c r="J294" s="51"/>
      <c r="K294" s="51"/>
      <c r="L294" s="51"/>
    </row>
    <row r="295" spans="1:12" ht="16.5" customHeight="1">
      <c r="A295" s="51"/>
      <c r="B295" s="67"/>
      <c r="C295" s="68"/>
      <c r="D295" s="62"/>
      <c r="E295" s="84"/>
      <c r="F295" s="82"/>
      <c r="G295" s="83"/>
      <c r="H295" s="51"/>
      <c r="I295" s="51"/>
      <c r="J295" s="51"/>
      <c r="K295" s="51"/>
      <c r="L295" s="51"/>
    </row>
    <row r="296" spans="1:12" ht="16.5" customHeight="1">
      <c r="A296" s="51"/>
      <c r="B296" s="67"/>
      <c r="C296" s="68"/>
      <c r="D296" s="62"/>
      <c r="E296" s="84"/>
      <c r="F296" s="82"/>
      <c r="G296" s="83"/>
      <c r="H296" s="51"/>
      <c r="I296" s="51"/>
      <c r="J296" s="51"/>
      <c r="K296" s="51"/>
      <c r="L296" s="51"/>
    </row>
    <row r="297" spans="1:12" ht="16.5" customHeight="1">
      <c r="A297" s="51"/>
      <c r="B297" s="67"/>
      <c r="C297" s="68"/>
      <c r="D297" s="62"/>
      <c r="E297" s="84"/>
      <c r="F297" s="82"/>
      <c r="G297" s="83"/>
      <c r="H297" s="51"/>
      <c r="I297" s="51"/>
      <c r="J297" s="51"/>
      <c r="K297" s="51"/>
      <c r="L297" s="51"/>
    </row>
    <row r="298" spans="1:12" ht="16.5" customHeight="1">
      <c r="A298" s="51"/>
      <c r="B298" s="67"/>
      <c r="C298" s="68"/>
      <c r="D298" s="62"/>
      <c r="E298" s="84"/>
      <c r="F298" s="82"/>
      <c r="G298" s="83"/>
      <c r="H298" s="51"/>
      <c r="I298" s="51"/>
      <c r="J298" s="51"/>
      <c r="K298" s="51"/>
      <c r="L298" s="51"/>
    </row>
    <row r="299" spans="1:12" ht="16.5" customHeight="1">
      <c r="A299" s="51"/>
      <c r="B299" s="67"/>
      <c r="C299" s="68"/>
      <c r="D299" s="62"/>
      <c r="E299" s="84"/>
      <c r="F299" s="82"/>
      <c r="G299" s="83"/>
      <c r="H299" s="51"/>
      <c r="I299" s="51"/>
      <c r="J299" s="51"/>
      <c r="K299" s="51"/>
      <c r="L299" s="51"/>
    </row>
    <row r="300" spans="1:12" ht="16.5" customHeight="1">
      <c r="A300" s="51"/>
      <c r="B300" s="67"/>
      <c r="C300" s="68"/>
      <c r="D300" s="62"/>
      <c r="E300" s="84"/>
      <c r="F300" s="82"/>
      <c r="G300" s="83"/>
      <c r="H300" s="51"/>
      <c r="I300" s="51"/>
      <c r="J300" s="51"/>
      <c r="K300" s="51"/>
      <c r="L300" s="51"/>
    </row>
    <row r="301" spans="1:12" ht="16.5" customHeight="1">
      <c r="A301" s="51"/>
      <c r="B301" s="67"/>
      <c r="C301" s="68"/>
      <c r="D301" s="62"/>
      <c r="E301" s="84"/>
      <c r="F301" s="82"/>
      <c r="G301" s="83"/>
      <c r="H301" s="51"/>
      <c r="I301" s="51"/>
      <c r="J301" s="51"/>
      <c r="K301" s="51"/>
      <c r="L301" s="51"/>
    </row>
    <row r="302" spans="1:12" ht="16.5" customHeight="1">
      <c r="A302" s="51"/>
      <c r="B302" s="67"/>
      <c r="C302" s="68"/>
      <c r="D302" s="62"/>
      <c r="E302" s="84"/>
      <c r="F302" s="82"/>
      <c r="G302" s="83"/>
      <c r="H302" s="51"/>
      <c r="I302" s="51"/>
      <c r="J302" s="51"/>
      <c r="K302" s="51"/>
      <c r="L302" s="51"/>
    </row>
    <row r="303" spans="1:12" ht="16.5" customHeight="1">
      <c r="A303" s="51"/>
      <c r="B303" s="67"/>
      <c r="C303" s="68"/>
      <c r="D303" s="62"/>
      <c r="E303" s="84"/>
      <c r="F303" s="82"/>
      <c r="G303" s="83"/>
      <c r="H303" s="51"/>
      <c r="I303" s="51"/>
      <c r="J303" s="51"/>
      <c r="K303" s="51"/>
      <c r="L303" s="51"/>
    </row>
    <row r="304" spans="1:12" ht="16.5" customHeight="1">
      <c r="A304" s="51"/>
      <c r="B304" s="67"/>
      <c r="C304" s="68"/>
      <c r="D304" s="62"/>
      <c r="E304" s="84"/>
      <c r="F304" s="82"/>
      <c r="G304" s="83"/>
      <c r="H304" s="51"/>
      <c r="I304" s="51"/>
      <c r="J304" s="51"/>
      <c r="K304" s="51"/>
      <c r="L304" s="51"/>
    </row>
    <row r="305" spans="1:12" ht="16.5" customHeight="1">
      <c r="A305" s="51"/>
      <c r="B305" s="67"/>
      <c r="C305" s="68"/>
      <c r="D305" s="62"/>
      <c r="E305" s="84"/>
      <c r="F305" s="82"/>
      <c r="G305" s="83"/>
      <c r="H305" s="51"/>
      <c r="I305" s="51"/>
      <c r="J305" s="51"/>
      <c r="K305" s="51"/>
      <c r="L305" s="51"/>
    </row>
    <row r="306" spans="1:12" ht="16.5" customHeight="1">
      <c r="A306" s="51"/>
      <c r="B306" s="67"/>
      <c r="C306" s="68"/>
      <c r="D306" s="62"/>
      <c r="E306" s="84"/>
      <c r="F306" s="82"/>
      <c r="G306" s="83"/>
      <c r="H306" s="51"/>
      <c r="I306" s="51"/>
      <c r="J306" s="51"/>
      <c r="K306" s="51"/>
      <c r="L306" s="51"/>
    </row>
    <row r="307" spans="1:12" ht="16.5" customHeight="1">
      <c r="A307" s="51"/>
      <c r="B307" s="67"/>
      <c r="C307" s="68"/>
      <c r="D307" s="62"/>
      <c r="E307" s="84"/>
      <c r="F307" s="82"/>
      <c r="G307" s="83"/>
      <c r="H307" s="51"/>
      <c r="I307" s="51"/>
      <c r="J307" s="51"/>
      <c r="K307" s="51"/>
      <c r="L307" s="51"/>
    </row>
    <row r="308" spans="1:12" ht="16.5" customHeight="1">
      <c r="A308" s="51"/>
      <c r="B308" s="67"/>
      <c r="C308" s="68"/>
      <c r="D308" s="62"/>
      <c r="E308" s="84"/>
      <c r="F308" s="82"/>
      <c r="G308" s="83"/>
      <c r="H308" s="51"/>
      <c r="I308" s="51"/>
      <c r="J308" s="51"/>
      <c r="K308" s="51"/>
      <c r="L308" s="51"/>
    </row>
    <row r="309" spans="1:12" ht="16.5" customHeight="1">
      <c r="A309" s="51"/>
      <c r="B309" s="67"/>
      <c r="C309" s="68"/>
      <c r="D309" s="62"/>
      <c r="E309" s="51"/>
      <c r="F309" s="82"/>
      <c r="G309" s="83"/>
      <c r="H309" s="51"/>
      <c r="I309" s="51"/>
      <c r="J309" s="51"/>
      <c r="K309" s="51"/>
      <c r="L309" s="51"/>
    </row>
    <row r="310" spans="1:12" ht="16.5" customHeight="1">
      <c r="A310" s="51"/>
      <c r="B310" s="67"/>
      <c r="C310" s="68"/>
      <c r="D310" s="62"/>
      <c r="E310" s="51"/>
      <c r="F310" s="82"/>
      <c r="G310" s="83"/>
      <c r="H310" s="51"/>
      <c r="I310" s="51"/>
      <c r="J310" s="51"/>
      <c r="K310" s="51"/>
      <c r="L310" s="51"/>
    </row>
    <row r="311" spans="1:12" ht="16.5" customHeight="1">
      <c r="A311" s="51"/>
      <c r="B311" s="67"/>
      <c r="C311" s="68"/>
      <c r="D311" s="62"/>
      <c r="E311" s="51"/>
      <c r="F311" s="82"/>
      <c r="G311" s="83"/>
      <c r="H311" s="51"/>
      <c r="I311" s="51"/>
      <c r="J311" s="51"/>
      <c r="K311" s="51"/>
      <c r="L311" s="51"/>
    </row>
    <row r="312" spans="1:12" ht="16.5" customHeight="1">
      <c r="A312" s="51"/>
      <c r="B312" s="67"/>
      <c r="C312" s="68"/>
      <c r="D312" s="62"/>
      <c r="E312" s="51"/>
      <c r="F312" s="82"/>
      <c r="G312" s="83"/>
      <c r="H312" s="51"/>
      <c r="I312" s="51"/>
      <c r="J312" s="51"/>
      <c r="K312" s="51"/>
      <c r="L312" s="51"/>
    </row>
    <row r="313" spans="1:12" ht="16.5" customHeight="1">
      <c r="A313" s="51"/>
      <c r="B313" s="67"/>
      <c r="C313" s="68"/>
      <c r="D313" s="62"/>
      <c r="E313" s="51"/>
      <c r="F313" s="82"/>
      <c r="G313" s="83"/>
      <c r="H313" s="51"/>
      <c r="I313" s="51"/>
      <c r="J313" s="51"/>
      <c r="K313" s="51"/>
      <c r="L313" s="51"/>
    </row>
    <row r="314" spans="1:12" ht="16.5" customHeight="1">
      <c r="A314" s="51"/>
      <c r="B314" s="67"/>
      <c r="C314" s="68"/>
      <c r="D314" s="62"/>
      <c r="E314" s="51"/>
      <c r="F314" s="82"/>
      <c r="G314" s="83"/>
      <c r="H314" s="51"/>
      <c r="I314" s="51"/>
      <c r="J314" s="51"/>
      <c r="K314" s="51"/>
      <c r="L314" s="51"/>
    </row>
    <row r="315" spans="1:12" ht="16.5" customHeight="1">
      <c r="A315" s="51"/>
      <c r="B315" s="67"/>
      <c r="C315" s="68"/>
      <c r="D315" s="62"/>
      <c r="E315" s="51"/>
      <c r="F315" s="82"/>
      <c r="G315" s="83"/>
      <c r="H315" s="51"/>
      <c r="I315" s="51"/>
      <c r="J315" s="51"/>
      <c r="K315" s="51"/>
      <c r="L315" s="51"/>
    </row>
    <row r="316" spans="1:12" ht="16.5" customHeight="1">
      <c r="A316" s="51"/>
      <c r="B316" s="67"/>
      <c r="C316" s="68"/>
      <c r="D316" s="62"/>
      <c r="E316" s="51"/>
      <c r="F316" s="82"/>
      <c r="G316" s="83"/>
      <c r="H316" s="51"/>
      <c r="I316" s="51"/>
      <c r="J316" s="51"/>
      <c r="K316" s="51"/>
      <c r="L316" s="51"/>
    </row>
    <row r="317" spans="1:12" ht="16.5" customHeight="1">
      <c r="A317" s="51"/>
      <c r="B317" s="67"/>
      <c r="C317" s="68"/>
      <c r="D317" s="62"/>
      <c r="E317" s="51"/>
      <c r="F317" s="82"/>
      <c r="G317" s="83"/>
      <c r="H317" s="51"/>
      <c r="I317" s="51"/>
      <c r="J317" s="51"/>
      <c r="K317" s="51"/>
      <c r="L317" s="51"/>
    </row>
    <row r="318" spans="1:12" ht="16.5" customHeight="1">
      <c r="A318" s="51"/>
      <c r="B318" s="67"/>
      <c r="C318" s="68"/>
      <c r="D318" s="62"/>
      <c r="E318" s="51"/>
      <c r="F318" s="82"/>
      <c r="G318" s="83"/>
      <c r="H318" s="51"/>
      <c r="I318" s="51"/>
      <c r="J318" s="51"/>
      <c r="K318" s="51"/>
      <c r="L318" s="51"/>
    </row>
    <row r="319" spans="1:12" ht="16.5" customHeight="1">
      <c r="A319" s="51"/>
      <c r="B319" s="67"/>
      <c r="C319" s="68"/>
      <c r="D319" s="62"/>
      <c r="E319" s="51"/>
      <c r="F319" s="82"/>
      <c r="G319" s="83"/>
      <c r="H319" s="51"/>
      <c r="I319" s="51"/>
      <c r="J319" s="51"/>
      <c r="K319" s="51"/>
      <c r="L319" s="51"/>
    </row>
    <row r="320" spans="1:12" ht="16.5" customHeight="1">
      <c r="A320" s="51"/>
      <c r="B320" s="67"/>
      <c r="C320" s="68"/>
      <c r="D320" s="62"/>
      <c r="E320" s="51"/>
      <c r="F320" s="82"/>
      <c r="G320" s="83"/>
      <c r="H320" s="51"/>
      <c r="I320" s="51"/>
      <c r="J320" s="51"/>
      <c r="K320" s="51"/>
      <c r="L320" s="51"/>
    </row>
    <row r="321" spans="1:12" ht="16.5" customHeight="1">
      <c r="A321" s="51"/>
      <c r="B321" s="67"/>
      <c r="C321" s="68"/>
      <c r="D321" s="62"/>
      <c r="E321" s="51"/>
      <c r="F321" s="82"/>
      <c r="G321" s="83"/>
      <c r="H321" s="51"/>
      <c r="I321" s="51"/>
      <c r="J321" s="51"/>
      <c r="K321" s="51"/>
      <c r="L321" s="51"/>
    </row>
    <row r="322" spans="1:12" ht="16.5" customHeight="1">
      <c r="A322" s="51"/>
      <c r="B322" s="67"/>
      <c r="C322" s="68"/>
      <c r="D322" s="62"/>
      <c r="E322" s="51"/>
      <c r="F322" s="82"/>
      <c r="G322" s="83"/>
      <c r="H322" s="51"/>
      <c r="I322" s="51"/>
      <c r="J322" s="51"/>
      <c r="K322" s="51"/>
      <c r="L322" s="51"/>
    </row>
    <row r="323" spans="1:12" ht="16.5" customHeight="1">
      <c r="A323" s="51"/>
      <c r="B323" s="67"/>
      <c r="C323" s="68"/>
      <c r="D323" s="62"/>
      <c r="E323" s="51"/>
      <c r="F323" s="82"/>
      <c r="G323" s="83"/>
      <c r="H323" s="51"/>
      <c r="I323" s="51"/>
      <c r="J323" s="51"/>
      <c r="K323" s="51"/>
      <c r="L323" s="51"/>
    </row>
    <row r="324" spans="1:12" ht="16.5" customHeight="1">
      <c r="A324" s="51"/>
      <c r="B324" s="67"/>
      <c r="C324" s="68"/>
      <c r="D324" s="62"/>
      <c r="E324" s="51"/>
      <c r="F324" s="82"/>
      <c r="G324" s="83"/>
      <c r="H324" s="51"/>
      <c r="I324" s="51"/>
      <c r="J324" s="51"/>
      <c r="K324" s="51"/>
      <c r="L324" s="51"/>
    </row>
    <row r="325" spans="1:12" ht="16.5" customHeight="1">
      <c r="A325" s="51"/>
      <c r="B325" s="67"/>
      <c r="C325" s="68"/>
      <c r="D325" s="62"/>
      <c r="E325" s="51"/>
      <c r="F325" s="82"/>
      <c r="G325" s="83"/>
      <c r="H325" s="51"/>
      <c r="I325" s="51"/>
      <c r="J325" s="51"/>
      <c r="K325" s="51"/>
      <c r="L325" s="51"/>
    </row>
    <row r="326" spans="1:12" ht="16.5" customHeight="1">
      <c r="A326" s="51"/>
      <c r="B326" s="67"/>
      <c r="C326" s="68"/>
      <c r="D326" s="62"/>
      <c r="E326" s="51"/>
      <c r="F326" s="82"/>
      <c r="G326" s="83"/>
      <c r="H326" s="51"/>
      <c r="I326" s="51"/>
      <c r="J326" s="51"/>
      <c r="K326" s="51"/>
      <c r="L326" s="51"/>
    </row>
    <row r="327" spans="1:12" ht="16.5" customHeight="1">
      <c r="A327" s="51"/>
      <c r="B327" s="67"/>
      <c r="C327" s="68"/>
      <c r="D327" s="62"/>
      <c r="E327" s="51"/>
      <c r="F327" s="82"/>
      <c r="G327" s="83"/>
      <c r="H327" s="51"/>
      <c r="I327" s="51"/>
      <c r="J327" s="51"/>
      <c r="K327" s="51"/>
      <c r="L327" s="51"/>
    </row>
    <row r="328" spans="1:12" ht="16.5" customHeight="1">
      <c r="A328" s="51"/>
      <c r="B328" s="67"/>
      <c r="C328" s="68"/>
      <c r="D328" s="62"/>
      <c r="E328" s="51"/>
      <c r="F328" s="82"/>
      <c r="G328" s="83"/>
      <c r="H328" s="51"/>
      <c r="I328" s="51"/>
      <c r="J328" s="51"/>
      <c r="K328" s="51"/>
      <c r="L328" s="51"/>
    </row>
    <row r="329" spans="1:12" ht="16.5" customHeight="1">
      <c r="A329" s="51"/>
      <c r="B329" s="67"/>
      <c r="C329" s="68"/>
      <c r="D329" s="62"/>
      <c r="E329" s="51"/>
      <c r="F329" s="82"/>
      <c r="G329" s="83"/>
      <c r="H329" s="51"/>
      <c r="I329" s="51"/>
      <c r="J329" s="51"/>
      <c r="K329" s="51"/>
      <c r="L329" s="51"/>
    </row>
    <row r="330" spans="1:12" ht="16.5" customHeight="1">
      <c r="A330" s="51"/>
      <c r="B330" s="67"/>
      <c r="C330" s="68"/>
      <c r="D330" s="62"/>
      <c r="E330" s="51"/>
      <c r="F330" s="82"/>
      <c r="G330" s="83"/>
      <c r="H330" s="51"/>
      <c r="I330" s="51"/>
      <c r="J330" s="51"/>
      <c r="K330" s="51"/>
      <c r="L330" s="51"/>
    </row>
    <row r="331" spans="1:12" ht="16.5" customHeight="1">
      <c r="A331" s="51"/>
      <c r="B331" s="67"/>
      <c r="C331" s="68"/>
      <c r="D331" s="62"/>
      <c r="E331" s="51"/>
      <c r="F331" s="82"/>
      <c r="G331" s="83"/>
      <c r="H331" s="51"/>
      <c r="I331" s="51"/>
      <c r="J331" s="51"/>
      <c r="K331" s="51"/>
      <c r="L331" s="51"/>
    </row>
    <row r="332" spans="1:12" ht="16.5" customHeight="1">
      <c r="A332" s="51"/>
      <c r="B332" s="67"/>
      <c r="C332" s="68"/>
      <c r="D332" s="62"/>
      <c r="E332" s="51"/>
      <c r="F332" s="82"/>
      <c r="G332" s="83"/>
      <c r="H332" s="51"/>
      <c r="I332" s="51"/>
      <c r="J332" s="51"/>
      <c r="K332" s="51"/>
      <c r="L332" s="51"/>
    </row>
    <row r="333" spans="1:12" ht="16.5" customHeight="1">
      <c r="A333" s="51"/>
      <c r="B333" s="67"/>
      <c r="C333" s="68"/>
      <c r="D333" s="62"/>
      <c r="E333" s="51"/>
      <c r="F333" s="82"/>
      <c r="G333" s="83"/>
      <c r="H333" s="51"/>
      <c r="I333" s="51"/>
      <c r="J333" s="51"/>
      <c r="K333" s="51"/>
      <c r="L333" s="51"/>
    </row>
    <row r="334" spans="1:12" ht="16.5" customHeight="1">
      <c r="A334" s="51"/>
      <c r="B334" s="67"/>
      <c r="C334" s="68"/>
      <c r="D334" s="62"/>
      <c r="E334" s="51"/>
      <c r="F334" s="82"/>
      <c r="G334" s="83"/>
      <c r="H334" s="51"/>
      <c r="I334" s="51"/>
      <c r="J334" s="51"/>
      <c r="K334" s="51"/>
      <c r="L334" s="51"/>
    </row>
    <row r="335" spans="1:12" ht="16.5" customHeight="1">
      <c r="A335" s="51"/>
      <c r="B335" s="67"/>
      <c r="C335" s="68"/>
      <c r="D335" s="62"/>
      <c r="E335" s="51"/>
      <c r="F335" s="82"/>
      <c r="G335" s="83"/>
      <c r="H335" s="51"/>
      <c r="I335" s="51"/>
      <c r="J335" s="51"/>
      <c r="K335" s="51"/>
      <c r="L335" s="51"/>
    </row>
    <row r="336" spans="1:12" ht="16.5" customHeight="1">
      <c r="A336" s="51"/>
      <c r="B336" s="67"/>
      <c r="C336" s="68"/>
      <c r="D336" s="62"/>
      <c r="E336" s="51"/>
      <c r="F336" s="82"/>
      <c r="G336" s="83"/>
      <c r="H336" s="51"/>
      <c r="I336" s="51"/>
      <c r="J336" s="51"/>
      <c r="K336" s="51"/>
      <c r="L336" s="51"/>
    </row>
    <row r="337" spans="1:12" ht="16.5" customHeight="1">
      <c r="A337" s="51"/>
      <c r="B337" s="67"/>
      <c r="C337" s="68"/>
      <c r="D337" s="62"/>
      <c r="E337" s="51"/>
      <c r="F337" s="82"/>
      <c r="G337" s="83"/>
      <c r="H337" s="51"/>
      <c r="I337" s="51"/>
      <c r="J337" s="51"/>
      <c r="K337" s="51"/>
      <c r="L337" s="51"/>
    </row>
    <row r="338" spans="1:12" ht="16.5" customHeight="1">
      <c r="A338" s="51"/>
      <c r="B338" s="67"/>
      <c r="C338" s="68"/>
      <c r="D338" s="62"/>
      <c r="E338" s="51"/>
      <c r="F338" s="82"/>
      <c r="G338" s="83"/>
      <c r="H338" s="51"/>
      <c r="I338" s="51"/>
      <c r="J338" s="51"/>
      <c r="K338" s="51"/>
      <c r="L338" s="51"/>
    </row>
    <row r="339" spans="1:12" ht="16.5" customHeight="1">
      <c r="A339" s="51"/>
      <c r="B339" s="67"/>
      <c r="C339" s="68"/>
      <c r="D339" s="62"/>
      <c r="E339" s="51"/>
      <c r="F339" s="82"/>
      <c r="G339" s="83"/>
      <c r="H339" s="51"/>
      <c r="I339" s="51"/>
      <c r="J339" s="51"/>
      <c r="K339" s="51"/>
      <c r="L339" s="51"/>
    </row>
    <row r="340" spans="1:12" ht="16.5" customHeight="1">
      <c r="A340" s="51"/>
      <c r="B340" s="67"/>
      <c r="C340" s="68"/>
      <c r="D340" s="62"/>
      <c r="E340" s="51"/>
      <c r="F340" s="82"/>
      <c r="G340" s="83"/>
      <c r="H340" s="51"/>
      <c r="I340" s="51"/>
      <c r="J340" s="51"/>
      <c r="K340" s="51"/>
      <c r="L340" s="51"/>
    </row>
    <row r="341" spans="1:12" ht="16.5" customHeight="1">
      <c r="A341" s="51"/>
      <c r="B341" s="67"/>
      <c r="C341" s="68"/>
      <c r="D341" s="62"/>
      <c r="E341" s="51"/>
      <c r="F341" s="82"/>
      <c r="G341" s="83"/>
      <c r="H341" s="51"/>
      <c r="I341" s="51"/>
      <c r="J341" s="51"/>
      <c r="K341" s="51"/>
      <c r="L341" s="51"/>
    </row>
    <row r="342" spans="1:12" ht="16.5" customHeight="1">
      <c r="A342" s="51"/>
      <c r="B342" s="67"/>
      <c r="C342" s="68"/>
      <c r="D342" s="62"/>
      <c r="E342" s="51"/>
      <c r="F342" s="82"/>
      <c r="G342" s="83"/>
      <c r="H342" s="51"/>
      <c r="I342" s="51"/>
      <c r="J342" s="51"/>
      <c r="K342" s="51"/>
      <c r="L342" s="51"/>
    </row>
    <row r="343" spans="1:12" ht="16.5" customHeight="1">
      <c r="A343" s="51"/>
      <c r="B343" s="67"/>
      <c r="C343" s="68"/>
      <c r="D343" s="62"/>
      <c r="E343" s="51"/>
      <c r="F343" s="82"/>
      <c r="G343" s="83"/>
      <c r="H343" s="51"/>
      <c r="I343" s="51"/>
      <c r="J343" s="51"/>
      <c r="K343" s="51"/>
      <c r="L343" s="51"/>
    </row>
    <row r="344" spans="1:12" ht="16.5" customHeight="1">
      <c r="A344" s="51"/>
      <c r="B344" s="67"/>
      <c r="C344" s="68"/>
      <c r="D344" s="62"/>
      <c r="E344" s="51"/>
      <c r="F344" s="82"/>
      <c r="G344" s="83"/>
      <c r="H344" s="51"/>
      <c r="I344" s="51"/>
      <c r="J344" s="51"/>
      <c r="K344" s="51"/>
      <c r="L344" s="51"/>
    </row>
    <row r="345" spans="1:12" ht="16.5" customHeight="1">
      <c r="A345" s="51"/>
      <c r="B345" s="67"/>
      <c r="C345" s="68"/>
      <c r="D345" s="62"/>
      <c r="E345" s="51"/>
      <c r="F345" s="82"/>
      <c r="G345" s="83"/>
      <c r="H345" s="51"/>
      <c r="I345" s="51"/>
      <c r="J345" s="51"/>
      <c r="K345" s="51"/>
      <c r="L345" s="51"/>
    </row>
    <row r="346" spans="1:12" ht="16.5" customHeight="1">
      <c r="A346" s="51"/>
      <c r="B346" s="67"/>
      <c r="C346" s="68"/>
      <c r="D346" s="62"/>
      <c r="E346" s="51"/>
      <c r="F346" s="82"/>
      <c r="G346" s="83"/>
      <c r="H346" s="51"/>
      <c r="I346" s="51"/>
      <c r="J346" s="51"/>
      <c r="K346" s="51"/>
      <c r="L346" s="51"/>
    </row>
    <row r="347" spans="1:12" ht="16.5" customHeight="1">
      <c r="A347" s="51"/>
      <c r="B347" s="67"/>
      <c r="C347" s="68"/>
      <c r="D347" s="62"/>
      <c r="E347" s="51"/>
      <c r="F347" s="82"/>
      <c r="G347" s="83"/>
      <c r="H347" s="51"/>
      <c r="I347" s="51"/>
      <c r="J347" s="51"/>
      <c r="K347" s="51"/>
      <c r="L347" s="51"/>
    </row>
    <row r="348" spans="1:12" ht="16.5" customHeight="1">
      <c r="A348" s="51"/>
      <c r="B348" s="67"/>
      <c r="C348" s="68"/>
      <c r="D348" s="62"/>
      <c r="E348" s="51"/>
      <c r="F348" s="82"/>
      <c r="G348" s="83"/>
      <c r="H348" s="51"/>
      <c r="I348" s="51"/>
      <c r="J348" s="51"/>
      <c r="K348" s="51"/>
      <c r="L348" s="51"/>
    </row>
    <row r="349" spans="1:12" ht="16.5" customHeight="1">
      <c r="A349" s="51"/>
      <c r="B349" s="67"/>
      <c r="C349" s="68"/>
      <c r="D349" s="62"/>
      <c r="E349" s="51"/>
      <c r="F349" s="82"/>
      <c r="G349" s="83"/>
      <c r="H349" s="51"/>
      <c r="I349" s="51"/>
      <c r="J349" s="51"/>
      <c r="K349" s="51"/>
      <c r="L349" s="51"/>
    </row>
    <row r="350" spans="1:12" ht="16.5" customHeight="1">
      <c r="A350" s="51"/>
      <c r="B350" s="67"/>
      <c r="C350" s="68"/>
      <c r="D350" s="62"/>
      <c r="E350" s="51"/>
      <c r="F350" s="82"/>
      <c r="G350" s="83"/>
      <c r="H350" s="51"/>
      <c r="I350" s="51"/>
      <c r="J350" s="51"/>
      <c r="K350" s="51"/>
      <c r="L350" s="51"/>
    </row>
    <row r="351" spans="1:12" ht="16.5" customHeight="1">
      <c r="A351" s="51"/>
      <c r="B351" s="67"/>
      <c r="C351" s="68"/>
      <c r="D351" s="62"/>
      <c r="E351" s="51"/>
      <c r="F351" s="82"/>
      <c r="G351" s="83"/>
      <c r="H351" s="51"/>
      <c r="I351" s="51"/>
      <c r="J351" s="51"/>
      <c r="K351" s="51"/>
      <c r="L351" s="51"/>
    </row>
    <row r="352" spans="1:12" ht="16.5" customHeight="1">
      <c r="A352" s="51"/>
      <c r="B352" s="67"/>
      <c r="C352" s="68"/>
      <c r="D352" s="62"/>
      <c r="E352" s="51"/>
      <c r="F352" s="82"/>
      <c r="G352" s="83"/>
      <c r="H352" s="51"/>
      <c r="I352" s="51"/>
      <c r="J352" s="51"/>
      <c r="K352" s="51"/>
      <c r="L352" s="51"/>
    </row>
    <row r="353" spans="1:12" ht="16.5" customHeight="1">
      <c r="A353" s="51"/>
      <c r="B353" s="67"/>
      <c r="C353" s="68"/>
      <c r="D353" s="62"/>
      <c r="E353" s="51"/>
      <c r="F353" s="82"/>
      <c r="G353" s="83"/>
      <c r="H353" s="51"/>
      <c r="I353" s="51"/>
      <c r="J353" s="51"/>
      <c r="K353" s="51"/>
      <c r="L353" s="51"/>
    </row>
    <row r="354" spans="1:12" ht="16.5" customHeight="1">
      <c r="A354" s="51"/>
      <c r="B354" s="67"/>
      <c r="C354" s="68"/>
      <c r="D354" s="62"/>
      <c r="E354" s="51"/>
      <c r="F354" s="82"/>
      <c r="G354" s="83"/>
      <c r="H354" s="51"/>
      <c r="I354" s="51"/>
      <c r="J354" s="51"/>
      <c r="K354" s="51"/>
      <c r="L354" s="51"/>
    </row>
    <row r="355" spans="1:12" ht="16.5" customHeight="1">
      <c r="A355" s="51"/>
      <c r="B355" s="67"/>
      <c r="C355" s="68"/>
      <c r="D355" s="62"/>
      <c r="E355" s="51"/>
      <c r="F355" s="82"/>
      <c r="G355" s="83"/>
      <c r="H355" s="51"/>
      <c r="I355" s="51"/>
      <c r="J355" s="51"/>
      <c r="K355" s="51"/>
      <c r="L355" s="51"/>
    </row>
    <row r="356" spans="1:12" ht="16.5" customHeight="1">
      <c r="A356" s="51"/>
      <c r="B356" s="67"/>
      <c r="C356" s="68"/>
      <c r="D356" s="62"/>
      <c r="E356" s="51"/>
      <c r="F356" s="82"/>
      <c r="G356" s="83"/>
      <c r="H356" s="51"/>
      <c r="I356" s="51"/>
      <c r="J356" s="51"/>
      <c r="K356" s="51"/>
      <c r="L356" s="51"/>
    </row>
    <row r="357" spans="1:12" ht="16.5" customHeight="1">
      <c r="A357" s="51"/>
      <c r="B357" s="67"/>
      <c r="C357" s="68"/>
      <c r="D357" s="62"/>
      <c r="E357" s="51"/>
      <c r="F357" s="82"/>
      <c r="G357" s="83"/>
      <c r="H357" s="51"/>
      <c r="I357" s="51"/>
      <c r="J357" s="51"/>
      <c r="K357" s="51"/>
      <c r="L357" s="51"/>
    </row>
    <row r="358" spans="1:12" ht="16.5" customHeight="1">
      <c r="A358" s="51"/>
      <c r="B358" s="67"/>
      <c r="C358" s="68"/>
      <c r="D358" s="62"/>
      <c r="E358" s="51"/>
      <c r="F358" s="82"/>
      <c r="G358" s="83"/>
      <c r="H358" s="51"/>
      <c r="I358" s="51"/>
      <c r="J358" s="51"/>
      <c r="K358" s="51"/>
      <c r="L358" s="51"/>
    </row>
    <row r="359" spans="1:12" ht="16.5" customHeight="1">
      <c r="A359" s="51"/>
      <c r="B359" s="67"/>
      <c r="C359" s="68"/>
      <c r="D359" s="62"/>
      <c r="E359" s="51"/>
      <c r="F359" s="82"/>
      <c r="G359" s="83"/>
      <c r="H359" s="51"/>
      <c r="I359" s="51"/>
      <c r="J359" s="51"/>
      <c r="K359" s="51"/>
      <c r="L359" s="51"/>
    </row>
    <row r="360" spans="1:12" ht="16.5" customHeight="1">
      <c r="A360" s="51"/>
      <c r="B360" s="67"/>
      <c r="C360" s="68"/>
      <c r="D360" s="62"/>
      <c r="E360" s="51"/>
      <c r="F360" s="82"/>
      <c r="G360" s="83"/>
      <c r="H360" s="51"/>
      <c r="I360" s="51"/>
      <c r="J360" s="51"/>
      <c r="K360" s="51"/>
      <c r="L360" s="51"/>
    </row>
    <row r="361" spans="1:12" ht="16.5" customHeight="1">
      <c r="A361" s="51"/>
      <c r="B361" s="67"/>
      <c r="C361" s="68"/>
      <c r="D361" s="62"/>
      <c r="E361" s="51"/>
      <c r="F361" s="82"/>
      <c r="G361" s="83"/>
      <c r="H361" s="51"/>
      <c r="I361" s="51"/>
      <c r="J361" s="51"/>
      <c r="K361" s="51"/>
      <c r="L361" s="51"/>
    </row>
    <row r="362" spans="1:12" ht="16.5" customHeight="1">
      <c r="A362" s="51"/>
      <c r="B362" s="67"/>
      <c r="C362" s="68"/>
      <c r="D362" s="62"/>
      <c r="E362" s="51"/>
      <c r="F362" s="82"/>
      <c r="G362" s="83"/>
      <c r="H362" s="51"/>
      <c r="I362" s="51"/>
      <c r="J362" s="51"/>
      <c r="K362" s="51"/>
      <c r="L362" s="51"/>
    </row>
    <row r="363" spans="1:12" ht="16.5" customHeight="1">
      <c r="A363" s="51"/>
      <c r="B363" s="67"/>
      <c r="C363" s="68"/>
      <c r="D363" s="62"/>
      <c r="E363" s="51"/>
      <c r="F363" s="82"/>
      <c r="G363" s="83"/>
      <c r="H363" s="51"/>
      <c r="I363" s="51"/>
      <c r="J363" s="51"/>
      <c r="K363" s="51"/>
      <c r="L363" s="51"/>
    </row>
    <row r="364" spans="1:12" ht="16.5" customHeight="1">
      <c r="A364" s="51"/>
      <c r="B364" s="67"/>
      <c r="C364" s="68"/>
      <c r="D364" s="62"/>
      <c r="E364" s="51"/>
      <c r="F364" s="82"/>
      <c r="G364" s="83"/>
      <c r="H364" s="51"/>
      <c r="I364" s="51"/>
      <c r="J364" s="51"/>
      <c r="K364" s="51"/>
      <c r="L364" s="51"/>
    </row>
    <row r="365" spans="1:12" ht="16.5" customHeight="1">
      <c r="A365" s="51"/>
      <c r="B365" s="67"/>
      <c r="C365" s="68"/>
      <c r="D365" s="62"/>
      <c r="E365" s="51"/>
      <c r="F365" s="82"/>
      <c r="G365" s="83"/>
      <c r="H365" s="51"/>
      <c r="I365" s="51"/>
      <c r="J365" s="51"/>
      <c r="K365" s="51"/>
      <c r="L365" s="51"/>
    </row>
    <row r="366" spans="1:12" ht="16.5" customHeight="1">
      <c r="A366" s="51"/>
      <c r="B366" s="67"/>
      <c r="C366" s="68"/>
      <c r="D366" s="62"/>
      <c r="E366" s="51"/>
      <c r="F366" s="82"/>
      <c r="G366" s="83"/>
      <c r="H366" s="51"/>
      <c r="I366" s="51"/>
      <c r="J366" s="51"/>
      <c r="K366" s="51"/>
      <c r="L366" s="51"/>
    </row>
    <row r="367" spans="1:12" ht="16.5" customHeight="1">
      <c r="A367" s="51"/>
      <c r="B367" s="67"/>
      <c r="C367" s="68"/>
      <c r="D367" s="62"/>
      <c r="E367" s="51"/>
      <c r="F367" s="82"/>
      <c r="G367" s="83"/>
      <c r="H367" s="51"/>
      <c r="I367" s="51"/>
      <c r="J367" s="51"/>
      <c r="K367" s="51"/>
      <c r="L367" s="51"/>
    </row>
    <row r="368" spans="1:12" ht="16.5" customHeight="1">
      <c r="A368" s="51"/>
      <c r="B368" s="67"/>
      <c r="C368" s="68"/>
      <c r="D368" s="62"/>
      <c r="E368" s="51"/>
      <c r="F368" s="82"/>
      <c r="G368" s="83"/>
      <c r="H368" s="51"/>
      <c r="I368" s="51"/>
      <c r="J368" s="51"/>
      <c r="K368" s="51"/>
      <c r="L368" s="51"/>
    </row>
    <row r="369" spans="1:12" ht="16.5" customHeight="1">
      <c r="A369" s="51"/>
      <c r="B369" s="67"/>
      <c r="C369" s="68"/>
      <c r="D369" s="62"/>
      <c r="E369" s="51"/>
      <c r="F369" s="82"/>
      <c r="G369" s="83"/>
      <c r="H369" s="51"/>
      <c r="I369" s="51"/>
      <c r="J369" s="51"/>
      <c r="K369" s="51"/>
      <c r="L369" s="51"/>
    </row>
    <row r="370" spans="1:12" ht="16.5" customHeight="1">
      <c r="A370" s="51"/>
      <c r="B370" s="67"/>
      <c r="C370" s="68"/>
      <c r="D370" s="62"/>
      <c r="E370" s="51"/>
      <c r="F370" s="82"/>
      <c r="G370" s="83"/>
      <c r="H370" s="51"/>
      <c r="I370" s="51"/>
      <c r="J370" s="51"/>
      <c r="K370" s="51"/>
      <c r="L370" s="51"/>
    </row>
    <row r="371" spans="1:12" ht="16.5" customHeight="1">
      <c r="A371" s="51"/>
      <c r="B371" s="67"/>
      <c r="C371" s="68"/>
      <c r="D371" s="62"/>
      <c r="E371" s="51"/>
      <c r="F371" s="82"/>
      <c r="G371" s="83"/>
      <c r="H371" s="51"/>
      <c r="I371" s="51"/>
      <c r="J371" s="51"/>
      <c r="K371" s="51"/>
      <c r="L371" s="51"/>
    </row>
    <row r="372" spans="1:12" ht="16.5" customHeight="1">
      <c r="A372" s="51"/>
      <c r="B372" s="67"/>
      <c r="C372" s="68"/>
      <c r="D372" s="62"/>
      <c r="E372" s="51"/>
      <c r="F372" s="82"/>
      <c r="G372" s="83"/>
      <c r="H372" s="51"/>
      <c r="I372" s="51"/>
      <c r="J372" s="51"/>
      <c r="K372" s="51"/>
      <c r="L372" s="51"/>
    </row>
    <row r="373" spans="1:12" ht="16.5" customHeight="1">
      <c r="A373" s="51"/>
      <c r="B373" s="67"/>
      <c r="C373" s="68"/>
      <c r="D373" s="62"/>
      <c r="E373" s="51"/>
      <c r="F373" s="82"/>
      <c r="G373" s="83"/>
      <c r="H373" s="51"/>
      <c r="I373" s="51"/>
      <c r="J373" s="51"/>
      <c r="K373" s="51"/>
      <c r="L373" s="51"/>
    </row>
    <row r="374" spans="1:12" ht="16.5" customHeight="1">
      <c r="A374" s="51"/>
      <c r="B374" s="67"/>
      <c r="C374" s="68"/>
      <c r="D374" s="62"/>
      <c r="E374" s="51"/>
      <c r="F374" s="82"/>
      <c r="G374" s="83"/>
      <c r="H374" s="51"/>
      <c r="I374" s="51"/>
      <c r="J374" s="51"/>
      <c r="K374" s="51"/>
      <c r="L374" s="51"/>
    </row>
    <row r="375" spans="1:12" ht="16.5" customHeight="1">
      <c r="A375" s="51"/>
      <c r="B375" s="67"/>
      <c r="C375" s="68"/>
      <c r="D375" s="62"/>
      <c r="E375" s="51"/>
      <c r="F375" s="82"/>
      <c r="G375" s="83"/>
      <c r="H375" s="51"/>
      <c r="I375" s="51"/>
      <c r="J375" s="51"/>
      <c r="K375" s="51"/>
      <c r="L375" s="51"/>
    </row>
    <row r="376" spans="1:12" ht="16.5" customHeight="1">
      <c r="A376" s="51"/>
      <c r="B376" s="67"/>
      <c r="C376" s="68"/>
      <c r="D376" s="62"/>
      <c r="E376" s="51"/>
      <c r="F376" s="82"/>
      <c r="G376" s="83"/>
      <c r="H376" s="51"/>
      <c r="I376" s="51"/>
      <c r="J376" s="51"/>
      <c r="K376" s="51"/>
      <c r="L376" s="51"/>
    </row>
    <row r="377" spans="1:12" ht="16.5" customHeight="1">
      <c r="A377" s="51"/>
      <c r="B377" s="67"/>
      <c r="C377" s="68"/>
      <c r="D377" s="62"/>
      <c r="E377" s="51"/>
      <c r="F377" s="82"/>
      <c r="G377" s="83"/>
      <c r="H377" s="51"/>
      <c r="I377" s="51"/>
      <c r="J377" s="51"/>
      <c r="K377" s="51"/>
      <c r="L377" s="51"/>
    </row>
    <row r="378" spans="1:12" ht="16.5" customHeight="1">
      <c r="A378" s="51"/>
      <c r="B378" s="67"/>
      <c r="C378" s="68"/>
      <c r="D378" s="62"/>
      <c r="E378" s="51"/>
      <c r="F378" s="82"/>
      <c r="G378" s="83"/>
      <c r="H378" s="51"/>
      <c r="I378" s="51"/>
      <c r="J378" s="51"/>
      <c r="K378" s="51"/>
      <c r="L378" s="51"/>
    </row>
    <row r="379" spans="1:12" ht="16.5" customHeight="1">
      <c r="A379" s="51"/>
      <c r="B379" s="67"/>
      <c r="C379" s="68"/>
      <c r="D379" s="62"/>
      <c r="E379" s="51"/>
      <c r="F379" s="82"/>
      <c r="G379" s="83"/>
      <c r="H379" s="51"/>
      <c r="I379" s="51"/>
      <c r="J379" s="51"/>
      <c r="K379" s="51"/>
      <c r="L379" s="51"/>
    </row>
    <row r="380" spans="1:12" ht="16.5" customHeight="1">
      <c r="A380" s="51"/>
      <c r="B380" s="67"/>
      <c r="C380" s="68"/>
      <c r="D380" s="62"/>
      <c r="E380" s="51"/>
      <c r="F380" s="82"/>
      <c r="G380" s="83"/>
      <c r="H380" s="51"/>
      <c r="I380" s="51"/>
      <c r="J380" s="51"/>
      <c r="K380" s="51"/>
      <c r="L380" s="51"/>
    </row>
    <row r="381" spans="1:12" ht="16.5" customHeight="1">
      <c r="A381" s="51"/>
      <c r="B381" s="67"/>
      <c r="C381" s="68"/>
      <c r="D381" s="62"/>
      <c r="E381" s="51"/>
      <c r="F381" s="82"/>
      <c r="G381" s="83"/>
      <c r="H381" s="51"/>
      <c r="I381" s="51"/>
      <c r="J381" s="51"/>
      <c r="K381" s="51"/>
      <c r="L381" s="51"/>
    </row>
    <row r="382" spans="1:12" ht="16.5" customHeight="1">
      <c r="A382" s="51"/>
      <c r="B382" s="67"/>
      <c r="C382" s="68"/>
      <c r="D382" s="62"/>
      <c r="E382" s="51"/>
      <c r="F382" s="82"/>
      <c r="G382" s="83"/>
      <c r="H382" s="51"/>
      <c r="I382" s="51"/>
      <c r="J382" s="51"/>
      <c r="K382" s="51"/>
      <c r="L382" s="51"/>
    </row>
    <row r="383" spans="1:12" ht="16.5" customHeight="1">
      <c r="A383" s="51"/>
      <c r="B383" s="67"/>
      <c r="C383" s="68"/>
      <c r="D383" s="62"/>
      <c r="E383" s="51"/>
      <c r="F383" s="82"/>
      <c r="G383" s="83"/>
      <c r="H383" s="51"/>
      <c r="I383" s="51"/>
      <c r="J383" s="51"/>
      <c r="K383" s="51"/>
      <c r="L383" s="51"/>
    </row>
    <row r="384" spans="1:12" ht="16.5" customHeight="1">
      <c r="A384" s="51"/>
      <c r="B384" s="67"/>
      <c r="C384" s="68"/>
      <c r="D384" s="62"/>
      <c r="E384" s="51"/>
      <c r="F384" s="82"/>
      <c r="G384" s="83"/>
      <c r="H384" s="51"/>
      <c r="I384" s="51"/>
      <c r="J384" s="51"/>
      <c r="K384" s="51"/>
      <c r="L384" s="51"/>
    </row>
    <row r="385" spans="1:12" ht="16.5" customHeight="1">
      <c r="A385" s="51"/>
      <c r="B385" s="67"/>
      <c r="C385" s="68"/>
      <c r="D385" s="62"/>
      <c r="E385" s="51"/>
      <c r="F385" s="82"/>
      <c r="G385" s="83"/>
      <c r="H385" s="51"/>
      <c r="I385" s="51"/>
      <c r="J385" s="51"/>
      <c r="K385" s="51"/>
      <c r="L385" s="51"/>
    </row>
    <row r="386" spans="1:12" ht="16.5" customHeight="1">
      <c r="A386" s="51"/>
      <c r="B386" s="67"/>
      <c r="C386" s="68"/>
      <c r="D386" s="62"/>
      <c r="E386" s="51"/>
      <c r="F386" s="82"/>
      <c r="G386" s="83"/>
      <c r="H386" s="51"/>
      <c r="I386" s="51"/>
      <c r="J386" s="51"/>
      <c r="K386" s="51"/>
      <c r="L386" s="51"/>
    </row>
    <row r="387" spans="1:12" ht="16.5" customHeight="1">
      <c r="A387" s="51"/>
      <c r="B387" s="67"/>
      <c r="C387" s="68"/>
      <c r="D387" s="62"/>
      <c r="E387" s="51"/>
      <c r="F387" s="82"/>
      <c r="G387" s="83"/>
      <c r="H387" s="51"/>
      <c r="I387" s="51"/>
      <c r="J387" s="51"/>
      <c r="K387" s="51"/>
      <c r="L387" s="51"/>
    </row>
    <row r="388" spans="1:12" ht="16.5" customHeight="1">
      <c r="A388" s="51"/>
      <c r="B388" s="67"/>
      <c r="C388" s="68"/>
      <c r="D388" s="62"/>
      <c r="E388" s="51"/>
      <c r="F388" s="82"/>
      <c r="G388" s="83"/>
      <c r="H388" s="51"/>
      <c r="I388" s="51"/>
      <c r="J388" s="51"/>
      <c r="K388" s="51"/>
      <c r="L388" s="51"/>
    </row>
    <row r="389" spans="1:12" ht="16.5" customHeight="1">
      <c r="A389" s="51"/>
      <c r="B389" s="67"/>
      <c r="C389" s="68"/>
      <c r="D389" s="62"/>
      <c r="E389" s="51"/>
      <c r="F389" s="82"/>
      <c r="G389" s="83"/>
      <c r="H389" s="51"/>
      <c r="I389" s="51"/>
      <c r="J389" s="51"/>
      <c r="K389" s="51"/>
      <c r="L389" s="51"/>
    </row>
    <row r="390" spans="1:12" ht="16.5" customHeight="1">
      <c r="A390" s="51"/>
      <c r="B390" s="67"/>
      <c r="C390" s="68"/>
      <c r="D390" s="62"/>
      <c r="E390" s="51"/>
      <c r="F390" s="82"/>
      <c r="G390" s="83"/>
      <c r="H390" s="51"/>
      <c r="I390" s="51"/>
      <c r="J390" s="51"/>
      <c r="K390" s="51"/>
      <c r="L390" s="51"/>
    </row>
    <row r="391" spans="1:12" ht="16.5" customHeight="1">
      <c r="A391" s="51"/>
      <c r="B391" s="67"/>
      <c r="C391" s="68"/>
      <c r="D391" s="62"/>
      <c r="E391" s="51"/>
      <c r="F391" s="82"/>
      <c r="G391" s="83"/>
      <c r="H391" s="51"/>
      <c r="I391" s="51"/>
      <c r="J391" s="51"/>
      <c r="K391" s="51"/>
      <c r="L391" s="51"/>
    </row>
    <row r="392" spans="1:12" ht="16.5" customHeight="1">
      <c r="A392" s="51"/>
      <c r="B392" s="67"/>
      <c r="C392" s="68"/>
      <c r="D392" s="62"/>
      <c r="E392" s="51"/>
      <c r="F392" s="82"/>
      <c r="G392" s="83"/>
      <c r="H392" s="51"/>
      <c r="I392" s="51"/>
      <c r="J392" s="51"/>
      <c r="K392" s="51"/>
      <c r="L392" s="51"/>
    </row>
    <row r="393" spans="1:12" ht="16.5" customHeight="1">
      <c r="A393" s="51"/>
      <c r="B393" s="67"/>
      <c r="C393" s="68"/>
      <c r="D393" s="62"/>
      <c r="E393" s="51"/>
      <c r="F393" s="82"/>
      <c r="G393" s="83"/>
      <c r="H393" s="51"/>
      <c r="I393" s="51"/>
      <c r="J393" s="51"/>
      <c r="K393" s="51"/>
      <c r="L393" s="51"/>
    </row>
    <row r="394" spans="1:12" ht="16.5" customHeight="1">
      <c r="A394" s="51"/>
      <c r="B394" s="67"/>
      <c r="C394" s="68"/>
      <c r="D394" s="62"/>
      <c r="E394" s="51"/>
      <c r="F394" s="82"/>
      <c r="G394" s="83"/>
      <c r="H394" s="51"/>
      <c r="I394" s="51"/>
      <c r="J394" s="51"/>
      <c r="K394" s="51"/>
      <c r="L394" s="51"/>
    </row>
    <row r="395" spans="1:12" ht="16.5" customHeight="1">
      <c r="A395" s="51"/>
      <c r="B395" s="67"/>
      <c r="C395" s="68"/>
      <c r="D395" s="62"/>
      <c r="E395" s="51"/>
      <c r="F395" s="82"/>
      <c r="G395" s="83"/>
      <c r="H395" s="51"/>
      <c r="I395" s="51"/>
      <c r="J395" s="51"/>
      <c r="K395" s="51"/>
      <c r="L395" s="51"/>
    </row>
    <row r="396" spans="1:12" ht="16.5" customHeight="1">
      <c r="A396" s="51"/>
      <c r="B396" s="67"/>
      <c r="C396" s="68"/>
      <c r="D396" s="62"/>
      <c r="E396" s="51"/>
      <c r="F396" s="82"/>
      <c r="G396" s="83"/>
      <c r="H396" s="51"/>
      <c r="I396" s="51"/>
      <c r="J396" s="51"/>
      <c r="K396" s="51"/>
      <c r="L396" s="51"/>
    </row>
    <row r="397" spans="1:12" ht="16.5" customHeight="1">
      <c r="A397" s="51"/>
      <c r="B397" s="67"/>
      <c r="C397" s="68"/>
      <c r="D397" s="62"/>
      <c r="E397" s="51"/>
      <c r="F397" s="82"/>
      <c r="G397" s="83"/>
      <c r="H397" s="51"/>
      <c r="I397" s="51"/>
      <c r="J397" s="51"/>
      <c r="K397" s="51"/>
      <c r="L397" s="51"/>
    </row>
    <row r="398" spans="1:12" ht="16.5" customHeight="1">
      <c r="A398" s="51"/>
      <c r="B398" s="67"/>
      <c r="C398" s="68"/>
      <c r="D398" s="62"/>
      <c r="E398" s="51"/>
      <c r="F398" s="82"/>
      <c r="G398" s="83"/>
      <c r="H398" s="51"/>
      <c r="I398" s="51"/>
      <c r="J398" s="51"/>
      <c r="K398" s="51"/>
      <c r="L398" s="51"/>
    </row>
    <row r="399" spans="1:12" ht="16.5" customHeight="1">
      <c r="A399" s="51"/>
      <c r="B399" s="67"/>
      <c r="C399" s="68"/>
      <c r="D399" s="62"/>
      <c r="E399" s="51"/>
      <c r="F399" s="82"/>
      <c r="G399" s="83"/>
      <c r="H399" s="51"/>
      <c r="I399" s="51"/>
      <c r="J399" s="51"/>
      <c r="K399" s="51"/>
      <c r="L399" s="51"/>
    </row>
    <row r="400" spans="1:12" ht="16.5" customHeight="1">
      <c r="A400" s="51"/>
      <c r="B400" s="67"/>
      <c r="C400" s="68"/>
      <c r="D400" s="62"/>
      <c r="E400" s="51"/>
      <c r="F400" s="82"/>
      <c r="G400" s="83"/>
      <c r="H400" s="51"/>
      <c r="I400" s="51"/>
      <c r="J400" s="51"/>
      <c r="K400" s="51"/>
      <c r="L400" s="51"/>
    </row>
    <row r="401" spans="1:12" ht="16.5" customHeight="1">
      <c r="A401" s="51"/>
      <c r="B401" s="67"/>
      <c r="C401" s="68"/>
      <c r="D401" s="62"/>
      <c r="E401" s="51"/>
      <c r="F401" s="82"/>
      <c r="G401" s="83"/>
      <c r="H401" s="51"/>
      <c r="I401" s="51"/>
      <c r="J401" s="51"/>
      <c r="K401" s="51"/>
      <c r="L401" s="51"/>
    </row>
    <row r="402" spans="1:12" ht="16.5" customHeight="1">
      <c r="A402" s="51"/>
      <c r="B402" s="67"/>
      <c r="C402" s="68"/>
      <c r="D402" s="62"/>
      <c r="E402" s="51"/>
      <c r="F402" s="82"/>
      <c r="G402" s="83"/>
      <c r="H402" s="51"/>
      <c r="I402" s="51"/>
      <c r="J402" s="51"/>
      <c r="K402" s="51"/>
      <c r="L402" s="51"/>
    </row>
    <row r="403" spans="1:12" ht="16.5" customHeight="1">
      <c r="A403" s="51"/>
      <c r="B403" s="67"/>
      <c r="C403" s="68"/>
      <c r="D403" s="62"/>
      <c r="E403" s="51"/>
      <c r="F403" s="82"/>
      <c r="G403" s="83"/>
      <c r="H403" s="51"/>
      <c r="I403" s="51"/>
      <c r="J403" s="51"/>
      <c r="K403" s="51"/>
      <c r="L403" s="51"/>
    </row>
    <row r="404" spans="1:12" ht="16.5" customHeight="1">
      <c r="A404" s="51"/>
      <c r="B404" s="67"/>
      <c r="C404" s="68"/>
      <c r="D404" s="62"/>
      <c r="E404" s="51"/>
      <c r="F404" s="82"/>
      <c r="G404" s="83"/>
      <c r="H404" s="51"/>
      <c r="I404" s="51"/>
      <c r="J404" s="51"/>
      <c r="K404" s="51"/>
      <c r="L404" s="51"/>
    </row>
    <row r="405" spans="1:12" ht="16.5" customHeight="1">
      <c r="A405" s="51"/>
      <c r="B405" s="67"/>
      <c r="C405" s="68"/>
      <c r="D405" s="62"/>
      <c r="E405" s="51"/>
      <c r="F405" s="82"/>
      <c r="G405" s="83"/>
      <c r="H405" s="51"/>
      <c r="I405" s="51"/>
      <c r="J405" s="51"/>
      <c r="K405" s="51"/>
      <c r="L405" s="51"/>
    </row>
    <row r="406" spans="1:12" ht="16.5" customHeight="1">
      <c r="A406" s="51"/>
      <c r="B406" s="67"/>
      <c r="C406" s="68"/>
      <c r="D406" s="62"/>
      <c r="E406" s="51"/>
      <c r="F406" s="82"/>
      <c r="G406" s="83"/>
      <c r="H406" s="51"/>
      <c r="I406" s="51"/>
      <c r="J406" s="51"/>
      <c r="K406" s="51"/>
      <c r="L406" s="51"/>
    </row>
    <row r="407" spans="1:12" ht="16.5" customHeight="1">
      <c r="A407" s="51"/>
      <c r="B407" s="67"/>
      <c r="C407" s="68"/>
      <c r="D407" s="62"/>
      <c r="E407" s="51"/>
      <c r="F407" s="82"/>
      <c r="G407" s="83"/>
      <c r="H407" s="51"/>
      <c r="I407" s="51"/>
      <c r="J407" s="51"/>
      <c r="K407" s="51"/>
      <c r="L407" s="51"/>
    </row>
    <row r="408" spans="1:12" ht="16.5" customHeight="1">
      <c r="A408" s="51"/>
      <c r="B408" s="67"/>
      <c r="C408" s="68"/>
      <c r="D408" s="62"/>
      <c r="E408" s="51"/>
      <c r="F408" s="82"/>
      <c r="G408" s="83"/>
      <c r="H408" s="51"/>
      <c r="I408" s="51"/>
      <c r="J408" s="51"/>
      <c r="K408" s="51"/>
      <c r="L408" s="51"/>
    </row>
    <row r="409" spans="1:12" ht="16.5" customHeight="1">
      <c r="A409" s="51"/>
      <c r="B409" s="67"/>
      <c r="C409" s="68"/>
      <c r="D409" s="62"/>
      <c r="E409" s="51"/>
      <c r="F409" s="82"/>
      <c r="G409" s="83"/>
      <c r="H409" s="51"/>
      <c r="I409" s="51"/>
      <c r="J409" s="51"/>
      <c r="K409" s="51"/>
      <c r="L409" s="51"/>
    </row>
    <row r="410" spans="1:12" ht="16.5" customHeight="1">
      <c r="A410" s="51"/>
      <c r="B410" s="67"/>
      <c r="C410" s="68"/>
      <c r="D410" s="62"/>
      <c r="E410" s="51"/>
      <c r="F410" s="82"/>
      <c r="G410" s="83"/>
      <c r="H410" s="51"/>
      <c r="I410" s="51"/>
      <c r="J410" s="51"/>
      <c r="K410" s="51"/>
      <c r="L410" s="51"/>
    </row>
    <row r="411" spans="1:12" ht="16.5" customHeight="1">
      <c r="A411" s="51"/>
      <c r="B411" s="67"/>
      <c r="C411" s="68"/>
      <c r="D411" s="62"/>
      <c r="E411" s="51"/>
      <c r="F411" s="82"/>
      <c r="G411" s="83"/>
      <c r="H411" s="51"/>
      <c r="I411" s="51"/>
      <c r="J411" s="51"/>
      <c r="K411" s="51"/>
      <c r="L411" s="51"/>
    </row>
    <row r="412" spans="1:12" ht="16.5" customHeight="1">
      <c r="A412" s="51"/>
      <c r="B412" s="67"/>
      <c r="C412" s="68"/>
      <c r="D412" s="62"/>
      <c r="E412" s="51"/>
      <c r="F412" s="82"/>
      <c r="G412" s="83"/>
      <c r="H412" s="51"/>
      <c r="I412" s="51"/>
      <c r="J412" s="51"/>
      <c r="K412" s="51"/>
      <c r="L412" s="51"/>
    </row>
    <row r="413" spans="1:12" ht="16.5" customHeight="1">
      <c r="A413" s="51"/>
      <c r="B413" s="67"/>
      <c r="C413" s="68"/>
      <c r="D413" s="62"/>
      <c r="E413" s="51"/>
      <c r="F413" s="82"/>
      <c r="G413" s="83"/>
      <c r="H413" s="51"/>
      <c r="I413" s="51"/>
      <c r="J413" s="51"/>
      <c r="K413" s="51"/>
      <c r="L413" s="51"/>
    </row>
    <row r="414" spans="1:12" ht="16.5" customHeight="1">
      <c r="A414" s="51"/>
      <c r="B414" s="67"/>
      <c r="C414" s="68"/>
      <c r="D414" s="62"/>
      <c r="E414" s="51"/>
      <c r="F414" s="82"/>
      <c r="G414" s="83"/>
      <c r="H414" s="51"/>
      <c r="I414" s="51"/>
      <c r="J414" s="51"/>
      <c r="K414" s="51"/>
      <c r="L414" s="51"/>
    </row>
    <row r="415" spans="1:12" ht="16.5" customHeight="1">
      <c r="A415" s="51"/>
      <c r="B415" s="67"/>
      <c r="C415" s="68"/>
      <c r="D415" s="62"/>
      <c r="E415" s="51"/>
      <c r="F415" s="82"/>
      <c r="G415" s="83"/>
      <c r="H415" s="51"/>
      <c r="I415" s="51"/>
      <c r="J415" s="51"/>
      <c r="K415" s="51"/>
      <c r="L415" s="51"/>
    </row>
    <row r="416" spans="1:12" ht="16.5" customHeight="1">
      <c r="A416" s="51"/>
      <c r="B416" s="67"/>
      <c r="C416" s="68"/>
      <c r="D416" s="62"/>
      <c r="E416" s="51"/>
      <c r="F416" s="82"/>
      <c r="G416" s="83"/>
      <c r="H416" s="51"/>
      <c r="I416" s="51"/>
      <c r="J416" s="51"/>
      <c r="K416" s="51"/>
      <c r="L416" s="51"/>
    </row>
    <row r="417" spans="1:12" ht="16.5" customHeight="1">
      <c r="A417" s="51"/>
      <c r="B417" s="67"/>
      <c r="C417" s="68"/>
      <c r="D417" s="62"/>
      <c r="E417" s="51"/>
      <c r="F417" s="82"/>
      <c r="G417" s="83"/>
      <c r="H417" s="51"/>
      <c r="I417" s="51"/>
      <c r="J417" s="51"/>
      <c r="K417" s="51"/>
      <c r="L417" s="51"/>
    </row>
    <row r="418" spans="1:12" ht="16.5" customHeight="1">
      <c r="A418" s="51"/>
      <c r="B418" s="67"/>
      <c r="C418" s="68"/>
      <c r="D418" s="62"/>
      <c r="E418" s="51"/>
      <c r="F418" s="82"/>
      <c r="G418" s="83"/>
      <c r="H418" s="51"/>
      <c r="I418" s="51"/>
      <c r="J418" s="51"/>
      <c r="K418" s="51"/>
      <c r="L418" s="51"/>
    </row>
    <row r="419" spans="1:12" ht="16.5" customHeight="1">
      <c r="A419" s="51"/>
      <c r="B419" s="67"/>
      <c r="C419" s="68"/>
      <c r="D419" s="62"/>
      <c r="E419" s="51"/>
      <c r="F419" s="82"/>
      <c r="G419" s="83"/>
      <c r="H419" s="51"/>
      <c r="I419" s="51"/>
      <c r="J419" s="51"/>
      <c r="K419" s="51"/>
      <c r="L419" s="51"/>
    </row>
    <row r="420" spans="1:12" ht="16.5" customHeight="1">
      <c r="A420" s="51"/>
      <c r="B420" s="67"/>
      <c r="C420" s="68"/>
      <c r="D420" s="62"/>
      <c r="E420" s="51"/>
      <c r="F420" s="82"/>
      <c r="G420" s="83"/>
      <c r="H420" s="51"/>
      <c r="I420" s="51"/>
      <c r="J420" s="51"/>
      <c r="K420" s="51"/>
      <c r="L420" s="51"/>
    </row>
    <row r="421" spans="1:12" ht="16.5" customHeight="1">
      <c r="A421" s="51"/>
      <c r="B421" s="67"/>
      <c r="C421" s="68"/>
      <c r="D421" s="62"/>
      <c r="E421" s="51"/>
      <c r="F421" s="82"/>
      <c r="G421" s="83"/>
      <c r="H421" s="51"/>
      <c r="I421" s="51"/>
      <c r="J421" s="51"/>
      <c r="K421" s="51"/>
      <c r="L421" s="51"/>
    </row>
    <row r="422" spans="1:12" ht="16.5" customHeight="1">
      <c r="A422" s="51"/>
      <c r="B422" s="67"/>
      <c r="C422" s="68"/>
      <c r="D422" s="62"/>
      <c r="E422" s="51"/>
      <c r="F422" s="82"/>
      <c r="G422" s="83"/>
      <c r="H422" s="51"/>
      <c r="I422" s="51"/>
      <c r="J422" s="51"/>
      <c r="K422" s="51"/>
      <c r="L422" s="51"/>
    </row>
    <row r="423" spans="1:12" ht="16.5" customHeight="1">
      <c r="A423" s="51"/>
      <c r="B423" s="67"/>
      <c r="C423" s="68"/>
      <c r="D423" s="62"/>
      <c r="E423" s="51"/>
      <c r="F423" s="82"/>
      <c r="G423" s="83"/>
      <c r="H423" s="51"/>
      <c r="I423" s="51"/>
      <c r="J423" s="51"/>
      <c r="K423" s="51"/>
      <c r="L423" s="51"/>
    </row>
    <row r="424" spans="1:12" ht="16.5" customHeight="1">
      <c r="A424" s="51"/>
      <c r="B424" s="67"/>
      <c r="C424" s="68"/>
      <c r="D424" s="62"/>
      <c r="E424" s="51"/>
      <c r="F424" s="82"/>
      <c r="G424" s="83"/>
      <c r="H424" s="51"/>
      <c r="I424" s="51"/>
      <c r="J424" s="51"/>
      <c r="K424" s="51"/>
      <c r="L424" s="51"/>
    </row>
    <row r="425" spans="1:12" ht="16.5" customHeight="1">
      <c r="A425" s="51"/>
      <c r="B425" s="67"/>
      <c r="C425" s="68"/>
      <c r="D425" s="62"/>
      <c r="E425" s="51"/>
      <c r="F425" s="82"/>
      <c r="G425" s="83"/>
      <c r="H425" s="51"/>
      <c r="I425" s="51"/>
      <c r="J425" s="51"/>
      <c r="K425" s="51"/>
      <c r="L425" s="51"/>
    </row>
    <row r="426" spans="1:12" ht="16.5" customHeight="1">
      <c r="A426" s="51"/>
      <c r="B426" s="67"/>
      <c r="C426" s="68"/>
      <c r="D426" s="62"/>
      <c r="E426" s="51"/>
      <c r="F426" s="82"/>
      <c r="G426" s="83"/>
      <c r="H426" s="51"/>
      <c r="I426" s="51"/>
      <c r="J426" s="51"/>
      <c r="K426" s="51"/>
      <c r="L426" s="51"/>
    </row>
    <row r="427" spans="1:12" ht="16.5" customHeight="1">
      <c r="A427" s="51"/>
      <c r="B427" s="67"/>
      <c r="C427" s="68"/>
      <c r="D427" s="62"/>
      <c r="E427" s="51"/>
      <c r="F427" s="82"/>
      <c r="G427" s="83"/>
      <c r="H427" s="51"/>
      <c r="I427" s="51"/>
      <c r="J427" s="51"/>
      <c r="K427" s="51"/>
      <c r="L427" s="51"/>
    </row>
    <row r="428" spans="1:12" ht="16.5" customHeight="1">
      <c r="A428" s="51"/>
      <c r="B428" s="67"/>
      <c r="C428" s="68"/>
      <c r="D428" s="62"/>
      <c r="E428" s="51"/>
      <c r="F428" s="82"/>
      <c r="G428" s="83"/>
      <c r="H428" s="51"/>
      <c r="I428" s="51"/>
      <c r="J428" s="51"/>
      <c r="K428" s="51"/>
      <c r="L428" s="51"/>
    </row>
    <row r="429" spans="1:12" ht="16.5" customHeight="1">
      <c r="A429" s="51"/>
      <c r="B429" s="67"/>
      <c r="C429" s="68"/>
      <c r="D429" s="62"/>
      <c r="E429" s="51"/>
      <c r="F429" s="82"/>
      <c r="G429" s="83"/>
      <c r="H429" s="51"/>
      <c r="I429" s="51"/>
      <c r="J429" s="51"/>
      <c r="K429" s="51"/>
      <c r="L429" s="51"/>
    </row>
    <row r="430" spans="1:12" ht="16.5" customHeight="1">
      <c r="A430" s="51"/>
      <c r="B430" s="67"/>
      <c r="C430" s="68"/>
      <c r="D430" s="62"/>
      <c r="E430" s="51"/>
      <c r="F430" s="82"/>
      <c r="G430" s="83"/>
      <c r="H430" s="51"/>
      <c r="I430" s="51"/>
      <c r="J430" s="51"/>
      <c r="K430" s="51"/>
      <c r="L430" s="51"/>
    </row>
    <row r="431" spans="1:12" ht="16.5" customHeight="1">
      <c r="A431" s="51"/>
      <c r="B431" s="67"/>
      <c r="C431" s="68"/>
      <c r="D431" s="62"/>
      <c r="E431" s="51"/>
      <c r="F431" s="82"/>
      <c r="G431" s="83"/>
      <c r="H431" s="51"/>
      <c r="I431" s="51"/>
      <c r="J431" s="51"/>
      <c r="K431" s="51"/>
      <c r="L431" s="51"/>
    </row>
    <row r="432" spans="1:12" ht="16.5" customHeight="1">
      <c r="A432" s="51"/>
      <c r="B432" s="67"/>
      <c r="C432" s="68"/>
      <c r="D432" s="62"/>
      <c r="E432" s="51"/>
      <c r="F432" s="82"/>
      <c r="G432" s="83"/>
      <c r="H432" s="51"/>
      <c r="I432" s="51"/>
      <c r="J432" s="51"/>
      <c r="K432" s="51"/>
      <c r="L432" s="51"/>
    </row>
    <row r="433" spans="1:12" ht="16.5" customHeight="1">
      <c r="A433" s="51"/>
      <c r="B433" s="67"/>
      <c r="C433" s="68"/>
      <c r="D433" s="62"/>
      <c r="E433" s="51"/>
      <c r="F433" s="82"/>
      <c r="G433" s="83"/>
      <c r="H433" s="51"/>
      <c r="I433" s="51"/>
      <c r="J433" s="51"/>
      <c r="K433" s="51"/>
      <c r="L433" s="51"/>
    </row>
    <row r="434" spans="1:12" ht="16.5" customHeight="1">
      <c r="A434" s="51"/>
      <c r="B434" s="67"/>
      <c r="C434" s="68"/>
      <c r="D434" s="62"/>
      <c r="E434" s="51"/>
      <c r="F434" s="82"/>
      <c r="G434" s="83"/>
      <c r="H434" s="51"/>
      <c r="I434" s="51"/>
      <c r="J434" s="51"/>
      <c r="K434" s="51"/>
      <c r="L434" s="51"/>
    </row>
    <row r="435" spans="1:12" ht="16.5" customHeight="1">
      <c r="A435" s="51"/>
      <c r="B435" s="67"/>
      <c r="C435" s="68"/>
      <c r="D435" s="62"/>
      <c r="E435" s="51"/>
      <c r="F435" s="82"/>
      <c r="G435" s="83"/>
      <c r="H435" s="51"/>
      <c r="I435" s="51"/>
      <c r="J435" s="51"/>
      <c r="K435" s="51"/>
      <c r="L435" s="51"/>
    </row>
    <row r="436" spans="1:12" ht="16.5" customHeight="1">
      <c r="A436" s="51"/>
      <c r="B436" s="67"/>
      <c r="C436" s="68"/>
      <c r="D436" s="62"/>
      <c r="E436" s="51"/>
      <c r="F436" s="82"/>
      <c r="G436" s="83"/>
      <c r="H436" s="51"/>
      <c r="I436" s="51"/>
      <c r="J436" s="51"/>
      <c r="K436" s="51"/>
      <c r="L436" s="51"/>
    </row>
    <row r="437" spans="1:12" ht="16.5" customHeight="1">
      <c r="A437" s="51"/>
      <c r="B437" s="67"/>
      <c r="C437" s="68"/>
      <c r="D437" s="62"/>
      <c r="E437" s="51"/>
      <c r="F437" s="82"/>
      <c r="G437" s="83"/>
      <c r="H437" s="51"/>
      <c r="I437" s="51"/>
      <c r="J437" s="51"/>
      <c r="K437" s="51"/>
      <c r="L437" s="51"/>
    </row>
    <row r="438" spans="1:12" ht="16.5" customHeight="1">
      <c r="A438" s="51"/>
      <c r="B438" s="67"/>
      <c r="C438" s="68"/>
      <c r="D438" s="62"/>
      <c r="E438" s="51"/>
      <c r="F438" s="82"/>
      <c r="G438" s="83"/>
      <c r="H438" s="51"/>
      <c r="I438" s="51"/>
      <c r="J438" s="51"/>
      <c r="K438" s="51"/>
      <c r="L438" s="51"/>
    </row>
    <row r="439" spans="1:12" ht="16.5" customHeight="1">
      <c r="A439" s="51"/>
      <c r="B439" s="67"/>
      <c r="C439" s="68"/>
      <c r="D439" s="62"/>
      <c r="E439" s="51"/>
      <c r="F439" s="82"/>
      <c r="G439" s="83"/>
      <c r="H439" s="51"/>
      <c r="I439" s="51"/>
      <c r="J439" s="51"/>
      <c r="K439" s="51"/>
      <c r="L439" s="51"/>
    </row>
    <row r="440" spans="1:12" ht="16.5" customHeight="1">
      <c r="A440" s="51"/>
      <c r="B440" s="67"/>
      <c r="C440" s="68"/>
      <c r="D440" s="62"/>
      <c r="E440" s="51"/>
      <c r="F440" s="82"/>
      <c r="G440" s="83"/>
      <c r="H440" s="51"/>
      <c r="I440" s="51"/>
      <c r="J440" s="51"/>
      <c r="K440" s="51"/>
      <c r="L440" s="51"/>
    </row>
    <row r="441" spans="1:12" ht="16.5" customHeight="1">
      <c r="A441" s="51"/>
      <c r="B441" s="67"/>
      <c r="C441" s="68"/>
      <c r="D441" s="62"/>
      <c r="E441" s="51"/>
      <c r="F441" s="82"/>
      <c r="G441" s="83"/>
      <c r="H441" s="51"/>
      <c r="I441" s="51"/>
      <c r="J441" s="51"/>
      <c r="K441" s="51"/>
      <c r="L441" s="51"/>
    </row>
    <row r="442" spans="1:12" ht="16.5" customHeight="1">
      <c r="A442" s="51"/>
      <c r="B442" s="67"/>
      <c r="C442" s="68"/>
      <c r="D442" s="62"/>
      <c r="E442" s="51"/>
      <c r="F442" s="82"/>
      <c r="G442" s="83"/>
      <c r="H442" s="51"/>
      <c r="I442" s="51"/>
      <c r="J442" s="51"/>
      <c r="K442" s="51"/>
      <c r="L442" s="51"/>
    </row>
    <row r="443" spans="1:12" ht="16.5" customHeight="1">
      <c r="A443" s="51"/>
      <c r="B443" s="67"/>
      <c r="C443" s="68"/>
      <c r="D443" s="62"/>
      <c r="E443" s="51"/>
      <c r="F443" s="82"/>
      <c r="G443" s="83"/>
      <c r="H443" s="51"/>
      <c r="I443" s="51"/>
      <c r="J443" s="51"/>
      <c r="K443" s="51"/>
      <c r="L443" s="51"/>
    </row>
    <row r="444" spans="1:12" ht="16.5" customHeight="1">
      <c r="A444" s="51"/>
      <c r="B444" s="67"/>
      <c r="C444" s="68"/>
      <c r="D444" s="62"/>
      <c r="E444" s="51"/>
      <c r="F444" s="82"/>
      <c r="G444" s="83"/>
      <c r="H444" s="51"/>
      <c r="I444" s="51"/>
      <c r="J444" s="51"/>
      <c r="K444" s="51"/>
      <c r="L444" s="51"/>
    </row>
    <row r="445" spans="1:12" ht="16.5" customHeight="1">
      <c r="A445" s="51"/>
      <c r="B445" s="67"/>
      <c r="C445" s="68"/>
      <c r="D445" s="62"/>
      <c r="E445" s="51"/>
      <c r="F445" s="82"/>
      <c r="G445" s="83"/>
      <c r="H445" s="51"/>
      <c r="I445" s="51"/>
      <c r="J445" s="51"/>
      <c r="K445" s="51"/>
      <c r="L445" s="51"/>
    </row>
    <row r="446" spans="1:12" ht="16.5" customHeight="1">
      <c r="A446" s="51"/>
      <c r="B446" s="67"/>
      <c r="C446" s="68"/>
      <c r="D446" s="62"/>
      <c r="E446" s="51"/>
      <c r="F446" s="82"/>
      <c r="G446" s="83"/>
      <c r="H446" s="51"/>
      <c r="I446" s="51"/>
      <c r="J446" s="51"/>
      <c r="K446" s="51"/>
      <c r="L446" s="51"/>
    </row>
    <row r="447" spans="1:12" ht="16.5" customHeight="1">
      <c r="A447" s="51"/>
      <c r="B447" s="67"/>
      <c r="C447" s="68"/>
      <c r="D447" s="62"/>
      <c r="E447" s="51"/>
      <c r="F447" s="82"/>
      <c r="G447" s="83"/>
      <c r="H447" s="51"/>
      <c r="I447" s="51"/>
      <c r="J447" s="51"/>
      <c r="K447" s="51"/>
      <c r="L447" s="51"/>
    </row>
    <row r="448" spans="1:12" ht="16.5" customHeight="1">
      <c r="A448" s="51"/>
      <c r="B448" s="67"/>
      <c r="C448" s="68"/>
      <c r="D448" s="62"/>
      <c r="E448" s="51"/>
      <c r="F448" s="82"/>
      <c r="G448" s="83"/>
      <c r="H448" s="51"/>
      <c r="I448" s="51"/>
      <c r="J448" s="51"/>
      <c r="K448" s="51"/>
      <c r="L448" s="51"/>
    </row>
    <row r="449" spans="1:12" ht="16.5" customHeight="1">
      <c r="A449" s="51"/>
      <c r="B449" s="67"/>
      <c r="C449" s="68"/>
      <c r="D449" s="62"/>
      <c r="E449" s="51"/>
      <c r="F449" s="82"/>
      <c r="G449" s="83"/>
      <c r="H449" s="51"/>
      <c r="I449" s="51"/>
      <c r="J449" s="51"/>
      <c r="K449" s="51"/>
      <c r="L449" s="51"/>
    </row>
    <row r="450" spans="1:12" ht="16.5" customHeight="1">
      <c r="A450" s="51"/>
      <c r="B450" s="67"/>
      <c r="C450" s="68"/>
      <c r="D450" s="62"/>
      <c r="E450" s="51"/>
      <c r="F450" s="82"/>
      <c r="G450" s="83"/>
      <c r="H450" s="51"/>
      <c r="I450" s="51"/>
      <c r="J450" s="51"/>
      <c r="K450" s="51"/>
      <c r="L450" s="51"/>
    </row>
    <row r="451" spans="1:12" ht="16.5" customHeight="1">
      <c r="A451" s="51"/>
      <c r="B451" s="67"/>
      <c r="C451" s="68"/>
      <c r="D451" s="62"/>
      <c r="E451" s="51"/>
      <c r="F451" s="82"/>
      <c r="G451" s="83"/>
      <c r="H451" s="51"/>
      <c r="I451" s="51"/>
      <c r="J451" s="51"/>
      <c r="K451" s="51"/>
      <c r="L451" s="51"/>
    </row>
    <row r="452" spans="1:12" ht="16.5" customHeight="1">
      <c r="A452" s="51"/>
      <c r="B452" s="67"/>
      <c r="C452" s="68"/>
      <c r="D452" s="62"/>
      <c r="E452" s="51"/>
      <c r="F452" s="82"/>
      <c r="G452" s="83"/>
      <c r="H452" s="51"/>
      <c r="I452" s="51"/>
      <c r="J452" s="51"/>
      <c r="K452" s="51"/>
      <c r="L452" s="51"/>
    </row>
    <row r="453" spans="1:12" ht="16.5" customHeight="1">
      <c r="A453" s="51"/>
      <c r="B453" s="67"/>
      <c r="C453" s="68"/>
      <c r="D453" s="62"/>
      <c r="E453" s="51"/>
      <c r="F453" s="82"/>
      <c r="G453" s="83"/>
      <c r="H453" s="51"/>
      <c r="I453" s="51"/>
      <c r="J453" s="51"/>
      <c r="K453" s="51"/>
      <c r="L453" s="51"/>
    </row>
    <row r="454" spans="1:12" ht="16.5" customHeight="1">
      <c r="A454" s="51"/>
      <c r="B454" s="67"/>
      <c r="C454" s="68"/>
      <c r="D454" s="62"/>
      <c r="E454" s="51"/>
      <c r="F454" s="82"/>
      <c r="G454" s="83"/>
      <c r="H454" s="51"/>
      <c r="I454" s="51"/>
      <c r="J454" s="51"/>
      <c r="K454" s="51"/>
      <c r="L454" s="51"/>
    </row>
    <row r="455" spans="1:12" ht="16.5" customHeight="1">
      <c r="A455" s="51"/>
      <c r="B455" s="67"/>
      <c r="C455" s="68"/>
      <c r="D455" s="62"/>
      <c r="E455" s="51"/>
      <c r="F455" s="82"/>
      <c r="G455" s="83"/>
      <c r="H455" s="51"/>
      <c r="I455" s="51"/>
      <c r="J455" s="51"/>
      <c r="K455" s="51"/>
      <c r="L455" s="51"/>
    </row>
    <row r="456" spans="1:12" ht="16.5" customHeight="1">
      <c r="A456" s="51"/>
      <c r="B456" s="67"/>
      <c r="C456" s="68"/>
      <c r="D456" s="62"/>
      <c r="E456" s="51"/>
      <c r="F456" s="82"/>
      <c r="G456" s="83"/>
      <c r="H456" s="51"/>
      <c r="I456" s="51"/>
      <c r="J456" s="51"/>
      <c r="K456" s="51"/>
      <c r="L456" s="51"/>
    </row>
    <row r="457" spans="1:12" ht="16.5" customHeight="1">
      <c r="A457" s="51"/>
      <c r="B457" s="67"/>
      <c r="C457" s="68"/>
      <c r="D457" s="62"/>
      <c r="E457" s="51"/>
      <c r="F457" s="82"/>
      <c r="G457" s="83"/>
      <c r="H457" s="51"/>
      <c r="I457" s="51"/>
      <c r="J457" s="51"/>
      <c r="K457" s="51"/>
      <c r="L457" s="51"/>
    </row>
    <row r="458" spans="1:12" ht="16.5" customHeight="1">
      <c r="A458" s="51"/>
      <c r="B458" s="67"/>
      <c r="C458" s="68"/>
      <c r="D458" s="62"/>
      <c r="E458" s="51"/>
      <c r="F458" s="82"/>
      <c r="G458" s="83"/>
      <c r="H458" s="51"/>
      <c r="I458" s="51"/>
      <c r="J458" s="51"/>
      <c r="K458" s="51"/>
      <c r="L458" s="51"/>
    </row>
    <row r="459" spans="1:12" ht="16.5" customHeight="1">
      <c r="A459" s="51"/>
      <c r="B459" s="67"/>
      <c r="C459" s="68"/>
      <c r="D459" s="62"/>
      <c r="E459" s="51"/>
      <c r="F459" s="82"/>
      <c r="G459" s="83"/>
      <c r="H459" s="51"/>
      <c r="I459" s="51"/>
      <c r="J459" s="51"/>
      <c r="K459" s="51"/>
      <c r="L459" s="51"/>
    </row>
    <row r="460" spans="1:12" ht="16.5" customHeight="1">
      <c r="A460" s="51"/>
      <c r="B460" s="67"/>
      <c r="C460" s="68"/>
      <c r="D460" s="62"/>
      <c r="E460" s="51"/>
      <c r="F460" s="82"/>
      <c r="G460" s="83"/>
      <c r="H460" s="51"/>
      <c r="I460" s="51"/>
      <c r="J460" s="51"/>
      <c r="K460" s="51"/>
      <c r="L460" s="51"/>
    </row>
    <row r="461" spans="1:12" ht="16.5" customHeight="1">
      <c r="A461" s="51"/>
      <c r="B461" s="67"/>
      <c r="C461" s="68"/>
      <c r="D461" s="62"/>
      <c r="E461" s="51"/>
      <c r="F461" s="82"/>
      <c r="G461" s="83"/>
      <c r="H461" s="51"/>
      <c r="I461" s="51"/>
      <c r="J461" s="51"/>
      <c r="K461" s="51"/>
      <c r="L461" s="51"/>
    </row>
    <row r="462" spans="1:12" ht="16.5" customHeight="1">
      <c r="A462" s="51"/>
      <c r="B462" s="67"/>
      <c r="C462" s="68"/>
      <c r="D462" s="62"/>
      <c r="E462" s="51"/>
      <c r="F462" s="82"/>
      <c r="G462" s="83"/>
      <c r="H462" s="51"/>
      <c r="I462" s="51"/>
      <c r="J462" s="51"/>
      <c r="K462" s="51"/>
      <c r="L462" s="51"/>
    </row>
    <row r="463" spans="1:12" ht="16.5" customHeight="1">
      <c r="A463" s="51"/>
      <c r="B463" s="67"/>
      <c r="C463" s="68"/>
      <c r="D463" s="62"/>
      <c r="E463" s="51"/>
      <c r="F463" s="82"/>
      <c r="G463" s="83"/>
      <c r="H463" s="51"/>
      <c r="I463" s="51"/>
      <c r="J463" s="51"/>
      <c r="K463" s="51"/>
      <c r="L463" s="51"/>
    </row>
    <row r="464" spans="1:12" ht="16.5" customHeight="1">
      <c r="A464" s="51"/>
      <c r="B464" s="67"/>
      <c r="C464" s="68"/>
      <c r="D464" s="62"/>
      <c r="E464" s="51"/>
      <c r="F464" s="82"/>
      <c r="G464" s="83"/>
      <c r="H464" s="51"/>
      <c r="I464" s="51"/>
      <c r="J464" s="51"/>
      <c r="K464" s="51"/>
      <c r="L464" s="51"/>
    </row>
    <row r="465" spans="1:12" ht="16.5" customHeight="1">
      <c r="A465" s="51"/>
      <c r="B465" s="67"/>
      <c r="C465" s="68"/>
      <c r="D465" s="62"/>
      <c r="E465" s="51"/>
      <c r="F465" s="82"/>
      <c r="G465" s="83"/>
      <c r="H465" s="51"/>
      <c r="I465" s="51"/>
      <c r="J465" s="51"/>
      <c r="K465" s="51"/>
      <c r="L465" s="51"/>
    </row>
    <row r="466" spans="1:12" ht="16.5" customHeight="1">
      <c r="A466" s="51"/>
      <c r="B466" s="67"/>
      <c r="C466" s="68"/>
      <c r="D466" s="62"/>
      <c r="E466" s="51"/>
      <c r="F466" s="82"/>
      <c r="G466" s="83"/>
      <c r="H466" s="51"/>
      <c r="I466" s="51"/>
      <c r="J466" s="51"/>
      <c r="K466" s="51"/>
      <c r="L466" s="51"/>
    </row>
    <row r="467" spans="1:12" ht="16.5" customHeight="1">
      <c r="A467" s="51"/>
      <c r="B467" s="67"/>
      <c r="C467" s="68"/>
      <c r="D467" s="62"/>
      <c r="E467" s="51"/>
      <c r="F467" s="82"/>
      <c r="G467" s="83"/>
      <c r="H467" s="51"/>
      <c r="I467" s="51"/>
      <c r="J467" s="51"/>
      <c r="K467" s="51"/>
      <c r="L467" s="51"/>
    </row>
    <row r="468" spans="1:12" ht="16.5" customHeight="1">
      <c r="A468" s="51"/>
      <c r="B468" s="67"/>
      <c r="C468" s="68"/>
      <c r="D468" s="62"/>
      <c r="E468" s="51"/>
      <c r="F468" s="82"/>
      <c r="G468" s="83"/>
      <c r="H468" s="51"/>
      <c r="I468" s="51"/>
      <c r="J468" s="51"/>
      <c r="K468" s="51"/>
      <c r="L468" s="51"/>
    </row>
    <row r="469" spans="1:12" ht="16.5" customHeight="1">
      <c r="A469" s="51"/>
      <c r="B469" s="67"/>
      <c r="C469" s="68"/>
      <c r="D469" s="62"/>
      <c r="E469" s="51"/>
      <c r="F469" s="82"/>
      <c r="G469" s="83"/>
      <c r="H469" s="51"/>
      <c r="I469" s="51"/>
      <c r="J469" s="51"/>
      <c r="K469" s="51"/>
      <c r="L469" s="51"/>
    </row>
    <row r="470" spans="1:12" ht="16.5" customHeight="1">
      <c r="A470" s="51"/>
      <c r="B470" s="67"/>
      <c r="C470" s="68"/>
      <c r="D470" s="62"/>
      <c r="E470" s="51"/>
      <c r="F470" s="82"/>
      <c r="G470" s="83"/>
      <c r="H470" s="51"/>
      <c r="I470" s="51"/>
      <c r="J470" s="51"/>
      <c r="K470" s="51"/>
      <c r="L470" s="51"/>
    </row>
    <row r="471" spans="1:12" ht="16.5" customHeight="1">
      <c r="A471" s="51"/>
      <c r="B471" s="67"/>
      <c r="C471" s="68"/>
      <c r="D471" s="62"/>
      <c r="E471" s="51"/>
      <c r="F471" s="82"/>
      <c r="G471" s="83"/>
      <c r="H471" s="51"/>
      <c r="I471" s="51"/>
      <c r="J471" s="51"/>
      <c r="K471" s="51"/>
      <c r="L471" s="51"/>
    </row>
    <row r="472" spans="1:12" ht="16.5" customHeight="1">
      <c r="A472" s="51"/>
      <c r="B472" s="67"/>
      <c r="C472" s="68"/>
      <c r="D472" s="62"/>
      <c r="E472" s="51"/>
      <c r="F472" s="82"/>
      <c r="G472" s="83"/>
      <c r="H472" s="51"/>
      <c r="I472" s="51"/>
      <c r="J472" s="51"/>
      <c r="K472" s="51"/>
      <c r="L472" s="51"/>
    </row>
    <row r="473" spans="1:12" ht="16.5" customHeight="1">
      <c r="A473" s="51"/>
      <c r="B473" s="67"/>
      <c r="C473" s="68"/>
      <c r="D473" s="62"/>
      <c r="E473" s="51"/>
      <c r="F473" s="82"/>
      <c r="G473" s="83"/>
      <c r="H473" s="51"/>
      <c r="I473" s="51"/>
      <c r="J473" s="51"/>
      <c r="K473" s="51"/>
      <c r="L473" s="51"/>
    </row>
    <row r="474" spans="1:12" ht="16.5" customHeight="1">
      <c r="A474" s="51"/>
      <c r="B474" s="67"/>
      <c r="C474" s="68"/>
      <c r="D474" s="62"/>
      <c r="E474" s="51"/>
      <c r="F474" s="82"/>
      <c r="G474" s="83"/>
      <c r="H474" s="51"/>
      <c r="I474" s="51"/>
      <c r="J474" s="51"/>
      <c r="K474" s="51"/>
      <c r="L474" s="51"/>
    </row>
    <row r="475" spans="1:12" ht="16.5" customHeight="1">
      <c r="A475" s="51"/>
      <c r="B475" s="67"/>
      <c r="C475" s="68"/>
      <c r="D475" s="62"/>
      <c r="E475" s="51"/>
      <c r="F475" s="82"/>
      <c r="G475" s="83"/>
      <c r="H475" s="51"/>
      <c r="I475" s="51"/>
      <c r="J475" s="51"/>
      <c r="K475" s="51"/>
      <c r="L475" s="51"/>
    </row>
    <row r="476" spans="1:12" ht="16.5" customHeight="1">
      <c r="A476" s="51"/>
      <c r="B476" s="67"/>
      <c r="C476" s="68"/>
      <c r="D476" s="62"/>
      <c r="E476" s="51"/>
      <c r="F476" s="82"/>
      <c r="G476" s="83"/>
      <c r="H476" s="51"/>
      <c r="I476" s="51"/>
      <c r="J476" s="51"/>
      <c r="K476" s="51"/>
      <c r="L476" s="51"/>
    </row>
    <row r="477" spans="1:12" ht="16.5" customHeight="1">
      <c r="A477" s="51"/>
      <c r="B477" s="67"/>
      <c r="C477" s="68"/>
      <c r="D477" s="62"/>
      <c r="E477" s="51"/>
      <c r="F477" s="82"/>
      <c r="G477" s="83"/>
      <c r="H477" s="51"/>
      <c r="I477" s="51"/>
      <c r="J477" s="51"/>
      <c r="K477" s="51"/>
      <c r="L477" s="51"/>
    </row>
    <row r="478" spans="1:12" ht="16.5" customHeight="1">
      <c r="A478" s="51"/>
      <c r="B478" s="67"/>
      <c r="C478" s="68"/>
      <c r="D478" s="62"/>
      <c r="E478" s="51"/>
      <c r="F478" s="82"/>
      <c r="G478" s="83"/>
      <c r="H478" s="51"/>
      <c r="I478" s="51"/>
      <c r="J478" s="51"/>
      <c r="K478" s="51"/>
      <c r="L478" s="51"/>
    </row>
    <row r="479" spans="1:12" ht="16.5" customHeight="1">
      <c r="A479" s="51"/>
      <c r="B479" s="67"/>
      <c r="C479" s="68"/>
      <c r="D479" s="62"/>
      <c r="E479" s="51"/>
      <c r="F479" s="82"/>
      <c r="G479" s="83"/>
      <c r="H479" s="51"/>
      <c r="I479" s="51"/>
      <c r="J479" s="51"/>
      <c r="K479" s="51"/>
      <c r="L479" s="51"/>
    </row>
    <row r="480" spans="1:12" ht="16.5" customHeight="1">
      <c r="A480" s="51"/>
      <c r="B480" s="67"/>
      <c r="C480" s="68"/>
      <c r="D480" s="62"/>
      <c r="E480" s="51"/>
      <c r="F480" s="82"/>
      <c r="G480" s="83"/>
      <c r="H480" s="51"/>
      <c r="I480" s="51"/>
      <c r="J480" s="51"/>
      <c r="K480" s="51"/>
      <c r="L480" s="51"/>
    </row>
    <row r="481" spans="1:12" ht="16.5" customHeight="1">
      <c r="A481" s="51"/>
      <c r="B481" s="67"/>
      <c r="C481" s="68"/>
      <c r="D481" s="62"/>
      <c r="E481" s="51"/>
      <c r="F481" s="82"/>
      <c r="G481" s="83"/>
      <c r="H481" s="51"/>
      <c r="I481" s="51"/>
      <c r="J481" s="51"/>
      <c r="K481" s="51"/>
      <c r="L481" s="51"/>
    </row>
    <row r="482" spans="1:12" ht="16.5" customHeight="1">
      <c r="A482" s="51"/>
      <c r="B482" s="67"/>
      <c r="C482" s="68"/>
      <c r="D482" s="62"/>
      <c r="E482" s="51"/>
      <c r="F482" s="82"/>
      <c r="G482" s="83"/>
      <c r="H482" s="51"/>
      <c r="I482" s="51"/>
      <c r="J482" s="51"/>
      <c r="K482" s="51"/>
      <c r="L482" s="51"/>
    </row>
    <row r="483" spans="1:12" ht="16.5" customHeight="1">
      <c r="A483" s="51"/>
      <c r="B483" s="67"/>
      <c r="C483" s="68"/>
      <c r="D483" s="62"/>
      <c r="E483" s="51"/>
      <c r="F483" s="82"/>
      <c r="G483" s="83"/>
      <c r="H483" s="51"/>
      <c r="I483" s="51"/>
      <c r="J483" s="51"/>
      <c r="K483" s="51"/>
      <c r="L483" s="51"/>
    </row>
    <row r="484" spans="1:12" ht="16.5" customHeight="1">
      <c r="A484" s="51"/>
      <c r="B484" s="67"/>
      <c r="C484" s="68"/>
      <c r="D484" s="62"/>
      <c r="E484" s="51"/>
      <c r="F484" s="82"/>
      <c r="G484" s="83"/>
      <c r="H484" s="51"/>
      <c r="I484" s="51"/>
      <c r="J484" s="51"/>
      <c r="K484" s="51"/>
      <c r="L484" s="51"/>
    </row>
    <row r="485" spans="1:12" ht="16.5" customHeight="1">
      <c r="A485" s="51"/>
      <c r="B485" s="67"/>
      <c r="C485" s="68"/>
      <c r="D485" s="62"/>
      <c r="E485" s="51"/>
      <c r="F485" s="82"/>
      <c r="G485" s="83"/>
      <c r="H485" s="51"/>
      <c r="I485" s="51"/>
      <c r="J485" s="51"/>
      <c r="K485" s="51"/>
      <c r="L485" s="51"/>
    </row>
    <row r="486" spans="1:12" ht="16.5" customHeight="1">
      <c r="A486" s="51"/>
      <c r="B486" s="67"/>
      <c r="C486" s="68"/>
      <c r="D486" s="62"/>
      <c r="E486" s="51"/>
      <c r="F486" s="82"/>
      <c r="G486" s="83"/>
      <c r="H486" s="51"/>
      <c r="I486" s="51"/>
      <c r="J486" s="51"/>
      <c r="K486" s="51"/>
      <c r="L486" s="51"/>
    </row>
    <row r="487" spans="1:12" ht="16.5" customHeight="1">
      <c r="A487" s="51"/>
      <c r="B487" s="67"/>
      <c r="C487" s="68"/>
      <c r="D487" s="62"/>
      <c r="E487" s="51"/>
      <c r="F487" s="82"/>
      <c r="G487" s="83"/>
      <c r="H487" s="51"/>
      <c r="I487" s="51"/>
      <c r="J487" s="51"/>
      <c r="K487" s="51"/>
      <c r="L487" s="51"/>
    </row>
    <row r="488" spans="1:12" ht="16.5" customHeight="1">
      <c r="A488" s="51"/>
      <c r="B488" s="67"/>
      <c r="C488" s="68"/>
      <c r="D488" s="62"/>
      <c r="E488" s="51"/>
      <c r="F488" s="82"/>
      <c r="G488" s="83"/>
      <c r="H488" s="51"/>
      <c r="I488" s="51"/>
      <c r="J488" s="51"/>
      <c r="K488" s="51"/>
      <c r="L488" s="51"/>
    </row>
    <row r="489" spans="1:12" ht="16.5" customHeight="1">
      <c r="A489" s="51"/>
      <c r="B489" s="67"/>
      <c r="C489" s="68"/>
      <c r="D489" s="62"/>
      <c r="E489" s="51"/>
      <c r="F489" s="82"/>
      <c r="G489" s="83"/>
      <c r="H489" s="51"/>
      <c r="I489" s="51"/>
      <c r="J489" s="51"/>
      <c r="K489" s="51"/>
      <c r="L489" s="51"/>
    </row>
    <row r="490" spans="1:12" ht="16.5" customHeight="1">
      <c r="A490" s="51"/>
      <c r="B490" s="67"/>
      <c r="C490" s="68"/>
      <c r="D490" s="62"/>
      <c r="E490" s="51"/>
      <c r="F490" s="82"/>
      <c r="G490" s="83"/>
      <c r="H490" s="51"/>
      <c r="I490" s="51"/>
      <c r="J490" s="51"/>
      <c r="K490" s="51"/>
      <c r="L490" s="51"/>
    </row>
    <row r="491" spans="1:12" ht="16.5" customHeight="1">
      <c r="A491" s="51"/>
      <c r="B491" s="67"/>
      <c r="C491" s="68"/>
      <c r="D491" s="62"/>
      <c r="E491" s="51"/>
      <c r="F491" s="82"/>
      <c r="G491" s="83"/>
      <c r="H491" s="51"/>
      <c r="I491" s="51"/>
      <c r="J491" s="51"/>
      <c r="K491" s="51"/>
      <c r="L491" s="51"/>
    </row>
    <row r="492" spans="1:12" ht="16.5" customHeight="1">
      <c r="A492" s="51"/>
      <c r="B492" s="67"/>
      <c r="C492" s="68"/>
      <c r="D492" s="62"/>
      <c r="E492" s="51"/>
      <c r="F492" s="82"/>
      <c r="G492" s="83"/>
      <c r="H492" s="51"/>
      <c r="I492" s="51"/>
      <c r="J492" s="51"/>
      <c r="K492" s="51"/>
      <c r="L492" s="51"/>
    </row>
    <row r="493" spans="1:12" ht="16.5" customHeight="1">
      <c r="A493" s="51"/>
      <c r="B493" s="67"/>
      <c r="C493" s="68"/>
      <c r="D493" s="62"/>
      <c r="E493" s="51"/>
      <c r="F493" s="82"/>
      <c r="G493" s="83"/>
      <c r="H493" s="51"/>
      <c r="I493" s="51"/>
      <c r="J493" s="51"/>
      <c r="K493" s="51"/>
      <c r="L493" s="51"/>
    </row>
    <row r="494" spans="1:12" ht="16.5" customHeight="1">
      <c r="A494" s="51"/>
      <c r="B494" s="67"/>
      <c r="C494" s="68"/>
      <c r="D494" s="62"/>
      <c r="E494" s="51"/>
      <c r="F494" s="82"/>
      <c r="G494" s="83"/>
      <c r="H494" s="51"/>
      <c r="I494" s="51"/>
      <c r="J494" s="51"/>
      <c r="K494" s="51"/>
      <c r="L494" s="51"/>
    </row>
    <row r="495" spans="1:12" ht="16.5" customHeight="1">
      <c r="A495" s="51"/>
      <c r="B495" s="67"/>
      <c r="C495" s="68"/>
      <c r="D495" s="62"/>
      <c r="E495" s="51"/>
      <c r="F495" s="82"/>
      <c r="G495" s="83"/>
      <c r="H495" s="51"/>
      <c r="I495" s="51"/>
      <c r="J495" s="51"/>
      <c r="K495" s="51"/>
      <c r="L495" s="51"/>
    </row>
    <row r="496" spans="1:12" ht="16.5" customHeight="1">
      <c r="A496" s="51"/>
      <c r="B496" s="67"/>
      <c r="C496" s="68"/>
      <c r="D496" s="62"/>
      <c r="E496" s="51"/>
      <c r="F496" s="82"/>
      <c r="G496" s="83"/>
      <c r="H496" s="51"/>
      <c r="I496" s="51"/>
      <c r="J496" s="51"/>
      <c r="K496" s="51"/>
      <c r="L496" s="51"/>
    </row>
    <row r="497" spans="1:12" ht="16.5" customHeight="1">
      <c r="A497" s="51"/>
      <c r="B497" s="67"/>
      <c r="C497" s="68"/>
      <c r="D497" s="62"/>
      <c r="E497" s="51"/>
      <c r="F497" s="82"/>
      <c r="G497" s="83"/>
      <c r="H497" s="51"/>
      <c r="I497" s="51"/>
      <c r="J497" s="51"/>
      <c r="K497" s="51"/>
      <c r="L497" s="51"/>
    </row>
    <row r="498" spans="1:12" ht="16.5" customHeight="1">
      <c r="A498" s="51"/>
      <c r="B498" s="67"/>
      <c r="C498" s="68"/>
      <c r="D498" s="62"/>
      <c r="E498" s="51"/>
      <c r="F498" s="82"/>
      <c r="G498" s="83"/>
      <c r="H498" s="51"/>
      <c r="I498" s="51"/>
      <c r="J498" s="51"/>
      <c r="K498" s="51"/>
      <c r="L498" s="51"/>
    </row>
    <row r="499" spans="1:12" ht="16.5" customHeight="1">
      <c r="A499" s="51"/>
      <c r="B499" s="67"/>
      <c r="C499" s="68"/>
      <c r="D499" s="62"/>
      <c r="E499" s="51"/>
      <c r="F499" s="82"/>
      <c r="G499" s="83"/>
      <c r="H499" s="51"/>
      <c r="I499" s="51"/>
      <c r="J499" s="51"/>
      <c r="K499" s="51"/>
      <c r="L499" s="51"/>
    </row>
    <row r="500" spans="1:12" ht="16.5" customHeight="1">
      <c r="A500" s="51"/>
      <c r="B500" s="67"/>
      <c r="C500" s="68"/>
      <c r="D500" s="62"/>
      <c r="E500" s="51"/>
      <c r="F500" s="82"/>
      <c r="G500" s="83"/>
      <c r="H500" s="51"/>
      <c r="I500" s="51"/>
      <c r="J500" s="51"/>
      <c r="K500" s="51"/>
      <c r="L500" s="51"/>
    </row>
    <row r="501" spans="1:12" ht="16.5" customHeight="1">
      <c r="A501" s="51"/>
      <c r="B501" s="67"/>
      <c r="C501" s="68"/>
      <c r="D501" s="62"/>
      <c r="E501" s="51"/>
      <c r="F501" s="82"/>
      <c r="G501" s="83"/>
      <c r="H501" s="51"/>
      <c r="I501" s="51"/>
      <c r="J501" s="51"/>
      <c r="K501" s="51"/>
      <c r="L501" s="51"/>
    </row>
    <row r="502" spans="1:12" ht="16.5" customHeight="1">
      <c r="A502" s="51"/>
      <c r="B502" s="67"/>
      <c r="C502" s="68"/>
      <c r="D502" s="62"/>
      <c r="E502" s="51"/>
      <c r="F502" s="82"/>
      <c r="G502" s="83"/>
      <c r="H502" s="51"/>
      <c r="I502" s="51"/>
      <c r="J502" s="51"/>
      <c r="K502" s="51"/>
      <c r="L502" s="51"/>
    </row>
    <row r="503" spans="1:12" ht="16.5" customHeight="1">
      <c r="A503" s="51"/>
      <c r="B503" s="67"/>
      <c r="C503" s="68"/>
      <c r="D503" s="62"/>
      <c r="E503" s="51"/>
      <c r="F503" s="82"/>
      <c r="G503" s="83"/>
      <c r="H503" s="51"/>
      <c r="I503" s="51"/>
      <c r="J503" s="51"/>
      <c r="K503" s="51"/>
      <c r="L503" s="51"/>
    </row>
    <row r="504" spans="1:12" ht="16.5" customHeight="1">
      <c r="A504" s="51"/>
      <c r="B504" s="67"/>
      <c r="C504" s="68"/>
      <c r="D504" s="62"/>
      <c r="E504" s="51"/>
      <c r="F504" s="82"/>
      <c r="G504" s="83"/>
      <c r="H504" s="51"/>
      <c r="I504" s="51"/>
      <c r="J504" s="51"/>
      <c r="K504" s="51"/>
      <c r="L504" s="51"/>
    </row>
    <row r="505" spans="1:12" ht="16.5" customHeight="1">
      <c r="A505" s="51"/>
      <c r="B505" s="67"/>
      <c r="C505" s="68"/>
      <c r="D505" s="62"/>
      <c r="E505" s="51"/>
      <c r="F505" s="82"/>
      <c r="G505" s="83"/>
      <c r="H505" s="51"/>
      <c r="I505" s="51"/>
      <c r="J505" s="51"/>
      <c r="K505" s="51"/>
      <c r="L505" s="51"/>
    </row>
    <row r="506" spans="1:12" ht="16.5" customHeight="1">
      <c r="A506" s="51"/>
      <c r="B506" s="67"/>
      <c r="C506" s="68"/>
      <c r="D506" s="62"/>
      <c r="E506" s="51"/>
      <c r="F506" s="82"/>
      <c r="G506" s="83"/>
      <c r="H506" s="51"/>
      <c r="I506" s="51"/>
      <c r="J506" s="51"/>
      <c r="K506" s="51"/>
      <c r="L506" s="51"/>
    </row>
    <row r="507" spans="1:12" ht="16.5" customHeight="1">
      <c r="A507" s="51"/>
      <c r="B507" s="67"/>
      <c r="C507" s="68"/>
      <c r="D507" s="62"/>
      <c r="E507" s="51"/>
      <c r="F507" s="82"/>
      <c r="G507" s="83"/>
      <c r="H507" s="51"/>
      <c r="I507" s="51"/>
      <c r="J507" s="51"/>
      <c r="K507" s="51"/>
      <c r="L507" s="51"/>
    </row>
    <row r="508" spans="1:12" ht="16.5" customHeight="1">
      <c r="A508" s="51"/>
      <c r="B508" s="67"/>
      <c r="C508" s="68"/>
      <c r="D508" s="62"/>
      <c r="E508" s="51"/>
      <c r="F508" s="82"/>
      <c r="G508" s="83"/>
      <c r="H508" s="51"/>
      <c r="I508" s="51"/>
      <c r="J508" s="51"/>
      <c r="K508" s="51"/>
      <c r="L508" s="51"/>
    </row>
    <row r="509" spans="1:12" ht="16.5" customHeight="1">
      <c r="A509" s="51"/>
      <c r="B509" s="67"/>
      <c r="C509" s="68"/>
      <c r="D509" s="62"/>
      <c r="E509" s="51"/>
      <c r="F509" s="82"/>
      <c r="G509" s="83"/>
      <c r="H509" s="51"/>
      <c r="I509" s="51"/>
      <c r="J509" s="51"/>
      <c r="K509" s="51"/>
      <c r="L509" s="51"/>
    </row>
    <row r="510" spans="1:12" ht="16.5" customHeight="1">
      <c r="A510" s="51"/>
      <c r="B510" s="67"/>
      <c r="C510" s="68"/>
      <c r="D510" s="62"/>
      <c r="E510" s="51"/>
      <c r="F510" s="82"/>
      <c r="G510" s="83"/>
      <c r="H510" s="51"/>
      <c r="I510" s="51"/>
      <c r="J510" s="51"/>
      <c r="K510" s="51"/>
      <c r="L510" s="51"/>
    </row>
    <row r="511" spans="1:12" ht="16.5" customHeight="1">
      <c r="A511" s="51"/>
      <c r="B511" s="67"/>
      <c r="C511" s="68"/>
      <c r="D511" s="62"/>
      <c r="E511" s="51"/>
      <c r="F511" s="82"/>
      <c r="G511" s="83"/>
      <c r="H511" s="51"/>
      <c r="I511" s="51"/>
      <c r="J511" s="51"/>
      <c r="K511" s="51"/>
      <c r="L511" s="51"/>
    </row>
    <row r="512" spans="1:12" ht="16.5" customHeight="1">
      <c r="A512" s="51"/>
      <c r="B512" s="67"/>
      <c r="C512" s="68"/>
      <c r="D512" s="62"/>
      <c r="E512" s="51"/>
      <c r="F512" s="82"/>
      <c r="G512" s="83"/>
      <c r="H512" s="51"/>
      <c r="I512" s="51"/>
      <c r="J512" s="51"/>
      <c r="K512" s="51"/>
      <c r="L512" s="51"/>
    </row>
    <row r="513" spans="1:12" ht="16.5" customHeight="1">
      <c r="A513" s="51"/>
      <c r="B513" s="67"/>
      <c r="C513" s="68"/>
      <c r="D513" s="62"/>
      <c r="E513" s="51"/>
      <c r="F513" s="82"/>
      <c r="G513" s="83"/>
      <c r="H513" s="51"/>
      <c r="I513" s="51"/>
      <c r="J513" s="51"/>
      <c r="K513" s="51"/>
      <c r="L513" s="51"/>
    </row>
    <row r="514" spans="1:12" ht="16.5" customHeight="1">
      <c r="A514" s="51"/>
      <c r="B514" s="67"/>
      <c r="C514" s="68"/>
      <c r="D514" s="62"/>
      <c r="E514" s="51"/>
      <c r="F514" s="82"/>
      <c r="G514" s="83"/>
      <c r="H514" s="51"/>
      <c r="I514" s="51"/>
      <c r="J514" s="51"/>
      <c r="K514" s="51"/>
      <c r="L514" s="51"/>
    </row>
    <row r="515" spans="1:12" ht="16.5" customHeight="1">
      <c r="A515" s="51"/>
      <c r="B515" s="67"/>
      <c r="C515" s="68"/>
      <c r="D515" s="62"/>
      <c r="E515" s="51"/>
      <c r="F515" s="82"/>
      <c r="G515" s="83"/>
      <c r="H515" s="51"/>
      <c r="I515" s="51"/>
      <c r="J515" s="51"/>
      <c r="K515" s="51"/>
      <c r="L515" s="51"/>
    </row>
    <row r="516" spans="1:12" ht="16.5" customHeight="1">
      <c r="A516" s="51"/>
      <c r="B516" s="67"/>
      <c r="C516" s="68"/>
      <c r="D516" s="62"/>
      <c r="E516" s="51"/>
      <c r="F516" s="82"/>
      <c r="G516" s="83"/>
      <c r="H516" s="51"/>
      <c r="I516" s="51"/>
      <c r="J516" s="51"/>
      <c r="K516" s="51"/>
      <c r="L516" s="51"/>
    </row>
    <row r="517" spans="1:12" ht="16.5" customHeight="1">
      <c r="A517" s="51"/>
      <c r="B517" s="67"/>
      <c r="C517" s="68"/>
      <c r="D517" s="62"/>
      <c r="E517" s="51"/>
      <c r="F517" s="82"/>
      <c r="G517" s="83"/>
      <c r="H517" s="51"/>
      <c r="I517" s="51"/>
      <c r="J517" s="51"/>
      <c r="K517" s="51"/>
      <c r="L517" s="51"/>
    </row>
    <row r="518" spans="1:12" ht="16.5" customHeight="1">
      <c r="A518" s="51"/>
      <c r="B518" s="67"/>
      <c r="C518" s="68"/>
      <c r="D518" s="62"/>
      <c r="E518" s="51"/>
      <c r="F518" s="82"/>
      <c r="G518" s="83"/>
      <c r="H518" s="51"/>
      <c r="I518" s="51"/>
      <c r="J518" s="51"/>
      <c r="K518" s="51"/>
      <c r="L518" s="51"/>
    </row>
    <row r="519" spans="1:12" ht="16.5" customHeight="1">
      <c r="A519" s="51"/>
      <c r="B519" s="67"/>
      <c r="C519" s="68"/>
      <c r="D519" s="62"/>
      <c r="E519" s="51"/>
      <c r="F519" s="82"/>
      <c r="G519" s="83"/>
      <c r="H519" s="51"/>
      <c r="I519" s="51"/>
      <c r="J519" s="51"/>
      <c r="K519" s="51"/>
      <c r="L519" s="51"/>
    </row>
    <row r="520" spans="1:12" ht="16.5" customHeight="1">
      <c r="A520" s="51"/>
      <c r="B520" s="67"/>
      <c r="C520" s="68"/>
      <c r="D520" s="62"/>
      <c r="E520" s="51"/>
      <c r="F520" s="82"/>
      <c r="G520" s="83"/>
      <c r="H520" s="51"/>
      <c r="I520" s="51"/>
      <c r="J520" s="51"/>
      <c r="K520" s="51"/>
      <c r="L520" s="51"/>
    </row>
    <row r="521" spans="1:12" ht="16.5" customHeight="1">
      <c r="A521" s="51"/>
      <c r="B521" s="67"/>
      <c r="C521" s="68"/>
      <c r="D521" s="62"/>
      <c r="E521" s="51"/>
      <c r="F521" s="82"/>
      <c r="G521" s="83"/>
      <c r="H521" s="51"/>
      <c r="I521" s="51"/>
      <c r="J521" s="51"/>
      <c r="K521" s="51"/>
      <c r="L521" s="51"/>
    </row>
    <row r="522" spans="1:12" ht="16.5" customHeight="1">
      <c r="A522" s="51"/>
      <c r="B522" s="67"/>
      <c r="C522" s="68"/>
      <c r="D522" s="62"/>
      <c r="E522" s="51"/>
      <c r="F522" s="82"/>
      <c r="G522" s="83"/>
      <c r="H522" s="51"/>
      <c r="I522" s="51"/>
      <c r="J522" s="51"/>
      <c r="K522" s="51"/>
      <c r="L522" s="51"/>
    </row>
    <row r="523" spans="1:12" ht="16.5" customHeight="1">
      <c r="A523" s="51"/>
      <c r="B523" s="67"/>
      <c r="C523" s="68"/>
      <c r="D523" s="62"/>
      <c r="E523" s="51"/>
      <c r="F523" s="82"/>
      <c r="G523" s="83"/>
      <c r="H523" s="51"/>
      <c r="I523" s="51"/>
      <c r="J523" s="51"/>
      <c r="K523" s="51"/>
      <c r="L523" s="51"/>
    </row>
    <row r="524" spans="1:12" ht="16.5" customHeight="1">
      <c r="A524" s="51"/>
      <c r="B524" s="67"/>
      <c r="C524" s="68"/>
      <c r="D524" s="62"/>
      <c r="E524" s="51"/>
      <c r="F524" s="82"/>
      <c r="G524" s="83"/>
      <c r="H524" s="51"/>
      <c r="I524" s="51"/>
      <c r="J524" s="51"/>
      <c r="K524" s="51"/>
      <c r="L524" s="51"/>
    </row>
    <row r="525" spans="1:12" ht="16.5" customHeight="1">
      <c r="A525" s="51"/>
      <c r="B525" s="67"/>
      <c r="C525" s="68"/>
      <c r="D525" s="62"/>
      <c r="E525" s="51"/>
      <c r="F525" s="82"/>
      <c r="G525" s="83"/>
      <c r="H525" s="51"/>
      <c r="I525" s="51"/>
      <c r="J525" s="51"/>
      <c r="K525" s="51"/>
      <c r="L525" s="51"/>
    </row>
    <row r="526" spans="1:12" ht="16.5" customHeight="1">
      <c r="A526" s="51"/>
      <c r="B526" s="67"/>
      <c r="C526" s="68"/>
      <c r="D526" s="62"/>
      <c r="E526" s="51"/>
      <c r="F526" s="82"/>
      <c r="G526" s="83"/>
      <c r="H526" s="51"/>
      <c r="I526" s="51"/>
      <c r="J526" s="51"/>
      <c r="K526" s="51"/>
      <c r="L526" s="51"/>
    </row>
    <row r="527" spans="1:12" ht="16.5" customHeight="1">
      <c r="A527" s="51"/>
      <c r="B527" s="67"/>
      <c r="C527" s="68"/>
      <c r="D527" s="62"/>
      <c r="E527" s="51"/>
      <c r="F527" s="82"/>
      <c r="G527" s="83"/>
      <c r="H527" s="51"/>
      <c r="I527" s="51"/>
      <c r="J527" s="51"/>
      <c r="K527" s="51"/>
      <c r="L527" s="51"/>
    </row>
    <row r="528" spans="1:12" ht="16.5" customHeight="1">
      <c r="A528" s="51"/>
      <c r="B528" s="67"/>
      <c r="C528" s="68"/>
      <c r="D528" s="62"/>
      <c r="E528" s="51"/>
      <c r="F528" s="82"/>
      <c r="G528" s="83"/>
      <c r="H528" s="51"/>
      <c r="I528" s="51"/>
      <c r="J528" s="51"/>
      <c r="K528" s="51"/>
      <c r="L528" s="51"/>
    </row>
    <row r="529" spans="1:12" ht="16.5" customHeight="1">
      <c r="A529" s="51"/>
      <c r="B529" s="67"/>
      <c r="C529" s="68"/>
      <c r="D529" s="62"/>
      <c r="E529" s="51"/>
      <c r="F529" s="82"/>
      <c r="G529" s="83"/>
      <c r="H529" s="51"/>
      <c r="I529" s="51"/>
      <c r="J529" s="51"/>
      <c r="K529" s="51"/>
      <c r="L529" s="51"/>
    </row>
    <row r="530" spans="1:12" ht="16.5" customHeight="1">
      <c r="A530" s="51"/>
      <c r="B530" s="67"/>
      <c r="C530" s="68"/>
      <c r="D530" s="62"/>
      <c r="E530" s="51"/>
      <c r="F530" s="82"/>
      <c r="G530" s="83"/>
      <c r="H530" s="51"/>
      <c r="I530" s="51"/>
      <c r="J530" s="51"/>
      <c r="K530" s="51"/>
      <c r="L530" s="51"/>
    </row>
    <row r="531" spans="1:12" ht="16.5" customHeight="1">
      <c r="A531" s="51"/>
      <c r="B531" s="67"/>
      <c r="C531" s="68"/>
      <c r="D531" s="62"/>
      <c r="E531" s="51"/>
      <c r="F531" s="82"/>
      <c r="G531" s="83"/>
      <c r="H531" s="51"/>
      <c r="I531" s="51"/>
      <c r="J531" s="51"/>
      <c r="K531" s="51"/>
      <c r="L531" s="51"/>
    </row>
    <row r="532" spans="1:12" ht="16.5" customHeight="1">
      <c r="A532" s="51"/>
      <c r="B532" s="67"/>
      <c r="C532" s="68"/>
      <c r="D532" s="62"/>
      <c r="E532" s="51"/>
      <c r="F532" s="82"/>
      <c r="G532" s="83"/>
      <c r="H532" s="51"/>
      <c r="I532" s="51"/>
      <c r="J532" s="51"/>
      <c r="K532" s="51"/>
      <c r="L532" s="51"/>
    </row>
    <row r="533" spans="1:12" ht="16.5" customHeight="1">
      <c r="A533" s="51"/>
      <c r="B533" s="67"/>
      <c r="C533" s="68"/>
      <c r="D533" s="62"/>
      <c r="E533" s="51"/>
      <c r="F533" s="82"/>
      <c r="G533" s="83"/>
      <c r="H533" s="51"/>
      <c r="I533" s="51"/>
      <c r="J533" s="51"/>
      <c r="K533" s="51"/>
      <c r="L533" s="51"/>
    </row>
    <row r="534" spans="1:12" ht="16.5" customHeight="1">
      <c r="A534" s="51"/>
      <c r="B534" s="67"/>
      <c r="C534" s="68"/>
      <c r="D534" s="62"/>
      <c r="E534" s="51"/>
      <c r="F534" s="82"/>
      <c r="G534" s="83"/>
      <c r="H534" s="51"/>
      <c r="I534" s="51"/>
      <c r="J534" s="51"/>
      <c r="K534" s="51"/>
      <c r="L534" s="51"/>
    </row>
    <row r="535" spans="1:12" ht="16.5" customHeight="1">
      <c r="A535" s="51"/>
      <c r="B535" s="67"/>
      <c r="C535" s="68"/>
      <c r="D535" s="62"/>
      <c r="E535" s="51"/>
      <c r="F535" s="82"/>
      <c r="G535" s="83"/>
      <c r="H535" s="51"/>
      <c r="I535" s="51"/>
      <c r="J535" s="51"/>
      <c r="K535" s="51"/>
      <c r="L535" s="51"/>
    </row>
    <row r="536" spans="1:12" ht="16.5" customHeight="1">
      <c r="A536" s="51"/>
      <c r="B536" s="67"/>
      <c r="C536" s="68"/>
      <c r="D536" s="62"/>
      <c r="E536" s="51"/>
      <c r="F536" s="82"/>
      <c r="G536" s="83"/>
      <c r="H536" s="51"/>
      <c r="I536" s="51"/>
      <c r="J536" s="51"/>
      <c r="K536" s="51"/>
      <c r="L536" s="51"/>
    </row>
    <row r="537" spans="1:12" ht="16.5" customHeight="1">
      <c r="A537" s="51"/>
      <c r="B537" s="67"/>
      <c r="C537" s="68"/>
      <c r="D537" s="62"/>
      <c r="E537" s="51"/>
      <c r="F537" s="82"/>
      <c r="G537" s="83"/>
      <c r="H537" s="51"/>
      <c r="I537" s="51"/>
      <c r="J537" s="51"/>
      <c r="K537" s="51"/>
      <c r="L537" s="51"/>
    </row>
    <row r="538" spans="1:12" ht="16.5" customHeight="1">
      <c r="A538" s="51"/>
      <c r="B538" s="67"/>
      <c r="C538" s="68"/>
      <c r="D538" s="62"/>
      <c r="E538" s="51"/>
      <c r="F538" s="82"/>
      <c r="G538" s="83"/>
      <c r="H538" s="51"/>
      <c r="I538" s="51"/>
      <c r="J538" s="51"/>
      <c r="K538" s="51"/>
      <c r="L538" s="51"/>
    </row>
    <row r="539" spans="1:12" ht="16.5" customHeight="1">
      <c r="A539" s="51"/>
      <c r="B539" s="67"/>
      <c r="C539" s="68"/>
      <c r="D539" s="62"/>
      <c r="E539" s="51"/>
      <c r="F539" s="82"/>
      <c r="G539" s="83"/>
      <c r="H539" s="51"/>
      <c r="I539" s="51"/>
      <c r="J539" s="51"/>
      <c r="K539" s="51"/>
      <c r="L539" s="51"/>
    </row>
    <row r="540" spans="1:12" ht="16.5" customHeight="1">
      <c r="A540" s="51"/>
      <c r="B540" s="67"/>
      <c r="C540" s="68"/>
      <c r="D540" s="62"/>
      <c r="E540" s="51"/>
      <c r="F540" s="82"/>
      <c r="G540" s="83"/>
      <c r="H540" s="51"/>
      <c r="I540" s="51"/>
      <c r="J540" s="51"/>
      <c r="K540" s="51"/>
      <c r="L540" s="51"/>
    </row>
    <row r="541" spans="1:12" ht="16.5" customHeight="1">
      <c r="A541" s="51"/>
      <c r="B541" s="67"/>
      <c r="C541" s="68"/>
      <c r="D541" s="62"/>
      <c r="E541" s="51"/>
      <c r="F541" s="82"/>
      <c r="G541" s="83"/>
      <c r="H541" s="51"/>
      <c r="I541" s="51"/>
      <c r="J541" s="51"/>
      <c r="K541" s="51"/>
      <c r="L541" s="51"/>
    </row>
    <row r="542" spans="1:12" ht="16.5" customHeight="1">
      <c r="A542" s="51"/>
      <c r="B542" s="67"/>
      <c r="C542" s="68"/>
      <c r="D542" s="62"/>
      <c r="E542" s="51"/>
      <c r="F542" s="82"/>
      <c r="G542" s="83"/>
      <c r="H542" s="51"/>
      <c r="I542" s="51"/>
      <c r="J542" s="51"/>
      <c r="K542" s="51"/>
      <c r="L542" s="51"/>
    </row>
    <row r="543" spans="1:12" ht="16.5" customHeight="1">
      <c r="A543" s="51"/>
      <c r="B543" s="67"/>
      <c r="C543" s="68"/>
      <c r="D543" s="62"/>
      <c r="E543" s="51"/>
      <c r="F543" s="82"/>
      <c r="G543" s="83"/>
      <c r="H543" s="51"/>
      <c r="I543" s="51"/>
      <c r="J543" s="51"/>
      <c r="K543" s="51"/>
      <c r="L543" s="51"/>
    </row>
    <row r="544" spans="1:12" ht="16.5" customHeight="1">
      <c r="A544" s="51"/>
      <c r="B544" s="67"/>
      <c r="C544" s="68"/>
      <c r="D544" s="62"/>
      <c r="E544" s="51"/>
      <c r="F544" s="82"/>
      <c r="G544" s="83"/>
      <c r="H544" s="51"/>
      <c r="I544" s="51"/>
      <c r="J544" s="51"/>
      <c r="K544" s="51"/>
      <c r="L544" s="51"/>
    </row>
    <row r="545" spans="1:12" ht="16.5" customHeight="1">
      <c r="A545" s="51"/>
      <c r="B545" s="67"/>
      <c r="C545" s="68"/>
      <c r="D545" s="62"/>
      <c r="E545" s="51"/>
      <c r="F545" s="82"/>
      <c r="G545" s="83"/>
      <c r="H545" s="51"/>
      <c r="I545" s="51"/>
      <c r="J545" s="51"/>
      <c r="K545" s="51"/>
      <c r="L545" s="51"/>
    </row>
    <row r="546" spans="1:12" ht="16.5" customHeight="1">
      <c r="A546" s="51"/>
      <c r="B546" s="67"/>
      <c r="C546" s="68"/>
      <c r="D546" s="62"/>
      <c r="E546" s="51"/>
      <c r="F546" s="82"/>
      <c r="G546" s="83"/>
      <c r="H546" s="51"/>
      <c r="I546" s="51"/>
      <c r="J546" s="51"/>
      <c r="K546" s="51"/>
      <c r="L546" s="51"/>
    </row>
    <row r="547" spans="1:12" ht="16.5" customHeight="1">
      <c r="A547" s="51"/>
      <c r="B547" s="67"/>
      <c r="C547" s="68"/>
      <c r="D547" s="62"/>
      <c r="E547" s="51"/>
      <c r="F547" s="82"/>
      <c r="G547" s="83"/>
      <c r="H547" s="51"/>
      <c r="I547" s="51"/>
      <c r="J547" s="51"/>
      <c r="K547" s="51"/>
      <c r="L547" s="51"/>
    </row>
    <row r="548" spans="1:12" ht="16.5" customHeight="1">
      <c r="A548" s="51"/>
      <c r="B548" s="67"/>
      <c r="C548" s="68"/>
      <c r="D548" s="62"/>
      <c r="E548" s="51"/>
      <c r="F548" s="82"/>
      <c r="G548" s="83"/>
      <c r="H548" s="51"/>
      <c r="I548" s="51"/>
      <c r="J548" s="51"/>
      <c r="K548" s="51"/>
      <c r="L548" s="51"/>
    </row>
    <row r="549" spans="1:12" ht="16.5" customHeight="1">
      <c r="A549" s="51"/>
      <c r="B549" s="67"/>
      <c r="C549" s="68"/>
      <c r="D549" s="62"/>
      <c r="E549" s="51"/>
      <c r="F549" s="82"/>
      <c r="G549" s="83"/>
      <c r="H549" s="51"/>
      <c r="I549" s="51"/>
      <c r="J549" s="51"/>
      <c r="K549" s="51"/>
      <c r="L549" s="51"/>
    </row>
    <row r="550" spans="1:12" ht="16.5" customHeight="1">
      <c r="A550" s="51"/>
      <c r="B550" s="67"/>
      <c r="C550" s="68"/>
      <c r="D550" s="62"/>
      <c r="E550" s="51"/>
      <c r="F550" s="82"/>
      <c r="G550" s="83"/>
      <c r="H550" s="51"/>
      <c r="I550" s="51"/>
      <c r="J550" s="51"/>
      <c r="K550" s="51"/>
      <c r="L550" s="51"/>
    </row>
    <row r="551" spans="1:12" ht="16.5" customHeight="1">
      <c r="A551" s="51"/>
      <c r="B551" s="67"/>
      <c r="C551" s="68"/>
      <c r="D551" s="62"/>
      <c r="E551" s="51"/>
      <c r="F551" s="82"/>
      <c r="G551" s="83"/>
      <c r="H551" s="51"/>
      <c r="I551" s="51"/>
      <c r="J551" s="51"/>
      <c r="K551" s="51"/>
      <c r="L551" s="51"/>
    </row>
    <row r="552" spans="1:12" ht="16.5" customHeight="1">
      <c r="A552" s="51"/>
      <c r="B552" s="67"/>
      <c r="C552" s="68"/>
      <c r="D552" s="62"/>
      <c r="E552" s="51"/>
      <c r="F552" s="82"/>
      <c r="G552" s="83"/>
      <c r="H552" s="51"/>
      <c r="I552" s="51"/>
      <c r="J552" s="51"/>
      <c r="K552" s="51"/>
      <c r="L552" s="51"/>
    </row>
    <row r="553" spans="1:12" ht="16.5" customHeight="1">
      <c r="A553" s="51"/>
      <c r="B553" s="67"/>
      <c r="C553" s="68"/>
      <c r="D553" s="62"/>
      <c r="E553" s="51"/>
      <c r="F553" s="82"/>
      <c r="G553" s="83"/>
      <c r="H553" s="51"/>
      <c r="I553" s="51"/>
      <c r="J553" s="51"/>
      <c r="K553" s="51"/>
      <c r="L553" s="51"/>
    </row>
    <row r="554" spans="1:12" ht="16.5" customHeight="1">
      <c r="A554" s="51"/>
      <c r="B554" s="67"/>
      <c r="C554" s="68"/>
      <c r="D554" s="62"/>
      <c r="E554" s="51"/>
      <c r="F554" s="82"/>
      <c r="G554" s="83"/>
      <c r="H554" s="51"/>
      <c r="I554" s="51"/>
      <c r="J554" s="51"/>
      <c r="K554" s="51"/>
      <c r="L554" s="51"/>
    </row>
    <row r="555" spans="1:12" ht="16.5" customHeight="1">
      <c r="A555" s="51"/>
      <c r="B555" s="67"/>
      <c r="C555" s="68"/>
      <c r="D555" s="62"/>
      <c r="E555" s="51"/>
      <c r="F555" s="82"/>
      <c r="G555" s="83"/>
      <c r="H555" s="51"/>
      <c r="I555" s="51"/>
      <c r="J555" s="51"/>
      <c r="K555" s="51"/>
      <c r="L555" s="51"/>
    </row>
    <row r="556" spans="1:12" ht="16.5" customHeight="1">
      <c r="A556" s="51"/>
      <c r="B556" s="67"/>
      <c r="C556" s="68"/>
      <c r="D556" s="62"/>
      <c r="E556" s="51"/>
      <c r="F556" s="82"/>
      <c r="G556" s="83"/>
      <c r="H556" s="51"/>
      <c r="I556" s="51"/>
      <c r="J556" s="51"/>
      <c r="K556" s="51"/>
      <c r="L556" s="51"/>
    </row>
    <row r="557" spans="1:12" ht="16.5" customHeight="1">
      <c r="A557" s="51"/>
      <c r="B557" s="67"/>
      <c r="C557" s="68"/>
      <c r="D557" s="62"/>
      <c r="E557" s="51"/>
      <c r="F557" s="82"/>
      <c r="G557" s="83"/>
      <c r="H557" s="51"/>
      <c r="I557" s="51"/>
      <c r="J557" s="51"/>
      <c r="K557" s="51"/>
      <c r="L557" s="51"/>
    </row>
    <row r="558" spans="1:12" ht="16.5" customHeight="1">
      <c r="A558" s="51"/>
      <c r="B558" s="67"/>
      <c r="C558" s="68"/>
      <c r="D558" s="62"/>
      <c r="E558" s="51"/>
      <c r="F558" s="82"/>
      <c r="G558" s="83"/>
      <c r="H558" s="51"/>
      <c r="I558" s="51"/>
      <c r="J558" s="51"/>
      <c r="K558" s="51"/>
      <c r="L558" s="51"/>
    </row>
    <row r="559" spans="1:12" ht="16.5" customHeight="1">
      <c r="A559" s="51"/>
      <c r="B559" s="67"/>
      <c r="C559" s="68"/>
      <c r="D559" s="62"/>
      <c r="E559" s="51"/>
      <c r="F559" s="82"/>
      <c r="G559" s="83"/>
      <c r="H559" s="51"/>
      <c r="I559" s="51"/>
      <c r="J559" s="51"/>
      <c r="K559" s="51"/>
      <c r="L559" s="51"/>
    </row>
    <row r="560" spans="1:12" ht="16.5" customHeight="1">
      <c r="A560" s="51"/>
      <c r="B560" s="67"/>
      <c r="C560" s="68"/>
      <c r="D560" s="62"/>
      <c r="E560" s="51"/>
      <c r="F560" s="82"/>
      <c r="G560" s="83"/>
      <c r="H560" s="51"/>
      <c r="I560" s="51"/>
      <c r="J560" s="51"/>
      <c r="K560" s="51"/>
      <c r="L560" s="51"/>
    </row>
    <row r="561" spans="1:12" ht="16.5" customHeight="1">
      <c r="A561" s="51"/>
      <c r="B561" s="67"/>
      <c r="C561" s="68"/>
      <c r="D561" s="62"/>
      <c r="E561" s="51"/>
      <c r="F561" s="82"/>
      <c r="G561" s="83"/>
      <c r="H561" s="51"/>
      <c r="I561" s="51"/>
      <c r="J561" s="51"/>
      <c r="K561" s="51"/>
      <c r="L561" s="51"/>
    </row>
    <row r="562" spans="1:12" ht="16.5" customHeight="1">
      <c r="A562" s="51"/>
      <c r="B562" s="67"/>
      <c r="C562" s="68"/>
      <c r="D562" s="62"/>
      <c r="E562" s="51"/>
      <c r="F562" s="82"/>
      <c r="G562" s="83"/>
      <c r="H562" s="51"/>
      <c r="I562" s="51"/>
      <c r="J562" s="51"/>
      <c r="K562" s="51"/>
      <c r="L562" s="51"/>
    </row>
    <row r="563" spans="1:12" ht="16.5" customHeight="1">
      <c r="A563" s="51"/>
      <c r="B563" s="67"/>
      <c r="C563" s="68"/>
      <c r="D563" s="62"/>
      <c r="E563" s="51"/>
      <c r="F563" s="82"/>
      <c r="G563" s="83"/>
      <c r="H563" s="51"/>
      <c r="I563" s="51"/>
      <c r="J563" s="51"/>
      <c r="K563" s="51"/>
      <c r="L563" s="51"/>
    </row>
    <row r="564" spans="1:12" ht="16.5" customHeight="1">
      <c r="A564" s="51"/>
      <c r="B564" s="67"/>
      <c r="C564" s="68"/>
      <c r="D564" s="62"/>
      <c r="E564" s="51"/>
      <c r="F564" s="82"/>
      <c r="G564" s="83"/>
      <c r="H564" s="51"/>
      <c r="I564" s="51"/>
      <c r="J564" s="51"/>
      <c r="K564" s="51"/>
      <c r="L564" s="51"/>
    </row>
    <row r="565" spans="1:12" ht="16.5" customHeight="1">
      <c r="A565" s="51"/>
      <c r="B565" s="67"/>
      <c r="C565" s="68"/>
      <c r="D565" s="62"/>
      <c r="E565" s="51"/>
      <c r="F565" s="82"/>
      <c r="G565" s="83"/>
      <c r="H565" s="51"/>
      <c r="I565" s="51"/>
      <c r="J565" s="51"/>
      <c r="K565" s="51"/>
      <c r="L565" s="51"/>
    </row>
    <row r="566" spans="1:12" ht="16.5" customHeight="1">
      <c r="A566" s="51"/>
      <c r="B566" s="67"/>
      <c r="C566" s="68"/>
      <c r="D566" s="62"/>
      <c r="E566" s="51"/>
      <c r="F566" s="82"/>
      <c r="G566" s="83"/>
      <c r="H566" s="51"/>
      <c r="I566" s="51"/>
      <c r="J566" s="51"/>
      <c r="K566" s="51"/>
      <c r="L566" s="51"/>
    </row>
    <row r="567" spans="1:12" ht="16.5" customHeight="1">
      <c r="A567" s="51"/>
      <c r="B567" s="67"/>
      <c r="C567" s="68"/>
      <c r="D567" s="62"/>
      <c r="E567" s="51"/>
      <c r="F567" s="82"/>
      <c r="G567" s="83"/>
      <c r="H567" s="51"/>
      <c r="I567" s="51"/>
      <c r="J567" s="51"/>
      <c r="K567" s="51"/>
      <c r="L567" s="51"/>
    </row>
    <row r="568" spans="1:12" ht="16.5" customHeight="1">
      <c r="A568" s="51"/>
      <c r="B568" s="67"/>
      <c r="C568" s="68"/>
      <c r="D568" s="62"/>
      <c r="E568" s="51"/>
      <c r="F568" s="82"/>
      <c r="G568" s="83"/>
      <c r="H568" s="51"/>
      <c r="I568" s="51"/>
      <c r="J568" s="51"/>
      <c r="K568" s="51"/>
      <c r="L568" s="51"/>
    </row>
    <row r="569" spans="1:12" ht="16.5" customHeight="1">
      <c r="A569" s="51"/>
      <c r="B569" s="67"/>
      <c r="C569" s="68"/>
      <c r="D569" s="62"/>
      <c r="E569" s="51"/>
      <c r="F569" s="82"/>
      <c r="G569" s="83"/>
      <c r="H569" s="51"/>
      <c r="I569" s="51"/>
      <c r="J569" s="51"/>
      <c r="K569" s="51"/>
      <c r="L569" s="51"/>
    </row>
    <row r="570" spans="1:12" ht="16.5" customHeight="1">
      <c r="A570" s="51"/>
      <c r="B570" s="67"/>
      <c r="C570" s="68"/>
      <c r="D570" s="62"/>
      <c r="E570" s="51"/>
      <c r="F570" s="82"/>
      <c r="G570" s="83"/>
      <c r="H570" s="51"/>
      <c r="I570" s="51"/>
      <c r="J570" s="51"/>
      <c r="K570" s="51"/>
      <c r="L570" s="51"/>
    </row>
    <row r="571" spans="1:12" ht="16.5" customHeight="1">
      <c r="A571" s="51"/>
      <c r="B571" s="67"/>
      <c r="C571" s="68"/>
      <c r="D571" s="62"/>
      <c r="E571" s="51"/>
      <c r="F571" s="82"/>
      <c r="G571" s="83"/>
      <c r="H571" s="51"/>
      <c r="I571" s="51"/>
      <c r="J571" s="51"/>
      <c r="K571" s="51"/>
      <c r="L571" s="51"/>
    </row>
    <row r="572" spans="1:12" ht="16.5" customHeight="1">
      <c r="A572" s="51"/>
      <c r="B572" s="67"/>
      <c r="C572" s="68"/>
      <c r="D572" s="62"/>
      <c r="E572" s="51"/>
      <c r="F572" s="82"/>
      <c r="G572" s="83"/>
      <c r="H572" s="51"/>
      <c r="I572" s="51"/>
      <c r="J572" s="51"/>
      <c r="K572" s="51"/>
      <c r="L572" s="51"/>
    </row>
    <row r="573" spans="1:12" ht="16.5" customHeight="1">
      <c r="A573" s="51"/>
      <c r="B573" s="67"/>
      <c r="C573" s="68"/>
      <c r="D573" s="62"/>
      <c r="E573" s="51"/>
      <c r="F573" s="82"/>
      <c r="G573" s="83"/>
      <c r="H573" s="51"/>
      <c r="I573" s="51"/>
      <c r="J573" s="51"/>
      <c r="K573" s="51"/>
      <c r="L573" s="51"/>
    </row>
    <row r="574" spans="1:12" ht="16.5" customHeight="1">
      <c r="A574" s="51"/>
      <c r="B574" s="67"/>
      <c r="C574" s="68"/>
      <c r="D574" s="62"/>
      <c r="E574" s="51"/>
      <c r="F574" s="82"/>
      <c r="G574" s="83"/>
      <c r="H574" s="51"/>
      <c r="I574" s="51"/>
      <c r="J574" s="51"/>
      <c r="K574" s="51"/>
      <c r="L574" s="51"/>
    </row>
    <row r="575" spans="1:12" ht="16.5" customHeight="1">
      <c r="A575" s="51"/>
      <c r="B575" s="67"/>
      <c r="C575" s="68"/>
      <c r="D575" s="62"/>
      <c r="E575" s="51"/>
      <c r="F575" s="82"/>
      <c r="G575" s="83"/>
      <c r="H575" s="51"/>
      <c r="I575" s="51"/>
      <c r="J575" s="51"/>
      <c r="K575" s="51"/>
      <c r="L575" s="51"/>
    </row>
    <row r="576" spans="1:12" ht="16.5" customHeight="1">
      <c r="A576" s="51"/>
      <c r="B576" s="67"/>
      <c r="C576" s="68"/>
      <c r="D576" s="62"/>
      <c r="E576" s="51"/>
      <c r="F576" s="82"/>
      <c r="G576" s="83"/>
      <c r="H576" s="51"/>
      <c r="I576" s="51"/>
      <c r="J576" s="51"/>
      <c r="K576" s="51"/>
      <c r="L576" s="51"/>
    </row>
    <row r="577" spans="1:12" ht="16.5" customHeight="1">
      <c r="A577" s="51"/>
      <c r="B577" s="67"/>
      <c r="C577" s="68"/>
      <c r="D577" s="62"/>
      <c r="E577" s="51"/>
      <c r="F577" s="82"/>
      <c r="G577" s="83"/>
      <c r="H577" s="51"/>
      <c r="I577" s="51"/>
      <c r="J577" s="51"/>
      <c r="K577" s="51"/>
      <c r="L577" s="51"/>
    </row>
    <row r="578" spans="1:12" ht="16.5" customHeight="1">
      <c r="A578" s="51"/>
      <c r="B578" s="67"/>
      <c r="C578" s="68"/>
      <c r="D578" s="62"/>
      <c r="E578" s="51"/>
      <c r="F578" s="82"/>
      <c r="G578" s="83"/>
      <c r="H578" s="51"/>
      <c r="I578" s="51"/>
      <c r="J578" s="51"/>
      <c r="K578" s="51"/>
      <c r="L578" s="51"/>
    </row>
    <row r="579" spans="1:12" ht="16.5" customHeight="1">
      <c r="A579" s="51"/>
      <c r="B579" s="67"/>
      <c r="C579" s="68"/>
      <c r="D579" s="62"/>
      <c r="E579" s="51"/>
      <c r="F579" s="82"/>
      <c r="G579" s="83"/>
      <c r="H579" s="51"/>
      <c r="I579" s="51"/>
      <c r="J579" s="51"/>
      <c r="K579" s="51"/>
      <c r="L579" s="51"/>
    </row>
    <row r="580" spans="1:12" ht="16.5" customHeight="1">
      <c r="A580" s="51"/>
      <c r="B580" s="67"/>
      <c r="C580" s="68"/>
      <c r="D580" s="62"/>
      <c r="E580" s="51"/>
      <c r="F580" s="82"/>
      <c r="G580" s="83"/>
      <c r="H580" s="51"/>
      <c r="I580" s="51"/>
      <c r="J580" s="51"/>
      <c r="K580" s="51"/>
      <c r="L580" s="51"/>
    </row>
    <row r="581" spans="1:12" ht="16.5" customHeight="1">
      <c r="A581" s="51"/>
      <c r="B581" s="67"/>
      <c r="C581" s="68"/>
      <c r="D581" s="62"/>
      <c r="E581" s="51"/>
      <c r="F581" s="82"/>
      <c r="G581" s="83"/>
      <c r="H581" s="51"/>
      <c r="I581" s="51"/>
      <c r="J581" s="51"/>
      <c r="K581" s="51"/>
      <c r="L581" s="51"/>
    </row>
    <row r="582" spans="1:12" ht="16.5" customHeight="1">
      <c r="A582" s="51"/>
      <c r="B582" s="67"/>
      <c r="C582" s="68"/>
      <c r="D582" s="62"/>
      <c r="E582" s="51"/>
      <c r="F582" s="82"/>
      <c r="G582" s="83"/>
      <c r="H582" s="51"/>
      <c r="I582" s="51"/>
      <c r="J582" s="51"/>
      <c r="K582" s="51"/>
      <c r="L582" s="51"/>
    </row>
    <row r="583" spans="1:12" ht="16.5" customHeight="1">
      <c r="A583" s="51"/>
      <c r="B583" s="67"/>
      <c r="C583" s="68"/>
      <c r="D583" s="62"/>
      <c r="E583" s="51"/>
      <c r="F583" s="82"/>
      <c r="G583" s="83"/>
      <c r="H583" s="51"/>
      <c r="I583" s="51"/>
      <c r="J583" s="51"/>
      <c r="K583" s="51"/>
      <c r="L583" s="51"/>
    </row>
    <row r="584" spans="1:12" ht="16.5" customHeight="1">
      <c r="A584" s="51"/>
      <c r="B584" s="67"/>
      <c r="C584" s="68"/>
      <c r="D584" s="62"/>
      <c r="E584" s="51"/>
      <c r="F584" s="82"/>
      <c r="G584" s="83"/>
      <c r="H584" s="51"/>
      <c r="I584" s="51"/>
      <c r="J584" s="51"/>
      <c r="K584" s="51"/>
      <c r="L584" s="51"/>
    </row>
    <row r="585" spans="1:12" ht="16.5" customHeight="1">
      <c r="A585" s="51"/>
      <c r="B585" s="67"/>
      <c r="C585" s="68"/>
      <c r="D585" s="62"/>
      <c r="E585" s="51"/>
      <c r="F585" s="82"/>
      <c r="G585" s="83"/>
      <c r="H585" s="51"/>
      <c r="I585" s="51"/>
      <c r="J585" s="51"/>
      <c r="K585" s="51"/>
      <c r="L585" s="51"/>
    </row>
    <row r="586" spans="1:12" ht="16.5" customHeight="1">
      <c r="A586" s="51"/>
      <c r="B586" s="67"/>
      <c r="C586" s="68"/>
      <c r="D586" s="62"/>
      <c r="E586" s="51"/>
      <c r="F586" s="82"/>
      <c r="G586" s="83"/>
      <c r="H586" s="51"/>
      <c r="I586" s="51"/>
      <c r="J586" s="51"/>
      <c r="K586" s="51"/>
      <c r="L586" s="51"/>
    </row>
    <row r="587" spans="1:12" ht="16.5" customHeight="1">
      <c r="A587" s="51"/>
      <c r="B587" s="67"/>
      <c r="C587" s="68"/>
      <c r="D587" s="62"/>
      <c r="E587" s="51"/>
      <c r="F587" s="82"/>
      <c r="G587" s="83"/>
      <c r="H587" s="51"/>
      <c r="I587" s="51"/>
      <c r="J587" s="51"/>
      <c r="K587" s="51"/>
      <c r="L587" s="51"/>
    </row>
    <row r="588" spans="1:12" ht="16.5" customHeight="1">
      <c r="A588" s="51"/>
      <c r="B588" s="67"/>
      <c r="C588" s="68"/>
      <c r="D588" s="62"/>
      <c r="E588" s="51"/>
      <c r="F588" s="82"/>
      <c r="G588" s="83"/>
      <c r="H588" s="51"/>
      <c r="I588" s="51"/>
      <c r="J588" s="51"/>
      <c r="K588" s="51"/>
      <c r="L588" s="51"/>
    </row>
    <row r="589" spans="1:12" ht="16.5" customHeight="1">
      <c r="A589" s="51"/>
      <c r="B589" s="67"/>
      <c r="C589" s="68"/>
      <c r="D589" s="62"/>
      <c r="E589" s="51"/>
      <c r="F589" s="82"/>
      <c r="G589" s="83"/>
      <c r="H589" s="51"/>
      <c r="I589" s="51"/>
      <c r="J589" s="51"/>
      <c r="K589" s="51"/>
      <c r="L589" s="51"/>
    </row>
    <row r="590" spans="1:12" ht="16.5" customHeight="1">
      <c r="A590" s="51"/>
      <c r="B590" s="67"/>
      <c r="C590" s="68"/>
      <c r="D590" s="62"/>
      <c r="E590" s="51"/>
      <c r="F590" s="82"/>
      <c r="G590" s="83"/>
      <c r="H590" s="51"/>
      <c r="I590" s="51"/>
      <c r="J590" s="51"/>
      <c r="K590" s="51"/>
      <c r="L590" s="51"/>
    </row>
    <row r="591" spans="1:12" ht="16.5" customHeight="1">
      <c r="A591" s="51"/>
      <c r="B591" s="67"/>
      <c r="C591" s="68"/>
      <c r="D591" s="62"/>
      <c r="E591" s="51"/>
      <c r="F591" s="82"/>
      <c r="G591" s="83"/>
      <c r="H591" s="51"/>
      <c r="I591" s="51"/>
      <c r="J591" s="51"/>
      <c r="K591" s="51"/>
      <c r="L591" s="51"/>
    </row>
    <row r="592" spans="1:12" ht="16.5" customHeight="1">
      <c r="A592" s="51"/>
      <c r="B592" s="67"/>
      <c r="C592" s="68"/>
      <c r="D592" s="62"/>
      <c r="E592" s="51"/>
      <c r="F592" s="82"/>
      <c r="G592" s="83"/>
      <c r="H592" s="51"/>
      <c r="I592" s="51"/>
      <c r="J592" s="51"/>
      <c r="K592" s="51"/>
      <c r="L592" s="51"/>
    </row>
    <row r="593" spans="1:12" ht="16.5" customHeight="1">
      <c r="A593" s="51"/>
      <c r="B593" s="67"/>
      <c r="C593" s="68"/>
      <c r="D593" s="62"/>
      <c r="E593" s="51"/>
      <c r="F593" s="82"/>
      <c r="G593" s="83"/>
      <c r="H593" s="51"/>
      <c r="I593" s="51"/>
      <c r="J593" s="51"/>
      <c r="K593" s="51"/>
      <c r="L593" s="51"/>
    </row>
    <row r="594" spans="1:12" ht="16.5" customHeight="1">
      <c r="A594" s="51"/>
      <c r="B594" s="67"/>
      <c r="C594" s="68"/>
      <c r="D594" s="62"/>
      <c r="E594" s="51"/>
      <c r="F594" s="82"/>
      <c r="G594" s="83"/>
      <c r="H594" s="51"/>
      <c r="I594" s="51"/>
      <c r="J594" s="51"/>
      <c r="K594" s="51"/>
      <c r="L594" s="51"/>
    </row>
    <row r="595" spans="1:12" ht="16.5" customHeight="1">
      <c r="A595" s="51"/>
      <c r="B595" s="67"/>
      <c r="C595" s="68"/>
      <c r="D595" s="62"/>
      <c r="E595" s="51"/>
      <c r="F595" s="82"/>
      <c r="G595" s="83"/>
      <c r="H595" s="51"/>
      <c r="I595" s="51"/>
      <c r="J595" s="51"/>
      <c r="K595" s="51"/>
      <c r="L595" s="51"/>
    </row>
    <row r="596" spans="1:12" ht="16.5" customHeight="1">
      <c r="A596" s="51"/>
      <c r="B596" s="67"/>
      <c r="C596" s="68"/>
      <c r="D596" s="62"/>
      <c r="E596" s="51"/>
      <c r="F596" s="82"/>
      <c r="G596" s="83"/>
      <c r="H596" s="51"/>
      <c r="I596" s="51"/>
      <c r="J596" s="51"/>
      <c r="K596" s="51"/>
      <c r="L596" s="51"/>
    </row>
    <row r="597" spans="1:12" ht="16.5" customHeight="1">
      <c r="A597" s="51"/>
      <c r="B597" s="67"/>
      <c r="C597" s="68"/>
      <c r="D597" s="62"/>
      <c r="E597" s="51"/>
      <c r="F597" s="82"/>
      <c r="G597" s="83"/>
      <c r="H597" s="51"/>
      <c r="I597" s="51"/>
      <c r="J597" s="51"/>
      <c r="K597" s="51"/>
      <c r="L597" s="51"/>
    </row>
    <row r="598" spans="1:12" ht="16.5" customHeight="1">
      <c r="A598" s="51"/>
      <c r="B598" s="67"/>
      <c r="C598" s="68"/>
      <c r="D598" s="62"/>
      <c r="E598" s="51"/>
      <c r="F598" s="82"/>
      <c r="G598" s="83"/>
      <c r="H598" s="51"/>
      <c r="I598" s="51"/>
      <c r="J598" s="51"/>
      <c r="K598" s="51"/>
      <c r="L598" s="51"/>
    </row>
    <row r="599" spans="1:12" ht="16.5" customHeight="1">
      <c r="A599" s="51"/>
      <c r="B599" s="67"/>
      <c r="C599" s="68"/>
      <c r="D599" s="62"/>
      <c r="E599" s="51"/>
      <c r="F599" s="82"/>
      <c r="G599" s="83"/>
      <c r="H599" s="51"/>
      <c r="I599" s="51"/>
      <c r="J599" s="51"/>
      <c r="K599" s="51"/>
      <c r="L599" s="51"/>
    </row>
    <row r="600" spans="1:12" ht="16.5" customHeight="1">
      <c r="A600" s="51"/>
      <c r="B600" s="67"/>
      <c r="C600" s="68"/>
      <c r="D600" s="62"/>
      <c r="E600" s="51"/>
      <c r="F600" s="82"/>
      <c r="G600" s="83"/>
      <c r="H600" s="51"/>
      <c r="I600" s="51"/>
      <c r="J600" s="51"/>
      <c r="K600" s="51"/>
      <c r="L600" s="51"/>
    </row>
    <row r="601" spans="1:12" ht="16.5" customHeight="1">
      <c r="A601" s="51"/>
      <c r="B601" s="67"/>
      <c r="C601" s="68"/>
      <c r="D601" s="62"/>
      <c r="E601" s="51"/>
      <c r="F601" s="82"/>
      <c r="G601" s="83"/>
      <c r="H601" s="51"/>
      <c r="I601" s="51"/>
      <c r="J601" s="51"/>
      <c r="K601" s="51"/>
      <c r="L601" s="51"/>
    </row>
    <row r="602" spans="1:12" ht="16.5" customHeight="1">
      <c r="A602" s="51"/>
      <c r="B602" s="67"/>
      <c r="C602" s="68"/>
      <c r="D602" s="62"/>
      <c r="E602" s="51"/>
      <c r="F602" s="82"/>
      <c r="G602" s="83"/>
      <c r="H602" s="51"/>
      <c r="I602" s="51"/>
      <c r="J602" s="51"/>
      <c r="K602" s="51"/>
      <c r="L602" s="51"/>
    </row>
    <row r="603" spans="1:12" ht="16.5" customHeight="1">
      <c r="A603" s="51"/>
      <c r="B603" s="67"/>
      <c r="C603" s="68"/>
      <c r="D603" s="62"/>
      <c r="E603" s="51"/>
      <c r="F603" s="82"/>
      <c r="G603" s="83"/>
      <c r="H603" s="51"/>
      <c r="I603" s="51"/>
      <c r="J603" s="51"/>
      <c r="K603" s="51"/>
      <c r="L603" s="51"/>
    </row>
    <row r="604" spans="1:12" ht="16.5" customHeight="1">
      <c r="A604" s="51"/>
      <c r="B604" s="67"/>
      <c r="C604" s="68"/>
      <c r="D604" s="62"/>
      <c r="E604" s="51"/>
      <c r="F604" s="82"/>
      <c r="G604" s="83"/>
      <c r="H604" s="51"/>
      <c r="I604" s="51"/>
      <c r="J604" s="51"/>
      <c r="K604" s="51"/>
      <c r="L604" s="51"/>
    </row>
    <row r="605" spans="1:12" ht="16.5" customHeight="1">
      <c r="A605" s="51"/>
      <c r="B605" s="67"/>
      <c r="C605" s="68"/>
      <c r="D605" s="62"/>
      <c r="E605" s="51"/>
      <c r="F605" s="82"/>
      <c r="G605" s="83"/>
      <c r="H605" s="51"/>
      <c r="I605" s="51"/>
      <c r="J605" s="51"/>
      <c r="K605" s="51"/>
      <c r="L605" s="51"/>
    </row>
    <row r="606" spans="1:12" ht="16.5" customHeight="1">
      <c r="A606" s="51"/>
      <c r="B606" s="67"/>
      <c r="C606" s="68"/>
      <c r="D606" s="62"/>
      <c r="E606" s="51"/>
      <c r="F606" s="82"/>
      <c r="G606" s="83"/>
      <c r="H606" s="51"/>
      <c r="I606" s="51"/>
      <c r="J606" s="51"/>
      <c r="K606" s="51"/>
      <c r="L606" s="51"/>
    </row>
    <row r="607" spans="1:12" ht="16.5" customHeight="1">
      <c r="A607" s="51"/>
      <c r="B607" s="67"/>
      <c r="C607" s="68"/>
      <c r="D607" s="62"/>
      <c r="E607" s="51"/>
      <c r="F607" s="82"/>
      <c r="G607" s="83"/>
      <c r="H607" s="51"/>
      <c r="I607" s="51"/>
      <c r="J607" s="51"/>
      <c r="K607" s="51"/>
      <c r="L607" s="51"/>
    </row>
    <row r="608" spans="1:12" ht="16.5" customHeight="1">
      <c r="A608" s="51"/>
      <c r="B608" s="67"/>
      <c r="C608" s="68"/>
      <c r="D608" s="62"/>
      <c r="E608" s="51"/>
      <c r="F608" s="82"/>
      <c r="G608" s="83"/>
      <c r="H608" s="51"/>
      <c r="I608" s="51"/>
      <c r="J608" s="51"/>
      <c r="K608" s="51"/>
      <c r="L608" s="51"/>
    </row>
    <row r="609" spans="1:12" ht="16.5" customHeight="1">
      <c r="A609" s="51"/>
      <c r="B609" s="67"/>
      <c r="C609" s="68"/>
      <c r="D609" s="62"/>
      <c r="E609" s="51"/>
      <c r="F609" s="82"/>
      <c r="G609" s="83"/>
      <c r="H609" s="51"/>
      <c r="I609" s="51"/>
      <c r="J609" s="51"/>
      <c r="K609" s="51"/>
      <c r="L609" s="51"/>
    </row>
    <row r="610" spans="1:12" ht="16.5" customHeight="1">
      <c r="A610" s="51"/>
      <c r="B610" s="67"/>
      <c r="C610" s="68"/>
      <c r="D610" s="62"/>
      <c r="E610" s="51"/>
      <c r="F610" s="82"/>
      <c r="G610" s="83"/>
      <c r="H610" s="51"/>
      <c r="I610" s="51"/>
      <c r="J610" s="51"/>
      <c r="K610" s="51"/>
      <c r="L610" s="51"/>
    </row>
    <row r="611" spans="1:12" ht="16.5" customHeight="1">
      <c r="A611" s="51"/>
      <c r="B611" s="67"/>
      <c r="C611" s="68"/>
      <c r="D611" s="62"/>
      <c r="E611" s="51"/>
      <c r="F611" s="82"/>
      <c r="G611" s="83"/>
      <c r="H611" s="51"/>
      <c r="I611" s="51"/>
      <c r="J611" s="51"/>
      <c r="K611" s="51"/>
      <c r="L611" s="51"/>
    </row>
    <row r="612" spans="1:12" ht="16.5" customHeight="1">
      <c r="A612" s="51"/>
      <c r="B612" s="67"/>
      <c r="C612" s="68"/>
      <c r="D612" s="62"/>
      <c r="E612" s="51"/>
      <c r="F612" s="82"/>
      <c r="G612" s="83"/>
      <c r="H612" s="51"/>
      <c r="I612" s="51"/>
      <c r="J612" s="51"/>
      <c r="K612" s="51"/>
      <c r="L612" s="51"/>
    </row>
    <row r="613" spans="1:12" ht="16.5" customHeight="1">
      <c r="A613" s="51"/>
      <c r="B613" s="67"/>
      <c r="C613" s="68"/>
      <c r="D613" s="62"/>
      <c r="E613" s="51"/>
      <c r="F613" s="82"/>
      <c r="G613" s="83"/>
      <c r="H613" s="51"/>
      <c r="I613" s="51"/>
      <c r="J613" s="51"/>
      <c r="K613" s="51"/>
      <c r="L613" s="51"/>
    </row>
    <row r="614" spans="1:12" ht="16.5" customHeight="1">
      <c r="A614" s="51"/>
      <c r="B614" s="67"/>
      <c r="C614" s="68"/>
      <c r="D614" s="62"/>
      <c r="E614" s="51"/>
      <c r="F614" s="82"/>
      <c r="G614" s="83"/>
      <c r="H614" s="51"/>
      <c r="I614" s="51"/>
      <c r="J614" s="51"/>
      <c r="K614" s="51"/>
      <c r="L614" s="51"/>
    </row>
    <row r="615" spans="1:12" ht="16.5" customHeight="1">
      <c r="A615" s="51"/>
      <c r="B615" s="67"/>
      <c r="C615" s="68"/>
      <c r="D615" s="62"/>
      <c r="E615" s="51"/>
      <c r="F615" s="82"/>
      <c r="G615" s="83"/>
      <c r="H615" s="51"/>
      <c r="I615" s="51"/>
      <c r="J615" s="51"/>
      <c r="K615" s="51"/>
      <c r="L615" s="51"/>
    </row>
    <row r="616" spans="1:12" ht="16.5" customHeight="1">
      <c r="A616" s="51"/>
      <c r="B616" s="67"/>
      <c r="C616" s="68"/>
      <c r="D616" s="62"/>
      <c r="E616" s="51"/>
      <c r="F616" s="82"/>
      <c r="G616" s="83"/>
      <c r="H616" s="51"/>
      <c r="I616" s="51"/>
      <c r="J616" s="51"/>
      <c r="K616" s="51"/>
      <c r="L616" s="51"/>
    </row>
    <row r="617" spans="1:12" ht="16.5" customHeight="1">
      <c r="A617" s="51"/>
      <c r="B617" s="67"/>
      <c r="C617" s="68"/>
      <c r="D617" s="62"/>
      <c r="E617" s="51"/>
      <c r="F617" s="82"/>
      <c r="G617" s="83"/>
      <c r="H617" s="51"/>
      <c r="I617" s="51"/>
      <c r="J617" s="51"/>
      <c r="K617" s="51"/>
      <c r="L617" s="51"/>
    </row>
    <row r="618" spans="1:12" ht="16.5" customHeight="1">
      <c r="A618" s="51"/>
      <c r="B618" s="67"/>
      <c r="C618" s="68"/>
      <c r="D618" s="62"/>
      <c r="E618" s="51"/>
      <c r="F618" s="82"/>
      <c r="G618" s="83"/>
      <c r="H618" s="51"/>
      <c r="I618" s="51"/>
      <c r="J618" s="51"/>
      <c r="K618" s="51"/>
      <c r="L618" s="51"/>
    </row>
    <row r="619" spans="1:12" ht="16.5" customHeight="1">
      <c r="A619" s="51"/>
      <c r="B619" s="67"/>
      <c r="C619" s="68"/>
      <c r="D619" s="62"/>
      <c r="E619" s="51"/>
      <c r="F619" s="82"/>
      <c r="G619" s="83"/>
      <c r="H619" s="51"/>
      <c r="I619" s="51"/>
      <c r="J619" s="51"/>
      <c r="K619" s="51"/>
      <c r="L619" s="51"/>
    </row>
    <row r="620" spans="1:12" ht="16.5" customHeight="1">
      <c r="A620" s="51"/>
      <c r="B620" s="67"/>
      <c r="C620" s="68"/>
      <c r="D620" s="62"/>
      <c r="E620" s="51"/>
      <c r="F620" s="82"/>
      <c r="G620" s="83"/>
      <c r="H620" s="51"/>
      <c r="I620" s="51"/>
      <c r="J620" s="51"/>
      <c r="K620" s="51"/>
      <c r="L620" s="51"/>
    </row>
    <row r="621" spans="1:12" ht="16.5" customHeight="1">
      <c r="A621" s="51"/>
      <c r="B621" s="67"/>
      <c r="C621" s="68"/>
      <c r="D621" s="62"/>
      <c r="E621" s="51"/>
      <c r="F621" s="82"/>
      <c r="G621" s="83"/>
      <c r="H621" s="51"/>
      <c r="I621" s="51"/>
      <c r="J621" s="51"/>
      <c r="K621" s="51"/>
      <c r="L621" s="51"/>
    </row>
    <row r="622" spans="1:12" ht="16.5" customHeight="1">
      <c r="A622" s="51"/>
      <c r="B622" s="67"/>
      <c r="C622" s="68"/>
      <c r="D622" s="62"/>
      <c r="E622" s="51"/>
      <c r="F622" s="82"/>
      <c r="G622" s="83"/>
      <c r="H622" s="51"/>
      <c r="I622" s="51"/>
      <c r="J622" s="51"/>
      <c r="K622" s="51"/>
      <c r="L622" s="51"/>
    </row>
    <row r="623" spans="1:12" ht="16.5" customHeight="1">
      <c r="A623" s="51"/>
      <c r="B623" s="67"/>
      <c r="C623" s="68"/>
      <c r="D623" s="62"/>
      <c r="E623" s="51"/>
      <c r="F623" s="82"/>
      <c r="G623" s="83"/>
      <c r="H623" s="51"/>
      <c r="I623" s="51"/>
      <c r="J623" s="51"/>
      <c r="K623" s="51"/>
      <c r="L623" s="51"/>
    </row>
    <row r="624" spans="1:12" ht="16.5" customHeight="1">
      <c r="A624" s="51"/>
      <c r="B624" s="67"/>
      <c r="C624" s="68"/>
      <c r="D624" s="62"/>
      <c r="E624" s="51"/>
      <c r="F624" s="82"/>
      <c r="G624" s="83"/>
      <c r="H624" s="51"/>
      <c r="I624" s="51"/>
      <c r="J624" s="51"/>
      <c r="K624" s="51"/>
      <c r="L624" s="51"/>
    </row>
    <row r="625" spans="1:12" ht="16.5" customHeight="1">
      <c r="A625" s="51"/>
      <c r="B625" s="67"/>
      <c r="C625" s="68"/>
      <c r="D625" s="62"/>
      <c r="E625" s="51"/>
      <c r="F625" s="82"/>
      <c r="G625" s="83"/>
      <c r="H625" s="51"/>
      <c r="I625" s="51"/>
      <c r="J625" s="51"/>
      <c r="K625" s="51"/>
      <c r="L625" s="51"/>
    </row>
    <row r="626" spans="1:12" ht="16.5" customHeight="1">
      <c r="A626" s="51"/>
      <c r="B626" s="67"/>
      <c r="C626" s="68"/>
      <c r="D626" s="62"/>
      <c r="E626" s="51"/>
      <c r="F626" s="82"/>
      <c r="G626" s="83"/>
      <c r="H626" s="51"/>
      <c r="I626" s="51"/>
      <c r="J626" s="51"/>
      <c r="K626" s="51"/>
      <c r="L626" s="51"/>
    </row>
    <row r="627" spans="1:12" ht="16.5" customHeight="1">
      <c r="A627" s="51"/>
      <c r="B627" s="67"/>
      <c r="C627" s="68"/>
      <c r="D627" s="62"/>
      <c r="E627" s="51"/>
      <c r="F627" s="82"/>
      <c r="G627" s="83"/>
      <c r="H627" s="51"/>
      <c r="I627" s="51"/>
      <c r="J627" s="51"/>
      <c r="K627" s="51"/>
      <c r="L627" s="51"/>
    </row>
    <row r="628" spans="1:12" ht="16.5" customHeight="1">
      <c r="A628" s="51"/>
      <c r="B628" s="67"/>
      <c r="C628" s="68"/>
      <c r="D628" s="62"/>
      <c r="E628" s="51"/>
      <c r="F628" s="82"/>
      <c r="G628" s="83"/>
      <c r="H628" s="51"/>
      <c r="I628" s="51"/>
      <c r="J628" s="51"/>
      <c r="K628" s="51"/>
      <c r="L628" s="51"/>
    </row>
    <row r="629" spans="1:12" ht="16.5" customHeight="1">
      <c r="A629" s="51"/>
      <c r="B629" s="67"/>
      <c r="C629" s="68"/>
      <c r="D629" s="62"/>
      <c r="E629" s="51"/>
      <c r="F629" s="82"/>
      <c r="G629" s="83"/>
      <c r="H629" s="51"/>
      <c r="I629" s="51"/>
      <c r="J629" s="51"/>
      <c r="K629" s="51"/>
      <c r="L629" s="51"/>
    </row>
    <row r="630" spans="1:12" ht="16.5" customHeight="1">
      <c r="A630" s="51"/>
      <c r="B630" s="67"/>
      <c r="C630" s="68"/>
      <c r="D630" s="62"/>
      <c r="E630" s="51"/>
      <c r="F630" s="82"/>
      <c r="G630" s="83"/>
      <c r="H630" s="51"/>
      <c r="I630" s="51"/>
      <c r="J630" s="51"/>
      <c r="K630" s="51"/>
      <c r="L630" s="51"/>
    </row>
    <row r="631" spans="1:12" ht="16.5" customHeight="1">
      <c r="A631" s="51"/>
      <c r="B631" s="67"/>
      <c r="C631" s="68"/>
      <c r="D631" s="62"/>
      <c r="E631" s="51"/>
      <c r="F631" s="82"/>
      <c r="G631" s="83"/>
      <c r="H631" s="51"/>
      <c r="I631" s="51"/>
      <c r="J631" s="51"/>
      <c r="K631" s="51"/>
      <c r="L631" s="51"/>
    </row>
    <row r="632" spans="1:12" ht="16.5" customHeight="1">
      <c r="A632" s="51"/>
      <c r="B632" s="67"/>
      <c r="C632" s="68"/>
      <c r="D632" s="62"/>
      <c r="E632" s="51"/>
      <c r="F632" s="82"/>
      <c r="G632" s="83"/>
      <c r="H632" s="51"/>
      <c r="I632" s="51"/>
      <c r="J632" s="51"/>
      <c r="K632" s="51"/>
      <c r="L632" s="51"/>
    </row>
    <row r="633" spans="1:12" ht="16.5" customHeight="1">
      <c r="A633" s="51"/>
      <c r="B633" s="67"/>
      <c r="C633" s="68"/>
      <c r="D633" s="62"/>
      <c r="E633" s="51"/>
      <c r="F633" s="82"/>
      <c r="G633" s="83"/>
      <c r="H633" s="51"/>
      <c r="I633" s="51"/>
      <c r="J633" s="51"/>
      <c r="K633" s="51"/>
      <c r="L633" s="51"/>
    </row>
    <row r="634" spans="1:12" ht="16.5" customHeight="1">
      <c r="A634" s="51"/>
      <c r="B634" s="67"/>
      <c r="C634" s="68"/>
      <c r="D634" s="62"/>
      <c r="E634" s="51"/>
      <c r="F634" s="82"/>
      <c r="G634" s="83"/>
      <c r="H634" s="51"/>
      <c r="I634" s="51"/>
      <c r="J634" s="51"/>
      <c r="K634" s="51"/>
      <c r="L634" s="51"/>
    </row>
    <row r="635" spans="1:12" ht="16.5" customHeight="1">
      <c r="A635" s="51"/>
      <c r="B635" s="67"/>
      <c r="C635" s="68"/>
      <c r="D635" s="62"/>
      <c r="E635" s="51"/>
      <c r="F635" s="82"/>
      <c r="G635" s="83"/>
      <c r="H635" s="51"/>
      <c r="I635" s="51"/>
      <c r="J635" s="51"/>
      <c r="K635" s="51"/>
      <c r="L635" s="51"/>
    </row>
    <row r="636" spans="1:12" ht="16.5" customHeight="1">
      <c r="A636" s="51"/>
      <c r="B636" s="67"/>
      <c r="C636" s="68"/>
      <c r="D636" s="62"/>
      <c r="E636" s="51"/>
      <c r="F636" s="82"/>
      <c r="G636" s="83"/>
      <c r="H636" s="51"/>
      <c r="I636" s="51"/>
      <c r="J636" s="51"/>
      <c r="K636" s="51"/>
      <c r="L636" s="51"/>
    </row>
    <row r="637" spans="1:12" ht="16.5" customHeight="1">
      <c r="A637" s="51"/>
      <c r="B637" s="67"/>
      <c r="C637" s="68"/>
      <c r="D637" s="62"/>
      <c r="E637" s="51"/>
      <c r="F637" s="82"/>
      <c r="G637" s="83"/>
      <c r="H637" s="51"/>
      <c r="I637" s="51"/>
      <c r="J637" s="51"/>
      <c r="K637" s="51"/>
      <c r="L637" s="51"/>
    </row>
    <row r="638" spans="1:12" ht="16.5" customHeight="1">
      <c r="A638" s="51"/>
      <c r="B638" s="67"/>
      <c r="C638" s="68"/>
      <c r="D638" s="62"/>
      <c r="E638" s="51"/>
      <c r="F638" s="82"/>
      <c r="G638" s="83"/>
      <c r="H638" s="51"/>
      <c r="I638" s="51"/>
      <c r="J638" s="51"/>
      <c r="K638" s="51"/>
      <c r="L638" s="51"/>
    </row>
    <row r="639" spans="1:12" ht="16.5" customHeight="1">
      <c r="A639" s="51"/>
      <c r="B639" s="67"/>
      <c r="C639" s="68"/>
      <c r="D639" s="62"/>
      <c r="E639" s="51"/>
      <c r="F639" s="82"/>
      <c r="G639" s="83"/>
      <c r="H639" s="51"/>
      <c r="I639" s="51"/>
      <c r="J639" s="51"/>
      <c r="K639" s="51"/>
      <c r="L639" s="51"/>
    </row>
    <row r="640" spans="1:12" ht="16.5" customHeight="1">
      <c r="A640" s="51"/>
      <c r="B640" s="67"/>
      <c r="C640" s="68"/>
      <c r="D640" s="62"/>
      <c r="E640" s="51"/>
      <c r="F640" s="82"/>
      <c r="G640" s="83"/>
      <c r="H640" s="51"/>
      <c r="I640" s="51"/>
      <c r="J640" s="51"/>
      <c r="K640" s="51"/>
      <c r="L640" s="51"/>
    </row>
    <row r="641" spans="1:12" ht="16.5" customHeight="1">
      <c r="A641" s="51"/>
      <c r="B641" s="67"/>
      <c r="C641" s="68"/>
      <c r="D641" s="62"/>
      <c r="E641" s="51"/>
      <c r="F641" s="82"/>
      <c r="G641" s="83"/>
      <c r="H641" s="51"/>
      <c r="I641" s="51"/>
      <c r="J641" s="51"/>
      <c r="K641" s="51"/>
      <c r="L641" s="51"/>
    </row>
    <row r="642" spans="1:12" ht="16.5" customHeight="1">
      <c r="A642" s="51"/>
      <c r="B642" s="67"/>
      <c r="C642" s="68"/>
      <c r="D642" s="62"/>
      <c r="E642" s="51"/>
      <c r="F642" s="82"/>
      <c r="G642" s="83"/>
      <c r="H642" s="51"/>
      <c r="I642" s="51"/>
      <c r="J642" s="51"/>
      <c r="K642" s="51"/>
      <c r="L642" s="51"/>
    </row>
    <row r="643" spans="1:12" ht="16.5" customHeight="1">
      <c r="A643" s="51"/>
      <c r="B643" s="67"/>
      <c r="C643" s="68"/>
      <c r="D643" s="62"/>
      <c r="E643" s="51"/>
      <c r="F643" s="82"/>
      <c r="G643" s="83"/>
      <c r="H643" s="51"/>
      <c r="I643" s="51"/>
      <c r="J643" s="51"/>
      <c r="K643" s="51"/>
      <c r="L643" s="51"/>
    </row>
    <row r="644" spans="1:12" ht="16.5" customHeight="1">
      <c r="A644" s="51"/>
      <c r="B644" s="67"/>
      <c r="C644" s="68"/>
      <c r="D644" s="62"/>
      <c r="E644" s="51"/>
      <c r="F644" s="82"/>
      <c r="G644" s="83"/>
      <c r="H644" s="51"/>
      <c r="I644" s="51"/>
      <c r="J644" s="51"/>
      <c r="K644" s="51"/>
      <c r="L644" s="51"/>
    </row>
    <row r="645" spans="1:12" ht="16.5" customHeight="1">
      <c r="A645" s="51"/>
      <c r="B645" s="67"/>
      <c r="C645" s="68"/>
      <c r="D645" s="62"/>
      <c r="E645" s="51"/>
      <c r="F645" s="82"/>
      <c r="G645" s="83"/>
      <c r="H645" s="51"/>
      <c r="I645" s="51"/>
      <c r="J645" s="51"/>
      <c r="K645" s="51"/>
      <c r="L645" s="51"/>
    </row>
    <row r="646" spans="1:12" ht="16.5" customHeight="1">
      <c r="A646" s="51"/>
      <c r="B646" s="67"/>
      <c r="C646" s="68"/>
      <c r="D646" s="62"/>
      <c r="E646" s="51"/>
      <c r="F646" s="82"/>
      <c r="G646" s="83"/>
      <c r="H646" s="51"/>
      <c r="I646" s="51"/>
      <c r="J646" s="51"/>
      <c r="K646" s="51"/>
      <c r="L646" s="51"/>
    </row>
    <row r="647" spans="1:12" ht="16.5" customHeight="1">
      <c r="A647" s="51"/>
      <c r="B647" s="67"/>
      <c r="C647" s="68"/>
      <c r="D647" s="62"/>
      <c r="E647" s="51"/>
      <c r="F647" s="82"/>
      <c r="G647" s="83"/>
      <c r="H647" s="51"/>
      <c r="I647" s="51"/>
      <c r="J647" s="51"/>
      <c r="K647" s="51"/>
      <c r="L647" s="51"/>
    </row>
    <row r="648" spans="1:12" ht="16.5" customHeight="1">
      <c r="A648" s="51"/>
      <c r="B648" s="67"/>
      <c r="C648" s="68"/>
      <c r="D648" s="62"/>
      <c r="E648" s="51"/>
      <c r="F648" s="82"/>
      <c r="G648" s="83"/>
      <c r="H648" s="51"/>
      <c r="I648" s="51"/>
      <c r="J648" s="51"/>
      <c r="K648" s="51"/>
      <c r="L648" s="51"/>
    </row>
    <row r="649" spans="1:12" ht="16.5" customHeight="1">
      <c r="A649" s="51"/>
      <c r="B649" s="67"/>
      <c r="C649" s="68"/>
      <c r="D649" s="62"/>
      <c r="E649" s="51"/>
      <c r="F649" s="82"/>
      <c r="G649" s="83"/>
      <c r="H649" s="51"/>
      <c r="I649" s="51"/>
      <c r="J649" s="51"/>
      <c r="K649" s="51"/>
      <c r="L649" s="51"/>
    </row>
    <row r="650" spans="1:12" ht="16.5" customHeight="1">
      <c r="A650" s="51"/>
      <c r="B650" s="67"/>
      <c r="C650" s="68"/>
      <c r="D650" s="62"/>
      <c r="E650" s="51"/>
      <c r="F650" s="82"/>
      <c r="G650" s="83"/>
      <c r="H650" s="51"/>
      <c r="I650" s="51"/>
      <c r="J650" s="51"/>
      <c r="K650" s="51"/>
      <c r="L650" s="51"/>
    </row>
    <row r="651" spans="1:12" ht="16.5" customHeight="1">
      <c r="A651" s="51"/>
      <c r="B651" s="67"/>
      <c r="C651" s="68"/>
      <c r="D651" s="62"/>
      <c r="E651" s="51"/>
      <c r="F651" s="82"/>
      <c r="G651" s="83"/>
      <c r="H651" s="51"/>
      <c r="I651" s="51"/>
      <c r="J651" s="51"/>
      <c r="K651" s="51"/>
      <c r="L651" s="51"/>
    </row>
    <row r="652" spans="1:12" ht="16.5" customHeight="1">
      <c r="A652" s="51"/>
      <c r="B652" s="67"/>
      <c r="C652" s="68"/>
      <c r="D652" s="62"/>
      <c r="E652" s="51"/>
      <c r="F652" s="82"/>
      <c r="G652" s="83"/>
      <c r="H652" s="51"/>
      <c r="I652" s="51"/>
      <c r="J652" s="51"/>
      <c r="K652" s="51"/>
      <c r="L652" s="51"/>
    </row>
    <row r="653" spans="1:12" ht="16.5" customHeight="1">
      <c r="A653" s="51"/>
      <c r="B653" s="67"/>
      <c r="C653" s="68"/>
      <c r="D653" s="62"/>
      <c r="E653" s="51"/>
      <c r="F653" s="82"/>
      <c r="G653" s="83"/>
      <c r="H653" s="51"/>
      <c r="I653" s="51"/>
      <c r="J653" s="51"/>
      <c r="K653" s="51"/>
      <c r="L653" s="51"/>
    </row>
    <row r="654" spans="1:12" ht="16.5" customHeight="1">
      <c r="A654" s="51"/>
      <c r="B654" s="67"/>
      <c r="C654" s="68"/>
      <c r="D654" s="62"/>
      <c r="E654" s="51"/>
      <c r="F654" s="82"/>
      <c r="G654" s="83"/>
      <c r="H654" s="51"/>
      <c r="I654" s="51"/>
      <c r="J654" s="51"/>
      <c r="K654" s="51"/>
      <c r="L654" s="51"/>
    </row>
    <row r="655" spans="1:12" ht="16.5" customHeight="1">
      <c r="A655" s="51"/>
      <c r="B655" s="67"/>
      <c r="C655" s="68"/>
      <c r="D655" s="62"/>
      <c r="E655" s="51"/>
      <c r="F655" s="82"/>
      <c r="G655" s="83"/>
      <c r="H655" s="51"/>
      <c r="I655" s="51"/>
      <c r="J655" s="51"/>
      <c r="K655" s="51"/>
      <c r="L655" s="51"/>
    </row>
    <row r="656" spans="1:12" ht="16.5" customHeight="1">
      <c r="A656" s="51"/>
      <c r="B656" s="67"/>
      <c r="C656" s="68"/>
      <c r="D656" s="62"/>
      <c r="E656" s="51"/>
      <c r="F656" s="82"/>
      <c r="G656" s="83"/>
      <c r="H656" s="51"/>
      <c r="I656" s="51"/>
      <c r="J656" s="51"/>
      <c r="K656" s="51"/>
      <c r="L656" s="51"/>
    </row>
    <row r="657" spans="1:12" ht="16.5" customHeight="1">
      <c r="A657" s="51"/>
      <c r="B657" s="67"/>
      <c r="C657" s="68"/>
      <c r="D657" s="62"/>
      <c r="E657" s="51"/>
      <c r="F657" s="82"/>
      <c r="G657" s="83"/>
      <c r="H657" s="51"/>
      <c r="I657" s="51"/>
      <c r="J657" s="51"/>
      <c r="K657" s="51"/>
      <c r="L657" s="51"/>
    </row>
    <row r="658" spans="1:12" ht="16.5" customHeight="1">
      <c r="A658" s="51"/>
      <c r="B658" s="67"/>
      <c r="C658" s="68"/>
      <c r="D658" s="62"/>
      <c r="E658" s="51"/>
      <c r="F658" s="82"/>
      <c r="G658" s="83"/>
      <c r="H658" s="51"/>
      <c r="I658" s="51"/>
      <c r="J658" s="51"/>
      <c r="K658" s="51"/>
      <c r="L658" s="51"/>
    </row>
    <row r="659" spans="1:12" ht="16.5" customHeight="1">
      <c r="A659" s="51"/>
      <c r="B659" s="67"/>
      <c r="C659" s="68"/>
      <c r="D659" s="62"/>
      <c r="E659" s="51"/>
      <c r="F659" s="82"/>
      <c r="G659" s="83"/>
      <c r="H659" s="51"/>
      <c r="I659" s="51"/>
      <c r="J659" s="51"/>
      <c r="K659" s="51"/>
      <c r="L659" s="51"/>
    </row>
    <row r="660" spans="1:12" ht="16.5" customHeight="1">
      <c r="A660" s="51"/>
      <c r="B660" s="67"/>
      <c r="C660" s="68"/>
      <c r="D660" s="62"/>
      <c r="E660" s="51"/>
      <c r="F660" s="82"/>
      <c r="G660" s="83"/>
      <c r="H660" s="51"/>
      <c r="I660" s="51"/>
      <c r="J660" s="51"/>
      <c r="K660" s="51"/>
      <c r="L660" s="51"/>
    </row>
    <row r="661" spans="1:12" ht="16.5" customHeight="1">
      <c r="A661" s="51"/>
      <c r="B661" s="67"/>
      <c r="C661" s="68"/>
      <c r="D661" s="62"/>
      <c r="E661" s="51"/>
      <c r="F661" s="82"/>
      <c r="G661" s="83"/>
      <c r="H661" s="51"/>
      <c r="I661" s="51"/>
      <c r="J661" s="51"/>
      <c r="K661" s="51"/>
      <c r="L661" s="51"/>
    </row>
    <row r="662" spans="1:12" ht="16.5" customHeight="1">
      <c r="A662" s="51"/>
      <c r="B662" s="67"/>
      <c r="C662" s="68"/>
      <c r="D662" s="62"/>
      <c r="E662" s="51"/>
      <c r="F662" s="82"/>
      <c r="G662" s="83"/>
      <c r="H662" s="51"/>
      <c r="I662" s="51"/>
      <c r="J662" s="51"/>
      <c r="K662" s="51"/>
      <c r="L662" s="51"/>
    </row>
    <row r="663" spans="1:12" ht="16.5" customHeight="1">
      <c r="A663" s="51"/>
      <c r="B663" s="67"/>
      <c r="C663" s="68"/>
      <c r="D663" s="62"/>
      <c r="E663" s="51"/>
      <c r="F663" s="82"/>
      <c r="G663" s="83"/>
      <c r="H663" s="51"/>
      <c r="I663" s="51"/>
      <c r="J663" s="51"/>
      <c r="K663" s="51"/>
      <c r="L663" s="51"/>
    </row>
    <row r="664" spans="1:12" ht="16.5" customHeight="1">
      <c r="A664" s="51"/>
      <c r="B664" s="67"/>
      <c r="C664" s="68"/>
      <c r="D664" s="62"/>
      <c r="E664" s="51"/>
      <c r="F664" s="82"/>
      <c r="G664" s="83"/>
      <c r="H664" s="51"/>
      <c r="I664" s="51"/>
      <c r="J664" s="51"/>
      <c r="K664" s="51"/>
      <c r="L664" s="51"/>
    </row>
    <row r="665" spans="1:12" ht="16.5" customHeight="1">
      <c r="A665" s="51"/>
      <c r="B665" s="67"/>
      <c r="C665" s="68"/>
      <c r="D665" s="62"/>
      <c r="E665" s="51"/>
      <c r="F665" s="82"/>
      <c r="G665" s="83"/>
      <c r="H665" s="51"/>
      <c r="I665" s="51"/>
      <c r="J665" s="51"/>
      <c r="K665" s="51"/>
      <c r="L665" s="51"/>
    </row>
    <row r="666" spans="1:12" ht="16.5" customHeight="1">
      <c r="A666" s="51"/>
      <c r="B666" s="67"/>
      <c r="C666" s="68"/>
      <c r="D666" s="62"/>
      <c r="E666" s="51"/>
      <c r="F666" s="82"/>
      <c r="G666" s="83"/>
      <c r="H666" s="51"/>
      <c r="I666" s="51"/>
      <c r="J666" s="51"/>
      <c r="K666" s="51"/>
      <c r="L666" s="51"/>
    </row>
    <row r="667" spans="1:12" ht="16.5" customHeight="1">
      <c r="A667" s="51"/>
      <c r="B667" s="67"/>
      <c r="C667" s="68"/>
      <c r="D667" s="62"/>
      <c r="E667" s="51"/>
      <c r="F667" s="82"/>
      <c r="G667" s="83"/>
      <c r="H667" s="51"/>
      <c r="I667" s="51"/>
      <c r="J667" s="51"/>
      <c r="K667" s="51"/>
      <c r="L667" s="51"/>
    </row>
    <row r="668" spans="1:12" ht="16.5" customHeight="1">
      <c r="A668" s="51"/>
      <c r="B668" s="67"/>
      <c r="C668" s="68"/>
      <c r="D668" s="62"/>
      <c r="E668" s="51"/>
      <c r="F668" s="82"/>
      <c r="G668" s="83"/>
      <c r="H668" s="51"/>
      <c r="I668" s="51"/>
      <c r="J668" s="51"/>
      <c r="K668" s="51"/>
      <c r="L668" s="51"/>
    </row>
    <row r="669" spans="1:12" ht="16.5" customHeight="1">
      <c r="A669" s="51"/>
      <c r="B669" s="67"/>
      <c r="C669" s="68"/>
      <c r="D669" s="62"/>
      <c r="E669" s="51"/>
      <c r="F669" s="82"/>
      <c r="G669" s="83"/>
      <c r="H669" s="51"/>
      <c r="I669" s="51"/>
      <c r="J669" s="51"/>
      <c r="K669" s="51"/>
      <c r="L669" s="51"/>
    </row>
    <row r="670" spans="1:12" ht="16.5" customHeight="1">
      <c r="A670" s="51"/>
      <c r="B670" s="67"/>
      <c r="C670" s="68"/>
      <c r="D670" s="62"/>
      <c r="E670" s="51"/>
      <c r="F670" s="82"/>
      <c r="G670" s="83"/>
      <c r="H670" s="51"/>
      <c r="I670" s="51"/>
      <c r="J670" s="51"/>
      <c r="K670" s="51"/>
      <c r="L670" s="51"/>
    </row>
    <row r="671" spans="1:12" ht="16.5" customHeight="1">
      <c r="A671" s="51"/>
      <c r="B671" s="67"/>
      <c r="C671" s="68"/>
      <c r="D671" s="62"/>
      <c r="E671" s="51"/>
      <c r="F671" s="82"/>
      <c r="G671" s="83"/>
      <c r="H671" s="51"/>
      <c r="I671" s="51"/>
      <c r="J671" s="51"/>
      <c r="K671" s="51"/>
      <c r="L671" s="51"/>
    </row>
    <row r="672" spans="1:12" ht="16.5" customHeight="1">
      <c r="A672" s="51"/>
      <c r="B672" s="67"/>
      <c r="C672" s="68"/>
      <c r="D672" s="62"/>
      <c r="E672" s="51"/>
      <c r="F672" s="82"/>
      <c r="G672" s="83"/>
      <c r="H672" s="51"/>
      <c r="I672" s="51"/>
      <c r="J672" s="51"/>
      <c r="K672" s="51"/>
      <c r="L672" s="51"/>
    </row>
    <row r="673" spans="1:12" ht="16.5" customHeight="1">
      <c r="A673" s="51"/>
      <c r="B673" s="67"/>
      <c r="C673" s="68"/>
      <c r="D673" s="62"/>
      <c r="E673" s="51"/>
      <c r="F673" s="82"/>
      <c r="G673" s="83"/>
      <c r="H673" s="51"/>
      <c r="I673" s="51"/>
      <c r="J673" s="51"/>
      <c r="K673" s="51"/>
      <c r="L673" s="51"/>
    </row>
    <row r="674" spans="1:12" ht="16.5" customHeight="1">
      <c r="A674" s="51"/>
      <c r="B674" s="67"/>
      <c r="C674" s="68"/>
      <c r="D674" s="62"/>
      <c r="E674" s="51"/>
      <c r="F674" s="82"/>
      <c r="G674" s="83"/>
      <c r="H674" s="51"/>
      <c r="I674" s="51"/>
      <c r="J674" s="51"/>
      <c r="K674" s="51"/>
      <c r="L674" s="51"/>
    </row>
    <row r="675" spans="1:12" ht="16.5" customHeight="1">
      <c r="A675" s="51"/>
      <c r="B675" s="67"/>
      <c r="C675" s="68"/>
      <c r="D675" s="62"/>
      <c r="E675" s="51"/>
      <c r="F675" s="82"/>
      <c r="G675" s="83"/>
      <c r="H675" s="51"/>
      <c r="I675" s="51"/>
      <c r="J675" s="51"/>
      <c r="K675" s="51"/>
      <c r="L675" s="51"/>
    </row>
    <row r="676" spans="1:12" ht="16.5" customHeight="1">
      <c r="A676" s="51"/>
      <c r="B676" s="67"/>
      <c r="C676" s="68"/>
      <c r="D676" s="62"/>
      <c r="E676" s="51"/>
      <c r="F676" s="82"/>
      <c r="G676" s="83"/>
      <c r="H676" s="51"/>
      <c r="I676" s="51"/>
      <c r="J676" s="51"/>
      <c r="K676" s="51"/>
      <c r="L676" s="51"/>
    </row>
    <row r="677" spans="1:12" ht="16.5" customHeight="1">
      <c r="A677" s="51"/>
      <c r="B677" s="67"/>
      <c r="C677" s="68"/>
      <c r="D677" s="62"/>
      <c r="E677" s="51"/>
      <c r="F677" s="82"/>
      <c r="G677" s="83"/>
      <c r="H677" s="51"/>
      <c r="I677" s="51"/>
      <c r="J677" s="51"/>
      <c r="K677" s="51"/>
      <c r="L677" s="51"/>
    </row>
    <row r="678" spans="1:12" ht="16.5" customHeight="1">
      <c r="A678" s="51"/>
      <c r="B678" s="67"/>
      <c r="C678" s="68"/>
      <c r="D678" s="62"/>
      <c r="E678" s="51"/>
      <c r="F678" s="82"/>
      <c r="G678" s="83"/>
      <c r="H678" s="51"/>
      <c r="I678" s="51"/>
      <c r="J678" s="51"/>
      <c r="K678" s="51"/>
      <c r="L678" s="51"/>
    </row>
    <row r="679" spans="1:12" ht="16.5" customHeight="1">
      <c r="A679" s="51"/>
      <c r="B679" s="67"/>
      <c r="C679" s="68"/>
      <c r="D679" s="62"/>
      <c r="E679" s="51"/>
      <c r="F679" s="82"/>
      <c r="G679" s="83"/>
      <c r="H679" s="51"/>
      <c r="I679" s="51"/>
      <c r="J679" s="51"/>
      <c r="K679" s="51"/>
      <c r="L679" s="51"/>
    </row>
    <row r="680" spans="1:12" ht="16.5" customHeight="1">
      <c r="A680" s="51"/>
      <c r="B680" s="67"/>
      <c r="C680" s="68"/>
      <c r="D680" s="62"/>
      <c r="E680" s="51"/>
      <c r="F680" s="82"/>
      <c r="G680" s="83"/>
      <c r="H680" s="51"/>
      <c r="I680" s="51"/>
      <c r="J680" s="51"/>
      <c r="K680" s="51"/>
      <c r="L680" s="51"/>
    </row>
    <row r="681" spans="1:12" ht="16.5" customHeight="1">
      <c r="A681" s="51"/>
      <c r="B681" s="67"/>
      <c r="C681" s="68"/>
      <c r="D681" s="62"/>
      <c r="E681" s="51"/>
      <c r="F681" s="82"/>
      <c r="G681" s="83"/>
      <c r="H681" s="51"/>
      <c r="I681" s="51"/>
      <c r="J681" s="51"/>
      <c r="K681" s="51"/>
      <c r="L681" s="51"/>
    </row>
    <row r="682" spans="1:12" ht="16.5" customHeight="1">
      <c r="A682" s="51"/>
      <c r="B682" s="67"/>
      <c r="C682" s="68"/>
      <c r="D682" s="62"/>
      <c r="E682" s="51"/>
      <c r="F682" s="82"/>
      <c r="G682" s="83"/>
      <c r="H682" s="51"/>
      <c r="I682" s="51"/>
      <c r="J682" s="51"/>
      <c r="K682" s="51"/>
      <c r="L682" s="51"/>
    </row>
    <row r="683" spans="1:12" ht="16.5" customHeight="1">
      <c r="A683" s="51"/>
      <c r="B683" s="67"/>
      <c r="C683" s="68"/>
      <c r="D683" s="62"/>
      <c r="E683" s="51"/>
      <c r="F683" s="82"/>
      <c r="G683" s="83"/>
      <c r="H683" s="51"/>
      <c r="I683" s="51"/>
      <c r="J683" s="51"/>
      <c r="K683" s="51"/>
      <c r="L683" s="51"/>
    </row>
    <row r="684" spans="1:12" ht="16.5" customHeight="1">
      <c r="A684" s="51"/>
      <c r="B684" s="67"/>
      <c r="C684" s="68"/>
      <c r="D684" s="62"/>
      <c r="E684" s="51"/>
      <c r="F684" s="82"/>
      <c r="G684" s="83"/>
      <c r="H684" s="51"/>
      <c r="I684" s="51"/>
      <c r="J684" s="51"/>
      <c r="K684" s="51"/>
      <c r="L684" s="51"/>
    </row>
    <row r="685" spans="1:12" ht="16.5" customHeight="1">
      <c r="A685" s="51"/>
      <c r="B685" s="67"/>
      <c r="C685" s="68"/>
      <c r="D685" s="62"/>
      <c r="E685" s="51"/>
      <c r="F685" s="82"/>
      <c r="G685" s="83"/>
      <c r="H685" s="51"/>
      <c r="I685" s="51"/>
      <c r="J685" s="51"/>
      <c r="K685" s="51"/>
      <c r="L685" s="51"/>
    </row>
    <row r="686" spans="1:12" ht="16.5" customHeight="1">
      <c r="A686" s="51"/>
      <c r="B686" s="67"/>
      <c r="C686" s="68"/>
      <c r="D686" s="62"/>
      <c r="E686" s="51"/>
      <c r="F686" s="82"/>
      <c r="G686" s="83"/>
      <c r="H686" s="51"/>
      <c r="I686" s="51"/>
      <c r="J686" s="51"/>
      <c r="K686" s="51"/>
      <c r="L686" s="51"/>
    </row>
    <row r="687" spans="1:12" ht="16.5" customHeight="1">
      <c r="A687" s="51"/>
      <c r="B687" s="67"/>
      <c r="C687" s="68"/>
      <c r="D687" s="62"/>
      <c r="E687" s="51"/>
      <c r="F687" s="82"/>
      <c r="G687" s="83"/>
      <c r="H687" s="51"/>
      <c r="I687" s="51"/>
      <c r="J687" s="51"/>
      <c r="K687" s="51"/>
      <c r="L687" s="51"/>
    </row>
    <row r="688" spans="1:12" ht="16.5" customHeight="1">
      <c r="A688" s="51"/>
      <c r="B688" s="67"/>
      <c r="C688" s="68"/>
      <c r="D688" s="62"/>
      <c r="E688" s="51"/>
      <c r="F688" s="82"/>
      <c r="G688" s="83"/>
      <c r="H688" s="51"/>
      <c r="I688" s="51"/>
      <c r="J688" s="51"/>
      <c r="K688" s="51"/>
      <c r="L688" s="51"/>
    </row>
    <row r="689" spans="1:12" ht="16.5" customHeight="1">
      <c r="A689" s="51"/>
      <c r="B689" s="67"/>
      <c r="C689" s="68"/>
      <c r="D689" s="62"/>
      <c r="E689" s="51"/>
      <c r="F689" s="82"/>
      <c r="G689" s="83"/>
      <c r="H689" s="51"/>
      <c r="I689" s="51"/>
      <c r="J689" s="51"/>
      <c r="K689" s="51"/>
      <c r="L689" s="51"/>
    </row>
    <row r="690" spans="1:12" ht="16.5" customHeight="1">
      <c r="A690" s="51"/>
      <c r="B690" s="67"/>
      <c r="C690" s="68"/>
      <c r="D690" s="62"/>
      <c r="E690" s="51"/>
      <c r="F690" s="82"/>
      <c r="G690" s="83"/>
      <c r="H690" s="51"/>
      <c r="I690" s="51"/>
      <c r="J690" s="51"/>
      <c r="K690" s="51"/>
      <c r="L690" s="51"/>
    </row>
    <row r="691" spans="1:12" ht="16.5" customHeight="1">
      <c r="A691" s="51"/>
      <c r="B691" s="67"/>
      <c r="C691" s="68"/>
      <c r="D691" s="62"/>
      <c r="E691" s="51"/>
      <c r="F691" s="82"/>
      <c r="G691" s="83"/>
      <c r="H691" s="51"/>
      <c r="I691" s="51"/>
      <c r="J691" s="51"/>
      <c r="K691" s="51"/>
      <c r="L691" s="51"/>
    </row>
    <row r="692" spans="1:12" ht="16.5" customHeight="1">
      <c r="A692" s="51"/>
      <c r="B692" s="67"/>
      <c r="C692" s="68"/>
      <c r="D692" s="62"/>
      <c r="E692" s="51"/>
      <c r="F692" s="82"/>
      <c r="G692" s="83"/>
      <c r="H692" s="51"/>
      <c r="I692" s="51"/>
      <c r="J692" s="51"/>
      <c r="K692" s="51"/>
      <c r="L692" s="51"/>
    </row>
    <row r="693" spans="1:12" ht="16.5" customHeight="1">
      <c r="A693" s="51"/>
      <c r="B693" s="67"/>
      <c r="C693" s="68"/>
      <c r="D693" s="62"/>
      <c r="E693" s="51"/>
      <c r="F693" s="82"/>
      <c r="G693" s="83"/>
      <c r="H693" s="51"/>
      <c r="I693" s="51"/>
      <c r="J693" s="51"/>
      <c r="K693" s="51"/>
      <c r="L693" s="51"/>
    </row>
    <row r="694" spans="1:12" ht="16.5" customHeight="1">
      <c r="A694" s="51"/>
      <c r="B694" s="67"/>
      <c r="C694" s="68"/>
      <c r="D694" s="62"/>
      <c r="E694" s="51"/>
      <c r="F694" s="82"/>
      <c r="G694" s="83"/>
      <c r="H694" s="51"/>
      <c r="I694" s="51"/>
      <c r="J694" s="51"/>
      <c r="K694" s="51"/>
      <c r="L694" s="51"/>
    </row>
    <row r="695" spans="1:12" ht="16.5" customHeight="1">
      <c r="A695" s="51"/>
      <c r="B695" s="67"/>
      <c r="C695" s="68"/>
      <c r="D695" s="62"/>
      <c r="E695" s="51"/>
      <c r="F695" s="82"/>
      <c r="G695" s="83"/>
      <c r="H695" s="51"/>
      <c r="I695" s="51"/>
      <c r="J695" s="51"/>
      <c r="K695" s="51"/>
      <c r="L695" s="51"/>
    </row>
    <row r="696" spans="1:12" ht="16.5" customHeight="1">
      <c r="A696" s="51"/>
      <c r="B696" s="67"/>
      <c r="C696" s="68"/>
      <c r="D696" s="62"/>
      <c r="E696" s="51"/>
      <c r="F696" s="82"/>
      <c r="G696" s="83"/>
      <c r="H696" s="51"/>
      <c r="I696" s="51"/>
      <c r="J696" s="51"/>
      <c r="K696" s="51"/>
      <c r="L696" s="51"/>
    </row>
    <row r="697" spans="1:12" ht="16.5" customHeight="1">
      <c r="A697" s="51"/>
      <c r="B697" s="67"/>
      <c r="C697" s="68"/>
      <c r="D697" s="62"/>
      <c r="E697" s="51"/>
      <c r="F697" s="82"/>
      <c r="G697" s="83"/>
      <c r="H697" s="51"/>
      <c r="I697" s="51"/>
      <c r="J697" s="51"/>
      <c r="K697" s="51"/>
      <c r="L697" s="51"/>
    </row>
    <row r="698" spans="1:12" ht="16.5" customHeight="1">
      <c r="A698" s="51"/>
      <c r="B698" s="67"/>
      <c r="C698" s="68"/>
      <c r="D698" s="62"/>
      <c r="E698" s="51"/>
      <c r="F698" s="82"/>
      <c r="G698" s="83"/>
      <c r="H698" s="51"/>
      <c r="I698" s="51"/>
      <c r="J698" s="51"/>
      <c r="K698" s="51"/>
      <c r="L698" s="51"/>
    </row>
    <row r="699" spans="1:12" ht="16.5" customHeight="1">
      <c r="A699" s="51"/>
      <c r="B699" s="67"/>
      <c r="C699" s="68"/>
      <c r="D699" s="62"/>
      <c r="E699" s="51"/>
      <c r="F699" s="82"/>
      <c r="G699" s="83"/>
      <c r="H699" s="51"/>
      <c r="I699" s="51"/>
      <c r="J699" s="51"/>
      <c r="K699" s="51"/>
      <c r="L699" s="51"/>
    </row>
    <row r="700" spans="1:12" ht="16.5" customHeight="1">
      <c r="A700" s="51"/>
      <c r="B700" s="67"/>
      <c r="C700" s="68"/>
      <c r="D700" s="62"/>
      <c r="E700" s="51"/>
      <c r="F700" s="82"/>
      <c r="G700" s="83"/>
      <c r="H700" s="51"/>
      <c r="I700" s="51"/>
      <c r="J700" s="51"/>
      <c r="K700" s="51"/>
      <c r="L700" s="51"/>
    </row>
    <row r="701" spans="1:12" ht="16.5" customHeight="1">
      <c r="A701" s="51"/>
      <c r="B701" s="67"/>
      <c r="C701" s="68"/>
      <c r="D701" s="62"/>
      <c r="E701" s="51"/>
      <c r="F701" s="82"/>
      <c r="G701" s="83"/>
      <c r="H701" s="51"/>
      <c r="I701" s="51"/>
      <c r="J701" s="51"/>
      <c r="K701" s="51"/>
      <c r="L701" s="51"/>
    </row>
    <row r="702" spans="1:12" ht="16.5" customHeight="1">
      <c r="A702" s="51"/>
      <c r="B702" s="67"/>
      <c r="C702" s="68"/>
      <c r="D702" s="62"/>
      <c r="E702" s="51"/>
      <c r="F702" s="82"/>
      <c r="G702" s="83"/>
      <c r="H702" s="51"/>
      <c r="I702" s="51"/>
      <c r="J702" s="51"/>
      <c r="K702" s="51"/>
      <c r="L702" s="51"/>
    </row>
    <row r="703" spans="1:12" ht="16.5" customHeight="1">
      <c r="A703" s="51"/>
      <c r="B703" s="67"/>
      <c r="C703" s="68"/>
      <c r="D703" s="62"/>
      <c r="E703" s="51"/>
      <c r="F703" s="82"/>
      <c r="G703" s="83"/>
      <c r="H703" s="51"/>
      <c r="I703" s="51"/>
      <c r="J703" s="51"/>
      <c r="K703" s="51"/>
      <c r="L703" s="51"/>
    </row>
    <row r="704" spans="1:12" ht="16.5" customHeight="1">
      <c r="A704" s="51"/>
      <c r="B704" s="67"/>
      <c r="C704" s="68"/>
      <c r="D704" s="62"/>
      <c r="E704" s="51"/>
      <c r="F704" s="82"/>
      <c r="G704" s="83"/>
      <c r="H704" s="51"/>
      <c r="I704" s="51"/>
      <c r="J704" s="51"/>
      <c r="K704" s="51"/>
      <c r="L704" s="51"/>
    </row>
    <row r="705" spans="1:12" ht="16.5" customHeight="1">
      <c r="A705" s="51"/>
      <c r="B705" s="67"/>
      <c r="C705" s="68"/>
      <c r="D705" s="62"/>
      <c r="E705" s="51"/>
      <c r="F705" s="82"/>
      <c r="G705" s="83"/>
      <c r="H705" s="51"/>
      <c r="I705" s="51"/>
      <c r="J705" s="51"/>
      <c r="K705" s="51"/>
      <c r="L705" s="51"/>
    </row>
    <row r="706" spans="1:12" ht="16.5" customHeight="1">
      <c r="A706" s="51"/>
      <c r="B706" s="67"/>
      <c r="C706" s="68"/>
      <c r="D706" s="62"/>
      <c r="E706" s="51"/>
      <c r="F706" s="82"/>
      <c r="G706" s="83"/>
      <c r="H706" s="51"/>
      <c r="I706" s="51"/>
      <c r="J706" s="51"/>
      <c r="K706" s="51"/>
      <c r="L706" s="51"/>
    </row>
    <row r="707" spans="1:12" ht="16.5" customHeight="1">
      <c r="A707" s="51"/>
      <c r="B707" s="67"/>
      <c r="C707" s="68"/>
      <c r="D707" s="62"/>
      <c r="E707" s="51"/>
      <c r="F707" s="82"/>
      <c r="G707" s="83"/>
      <c r="H707" s="51"/>
      <c r="I707" s="51"/>
      <c r="J707" s="51"/>
      <c r="K707" s="51"/>
      <c r="L707" s="51"/>
    </row>
    <row r="708" spans="1:12" ht="16.5" customHeight="1">
      <c r="A708" s="51"/>
      <c r="B708" s="67"/>
      <c r="C708" s="68"/>
      <c r="D708" s="62"/>
      <c r="E708" s="51"/>
      <c r="F708" s="82"/>
      <c r="G708" s="83"/>
      <c r="H708" s="51"/>
      <c r="I708" s="51"/>
      <c r="J708" s="51"/>
      <c r="K708" s="51"/>
      <c r="L708" s="51"/>
    </row>
    <row r="709" spans="1:12" ht="16.5" customHeight="1">
      <c r="A709" s="51"/>
      <c r="B709" s="67"/>
      <c r="C709" s="68"/>
      <c r="D709" s="62"/>
      <c r="E709" s="51"/>
      <c r="F709" s="82"/>
      <c r="G709" s="83"/>
      <c r="H709" s="51"/>
      <c r="I709" s="51"/>
      <c r="J709" s="51"/>
      <c r="K709" s="51"/>
      <c r="L709" s="51"/>
    </row>
    <row r="710" spans="1:12" ht="16.5" customHeight="1">
      <c r="A710" s="51"/>
      <c r="B710" s="67"/>
      <c r="C710" s="68"/>
      <c r="D710" s="62"/>
      <c r="E710" s="51"/>
      <c r="F710" s="82"/>
      <c r="G710" s="83"/>
      <c r="H710" s="51"/>
      <c r="I710" s="51"/>
      <c r="J710" s="51"/>
      <c r="K710" s="51"/>
      <c r="L710" s="51"/>
    </row>
    <row r="711" spans="1:12" ht="16.5" customHeight="1">
      <c r="A711" s="51"/>
      <c r="B711" s="67"/>
      <c r="C711" s="68"/>
      <c r="D711" s="62"/>
      <c r="E711" s="51"/>
      <c r="F711" s="82"/>
      <c r="G711" s="83"/>
      <c r="H711" s="51"/>
      <c r="I711" s="51"/>
      <c r="J711" s="51"/>
      <c r="K711" s="51"/>
      <c r="L711" s="51"/>
    </row>
    <row r="712" spans="1:12" ht="16.5" customHeight="1">
      <c r="A712" s="51"/>
      <c r="B712" s="67"/>
      <c r="C712" s="68"/>
      <c r="D712" s="62"/>
      <c r="E712" s="51"/>
      <c r="F712" s="82"/>
      <c r="G712" s="83"/>
      <c r="H712" s="51"/>
      <c r="I712" s="51"/>
      <c r="J712" s="51"/>
      <c r="K712" s="51"/>
      <c r="L712" s="51"/>
    </row>
    <row r="713" spans="1:12" ht="16.5" customHeight="1">
      <c r="A713" s="51"/>
      <c r="B713" s="67"/>
      <c r="C713" s="68"/>
      <c r="D713" s="62"/>
      <c r="E713" s="51"/>
      <c r="F713" s="82"/>
      <c r="G713" s="83"/>
      <c r="H713" s="51"/>
      <c r="I713" s="51"/>
      <c r="J713" s="51"/>
      <c r="K713" s="51"/>
      <c r="L713" s="51"/>
    </row>
    <row r="714" spans="1:12" ht="16.5" customHeight="1">
      <c r="A714" s="51"/>
      <c r="B714" s="67"/>
      <c r="C714" s="68"/>
      <c r="D714" s="62"/>
      <c r="E714" s="51"/>
      <c r="F714" s="82"/>
      <c r="G714" s="83"/>
      <c r="H714" s="51"/>
      <c r="I714" s="51"/>
      <c r="J714" s="51"/>
      <c r="K714" s="51"/>
      <c r="L714" s="51"/>
    </row>
    <row r="715" spans="1:12" ht="16.5" customHeight="1">
      <c r="A715" s="51"/>
      <c r="B715" s="67"/>
      <c r="C715" s="68"/>
      <c r="D715" s="62"/>
      <c r="E715" s="51"/>
      <c r="F715" s="82"/>
      <c r="G715" s="83"/>
      <c r="H715" s="51"/>
      <c r="I715" s="51"/>
      <c r="J715" s="51"/>
      <c r="K715" s="51"/>
      <c r="L715" s="51"/>
    </row>
    <row r="716" spans="1:12" ht="16.5" customHeight="1">
      <c r="A716" s="51"/>
      <c r="B716" s="67"/>
      <c r="C716" s="68"/>
      <c r="D716" s="62"/>
      <c r="E716" s="51"/>
      <c r="F716" s="82"/>
      <c r="G716" s="83"/>
      <c r="H716" s="51"/>
      <c r="I716" s="51"/>
      <c r="J716" s="51"/>
      <c r="K716" s="51"/>
      <c r="L716" s="51"/>
    </row>
    <row r="717" spans="1:12" ht="16.5" customHeight="1">
      <c r="A717" s="51"/>
      <c r="B717" s="67"/>
      <c r="C717" s="68"/>
      <c r="D717" s="62"/>
      <c r="E717" s="51"/>
      <c r="F717" s="82"/>
      <c r="G717" s="83"/>
      <c r="H717" s="51"/>
      <c r="I717" s="51"/>
      <c r="J717" s="51"/>
      <c r="K717" s="51"/>
      <c r="L717" s="51"/>
    </row>
    <row r="718" spans="1:12" ht="16.5" customHeight="1">
      <c r="A718" s="51"/>
      <c r="B718" s="67"/>
      <c r="C718" s="68"/>
      <c r="D718" s="62"/>
      <c r="E718" s="51"/>
      <c r="F718" s="82"/>
      <c r="G718" s="83"/>
      <c r="H718" s="51"/>
      <c r="I718" s="51"/>
      <c r="J718" s="51"/>
      <c r="K718" s="51"/>
      <c r="L718" s="51"/>
    </row>
    <row r="719" spans="1:12" ht="16.5" customHeight="1">
      <c r="A719" s="51"/>
      <c r="B719" s="67"/>
      <c r="C719" s="68"/>
      <c r="D719" s="62"/>
      <c r="E719" s="51"/>
      <c r="F719" s="82"/>
      <c r="G719" s="83"/>
      <c r="H719" s="51"/>
      <c r="I719" s="51"/>
      <c r="J719" s="51"/>
      <c r="K719" s="51"/>
      <c r="L719" s="51"/>
    </row>
    <row r="720" spans="1:12" ht="16.5" customHeight="1">
      <c r="A720" s="51"/>
      <c r="B720" s="67"/>
      <c r="C720" s="68"/>
      <c r="D720" s="62"/>
      <c r="E720" s="51"/>
      <c r="F720" s="82"/>
      <c r="G720" s="83"/>
      <c r="H720" s="51"/>
      <c r="I720" s="51"/>
      <c r="J720" s="51"/>
      <c r="K720" s="51"/>
      <c r="L720" s="51"/>
    </row>
    <row r="721" spans="1:12" ht="16.5" customHeight="1">
      <c r="A721" s="51"/>
      <c r="B721" s="67"/>
      <c r="C721" s="68"/>
      <c r="D721" s="62"/>
      <c r="E721" s="51"/>
      <c r="F721" s="82"/>
      <c r="G721" s="83"/>
      <c r="H721" s="51"/>
      <c r="I721" s="51"/>
      <c r="J721" s="51"/>
      <c r="K721" s="51"/>
      <c r="L721" s="51"/>
    </row>
    <row r="722" spans="1:12" ht="16.5" customHeight="1">
      <c r="A722" s="51"/>
      <c r="B722" s="67"/>
      <c r="C722" s="68"/>
      <c r="D722" s="62"/>
      <c r="E722" s="51"/>
      <c r="F722" s="82"/>
      <c r="G722" s="83"/>
      <c r="H722" s="51"/>
      <c r="I722" s="51"/>
      <c r="J722" s="51"/>
      <c r="K722" s="51"/>
      <c r="L722" s="51"/>
    </row>
    <row r="723" spans="1:12" ht="16.5" customHeight="1">
      <c r="A723" s="51"/>
      <c r="B723" s="67"/>
      <c r="C723" s="68"/>
      <c r="D723" s="62"/>
      <c r="E723" s="51"/>
      <c r="F723" s="82"/>
      <c r="G723" s="83"/>
      <c r="H723" s="51"/>
      <c r="I723" s="51"/>
      <c r="J723" s="51"/>
      <c r="K723" s="51"/>
      <c r="L723" s="51"/>
    </row>
    <row r="724" spans="1:12" ht="16.5" customHeight="1">
      <c r="A724" s="51"/>
      <c r="B724" s="67"/>
      <c r="C724" s="68"/>
      <c r="D724" s="62"/>
      <c r="E724" s="51"/>
      <c r="F724" s="82"/>
      <c r="G724" s="83"/>
      <c r="H724" s="51"/>
      <c r="I724" s="51"/>
      <c r="J724" s="51"/>
      <c r="K724" s="51"/>
      <c r="L724" s="51"/>
    </row>
    <row r="725" spans="1:12" ht="16.5" customHeight="1">
      <c r="A725" s="51"/>
      <c r="B725" s="67"/>
      <c r="C725" s="68"/>
      <c r="D725" s="62"/>
      <c r="E725" s="51"/>
      <c r="F725" s="82"/>
      <c r="G725" s="83"/>
      <c r="H725" s="51"/>
      <c r="I725" s="51"/>
      <c r="J725" s="51"/>
      <c r="K725" s="51"/>
      <c r="L725" s="51"/>
    </row>
    <row r="726" spans="1:12" ht="16.5" customHeight="1">
      <c r="A726" s="51"/>
      <c r="B726" s="67"/>
      <c r="C726" s="68"/>
      <c r="D726" s="62"/>
      <c r="E726" s="51"/>
      <c r="F726" s="82"/>
      <c r="G726" s="83"/>
      <c r="H726" s="51"/>
      <c r="I726" s="51"/>
      <c r="J726" s="51"/>
      <c r="K726" s="51"/>
      <c r="L726" s="51"/>
    </row>
    <row r="727" spans="1:12" ht="16.5" customHeight="1">
      <c r="A727" s="51"/>
      <c r="B727" s="67"/>
      <c r="C727" s="68"/>
      <c r="D727" s="62"/>
      <c r="E727" s="51"/>
      <c r="F727" s="82"/>
      <c r="G727" s="83"/>
      <c r="H727" s="51"/>
      <c r="I727" s="51"/>
      <c r="J727" s="51"/>
      <c r="K727" s="51"/>
      <c r="L727" s="51"/>
    </row>
    <row r="728" spans="1:12" ht="16.5" customHeight="1">
      <c r="A728" s="51"/>
      <c r="B728" s="67"/>
      <c r="C728" s="68"/>
      <c r="D728" s="62"/>
      <c r="E728" s="51"/>
      <c r="F728" s="82"/>
      <c r="G728" s="83"/>
      <c r="H728" s="51"/>
      <c r="I728" s="51"/>
      <c r="J728" s="51"/>
      <c r="K728" s="51"/>
      <c r="L728" s="51"/>
    </row>
    <row r="729" spans="1:12" ht="16.5" customHeight="1">
      <c r="A729" s="51"/>
      <c r="B729" s="67"/>
      <c r="C729" s="68"/>
      <c r="D729" s="62"/>
      <c r="E729" s="51"/>
      <c r="F729" s="82"/>
      <c r="G729" s="83"/>
      <c r="H729" s="51"/>
      <c r="I729" s="51"/>
      <c r="J729" s="51"/>
      <c r="K729" s="51"/>
      <c r="L729" s="51"/>
    </row>
    <row r="730" spans="1:12" ht="16.5" customHeight="1">
      <c r="A730" s="51"/>
      <c r="B730" s="67"/>
      <c r="C730" s="68"/>
      <c r="D730" s="62"/>
      <c r="E730" s="51"/>
      <c r="F730" s="82"/>
      <c r="G730" s="83"/>
      <c r="H730" s="51"/>
      <c r="I730" s="51"/>
      <c r="J730" s="51"/>
      <c r="K730" s="51"/>
      <c r="L730" s="51"/>
    </row>
    <row r="731" spans="1:12" ht="16.5" customHeight="1">
      <c r="A731" s="51"/>
      <c r="B731" s="67"/>
      <c r="C731" s="68"/>
      <c r="D731" s="62"/>
      <c r="E731" s="51"/>
      <c r="F731" s="82"/>
      <c r="G731" s="83"/>
      <c r="H731" s="51"/>
      <c r="I731" s="51"/>
      <c r="J731" s="51"/>
      <c r="K731" s="51"/>
      <c r="L731" s="51"/>
    </row>
    <row r="732" spans="1:12" ht="16.5" customHeight="1">
      <c r="A732" s="51"/>
      <c r="B732" s="67"/>
      <c r="C732" s="68"/>
      <c r="D732" s="62"/>
      <c r="E732" s="51"/>
      <c r="F732" s="82"/>
      <c r="G732" s="83"/>
      <c r="H732" s="51"/>
      <c r="I732" s="51"/>
      <c r="J732" s="51"/>
      <c r="K732" s="51"/>
      <c r="L732" s="51"/>
    </row>
    <row r="733" spans="1:12" ht="16.5" customHeight="1">
      <c r="A733" s="51"/>
      <c r="B733" s="67"/>
      <c r="C733" s="68"/>
      <c r="D733" s="62"/>
      <c r="E733" s="51"/>
      <c r="F733" s="82"/>
      <c r="G733" s="83"/>
      <c r="H733" s="51"/>
      <c r="I733" s="51"/>
      <c r="J733" s="51"/>
      <c r="K733" s="51"/>
      <c r="L733" s="51"/>
    </row>
    <row r="734" spans="1:12" ht="16.5" customHeight="1">
      <c r="A734" s="51"/>
      <c r="B734" s="67"/>
      <c r="C734" s="68"/>
      <c r="D734" s="62"/>
      <c r="E734" s="51"/>
      <c r="F734" s="82"/>
      <c r="G734" s="83"/>
      <c r="H734" s="51"/>
      <c r="I734" s="51"/>
      <c r="J734" s="51"/>
      <c r="K734" s="51"/>
      <c r="L734" s="51"/>
    </row>
    <row r="735" spans="1:12" ht="16.5" customHeight="1">
      <c r="A735" s="51"/>
      <c r="B735" s="67"/>
      <c r="C735" s="68"/>
      <c r="D735" s="62"/>
      <c r="E735" s="51"/>
      <c r="F735" s="82"/>
      <c r="G735" s="83"/>
      <c r="H735" s="51"/>
      <c r="I735" s="51"/>
      <c r="J735" s="51"/>
      <c r="K735" s="51"/>
      <c r="L735" s="51"/>
    </row>
    <row r="736" spans="1:12" ht="16.5" customHeight="1">
      <c r="A736" s="51"/>
      <c r="B736" s="67"/>
      <c r="C736" s="68"/>
      <c r="D736" s="62"/>
      <c r="E736" s="51"/>
      <c r="F736" s="82"/>
      <c r="G736" s="83"/>
      <c r="H736" s="51"/>
      <c r="I736" s="51"/>
      <c r="J736" s="51"/>
      <c r="K736" s="51"/>
      <c r="L736" s="51"/>
    </row>
    <row r="737" spans="1:12" ht="16.5" customHeight="1">
      <c r="A737" s="51"/>
      <c r="B737" s="67"/>
      <c r="C737" s="68"/>
      <c r="D737" s="62"/>
      <c r="E737" s="51"/>
      <c r="F737" s="82"/>
      <c r="G737" s="83"/>
      <c r="H737" s="51"/>
      <c r="I737" s="51"/>
      <c r="J737" s="51"/>
      <c r="K737" s="51"/>
      <c r="L737" s="51"/>
    </row>
    <row r="738" spans="1:12" ht="16.5" customHeight="1">
      <c r="A738" s="51"/>
      <c r="B738" s="67"/>
      <c r="C738" s="68"/>
      <c r="D738" s="62"/>
      <c r="E738" s="51"/>
      <c r="F738" s="82"/>
      <c r="G738" s="83"/>
      <c r="H738" s="51"/>
      <c r="I738" s="51"/>
      <c r="J738" s="51"/>
      <c r="K738" s="51"/>
      <c r="L738" s="51"/>
    </row>
    <row r="739" spans="1:12" ht="16.5" customHeight="1">
      <c r="A739" s="51"/>
      <c r="B739" s="67"/>
      <c r="C739" s="68"/>
      <c r="D739" s="62"/>
      <c r="E739" s="51"/>
      <c r="F739" s="82"/>
      <c r="G739" s="83"/>
      <c r="H739" s="51"/>
      <c r="I739" s="51"/>
      <c r="J739" s="51"/>
      <c r="K739" s="51"/>
      <c r="L739" s="51"/>
    </row>
    <row r="740" spans="1:12" ht="16.5" customHeight="1">
      <c r="A740" s="51"/>
      <c r="B740" s="67"/>
      <c r="C740" s="68"/>
      <c r="D740" s="62"/>
      <c r="E740" s="51"/>
      <c r="F740" s="82"/>
      <c r="G740" s="83"/>
      <c r="H740" s="51"/>
      <c r="I740" s="51"/>
      <c r="J740" s="51"/>
      <c r="K740" s="51"/>
      <c r="L740" s="51"/>
    </row>
    <row r="741" spans="1:12" ht="16.5" customHeight="1">
      <c r="A741" s="51"/>
      <c r="B741" s="67"/>
      <c r="C741" s="68"/>
      <c r="D741" s="62"/>
      <c r="E741" s="51"/>
      <c r="F741" s="82"/>
      <c r="G741" s="83"/>
      <c r="H741" s="51"/>
      <c r="I741" s="51"/>
      <c r="J741" s="51"/>
      <c r="K741" s="51"/>
      <c r="L741" s="51"/>
    </row>
    <row r="742" spans="1:12" ht="16.5" customHeight="1">
      <c r="A742" s="51"/>
      <c r="B742" s="67"/>
      <c r="C742" s="68"/>
      <c r="D742" s="62"/>
      <c r="E742" s="51"/>
      <c r="F742" s="82"/>
      <c r="G742" s="83"/>
      <c r="H742" s="51"/>
      <c r="I742" s="51"/>
      <c r="J742" s="51"/>
      <c r="K742" s="51"/>
      <c r="L742" s="51"/>
    </row>
    <row r="743" spans="1:12" ht="16.5" customHeight="1">
      <c r="A743" s="51"/>
      <c r="B743" s="67"/>
      <c r="C743" s="68"/>
      <c r="D743" s="62"/>
      <c r="E743" s="51"/>
      <c r="F743" s="82"/>
      <c r="G743" s="83"/>
      <c r="H743" s="51"/>
      <c r="I743" s="51"/>
      <c r="J743" s="51"/>
      <c r="K743" s="51"/>
      <c r="L743" s="51"/>
    </row>
    <row r="744" spans="1:12" ht="16.5" customHeight="1">
      <c r="A744" s="51"/>
      <c r="B744" s="67"/>
      <c r="C744" s="68"/>
      <c r="D744" s="62"/>
      <c r="E744" s="51"/>
      <c r="F744" s="82"/>
      <c r="G744" s="83"/>
      <c r="H744" s="51"/>
      <c r="I744" s="51"/>
      <c r="J744" s="51"/>
      <c r="K744" s="51"/>
      <c r="L744" s="51"/>
    </row>
    <row r="745" spans="1:12" ht="16.5" customHeight="1">
      <c r="A745" s="51"/>
      <c r="B745" s="67"/>
      <c r="C745" s="68"/>
      <c r="D745" s="62"/>
      <c r="E745" s="51"/>
      <c r="F745" s="82"/>
      <c r="G745" s="83"/>
      <c r="H745" s="51"/>
      <c r="I745" s="51"/>
      <c r="J745" s="51"/>
      <c r="K745" s="51"/>
      <c r="L745" s="51"/>
    </row>
    <row r="746" spans="1:12" ht="16.5" customHeight="1">
      <c r="A746" s="51"/>
      <c r="B746" s="67"/>
      <c r="C746" s="68"/>
      <c r="D746" s="62"/>
      <c r="E746" s="51"/>
      <c r="F746" s="82"/>
      <c r="G746" s="83"/>
      <c r="H746" s="51"/>
      <c r="I746" s="51"/>
      <c r="J746" s="51"/>
      <c r="K746" s="51"/>
      <c r="L746" s="51"/>
    </row>
    <row r="747" spans="1:12" ht="16.5" customHeight="1">
      <c r="A747" s="51"/>
      <c r="B747" s="67"/>
      <c r="C747" s="68"/>
      <c r="D747" s="62"/>
      <c r="E747" s="51"/>
      <c r="F747" s="82"/>
      <c r="G747" s="83"/>
      <c r="H747" s="51"/>
      <c r="I747" s="51"/>
      <c r="J747" s="51"/>
      <c r="K747" s="51"/>
      <c r="L747" s="51"/>
    </row>
    <row r="748" spans="1:12" ht="16.5" customHeight="1">
      <c r="A748" s="51"/>
      <c r="B748" s="67"/>
      <c r="C748" s="68"/>
      <c r="D748" s="62"/>
      <c r="E748" s="51"/>
      <c r="F748" s="82"/>
      <c r="G748" s="83"/>
      <c r="H748" s="51"/>
      <c r="I748" s="51"/>
      <c r="J748" s="51"/>
      <c r="K748" s="51"/>
      <c r="L748" s="51"/>
    </row>
    <row r="749" spans="1:12" ht="16.5" customHeight="1">
      <c r="A749" s="51"/>
      <c r="B749" s="67"/>
      <c r="C749" s="68"/>
      <c r="D749" s="62"/>
      <c r="E749" s="51"/>
      <c r="F749" s="82"/>
      <c r="G749" s="83"/>
      <c r="H749" s="51"/>
      <c r="I749" s="51"/>
      <c r="J749" s="51"/>
      <c r="K749" s="51"/>
      <c r="L749" s="51"/>
    </row>
    <row r="750" spans="1:12" ht="16.5" customHeight="1">
      <c r="A750" s="51"/>
      <c r="B750" s="67"/>
      <c r="C750" s="68"/>
      <c r="D750" s="62"/>
      <c r="E750" s="51"/>
      <c r="F750" s="82"/>
      <c r="G750" s="83"/>
      <c r="H750" s="51"/>
      <c r="I750" s="51"/>
      <c r="J750" s="51"/>
      <c r="K750" s="51"/>
      <c r="L750" s="51"/>
    </row>
    <row r="751" spans="1:12" ht="16.5" customHeight="1">
      <c r="A751" s="51"/>
      <c r="B751" s="67"/>
      <c r="C751" s="68"/>
      <c r="D751" s="62"/>
      <c r="E751" s="51"/>
      <c r="F751" s="82"/>
      <c r="G751" s="83"/>
      <c r="H751" s="51"/>
      <c r="I751" s="51"/>
      <c r="J751" s="51"/>
      <c r="K751" s="51"/>
      <c r="L751" s="51"/>
    </row>
    <row r="752" spans="1:12" ht="16.5" customHeight="1">
      <c r="A752" s="51"/>
      <c r="B752" s="67"/>
      <c r="C752" s="68"/>
      <c r="D752" s="62"/>
      <c r="E752" s="51"/>
      <c r="F752" s="82"/>
      <c r="G752" s="83"/>
      <c r="H752" s="51"/>
      <c r="I752" s="51"/>
      <c r="J752" s="51"/>
      <c r="K752" s="51"/>
      <c r="L752" s="51"/>
    </row>
    <row r="753" spans="1:12" ht="16.5" customHeight="1">
      <c r="A753" s="51"/>
      <c r="B753" s="67"/>
      <c r="C753" s="68"/>
      <c r="D753" s="62"/>
      <c r="E753" s="51"/>
      <c r="F753" s="82"/>
      <c r="G753" s="83"/>
      <c r="H753" s="51"/>
      <c r="I753" s="51"/>
      <c r="J753" s="51"/>
      <c r="K753" s="51"/>
      <c r="L753" s="51"/>
    </row>
    <row r="754" spans="1:12" ht="16.5" customHeight="1">
      <c r="A754" s="51"/>
      <c r="B754" s="67"/>
      <c r="C754" s="68"/>
      <c r="D754" s="62"/>
      <c r="E754" s="51"/>
      <c r="F754" s="82"/>
      <c r="G754" s="83"/>
      <c r="H754" s="51"/>
      <c r="I754" s="51"/>
      <c r="J754" s="51"/>
      <c r="K754" s="51"/>
      <c r="L754" s="51"/>
    </row>
    <row r="755" spans="1:12" ht="16.5" customHeight="1">
      <c r="A755" s="51"/>
      <c r="B755" s="67"/>
      <c r="C755" s="68"/>
      <c r="D755" s="62"/>
      <c r="E755" s="51"/>
      <c r="F755" s="82"/>
      <c r="G755" s="83"/>
      <c r="H755" s="51"/>
      <c r="I755" s="51"/>
      <c r="J755" s="51"/>
      <c r="K755" s="51"/>
      <c r="L755" s="51"/>
    </row>
    <row r="756" spans="1:12" ht="16.5" customHeight="1">
      <c r="A756" s="51"/>
      <c r="B756" s="67"/>
      <c r="C756" s="68"/>
      <c r="D756" s="62"/>
      <c r="E756" s="51"/>
      <c r="F756" s="82"/>
      <c r="G756" s="83"/>
      <c r="H756" s="51"/>
      <c r="I756" s="51"/>
      <c r="J756" s="51"/>
      <c r="K756" s="51"/>
      <c r="L756" s="51"/>
    </row>
    <row r="757" spans="1:12" ht="16.5" customHeight="1">
      <c r="A757" s="51"/>
      <c r="B757" s="67"/>
      <c r="C757" s="68"/>
      <c r="D757" s="62"/>
      <c r="E757" s="51"/>
      <c r="F757" s="82"/>
      <c r="G757" s="83"/>
      <c r="H757" s="51"/>
      <c r="I757" s="51"/>
      <c r="J757" s="51"/>
      <c r="K757" s="51"/>
      <c r="L757" s="51"/>
    </row>
    <row r="758" spans="1:12" ht="16.5" customHeight="1">
      <c r="A758" s="51"/>
      <c r="B758" s="67"/>
      <c r="C758" s="68"/>
      <c r="D758" s="62"/>
      <c r="E758" s="51"/>
      <c r="F758" s="82"/>
      <c r="G758" s="83"/>
      <c r="H758" s="51"/>
      <c r="I758" s="51"/>
      <c r="J758" s="51"/>
      <c r="K758" s="51"/>
      <c r="L758" s="51"/>
    </row>
    <row r="759" spans="1:12" ht="16.5" customHeight="1">
      <c r="A759" s="51"/>
      <c r="B759" s="67"/>
      <c r="C759" s="68"/>
      <c r="D759" s="62"/>
      <c r="E759" s="51"/>
      <c r="F759" s="82"/>
      <c r="G759" s="83"/>
      <c r="H759" s="51"/>
      <c r="I759" s="51"/>
      <c r="J759" s="51"/>
      <c r="K759" s="51"/>
      <c r="L759" s="51"/>
    </row>
    <row r="760" spans="1:12" ht="16.5" customHeight="1">
      <c r="A760" s="51"/>
      <c r="B760" s="67"/>
      <c r="C760" s="68"/>
      <c r="D760" s="62"/>
      <c r="E760" s="51"/>
      <c r="F760" s="82"/>
      <c r="G760" s="83"/>
      <c r="H760" s="51"/>
      <c r="I760" s="51"/>
      <c r="J760" s="51"/>
      <c r="K760" s="51"/>
      <c r="L760" s="51"/>
    </row>
    <row r="761" spans="1:12" ht="16.5" customHeight="1">
      <c r="A761" s="51"/>
      <c r="B761" s="67"/>
      <c r="C761" s="68"/>
      <c r="D761" s="62"/>
      <c r="E761" s="51"/>
      <c r="F761" s="82"/>
      <c r="G761" s="83"/>
      <c r="H761" s="51"/>
      <c r="I761" s="51"/>
      <c r="J761" s="51"/>
      <c r="K761" s="51"/>
      <c r="L761" s="51"/>
    </row>
    <row r="762" spans="1:12" ht="16.5" customHeight="1">
      <c r="A762" s="51"/>
      <c r="B762" s="67"/>
      <c r="C762" s="68"/>
      <c r="D762" s="62"/>
      <c r="E762" s="51"/>
      <c r="F762" s="82"/>
      <c r="G762" s="83"/>
      <c r="H762" s="51"/>
      <c r="I762" s="51"/>
      <c r="J762" s="51"/>
      <c r="K762" s="51"/>
      <c r="L762" s="51"/>
    </row>
    <row r="763" spans="1:12" ht="16.5" customHeight="1">
      <c r="A763" s="51"/>
      <c r="B763" s="67"/>
      <c r="C763" s="68"/>
      <c r="D763" s="62"/>
      <c r="E763" s="51"/>
      <c r="F763" s="82"/>
      <c r="G763" s="83"/>
      <c r="H763" s="51"/>
      <c r="I763" s="51"/>
      <c r="J763" s="51"/>
      <c r="K763" s="51"/>
      <c r="L763" s="51"/>
    </row>
    <row r="764" spans="1:12" ht="16.5" customHeight="1">
      <c r="A764" s="51"/>
      <c r="B764" s="67"/>
      <c r="C764" s="68"/>
      <c r="D764" s="62"/>
      <c r="E764" s="51"/>
      <c r="F764" s="82"/>
      <c r="G764" s="83"/>
      <c r="H764" s="51"/>
      <c r="I764" s="51"/>
      <c r="J764" s="51"/>
      <c r="K764" s="51"/>
      <c r="L764" s="51"/>
    </row>
    <row r="765" spans="1:12" ht="16.5" customHeight="1">
      <c r="A765" s="51"/>
      <c r="B765" s="67"/>
      <c r="C765" s="68"/>
      <c r="D765" s="62"/>
      <c r="E765" s="51"/>
      <c r="F765" s="82"/>
      <c r="G765" s="83"/>
      <c r="H765" s="51"/>
      <c r="I765" s="51"/>
      <c r="J765" s="51"/>
      <c r="K765" s="51"/>
      <c r="L765" s="51"/>
    </row>
    <row r="766" spans="1:12" ht="16.5" customHeight="1">
      <c r="A766" s="51"/>
      <c r="B766" s="67"/>
      <c r="C766" s="68"/>
      <c r="D766" s="62"/>
      <c r="E766" s="51"/>
      <c r="F766" s="82"/>
      <c r="G766" s="83"/>
      <c r="H766" s="51"/>
      <c r="I766" s="51"/>
      <c r="J766" s="51"/>
      <c r="K766" s="51"/>
      <c r="L766" s="51"/>
    </row>
    <row r="767" spans="1:12" ht="16.5" customHeight="1">
      <c r="A767" s="51"/>
      <c r="B767" s="67"/>
      <c r="C767" s="68"/>
      <c r="D767" s="62"/>
      <c r="E767" s="51"/>
      <c r="F767" s="82"/>
      <c r="G767" s="83"/>
      <c r="H767" s="51"/>
      <c r="I767" s="51"/>
      <c r="J767" s="51"/>
      <c r="K767" s="51"/>
      <c r="L767" s="51"/>
    </row>
    <row r="768" spans="1:12" ht="16.5" customHeight="1">
      <c r="A768" s="51"/>
      <c r="B768" s="67"/>
      <c r="C768" s="68"/>
      <c r="D768" s="62"/>
      <c r="E768" s="51"/>
      <c r="F768" s="82"/>
      <c r="G768" s="83"/>
      <c r="H768" s="51"/>
      <c r="I768" s="51"/>
      <c r="J768" s="51"/>
      <c r="K768" s="51"/>
      <c r="L768" s="51"/>
    </row>
    <row r="769" spans="1:12" ht="16.5" customHeight="1">
      <c r="A769" s="51"/>
      <c r="B769" s="67"/>
      <c r="C769" s="68"/>
      <c r="D769" s="62"/>
      <c r="E769" s="51"/>
      <c r="F769" s="82"/>
      <c r="G769" s="83"/>
      <c r="H769" s="51"/>
      <c r="I769" s="51"/>
      <c r="J769" s="51"/>
      <c r="K769" s="51"/>
      <c r="L769" s="51"/>
    </row>
    <row r="770" spans="1:12" ht="16.5" customHeight="1">
      <c r="A770" s="51"/>
      <c r="B770" s="67"/>
      <c r="C770" s="68"/>
      <c r="D770" s="62"/>
      <c r="E770" s="51"/>
      <c r="F770" s="82"/>
      <c r="G770" s="83"/>
      <c r="H770" s="51"/>
      <c r="I770" s="51"/>
      <c r="J770" s="51"/>
      <c r="K770" s="51"/>
      <c r="L770" s="51"/>
    </row>
    <row r="771" spans="1:12" ht="16.5" customHeight="1">
      <c r="A771" s="51"/>
      <c r="B771" s="67"/>
      <c r="C771" s="68"/>
      <c r="D771" s="62"/>
      <c r="E771" s="51"/>
      <c r="F771" s="82"/>
      <c r="G771" s="83"/>
      <c r="H771" s="51"/>
      <c r="I771" s="51"/>
      <c r="J771" s="51"/>
      <c r="K771" s="51"/>
      <c r="L771" s="51"/>
    </row>
    <row r="772" spans="1:12" ht="16.5" customHeight="1">
      <c r="A772" s="51"/>
      <c r="B772" s="67"/>
      <c r="C772" s="68"/>
      <c r="D772" s="62"/>
      <c r="E772" s="51"/>
      <c r="F772" s="82"/>
      <c r="G772" s="83"/>
      <c r="H772" s="51"/>
      <c r="I772" s="51"/>
      <c r="J772" s="51"/>
      <c r="K772" s="51"/>
      <c r="L772" s="51"/>
    </row>
    <row r="773" spans="1:12" ht="16.5" customHeight="1">
      <c r="A773" s="51"/>
      <c r="B773" s="67"/>
      <c r="C773" s="68"/>
      <c r="D773" s="62"/>
      <c r="E773" s="51"/>
      <c r="F773" s="82"/>
      <c r="G773" s="83"/>
      <c r="H773" s="51"/>
      <c r="I773" s="51"/>
      <c r="J773" s="51"/>
      <c r="K773" s="51"/>
      <c r="L773" s="51"/>
    </row>
    <row r="774" spans="1:12" ht="16.5" customHeight="1">
      <c r="A774" s="51"/>
      <c r="B774" s="67"/>
      <c r="C774" s="68"/>
      <c r="D774" s="62"/>
      <c r="E774" s="51"/>
      <c r="F774" s="82"/>
      <c r="G774" s="83"/>
      <c r="H774" s="51"/>
      <c r="I774" s="51"/>
      <c r="J774" s="51"/>
      <c r="K774" s="51"/>
      <c r="L774" s="51"/>
    </row>
    <row r="775" spans="1:12" ht="16.5" customHeight="1">
      <c r="A775" s="51"/>
      <c r="B775" s="67"/>
      <c r="C775" s="68"/>
      <c r="D775" s="62"/>
      <c r="E775" s="51"/>
      <c r="F775" s="82"/>
      <c r="G775" s="83"/>
      <c r="H775" s="51"/>
      <c r="I775" s="51"/>
      <c r="J775" s="51"/>
      <c r="K775" s="51"/>
      <c r="L775" s="51"/>
    </row>
    <row r="776" spans="1:12" ht="16.5" customHeight="1">
      <c r="A776" s="51"/>
      <c r="B776" s="67"/>
      <c r="C776" s="68"/>
      <c r="D776" s="62"/>
      <c r="E776" s="51"/>
      <c r="F776" s="82"/>
      <c r="G776" s="83"/>
      <c r="H776" s="51"/>
      <c r="I776" s="51"/>
      <c r="J776" s="51"/>
      <c r="K776" s="51"/>
      <c r="L776" s="51"/>
    </row>
    <row r="777" spans="1:12" ht="16.5" customHeight="1">
      <c r="A777" s="51"/>
      <c r="B777" s="67"/>
      <c r="C777" s="68"/>
      <c r="D777" s="62"/>
      <c r="E777" s="51"/>
      <c r="F777" s="82"/>
      <c r="G777" s="83"/>
      <c r="H777" s="51"/>
      <c r="I777" s="51"/>
      <c r="J777" s="51"/>
      <c r="K777" s="51"/>
      <c r="L777" s="51"/>
    </row>
    <row r="778" spans="1:12" ht="16.5" customHeight="1">
      <c r="A778" s="51"/>
      <c r="B778" s="67"/>
      <c r="C778" s="68"/>
      <c r="D778" s="62"/>
      <c r="E778" s="51"/>
      <c r="F778" s="82"/>
      <c r="G778" s="83"/>
      <c r="H778" s="51"/>
      <c r="I778" s="51"/>
      <c r="J778" s="51"/>
      <c r="K778" s="51"/>
      <c r="L778" s="51"/>
    </row>
    <row r="779" spans="1:12" ht="16.5" customHeight="1">
      <c r="A779" s="51"/>
      <c r="B779" s="67"/>
      <c r="C779" s="68"/>
      <c r="D779" s="62"/>
      <c r="E779" s="51"/>
      <c r="F779" s="82"/>
      <c r="G779" s="83"/>
      <c r="H779" s="51"/>
      <c r="I779" s="51"/>
      <c r="J779" s="51"/>
      <c r="K779" s="51"/>
      <c r="L779" s="51"/>
    </row>
    <row r="780" spans="1:12" ht="16.5" customHeight="1">
      <c r="A780" s="51"/>
      <c r="B780" s="67"/>
      <c r="C780" s="68"/>
      <c r="D780" s="62"/>
      <c r="E780" s="51"/>
      <c r="F780" s="82"/>
      <c r="G780" s="83"/>
      <c r="H780" s="51"/>
      <c r="I780" s="51"/>
      <c r="J780" s="51"/>
      <c r="K780" s="51"/>
      <c r="L780" s="51"/>
    </row>
    <row r="781" spans="1:12" ht="16.5" customHeight="1">
      <c r="A781" s="51"/>
      <c r="B781" s="67"/>
      <c r="C781" s="68"/>
      <c r="D781" s="62"/>
      <c r="E781" s="51"/>
      <c r="F781" s="82"/>
      <c r="G781" s="83"/>
      <c r="H781" s="51"/>
      <c r="I781" s="51"/>
      <c r="J781" s="51"/>
      <c r="K781" s="51"/>
      <c r="L781" s="51"/>
    </row>
    <row r="782" spans="1:12" ht="16.5" customHeight="1">
      <c r="A782" s="51"/>
      <c r="B782" s="67"/>
      <c r="C782" s="68"/>
      <c r="D782" s="62"/>
      <c r="E782" s="51"/>
      <c r="F782" s="82"/>
      <c r="G782" s="83"/>
      <c r="H782" s="51"/>
      <c r="I782" s="51"/>
      <c r="J782" s="51"/>
      <c r="K782" s="51"/>
      <c r="L782" s="51"/>
    </row>
    <row r="783" spans="1:12" ht="16.5" customHeight="1">
      <c r="A783" s="51"/>
      <c r="B783" s="67"/>
      <c r="C783" s="68"/>
      <c r="D783" s="62"/>
      <c r="E783" s="51"/>
      <c r="F783" s="82"/>
      <c r="G783" s="83"/>
      <c r="H783" s="51"/>
      <c r="I783" s="51"/>
      <c r="J783" s="51"/>
      <c r="K783" s="51"/>
      <c r="L783" s="51"/>
    </row>
    <row r="784" spans="1:12" ht="16.5" customHeight="1">
      <c r="A784" s="51"/>
      <c r="B784" s="67"/>
      <c r="C784" s="68"/>
      <c r="D784" s="62"/>
      <c r="E784" s="51"/>
      <c r="F784" s="82"/>
      <c r="G784" s="83"/>
      <c r="H784" s="51"/>
      <c r="I784" s="51"/>
      <c r="J784" s="51"/>
      <c r="K784" s="51"/>
      <c r="L784" s="51"/>
    </row>
    <row r="785" spans="1:12" ht="16.5" customHeight="1">
      <c r="A785" s="51"/>
      <c r="B785" s="67"/>
      <c r="C785" s="68"/>
      <c r="D785" s="62"/>
      <c r="E785" s="51"/>
      <c r="F785" s="82"/>
      <c r="G785" s="83"/>
      <c r="H785" s="51"/>
      <c r="I785" s="51"/>
      <c r="J785" s="51"/>
      <c r="K785" s="51"/>
      <c r="L785" s="51"/>
    </row>
    <row r="786" spans="1:12" ht="16.5" customHeight="1">
      <c r="A786" s="51"/>
      <c r="B786" s="67"/>
      <c r="C786" s="68"/>
      <c r="D786" s="62"/>
      <c r="E786" s="51"/>
      <c r="F786" s="82"/>
      <c r="G786" s="83"/>
      <c r="H786" s="51"/>
      <c r="I786" s="51"/>
      <c r="J786" s="51"/>
      <c r="K786" s="51"/>
      <c r="L786" s="51"/>
    </row>
    <row r="787" spans="1:12" ht="16.5" customHeight="1">
      <c r="A787" s="51"/>
      <c r="B787" s="67"/>
      <c r="C787" s="68"/>
      <c r="D787" s="62"/>
      <c r="E787" s="51"/>
      <c r="F787" s="82"/>
      <c r="G787" s="83"/>
      <c r="H787" s="51"/>
      <c r="I787" s="51"/>
      <c r="J787" s="51"/>
      <c r="K787" s="51"/>
      <c r="L787" s="51"/>
    </row>
    <row r="788" spans="1:12" ht="16.5" customHeight="1">
      <c r="A788" s="51"/>
      <c r="B788" s="67"/>
      <c r="C788" s="68"/>
      <c r="D788" s="62"/>
      <c r="E788" s="51"/>
      <c r="F788" s="82"/>
      <c r="G788" s="83"/>
      <c r="H788" s="51"/>
      <c r="I788" s="51"/>
      <c r="J788" s="51"/>
      <c r="K788" s="51"/>
      <c r="L788" s="51"/>
    </row>
    <row r="789" spans="1:12" ht="16.5" customHeight="1">
      <c r="A789" s="51"/>
      <c r="B789" s="67"/>
      <c r="C789" s="68"/>
      <c r="D789" s="62"/>
      <c r="E789" s="51"/>
      <c r="F789" s="82"/>
      <c r="G789" s="83"/>
      <c r="H789" s="51"/>
      <c r="I789" s="51"/>
      <c r="J789" s="51"/>
      <c r="K789" s="51"/>
      <c r="L789" s="51"/>
    </row>
    <row r="790" spans="1:12" ht="16.5" customHeight="1">
      <c r="A790" s="51"/>
      <c r="B790" s="67"/>
      <c r="C790" s="68"/>
      <c r="D790" s="62"/>
      <c r="E790" s="51"/>
      <c r="F790" s="82"/>
      <c r="G790" s="83"/>
      <c r="H790" s="51"/>
      <c r="I790" s="51"/>
      <c r="J790" s="51"/>
      <c r="K790" s="51"/>
      <c r="L790" s="51"/>
    </row>
    <row r="791" spans="1:12" ht="16.5" customHeight="1">
      <c r="A791" s="51"/>
      <c r="B791" s="67"/>
      <c r="C791" s="68"/>
      <c r="D791" s="62"/>
      <c r="E791" s="51"/>
      <c r="F791" s="82"/>
      <c r="G791" s="83"/>
      <c r="H791" s="51"/>
      <c r="I791" s="51"/>
      <c r="J791" s="51"/>
      <c r="K791" s="51"/>
      <c r="L791" s="51"/>
    </row>
    <row r="792" spans="1:12" ht="16.5" customHeight="1">
      <c r="A792" s="51"/>
      <c r="B792" s="67"/>
      <c r="C792" s="68"/>
      <c r="D792" s="62"/>
      <c r="E792" s="51"/>
      <c r="F792" s="82"/>
      <c r="G792" s="83"/>
      <c r="H792" s="51"/>
      <c r="I792" s="51"/>
      <c r="J792" s="51"/>
      <c r="K792" s="51"/>
      <c r="L792" s="51"/>
    </row>
    <row r="793" spans="1:12" ht="16.5" customHeight="1">
      <c r="A793" s="51"/>
      <c r="B793" s="67"/>
      <c r="C793" s="68"/>
      <c r="D793" s="62"/>
      <c r="E793" s="51"/>
      <c r="F793" s="82"/>
      <c r="G793" s="83"/>
      <c r="H793" s="51"/>
      <c r="I793" s="51"/>
      <c r="J793" s="51"/>
      <c r="K793" s="51"/>
      <c r="L793" s="51"/>
    </row>
    <row r="794" spans="1:12" ht="16.5" customHeight="1">
      <c r="A794" s="51"/>
      <c r="B794" s="67"/>
      <c r="C794" s="68"/>
      <c r="D794" s="62"/>
      <c r="E794" s="51"/>
      <c r="F794" s="82"/>
      <c r="G794" s="83"/>
      <c r="H794" s="51"/>
      <c r="I794" s="51"/>
      <c r="J794" s="51"/>
      <c r="K794" s="51"/>
      <c r="L794" s="51"/>
    </row>
    <row r="795" spans="1:12" ht="16.5" customHeight="1">
      <c r="A795" s="51"/>
      <c r="B795" s="67"/>
      <c r="C795" s="68"/>
      <c r="D795" s="62"/>
      <c r="E795" s="51"/>
      <c r="F795" s="82"/>
      <c r="G795" s="83"/>
      <c r="H795" s="51"/>
      <c r="I795" s="51"/>
      <c r="J795" s="51"/>
      <c r="K795" s="51"/>
      <c r="L795" s="51"/>
    </row>
    <row r="796" spans="1:12" ht="16.5" customHeight="1">
      <c r="A796" s="51"/>
      <c r="B796" s="67"/>
      <c r="C796" s="68"/>
      <c r="D796" s="62"/>
      <c r="E796" s="51"/>
      <c r="F796" s="82"/>
      <c r="G796" s="83"/>
      <c r="H796" s="51"/>
      <c r="I796" s="51"/>
      <c r="J796" s="51"/>
      <c r="K796" s="51"/>
      <c r="L796" s="51"/>
    </row>
    <row r="797" spans="1:12" ht="16.5" customHeight="1">
      <c r="A797" s="51"/>
      <c r="B797" s="67"/>
      <c r="C797" s="68"/>
      <c r="D797" s="62"/>
      <c r="E797" s="51"/>
      <c r="F797" s="82"/>
      <c r="G797" s="83"/>
      <c r="H797" s="51"/>
      <c r="I797" s="51"/>
      <c r="J797" s="51"/>
      <c r="K797" s="51"/>
      <c r="L797" s="51"/>
    </row>
    <row r="798" spans="1:12" ht="16.5" customHeight="1">
      <c r="A798" s="51"/>
      <c r="B798" s="67"/>
      <c r="C798" s="68"/>
      <c r="D798" s="62"/>
      <c r="E798" s="51"/>
      <c r="F798" s="82"/>
      <c r="G798" s="83"/>
      <c r="H798" s="51"/>
      <c r="I798" s="51"/>
      <c r="J798" s="51"/>
      <c r="K798" s="51"/>
      <c r="L798" s="51"/>
    </row>
    <row r="799" spans="1:12" ht="16.5" customHeight="1">
      <c r="A799" s="51"/>
      <c r="B799" s="67"/>
      <c r="C799" s="68"/>
      <c r="D799" s="62"/>
      <c r="E799" s="51"/>
      <c r="F799" s="82"/>
      <c r="G799" s="83"/>
      <c r="H799" s="51"/>
      <c r="I799" s="51"/>
      <c r="J799" s="51"/>
      <c r="K799" s="51"/>
      <c r="L799" s="51"/>
    </row>
    <row r="800" spans="1:12" ht="16.5" customHeight="1">
      <c r="A800" s="51"/>
      <c r="B800" s="67"/>
      <c r="C800" s="68"/>
      <c r="D800" s="62"/>
      <c r="E800" s="51"/>
      <c r="F800" s="82"/>
      <c r="G800" s="83"/>
      <c r="H800" s="51"/>
      <c r="I800" s="51"/>
      <c r="J800" s="51"/>
      <c r="K800" s="51"/>
      <c r="L800" s="51"/>
    </row>
    <row r="801" spans="1:12" ht="16.5" customHeight="1">
      <c r="A801" s="51"/>
      <c r="B801" s="67"/>
      <c r="C801" s="68"/>
      <c r="D801" s="62"/>
      <c r="E801" s="51"/>
      <c r="F801" s="82"/>
      <c r="G801" s="83"/>
      <c r="H801" s="51"/>
      <c r="I801" s="51"/>
      <c r="J801" s="51"/>
      <c r="K801" s="51"/>
      <c r="L801" s="51"/>
    </row>
    <row r="802" spans="1:12" ht="16.5" customHeight="1">
      <c r="A802" s="51"/>
      <c r="B802" s="67"/>
      <c r="C802" s="68"/>
      <c r="D802" s="62"/>
      <c r="E802" s="51"/>
      <c r="F802" s="82"/>
      <c r="G802" s="83"/>
      <c r="H802" s="51"/>
      <c r="I802" s="51"/>
      <c r="J802" s="51"/>
      <c r="K802" s="51"/>
      <c r="L802" s="51"/>
    </row>
    <row r="803" spans="1:12" ht="16.5" customHeight="1">
      <c r="A803" s="51"/>
      <c r="B803" s="67"/>
      <c r="C803" s="68"/>
      <c r="D803" s="62"/>
      <c r="E803" s="51"/>
      <c r="F803" s="82"/>
      <c r="G803" s="83"/>
      <c r="H803" s="51"/>
      <c r="I803" s="51"/>
      <c r="J803" s="51"/>
      <c r="K803" s="51"/>
      <c r="L803" s="51"/>
    </row>
    <row r="804" spans="1:12" ht="16.5" customHeight="1">
      <c r="A804" s="51"/>
      <c r="B804" s="67"/>
      <c r="C804" s="68"/>
      <c r="D804" s="62"/>
      <c r="E804" s="51"/>
      <c r="F804" s="82"/>
      <c r="G804" s="83"/>
      <c r="H804" s="51"/>
      <c r="I804" s="51"/>
      <c r="J804" s="51"/>
      <c r="K804" s="51"/>
      <c r="L804" s="51"/>
    </row>
    <row r="805" spans="1:12" ht="16.5" customHeight="1">
      <c r="A805" s="51"/>
      <c r="B805" s="67"/>
      <c r="C805" s="68"/>
      <c r="D805" s="62"/>
      <c r="E805" s="51"/>
      <c r="F805" s="82"/>
      <c r="G805" s="83"/>
      <c r="H805" s="51"/>
      <c r="I805" s="51"/>
      <c r="J805" s="51"/>
      <c r="K805" s="51"/>
      <c r="L805" s="51"/>
    </row>
    <row r="806" spans="1:12" ht="16.5" customHeight="1">
      <c r="A806" s="51"/>
      <c r="B806" s="67"/>
      <c r="C806" s="68"/>
      <c r="D806" s="62"/>
      <c r="E806" s="51"/>
      <c r="F806" s="82"/>
      <c r="G806" s="83"/>
      <c r="H806" s="51"/>
      <c r="I806" s="51"/>
      <c r="J806" s="51"/>
      <c r="K806" s="51"/>
      <c r="L806" s="51"/>
    </row>
    <row r="807" spans="1:12" ht="16.5" customHeight="1">
      <c r="A807" s="51"/>
      <c r="B807" s="67"/>
      <c r="C807" s="68"/>
      <c r="D807" s="62"/>
      <c r="E807" s="51"/>
      <c r="F807" s="82"/>
      <c r="G807" s="83"/>
      <c r="H807" s="51"/>
      <c r="I807" s="51"/>
      <c r="J807" s="51"/>
      <c r="K807" s="51"/>
      <c r="L807" s="51"/>
    </row>
    <row r="808" spans="1:12" ht="16.5" customHeight="1">
      <c r="A808" s="51"/>
      <c r="B808" s="67"/>
      <c r="C808" s="68"/>
      <c r="D808" s="62"/>
      <c r="E808" s="51"/>
      <c r="F808" s="82"/>
      <c r="G808" s="83"/>
      <c r="H808" s="51"/>
      <c r="I808" s="51"/>
      <c r="J808" s="51"/>
      <c r="K808" s="51"/>
      <c r="L808" s="51"/>
    </row>
    <row r="809" spans="1:12" ht="16.5" customHeight="1">
      <c r="A809" s="51"/>
      <c r="B809" s="67"/>
      <c r="C809" s="68"/>
      <c r="D809" s="62"/>
      <c r="E809" s="51"/>
      <c r="F809" s="82"/>
      <c r="G809" s="83"/>
      <c r="H809" s="51"/>
      <c r="I809" s="51"/>
      <c r="J809" s="51"/>
      <c r="K809" s="51"/>
      <c r="L809" s="51"/>
    </row>
    <row r="810" spans="1:12" ht="16.5" customHeight="1">
      <c r="A810" s="51"/>
      <c r="B810" s="67"/>
      <c r="C810" s="68"/>
      <c r="D810" s="62"/>
      <c r="E810" s="51"/>
      <c r="F810" s="82"/>
      <c r="G810" s="83"/>
      <c r="H810" s="51"/>
      <c r="I810" s="51"/>
      <c r="J810" s="51"/>
      <c r="K810" s="51"/>
      <c r="L810" s="51"/>
    </row>
    <row r="811" spans="1:12" ht="16.5" customHeight="1">
      <c r="A811" s="51"/>
      <c r="B811" s="67"/>
      <c r="C811" s="68"/>
      <c r="D811" s="62"/>
      <c r="E811" s="51"/>
      <c r="F811" s="82"/>
      <c r="G811" s="83"/>
      <c r="H811" s="51"/>
      <c r="I811" s="51"/>
      <c r="J811" s="51"/>
      <c r="K811" s="51"/>
      <c r="L811" s="51"/>
    </row>
    <row r="812" spans="1:12" ht="16.5" customHeight="1">
      <c r="A812" s="51"/>
      <c r="B812" s="67"/>
      <c r="C812" s="68"/>
      <c r="D812" s="62"/>
      <c r="E812" s="51"/>
      <c r="F812" s="82"/>
      <c r="G812" s="83"/>
      <c r="H812" s="51"/>
      <c r="I812" s="51"/>
      <c r="J812" s="51"/>
      <c r="K812" s="51"/>
      <c r="L812" s="51"/>
    </row>
    <row r="813" spans="1:12" ht="16.5" customHeight="1">
      <c r="A813" s="51"/>
      <c r="B813" s="67"/>
      <c r="C813" s="68"/>
      <c r="D813" s="62"/>
      <c r="E813" s="51"/>
      <c r="F813" s="82"/>
      <c r="G813" s="83"/>
      <c r="H813" s="51"/>
      <c r="I813" s="51"/>
      <c r="J813" s="51"/>
      <c r="K813" s="51"/>
      <c r="L813" s="51"/>
    </row>
    <row r="814" spans="1:12" ht="16.5" customHeight="1">
      <c r="A814" s="51"/>
      <c r="B814" s="67"/>
      <c r="C814" s="68"/>
      <c r="D814" s="62"/>
      <c r="E814" s="51"/>
      <c r="F814" s="82"/>
      <c r="G814" s="83"/>
      <c r="H814" s="51"/>
      <c r="I814" s="51"/>
      <c r="J814" s="51"/>
      <c r="K814" s="51"/>
      <c r="L814" s="51"/>
    </row>
    <row r="815" spans="1:12" ht="16.5" customHeight="1">
      <c r="A815" s="51"/>
      <c r="B815" s="67"/>
      <c r="C815" s="68"/>
      <c r="D815" s="62"/>
      <c r="E815" s="51"/>
      <c r="F815" s="82"/>
      <c r="G815" s="83"/>
      <c r="H815" s="51"/>
      <c r="I815" s="51"/>
      <c r="J815" s="51"/>
      <c r="K815" s="51"/>
      <c r="L815" s="51"/>
    </row>
    <row r="816" spans="1:12" ht="16.5" customHeight="1">
      <c r="A816" s="51"/>
      <c r="B816" s="67"/>
      <c r="C816" s="68"/>
      <c r="D816" s="62"/>
      <c r="E816" s="51"/>
      <c r="F816" s="82"/>
      <c r="G816" s="83"/>
      <c r="H816" s="51"/>
      <c r="I816" s="51"/>
      <c r="J816" s="51"/>
      <c r="K816" s="51"/>
      <c r="L816" s="51"/>
    </row>
    <row r="817" spans="1:12" ht="16.5" customHeight="1">
      <c r="A817" s="51"/>
      <c r="B817" s="67"/>
      <c r="C817" s="68"/>
      <c r="D817" s="62"/>
      <c r="E817" s="51"/>
      <c r="F817" s="82"/>
      <c r="G817" s="83"/>
      <c r="H817" s="51"/>
      <c r="I817" s="51"/>
      <c r="J817" s="51"/>
      <c r="K817" s="51"/>
      <c r="L817" s="51"/>
    </row>
    <row r="818" spans="1:12" ht="16.5" customHeight="1">
      <c r="A818" s="51"/>
      <c r="B818" s="67"/>
      <c r="C818" s="68"/>
      <c r="D818" s="62"/>
      <c r="E818" s="51"/>
      <c r="F818" s="82"/>
      <c r="G818" s="83"/>
      <c r="H818" s="51"/>
      <c r="I818" s="51"/>
      <c r="J818" s="51"/>
      <c r="K818" s="51"/>
      <c r="L818" s="51"/>
    </row>
    <row r="819" spans="1:12" ht="16.5" customHeight="1">
      <c r="A819" s="51"/>
      <c r="B819" s="67"/>
      <c r="C819" s="68"/>
      <c r="D819" s="62"/>
      <c r="E819" s="51"/>
      <c r="F819" s="82"/>
      <c r="G819" s="83"/>
      <c r="H819" s="51"/>
      <c r="I819" s="51"/>
      <c r="J819" s="51"/>
      <c r="K819" s="51"/>
      <c r="L819" s="51"/>
    </row>
    <row r="820" spans="1:12" ht="16.5" customHeight="1">
      <c r="A820" s="51"/>
      <c r="B820" s="67"/>
      <c r="C820" s="68"/>
      <c r="D820" s="62"/>
      <c r="E820" s="51"/>
      <c r="F820" s="82"/>
      <c r="G820" s="83"/>
      <c r="H820" s="51"/>
      <c r="I820" s="51"/>
      <c r="J820" s="51"/>
      <c r="K820" s="51"/>
      <c r="L820" s="51"/>
    </row>
    <row r="821" spans="1:12" ht="16.5" customHeight="1">
      <c r="A821" s="51"/>
      <c r="B821" s="67"/>
      <c r="C821" s="68"/>
      <c r="D821" s="62"/>
      <c r="E821" s="51"/>
      <c r="F821" s="82"/>
      <c r="G821" s="83"/>
      <c r="H821" s="51"/>
      <c r="I821" s="51"/>
      <c r="J821" s="51"/>
      <c r="K821" s="51"/>
      <c r="L821" s="51"/>
    </row>
    <row r="822" spans="1:12" ht="16.5" customHeight="1">
      <c r="A822" s="51"/>
      <c r="B822" s="67"/>
      <c r="C822" s="68"/>
      <c r="D822" s="62"/>
      <c r="E822" s="51"/>
      <c r="F822" s="82"/>
      <c r="G822" s="83"/>
      <c r="H822" s="51"/>
      <c r="I822" s="51"/>
      <c r="J822" s="51"/>
      <c r="K822" s="51"/>
      <c r="L822" s="51"/>
    </row>
    <row r="823" spans="1:12" ht="16.5" customHeight="1">
      <c r="A823" s="51"/>
      <c r="B823" s="67"/>
      <c r="C823" s="68"/>
      <c r="D823" s="62"/>
      <c r="E823" s="51"/>
      <c r="F823" s="82"/>
      <c r="G823" s="83"/>
      <c r="H823" s="51"/>
      <c r="I823" s="51"/>
      <c r="J823" s="51"/>
      <c r="K823" s="51"/>
      <c r="L823" s="51"/>
    </row>
    <row r="824" spans="1:12" ht="16.5" customHeight="1">
      <c r="A824" s="51"/>
      <c r="B824" s="67"/>
      <c r="C824" s="68"/>
      <c r="D824" s="62"/>
      <c r="E824" s="51"/>
      <c r="F824" s="82"/>
      <c r="G824" s="83"/>
      <c r="H824" s="51"/>
      <c r="I824" s="51"/>
      <c r="J824" s="51"/>
      <c r="K824" s="51"/>
      <c r="L824" s="51"/>
    </row>
    <row r="825" spans="1:12" ht="16.5" customHeight="1">
      <c r="A825" s="51"/>
      <c r="B825" s="67"/>
      <c r="C825" s="68"/>
      <c r="D825" s="62"/>
      <c r="E825" s="51"/>
      <c r="F825" s="82"/>
      <c r="G825" s="83"/>
      <c r="H825" s="51"/>
      <c r="I825" s="51"/>
      <c r="J825" s="51"/>
      <c r="K825" s="51"/>
      <c r="L825" s="51"/>
    </row>
    <row r="826" spans="1:12" ht="16.5" customHeight="1">
      <c r="A826" s="51"/>
      <c r="B826" s="67"/>
      <c r="C826" s="68"/>
      <c r="D826" s="62"/>
      <c r="E826" s="51"/>
      <c r="F826" s="82"/>
      <c r="G826" s="83"/>
      <c r="H826" s="51"/>
      <c r="I826" s="51"/>
      <c r="J826" s="51"/>
      <c r="K826" s="51"/>
      <c r="L826" s="51"/>
    </row>
    <row r="827" spans="1:12" ht="16.5" customHeight="1">
      <c r="A827" s="51"/>
      <c r="B827" s="67"/>
      <c r="C827" s="68"/>
      <c r="D827" s="62"/>
      <c r="E827" s="51"/>
      <c r="F827" s="82"/>
      <c r="G827" s="83"/>
      <c r="H827" s="51"/>
      <c r="I827" s="51"/>
      <c r="J827" s="51"/>
      <c r="K827" s="51"/>
      <c r="L827" s="51"/>
    </row>
    <row r="828" spans="1:12" ht="16.5" customHeight="1">
      <c r="A828" s="51"/>
      <c r="B828" s="67"/>
      <c r="C828" s="68"/>
      <c r="D828" s="62"/>
      <c r="E828" s="51"/>
      <c r="F828" s="82"/>
      <c r="G828" s="83"/>
      <c r="H828" s="51"/>
      <c r="I828" s="51"/>
      <c r="J828" s="51"/>
      <c r="K828" s="51"/>
      <c r="L828" s="51"/>
    </row>
    <row r="829" spans="1:12" ht="16.5" customHeight="1">
      <c r="A829" s="51"/>
      <c r="B829" s="67"/>
      <c r="C829" s="68"/>
      <c r="D829" s="62"/>
      <c r="E829" s="51"/>
      <c r="F829" s="82"/>
      <c r="G829" s="83"/>
      <c r="H829" s="51"/>
      <c r="I829" s="51"/>
      <c r="J829" s="51"/>
      <c r="K829" s="51"/>
      <c r="L829" s="51"/>
    </row>
    <row r="830" spans="1:12" ht="16.5" customHeight="1">
      <c r="A830" s="51"/>
      <c r="B830" s="67"/>
      <c r="C830" s="68"/>
      <c r="D830" s="62"/>
      <c r="E830" s="51"/>
      <c r="F830" s="82"/>
      <c r="G830" s="83"/>
      <c r="H830" s="51"/>
      <c r="I830" s="51"/>
      <c r="J830" s="51"/>
      <c r="K830" s="51"/>
      <c r="L830" s="51"/>
    </row>
    <row r="831" spans="1:12" ht="16.5" customHeight="1">
      <c r="A831" s="51"/>
      <c r="B831" s="67"/>
      <c r="C831" s="68"/>
      <c r="D831" s="62"/>
      <c r="E831" s="51"/>
      <c r="F831" s="82"/>
      <c r="G831" s="83"/>
      <c r="H831" s="51"/>
      <c r="I831" s="51"/>
      <c r="J831" s="51"/>
      <c r="K831" s="51"/>
      <c r="L831" s="51"/>
    </row>
    <row r="832" spans="1:12" ht="16.5" customHeight="1">
      <c r="A832" s="51"/>
      <c r="B832" s="67"/>
      <c r="C832" s="68"/>
      <c r="D832" s="62"/>
      <c r="E832" s="51"/>
      <c r="F832" s="82"/>
      <c r="G832" s="83"/>
      <c r="H832" s="51"/>
      <c r="I832" s="51"/>
      <c r="J832" s="51"/>
      <c r="K832" s="51"/>
      <c r="L832" s="51"/>
    </row>
    <row r="833" spans="1:12" ht="16.5" customHeight="1">
      <c r="A833" s="51"/>
      <c r="B833" s="67"/>
      <c r="C833" s="68"/>
      <c r="D833" s="62"/>
      <c r="E833" s="51"/>
      <c r="F833" s="82"/>
      <c r="G833" s="83"/>
      <c r="H833" s="51"/>
      <c r="I833" s="51"/>
      <c r="J833" s="51"/>
      <c r="K833" s="51"/>
      <c r="L833" s="51"/>
    </row>
    <row r="834" spans="1:12" ht="16.5" customHeight="1">
      <c r="A834" s="51"/>
      <c r="B834" s="67"/>
      <c r="C834" s="68"/>
      <c r="D834" s="62"/>
      <c r="E834" s="51"/>
      <c r="F834" s="82"/>
      <c r="G834" s="83"/>
      <c r="H834" s="51"/>
      <c r="I834" s="51"/>
      <c r="J834" s="51"/>
      <c r="K834" s="51"/>
      <c r="L834" s="51"/>
    </row>
    <row r="835" spans="1:12" ht="16.5" customHeight="1">
      <c r="A835" s="51"/>
      <c r="B835" s="67"/>
      <c r="C835" s="68"/>
      <c r="D835" s="62"/>
      <c r="E835" s="51"/>
      <c r="F835" s="82"/>
      <c r="G835" s="83"/>
      <c r="H835" s="51"/>
      <c r="I835" s="51"/>
      <c r="J835" s="51"/>
      <c r="K835" s="51"/>
      <c r="L835" s="51"/>
    </row>
    <row r="836" spans="1:12" ht="16.5" customHeight="1">
      <c r="A836" s="51"/>
      <c r="B836" s="67"/>
      <c r="C836" s="68"/>
      <c r="D836" s="62"/>
      <c r="E836" s="51"/>
      <c r="F836" s="82"/>
      <c r="G836" s="83"/>
      <c r="H836" s="51"/>
      <c r="I836" s="51"/>
      <c r="J836" s="51"/>
      <c r="K836" s="51"/>
      <c r="L836" s="51"/>
    </row>
    <row r="837" spans="1:12" ht="16.5" customHeight="1">
      <c r="A837" s="51"/>
      <c r="B837" s="67"/>
      <c r="C837" s="68"/>
      <c r="D837" s="62"/>
      <c r="E837" s="51"/>
      <c r="F837" s="82"/>
      <c r="G837" s="83"/>
      <c r="H837" s="51"/>
      <c r="I837" s="51"/>
      <c r="J837" s="51"/>
      <c r="K837" s="51"/>
      <c r="L837" s="51"/>
    </row>
    <row r="838" spans="1:12" ht="16.5" customHeight="1">
      <c r="A838" s="51"/>
      <c r="B838" s="67"/>
      <c r="C838" s="68"/>
      <c r="D838" s="62"/>
      <c r="E838" s="51"/>
      <c r="F838" s="82"/>
      <c r="G838" s="83"/>
      <c r="H838" s="51"/>
      <c r="I838" s="51"/>
      <c r="J838" s="51"/>
      <c r="K838" s="51"/>
      <c r="L838" s="51"/>
    </row>
    <row r="839" spans="1:12" ht="16.5" customHeight="1">
      <c r="A839" s="51"/>
      <c r="B839" s="67"/>
      <c r="C839" s="68"/>
      <c r="D839" s="62"/>
      <c r="E839" s="51"/>
      <c r="F839" s="82"/>
      <c r="G839" s="83"/>
      <c r="H839" s="51"/>
      <c r="I839" s="51"/>
      <c r="J839" s="51"/>
      <c r="K839" s="51"/>
      <c r="L839" s="51"/>
    </row>
    <row r="840" spans="1:12" ht="16.5" customHeight="1">
      <c r="A840" s="51"/>
      <c r="B840" s="67"/>
      <c r="C840" s="68"/>
      <c r="D840" s="62"/>
      <c r="E840" s="51"/>
      <c r="F840" s="82"/>
      <c r="G840" s="83"/>
      <c r="H840" s="51"/>
      <c r="I840" s="51"/>
      <c r="J840" s="51"/>
      <c r="K840" s="51"/>
      <c r="L840" s="51"/>
    </row>
    <row r="841" spans="1:12" ht="16.5" customHeight="1">
      <c r="A841" s="51"/>
      <c r="B841" s="67"/>
      <c r="C841" s="68"/>
      <c r="D841" s="62"/>
      <c r="E841" s="51"/>
      <c r="F841" s="82"/>
      <c r="G841" s="83"/>
      <c r="H841" s="51"/>
      <c r="I841" s="51"/>
      <c r="J841" s="51"/>
      <c r="K841" s="51"/>
      <c r="L841" s="51"/>
    </row>
    <row r="842" spans="1:12" ht="16.5" customHeight="1">
      <c r="A842" s="51"/>
      <c r="B842" s="67"/>
      <c r="C842" s="68"/>
      <c r="D842" s="62"/>
      <c r="E842" s="51"/>
      <c r="F842" s="82"/>
      <c r="G842" s="83"/>
      <c r="H842" s="51"/>
      <c r="I842" s="51"/>
      <c r="J842" s="51"/>
      <c r="K842" s="51"/>
      <c r="L842" s="51"/>
    </row>
    <row r="843" spans="1:12" ht="16.5" customHeight="1">
      <c r="A843" s="51"/>
      <c r="B843" s="67"/>
      <c r="C843" s="68"/>
      <c r="D843" s="62"/>
      <c r="E843" s="51"/>
      <c r="F843" s="82"/>
      <c r="G843" s="83"/>
      <c r="H843" s="51"/>
      <c r="I843" s="51"/>
      <c r="J843" s="51"/>
      <c r="K843" s="51"/>
      <c r="L843" s="51"/>
    </row>
    <row r="844" spans="1:12" ht="16.5" customHeight="1">
      <c r="A844" s="51"/>
      <c r="B844" s="67"/>
      <c r="C844" s="68"/>
      <c r="D844" s="62"/>
      <c r="E844" s="51"/>
      <c r="F844" s="82"/>
      <c r="G844" s="83"/>
      <c r="H844" s="51"/>
      <c r="I844" s="51"/>
      <c r="J844" s="51"/>
      <c r="K844" s="51"/>
      <c r="L844" s="51"/>
    </row>
    <row r="845" spans="1:12" ht="16.5" customHeight="1">
      <c r="A845" s="51"/>
      <c r="B845" s="67"/>
      <c r="C845" s="68"/>
      <c r="D845" s="62"/>
      <c r="E845" s="51"/>
      <c r="F845" s="82"/>
      <c r="G845" s="83"/>
      <c r="H845" s="51"/>
      <c r="I845" s="51"/>
      <c r="J845" s="51"/>
      <c r="K845" s="51"/>
      <c r="L845" s="51"/>
    </row>
    <row r="846" spans="1:12" ht="16.5" customHeight="1">
      <c r="A846" s="51"/>
      <c r="B846" s="67"/>
      <c r="C846" s="68"/>
      <c r="D846" s="62"/>
      <c r="E846" s="51"/>
      <c r="F846" s="82"/>
      <c r="G846" s="83"/>
      <c r="H846" s="51"/>
      <c r="I846" s="51"/>
      <c r="J846" s="51"/>
      <c r="K846" s="51"/>
      <c r="L846" s="51"/>
    </row>
    <row r="847" spans="1:12" ht="16.5" customHeight="1">
      <c r="A847" s="51"/>
      <c r="B847" s="67"/>
      <c r="C847" s="68"/>
      <c r="D847" s="62"/>
      <c r="E847" s="51"/>
      <c r="F847" s="82"/>
      <c r="G847" s="83"/>
      <c r="H847" s="51"/>
      <c r="I847" s="51"/>
      <c r="J847" s="51"/>
      <c r="K847" s="51"/>
      <c r="L847" s="51"/>
    </row>
    <row r="848" spans="1:12" ht="16.5" customHeight="1">
      <c r="A848" s="51"/>
      <c r="B848" s="67"/>
      <c r="C848" s="68"/>
      <c r="D848" s="62"/>
      <c r="E848" s="51"/>
      <c r="F848" s="82"/>
      <c r="G848" s="83"/>
      <c r="H848" s="51"/>
      <c r="I848" s="51"/>
      <c r="J848" s="51"/>
      <c r="K848" s="51"/>
      <c r="L848" s="51"/>
    </row>
    <row r="849" spans="1:12" ht="16.5" customHeight="1">
      <c r="A849" s="51"/>
      <c r="B849" s="67"/>
      <c r="C849" s="68"/>
      <c r="D849" s="62"/>
      <c r="E849" s="51"/>
      <c r="F849" s="82"/>
      <c r="G849" s="83"/>
      <c r="H849" s="51"/>
      <c r="I849" s="51"/>
      <c r="J849" s="51"/>
      <c r="K849" s="51"/>
      <c r="L849" s="51"/>
    </row>
    <row r="850" spans="1:12" ht="16.5" customHeight="1">
      <c r="A850" s="51"/>
      <c r="B850" s="67"/>
      <c r="C850" s="68"/>
      <c r="D850" s="62"/>
      <c r="E850" s="51"/>
      <c r="F850" s="82"/>
      <c r="G850" s="83"/>
      <c r="H850" s="51"/>
      <c r="I850" s="51"/>
      <c r="J850" s="51"/>
      <c r="K850" s="51"/>
      <c r="L850" s="51"/>
    </row>
    <row r="851" spans="1:12" ht="16.5" customHeight="1">
      <c r="A851" s="51"/>
      <c r="B851" s="67"/>
      <c r="C851" s="68"/>
      <c r="D851" s="62"/>
      <c r="E851" s="51"/>
      <c r="F851" s="82"/>
      <c r="G851" s="83"/>
      <c r="H851" s="51"/>
      <c r="I851" s="51"/>
      <c r="J851" s="51"/>
      <c r="K851" s="51"/>
      <c r="L851" s="51"/>
    </row>
    <row r="852" spans="1:12" ht="16.5" customHeight="1">
      <c r="A852" s="51"/>
      <c r="B852" s="67"/>
      <c r="C852" s="68"/>
      <c r="D852" s="62"/>
      <c r="E852" s="51"/>
      <c r="F852" s="82"/>
      <c r="G852" s="83"/>
      <c r="H852" s="51"/>
      <c r="I852" s="51"/>
      <c r="J852" s="51"/>
      <c r="K852" s="51"/>
      <c r="L852" s="51"/>
    </row>
    <row r="853" spans="1:12" ht="16.5" customHeight="1">
      <c r="A853" s="51"/>
      <c r="B853" s="67"/>
      <c r="C853" s="68"/>
      <c r="D853" s="62"/>
      <c r="E853" s="51"/>
      <c r="F853" s="82"/>
      <c r="G853" s="83"/>
      <c r="H853" s="51"/>
      <c r="I853" s="51"/>
      <c r="J853" s="51"/>
      <c r="K853" s="51"/>
      <c r="L853" s="51"/>
    </row>
    <row r="854" spans="1:12" ht="16.5" customHeight="1">
      <c r="A854" s="51"/>
      <c r="B854" s="67"/>
      <c r="C854" s="68"/>
      <c r="D854" s="62"/>
      <c r="E854" s="51"/>
      <c r="F854" s="82"/>
      <c r="G854" s="83"/>
      <c r="H854" s="51"/>
      <c r="I854" s="51"/>
      <c r="J854" s="51"/>
      <c r="K854" s="51"/>
      <c r="L854" s="51"/>
    </row>
    <row r="855" spans="1:12" ht="16.5" customHeight="1">
      <c r="A855" s="51"/>
      <c r="B855" s="67"/>
      <c r="C855" s="68"/>
      <c r="D855" s="62"/>
      <c r="E855" s="51"/>
      <c r="F855" s="82"/>
      <c r="G855" s="83"/>
      <c r="H855" s="51"/>
      <c r="I855" s="51"/>
      <c r="J855" s="51"/>
      <c r="K855" s="51"/>
      <c r="L855" s="51"/>
    </row>
    <row r="856" spans="1:12" ht="16.5" customHeight="1">
      <c r="A856" s="51"/>
      <c r="B856" s="67"/>
      <c r="C856" s="68"/>
      <c r="D856" s="62"/>
      <c r="E856" s="51"/>
      <c r="F856" s="82"/>
      <c r="G856" s="83"/>
      <c r="H856" s="51"/>
      <c r="I856" s="51"/>
      <c r="J856" s="51"/>
      <c r="K856" s="51"/>
      <c r="L856" s="51"/>
    </row>
    <row r="857" spans="1:12" ht="16.5" customHeight="1">
      <c r="A857" s="51"/>
      <c r="B857" s="67"/>
      <c r="C857" s="68"/>
      <c r="D857" s="62"/>
      <c r="E857" s="51"/>
      <c r="F857" s="82"/>
      <c r="G857" s="83"/>
      <c r="H857" s="51"/>
      <c r="I857" s="51"/>
      <c r="J857" s="51"/>
      <c r="K857" s="51"/>
      <c r="L857" s="51"/>
    </row>
    <row r="858" spans="1:12" ht="16.5" customHeight="1">
      <c r="A858" s="51"/>
      <c r="B858" s="67"/>
      <c r="C858" s="68"/>
      <c r="D858" s="62"/>
      <c r="E858" s="51"/>
      <c r="F858" s="82"/>
      <c r="G858" s="83"/>
      <c r="H858" s="51"/>
      <c r="I858" s="51"/>
      <c r="J858" s="51"/>
      <c r="K858" s="51"/>
      <c r="L858" s="51"/>
    </row>
    <row r="859" spans="1:12" ht="16.5" customHeight="1">
      <c r="A859" s="51"/>
      <c r="B859" s="67"/>
      <c r="C859" s="68"/>
      <c r="D859" s="62"/>
      <c r="E859" s="51"/>
      <c r="F859" s="82"/>
      <c r="G859" s="83"/>
      <c r="H859" s="51"/>
      <c r="I859" s="51"/>
      <c r="J859" s="51"/>
      <c r="K859" s="51"/>
      <c r="L859" s="51"/>
    </row>
    <row r="860" spans="1:12" ht="16.5" customHeight="1">
      <c r="A860" s="51"/>
      <c r="B860" s="67"/>
      <c r="C860" s="68"/>
      <c r="D860" s="62"/>
      <c r="E860" s="51"/>
      <c r="F860" s="82"/>
      <c r="G860" s="83"/>
      <c r="H860" s="51"/>
      <c r="I860" s="51"/>
      <c r="J860" s="51"/>
      <c r="K860" s="51"/>
      <c r="L860" s="51"/>
    </row>
    <row r="861" spans="1:12" ht="16.5" customHeight="1">
      <c r="A861" s="51"/>
      <c r="B861" s="67"/>
      <c r="C861" s="68"/>
      <c r="D861" s="62"/>
      <c r="E861" s="51"/>
      <c r="F861" s="82"/>
      <c r="G861" s="83"/>
      <c r="H861" s="51"/>
      <c r="I861" s="51"/>
      <c r="J861" s="51"/>
      <c r="K861" s="51"/>
      <c r="L861" s="51"/>
    </row>
    <row r="862" spans="1:12" ht="16.5" customHeight="1">
      <c r="A862" s="51"/>
      <c r="B862" s="67"/>
      <c r="C862" s="68"/>
      <c r="D862" s="62"/>
      <c r="E862" s="51"/>
      <c r="F862" s="82"/>
      <c r="G862" s="83"/>
      <c r="H862" s="51"/>
      <c r="I862" s="51"/>
      <c r="J862" s="51"/>
      <c r="K862" s="51"/>
      <c r="L862" s="51"/>
    </row>
    <row r="863" spans="1:12" ht="16.5" customHeight="1">
      <c r="A863" s="51"/>
      <c r="B863" s="67"/>
      <c r="C863" s="68"/>
      <c r="D863" s="62"/>
      <c r="E863" s="51"/>
      <c r="F863" s="82"/>
      <c r="G863" s="83"/>
      <c r="H863" s="51"/>
      <c r="I863" s="51"/>
      <c r="J863" s="51"/>
      <c r="K863" s="51"/>
      <c r="L863" s="51"/>
    </row>
    <row r="864" spans="1:12" ht="16.5" customHeight="1">
      <c r="A864" s="51"/>
      <c r="B864" s="67"/>
      <c r="C864" s="68"/>
      <c r="D864" s="62"/>
      <c r="E864" s="51"/>
      <c r="F864" s="82"/>
      <c r="G864" s="83"/>
      <c r="H864" s="51"/>
      <c r="I864" s="51"/>
      <c r="J864" s="51"/>
      <c r="K864" s="51"/>
      <c r="L864" s="51"/>
    </row>
    <row r="865" spans="1:12" ht="16.5" customHeight="1">
      <c r="A865" s="51"/>
      <c r="B865" s="67"/>
      <c r="C865" s="68"/>
      <c r="D865" s="62"/>
      <c r="E865" s="51"/>
      <c r="F865" s="82"/>
      <c r="G865" s="83"/>
      <c r="H865" s="51"/>
      <c r="I865" s="51"/>
      <c r="J865" s="51"/>
      <c r="K865" s="51"/>
      <c r="L865" s="51"/>
    </row>
    <row r="866" spans="1:12" ht="16.5" customHeight="1">
      <c r="A866" s="51"/>
      <c r="B866" s="67"/>
      <c r="C866" s="68"/>
      <c r="D866" s="62"/>
      <c r="E866" s="51"/>
      <c r="F866" s="82"/>
      <c r="G866" s="83"/>
      <c r="H866" s="51"/>
      <c r="I866" s="51"/>
      <c r="J866" s="51"/>
      <c r="K866" s="51"/>
      <c r="L866" s="51"/>
    </row>
    <row r="867" spans="1:12" ht="16.5" customHeight="1">
      <c r="A867" s="51"/>
      <c r="B867" s="67"/>
      <c r="C867" s="68"/>
      <c r="D867" s="62"/>
      <c r="E867" s="51"/>
      <c r="F867" s="82"/>
      <c r="G867" s="83"/>
      <c r="H867" s="51"/>
      <c r="I867" s="51"/>
      <c r="J867" s="51"/>
      <c r="K867" s="51"/>
      <c r="L867" s="51"/>
    </row>
    <row r="868" spans="1:12" ht="16.5" customHeight="1">
      <c r="A868" s="51"/>
      <c r="B868" s="67"/>
      <c r="C868" s="68"/>
      <c r="D868" s="62"/>
      <c r="E868" s="51"/>
      <c r="F868" s="82"/>
      <c r="G868" s="83"/>
      <c r="H868" s="51"/>
      <c r="I868" s="51"/>
      <c r="J868" s="51"/>
      <c r="K868" s="51"/>
      <c r="L868" s="51"/>
    </row>
    <row r="869" spans="1:12" ht="16.5" customHeight="1">
      <c r="A869" s="51"/>
      <c r="B869" s="67"/>
      <c r="C869" s="68"/>
      <c r="D869" s="62"/>
      <c r="E869" s="51"/>
      <c r="F869" s="82"/>
      <c r="G869" s="83"/>
      <c r="H869" s="51"/>
      <c r="I869" s="51"/>
      <c r="J869" s="51"/>
      <c r="K869" s="51"/>
      <c r="L869" s="51"/>
    </row>
    <row r="870" spans="1:12" ht="16.5" customHeight="1">
      <c r="A870" s="51"/>
      <c r="B870" s="67"/>
      <c r="C870" s="68"/>
      <c r="D870" s="62"/>
      <c r="E870" s="51"/>
      <c r="F870" s="82"/>
      <c r="G870" s="83"/>
      <c r="H870" s="51"/>
      <c r="I870" s="51"/>
      <c r="J870" s="51"/>
      <c r="K870" s="51"/>
      <c r="L870" s="51"/>
    </row>
    <row r="871" spans="1:12" ht="16.5" customHeight="1">
      <c r="A871" s="51"/>
      <c r="B871" s="67"/>
      <c r="C871" s="68"/>
      <c r="D871" s="62"/>
      <c r="E871" s="51"/>
      <c r="F871" s="82"/>
      <c r="G871" s="83"/>
      <c r="H871" s="51"/>
      <c r="I871" s="51"/>
      <c r="J871" s="51"/>
      <c r="K871" s="51"/>
      <c r="L871" s="51"/>
    </row>
    <row r="872" spans="1:12" ht="16.5" customHeight="1">
      <c r="A872" s="51"/>
      <c r="B872" s="67"/>
      <c r="C872" s="68"/>
      <c r="D872" s="62"/>
      <c r="E872" s="51"/>
      <c r="F872" s="82"/>
      <c r="G872" s="83"/>
      <c r="H872" s="51"/>
      <c r="I872" s="51"/>
      <c r="J872" s="51"/>
      <c r="K872" s="51"/>
      <c r="L872" s="51"/>
    </row>
    <row r="873" spans="1:12" ht="16.5" customHeight="1">
      <c r="A873" s="51"/>
      <c r="B873" s="67"/>
      <c r="C873" s="68"/>
      <c r="D873" s="62"/>
      <c r="E873" s="51"/>
      <c r="F873" s="82"/>
      <c r="G873" s="83"/>
      <c r="H873" s="51"/>
      <c r="I873" s="51"/>
      <c r="J873" s="51"/>
      <c r="K873" s="51"/>
      <c r="L873" s="51"/>
    </row>
    <row r="874" spans="1:12" ht="16.5" customHeight="1">
      <c r="A874" s="51"/>
      <c r="B874" s="67"/>
      <c r="C874" s="68"/>
      <c r="D874" s="62"/>
      <c r="E874" s="51"/>
      <c r="F874" s="82"/>
      <c r="G874" s="83"/>
      <c r="H874" s="51"/>
      <c r="I874" s="51"/>
      <c r="J874" s="51"/>
      <c r="K874" s="51"/>
      <c r="L874" s="51"/>
    </row>
    <row r="875" spans="1:12" ht="16.5" customHeight="1">
      <c r="A875" s="51"/>
      <c r="B875" s="67"/>
      <c r="C875" s="68"/>
      <c r="D875" s="62"/>
      <c r="E875" s="51"/>
      <c r="F875" s="82"/>
      <c r="G875" s="83"/>
      <c r="H875" s="51"/>
      <c r="I875" s="51"/>
      <c r="J875" s="51"/>
      <c r="K875" s="51"/>
      <c r="L875" s="51"/>
    </row>
    <row r="876" spans="1:12" ht="16.5" customHeight="1">
      <c r="A876" s="51"/>
      <c r="B876" s="67"/>
      <c r="C876" s="68"/>
      <c r="D876" s="62"/>
      <c r="E876" s="51"/>
      <c r="F876" s="82"/>
      <c r="G876" s="83"/>
      <c r="H876" s="51"/>
      <c r="I876" s="51"/>
      <c r="J876" s="51"/>
      <c r="K876" s="51"/>
      <c r="L876" s="51"/>
    </row>
    <row r="877" spans="1:12" ht="16.5" customHeight="1">
      <c r="A877" s="51"/>
      <c r="B877" s="67"/>
      <c r="C877" s="68"/>
      <c r="D877" s="62"/>
      <c r="E877" s="51"/>
      <c r="F877" s="82"/>
      <c r="G877" s="83"/>
      <c r="H877" s="51"/>
      <c r="I877" s="51"/>
      <c r="J877" s="51"/>
      <c r="K877" s="51"/>
      <c r="L877" s="51"/>
    </row>
    <row r="878" spans="1:12" ht="16.5" customHeight="1">
      <c r="A878" s="51"/>
      <c r="B878" s="67"/>
      <c r="C878" s="68"/>
      <c r="D878" s="62"/>
      <c r="E878" s="51"/>
      <c r="F878" s="82"/>
      <c r="G878" s="83"/>
      <c r="H878" s="51"/>
      <c r="I878" s="51"/>
      <c r="J878" s="51"/>
      <c r="K878" s="51"/>
      <c r="L878" s="51"/>
    </row>
    <row r="879" spans="1:12" ht="16.5" customHeight="1">
      <c r="A879" s="51"/>
      <c r="B879" s="67"/>
      <c r="C879" s="68"/>
      <c r="D879" s="62"/>
      <c r="E879" s="51"/>
      <c r="F879" s="82"/>
      <c r="G879" s="83"/>
      <c r="H879" s="51"/>
      <c r="I879" s="51"/>
      <c r="J879" s="51"/>
      <c r="K879" s="51"/>
      <c r="L879" s="51"/>
    </row>
    <row r="880" spans="1:12" ht="16.5" customHeight="1">
      <c r="A880" s="51"/>
      <c r="B880" s="67"/>
      <c r="C880" s="68"/>
      <c r="D880" s="62"/>
      <c r="E880" s="51"/>
      <c r="F880" s="82"/>
      <c r="G880" s="83"/>
      <c r="H880" s="51"/>
      <c r="I880" s="51"/>
      <c r="J880" s="51"/>
      <c r="K880" s="51"/>
      <c r="L880" s="51"/>
    </row>
    <row r="881" spans="1:12" ht="16.5" customHeight="1">
      <c r="A881" s="51"/>
      <c r="B881" s="67"/>
      <c r="C881" s="68"/>
      <c r="D881" s="62"/>
      <c r="E881" s="51"/>
      <c r="F881" s="82"/>
      <c r="G881" s="83"/>
      <c r="H881" s="51"/>
      <c r="I881" s="51"/>
      <c r="J881" s="51"/>
      <c r="K881" s="51"/>
      <c r="L881" s="51"/>
    </row>
    <row r="882" spans="1:12" ht="16.5" customHeight="1">
      <c r="A882" s="51"/>
      <c r="B882" s="67"/>
      <c r="C882" s="68"/>
      <c r="D882" s="62"/>
      <c r="E882" s="51"/>
      <c r="F882" s="82"/>
      <c r="G882" s="83"/>
      <c r="H882" s="51"/>
      <c r="I882" s="51"/>
      <c r="J882" s="51"/>
      <c r="K882" s="51"/>
      <c r="L882" s="51"/>
    </row>
    <row r="883" spans="1:12" ht="16.5" customHeight="1">
      <c r="A883" s="51"/>
      <c r="B883" s="67"/>
      <c r="C883" s="68"/>
      <c r="D883" s="62"/>
      <c r="E883" s="51"/>
      <c r="F883" s="82"/>
      <c r="G883" s="83"/>
      <c r="H883" s="51"/>
      <c r="I883" s="51"/>
      <c r="J883" s="51"/>
      <c r="K883" s="51"/>
      <c r="L883" s="51"/>
    </row>
    <row r="884" spans="1:12" ht="16.5" customHeight="1">
      <c r="A884" s="51"/>
      <c r="B884" s="67"/>
      <c r="C884" s="68"/>
      <c r="D884" s="62"/>
      <c r="E884" s="51"/>
      <c r="F884" s="82"/>
      <c r="G884" s="83"/>
      <c r="H884" s="51"/>
      <c r="I884" s="51"/>
      <c r="J884" s="51"/>
      <c r="K884" s="51"/>
      <c r="L884" s="51"/>
    </row>
    <row r="885" spans="1:12" ht="16.5" customHeight="1">
      <c r="A885" s="51"/>
      <c r="B885" s="67"/>
      <c r="C885" s="68"/>
      <c r="D885" s="62"/>
      <c r="E885" s="51"/>
      <c r="F885" s="82"/>
      <c r="G885" s="83"/>
      <c r="H885" s="51"/>
      <c r="I885" s="51"/>
      <c r="J885" s="51"/>
      <c r="K885" s="51"/>
      <c r="L885" s="51"/>
    </row>
    <row r="886" spans="1:12" ht="16.5" customHeight="1">
      <c r="A886" s="51"/>
      <c r="B886" s="67"/>
      <c r="C886" s="68"/>
      <c r="D886" s="62"/>
      <c r="E886" s="51"/>
      <c r="F886" s="82"/>
      <c r="G886" s="83"/>
      <c r="H886" s="51"/>
      <c r="I886" s="51"/>
      <c r="J886" s="51"/>
      <c r="K886" s="51"/>
      <c r="L886" s="51"/>
    </row>
    <row r="887" spans="1:12" ht="16.5" customHeight="1">
      <c r="A887" s="51"/>
      <c r="B887" s="67"/>
      <c r="C887" s="68"/>
      <c r="D887" s="62"/>
      <c r="E887" s="51"/>
      <c r="F887" s="82"/>
      <c r="G887" s="83"/>
      <c r="H887" s="51"/>
      <c r="I887" s="51"/>
      <c r="J887" s="51"/>
      <c r="K887" s="51"/>
      <c r="L887" s="51"/>
    </row>
    <row r="888" spans="1:12" ht="16.5" customHeight="1">
      <c r="A888" s="51"/>
      <c r="B888" s="67"/>
      <c r="C888" s="68"/>
      <c r="D888" s="62"/>
      <c r="E888" s="51"/>
      <c r="F888" s="82"/>
      <c r="G888" s="83"/>
      <c r="H888" s="51"/>
      <c r="I888" s="51"/>
      <c r="J888" s="51"/>
      <c r="K888" s="51"/>
      <c r="L888" s="51"/>
    </row>
    <row r="889" spans="1:12" ht="16.5" customHeight="1">
      <c r="A889" s="51"/>
      <c r="B889" s="67"/>
      <c r="C889" s="68"/>
      <c r="D889" s="62"/>
      <c r="E889" s="51"/>
      <c r="F889" s="82"/>
      <c r="G889" s="83"/>
      <c r="H889" s="51"/>
      <c r="I889" s="51"/>
      <c r="J889" s="51"/>
      <c r="K889" s="51"/>
      <c r="L889" s="51"/>
    </row>
    <row r="890" spans="1:12" ht="16.5" customHeight="1">
      <c r="A890" s="51"/>
      <c r="B890" s="67"/>
      <c r="C890" s="68"/>
      <c r="D890" s="62"/>
      <c r="E890" s="51"/>
      <c r="F890" s="82"/>
      <c r="G890" s="83"/>
      <c r="H890" s="51"/>
      <c r="I890" s="51"/>
      <c r="J890" s="51"/>
      <c r="K890" s="51"/>
      <c r="L890" s="51"/>
    </row>
    <row r="891" spans="1:12" ht="16.5" customHeight="1">
      <c r="A891" s="51"/>
      <c r="B891" s="67"/>
      <c r="C891" s="68"/>
      <c r="D891" s="62"/>
      <c r="E891" s="51"/>
      <c r="F891" s="82"/>
      <c r="G891" s="83"/>
      <c r="H891" s="51"/>
      <c r="I891" s="51"/>
      <c r="J891" s="51"/>
      <c r="K891" s="51"/>
      <c r="L891" s="51"/>
    </row>
    <row r="892" spans="1:12" ht="16.5" customHeight="1">
      <c r="A892" s="51"/>
      <c r="B892" s="67"/>
      <c r="C892" s="68"/>
      <c r="D892" s="62"/>
      <c r="E892" s="51"/>
      <c r="F892" s="82"/>
      <c r="G892" s="83"/>
      <c r="H892" s="51"/>
      <c r="I892" s="51"/>
      <c r="J892" s="51"/>
      <c r="K892" s="51"/>
      <c r="L892" s="51"/>
    </row>
    <row r="893" spans="1:12" ht="16.5" customHeight="1">
      <c r="A893" s="51"/>
      <c r="B893" s="67"/>
      <c r="C893" s="68"/>
      <c r="D893" s="62"/>
      <c r="E893" s="51"/>
      <c r="F893" s="82"/>
      <c r="G893" s="83"/>
      <c r="H893" s="51"/>
      <c r="I893" s="51"/>
      <c r="J893" s="51"/>
      <c r="K893" s="51"/>
      <c r="L893" s="51"/>
    </row>
    <row r="894" spans="1:12" ht="16.5" customHeight="1">
      <c r="A894" s="51"/>
      <c r="B894" s="67"/>
      <c r="C894" s="68"/>
      <c r="D894" s="62"/>
      <c r="E894" s="51"/>
      <c r="F894" s="82"/>
      <c r="G894" s="83"/>
      <c r="H894" s="51"/>
      <c r="I894" s="51"/>
      <c r="J894" s="51"/>
      <c r="K894" s="51"/>
      <c r="L894" s="51"/>
    </row>
    <row r="895" spans="1:12" ht="16.5" customHeight="1">
      <c r="A895" s="51"/>
      <c r="B895" s="67"/>
      <c r="C895" s="68"/>
      <c r="D895" s="62"/>
      <c r="E895" s="51"/>
      <c r="F895" s="82"/>
      <c r="G895" s="83"/>
      <c r="H895" s="51"/>
      <c r="I895" s="51"/>
      <c r="J895" s="51"/>
      <c r="K895" s="51"/>
      <c r="L895" s="51"/>
    </row>
    <row r="896" spans="1:12" ht="16.5" customHeight="1">
      <c r="A896" s="51"/>
      <c r="B896" s="67"/>
      <c r="C896" s="68"/>
      <c r="D896" s="62"/>
      <c r="E896" s="51"/>
      <c r="F896" s="82"/>
      <c r="G896" s="83"/>
      <c r="H896" s="51"/>
      <c r="I896" s="51"/>
      <c r="J896" s="51"/>
      <c r="K896" s="51"/>
      <c r="L896" s="51"/>
    </row>
    <row r="897" spans="1:12" ht="16.5" customHeight="1">
      <c r="A897" s="51"/>
      <c r="B897" s="67"/>
      <c r="C897" s="68"/>
      <c r="D897" s="62"/>
      <c r="E897" s="51"/>
      <c r="F897" s="82"/>
      <c r="G897" s="83"/>
      <c r="H897" s="51"/>
      <c r="I897" s="51"/>
      <c r="J897" s="51"/>
      <c r="K897" s="51"/>
      <c r="L897" s="51"/>
    </row>
    <row r="898" spans="1:12" ht="16.5" customHeight="1">
      <c r="A898" s="51"/>
      <c r="B898" s="67"/>
      <c r="C898" s="68"/>
      <c r="D898" s="62"/>
      <c r="E898" s="51"/>
      <c r="F898" s="82"/>
      <c r="G898" s="83"/>
      <c r="H898" s="51"/>
      <c r="I898" s="51"/>
      <c r="J898" s="51"/>
      <c r="K898" s="51"/>
      <c r="L898" s="51"/>
    </row>
    <row r="899" spans="1:12" ht="16.5" customHeight="1">
      <c r="A899" s="51"/>
      <c r="B899" s="67"/>
      <c r="C899" s="68"/>
      <c r="D899" s="62"/>
      <c r="E899" s="51"/>
      <c r="F899" s="82"/>
      <c r="G899" s="83"/>
      <c r="H899" s="51"/>
      <c r="I899" s="51"/>
      <c r="J899" s="51"/>
      <c r="K899" s="51"/>
      <c r="L899" s="51"/>
    </row>
    <row r="900" spans="1:12" ht="16.5" customHeight="1">
      <c r="A900" s="51"/>
      <c r="B900" s="67"/>
      <c r="C900" s="68"/>
      <c r="D900" s="62"/>
      <c r="E900" s="51"/>
      <c r="F900" s="82"/>
      <c r="G900" s="83"/>
      <c r="H900" s="51"/>
      <c r="I900" s="51"/>
      <c r="J900" s="51"/>
      <c r="K900" s="51"/>
      <c r="L900" s="51"/>
    </row>
    <row r="901" spans="1:12" ht="16.5" customHeight="1">
      <c r="A901" s="51"/>
      <c r="B901" s="67"/>
      <c r="C901" s="68"/>
      <c r="D901" s="62"/>
      <c r="E901" s="51"/>
      <c r="F901" s="82"/>
      <c r="G901" s="83"/>
      <c r="H901" s="51"/>
      <c r="I901" s="51"/>
      <c r="J901" s="51"/>
      <c r="K901" s="51"/>
      <c r="L901" s="51"/>
    </row>
    <row r="902" spans="1:12" ht="16.5" customHeight="1">
      <c r="A902" s="51"/>
      <c r="B902" s="67"/>
      <c r="C902" s="68"/>
      <c r="D902" s="62"/>
      <c r="E902" s="51"/>
      <c r="F902" s="82"/>
      <c r="G902" s="83"/>
      <c r="H902" s="51"/>
      <c r="I902" s="51"/>
      <c r="J902" s="51"/>
      <c r="K902" s="51"/>
      <c r="L902" s="51"/>
    </row>
    <row r="903" spans="1:12" ht="16.5" customHeight="1">
      <c r="A903" s="51"/>
      <c r="B903" s="67"/>
      <c r="C903" s="68"/>
      <c r="D903" s="62"/>
      <c r="E903" s="51"/>
      <c r="F903" s="82"/>
      <c r="G903" s="83"/>
      <c r="H903" s="51"/>
      <c r="I903" s="51"/>
      <c r="J903" s="51"/>
      <c r="K903" s="51"/>
      <c r="L903" s="51"/>
    </row>
    <row r="904" spans="1:12" ht="16.5" customHeight="1">
      <c r="A904" s="51"/>
      <c r="B904" s="67"/>
      <c r="C904" s="68"/>
      <c r="D904" s="62"/>
      <c r="E904" s="51"/>
      <c r="F904" s="82"/>
      <c r="G904" s="83"/>
      <c r="H904" s="51"/>
      <c r="I904" s="51"/>
      <c r="J904" s="51"/>
      <c r="K904" s="51"/>
      <c r="L904" s="51"/>
    </row>
    <row r="905" spans="1:12" ht="16.5" customHeight="1">
      <c r="A905" s="51"/>
      <c r="B905" s="67"/>
      <c r="C905" s="68"/>
      <c r="D905" s="62"/>
      <c r="E905" s="51"/>
      <c r="F905" s="82"/>
      <c r="G905" s="83"/>
      <c r="H905" s="51"/>
      <c r="I905" s="51"/>
      <c r="J905" s="51"/>
      <c r="K905" s="51"/>
      <c r="L905" s="51"/>
    </row>
    <row r="906" spans="1:12" ht="16.5" customHeight="1">
      <c r="A906" s="51"/>
      <c r="B906" s="67"/>
      <c r="C906" s="68"/>
      <c r="D906" s="62"/>
      <c r="E906" s="51"/>
      <c r="F906" s="82"/>
      <c r="G906" s="83"/>
      <c r="H906" s="51"/>
      <c r="I906" s="51"/>
      <c r="J906" s="51"/>
      <c r="K906" s="51"/>
      <c r="L906" s="51"/>
    </row>
    <row r="907" spans="1:12" ht="16.5" customHeight="1">
      <c r="A907" s="51"/>
      <c r="B907" s="67"/>
      <c r="C907" s="68"/>
      <c r="D907" s="62"/>
      <c r="E907" s="51"/>
      <c r="F907" s="82"/>
      <c r="G907" s="83"/>
      <c r="H907" s="51"/>
      <c r="I907" s="51"/>
      <c r="J907" s="51"/>
      <c r="K907" s="51"/>
      <c r="L907" s="51"/>
    </row>
    <row r="908" spans="1:12" ht="16.5" customHeight="1">
      <c r="A908" s="51"/>
      <c r="B908" s="67"/>
      <c r="C908" s="68"/>
      <c r="D908" s="62"/>
      <c r="E908" s="51"/>
      <c r="F908" s="82"/>
      <c r="G908" s="83"/>
      <c r="H908" s="51"/>
      <c r="I908" s="51"/>
      <c r="J908" s="51"/>
      <c r="K908" s="51"/>
      <c r="L908" s="51"/>
    </row>
    <row r="909" spans="1:12" ht="16.5" customHeight="1">
      <c r="A909" s="51"/>
      <c r="B909" s="67"/>
      <c r="C909" s="68"/>
      <c r="D909" s="62"/>
      <c r="E909" s="51"/>
      <c r="F909" s="82"/>
      <c r="G909" s="83"/>
      <c r="H909" s="51"/>
      <c r="I909" s="51"/>
      <c r="J909" s="51"/>
      <c r="K909" s="51"/>
      <c r="L909" s="51"/>
    </row>
    <row r="910" spans="1:12" ht="16.5" customHeight="1">
      <c r="A910" s="51"/>
      <c r="B910" s="67"/>
      <c r="C910" s="68"/>
      <c r="D910" s="62"/>
      <c r="E910" s="51"/>
      <c r="F910" s="82"/>
      <c r="G910" s="83"/>
      <c r="H910" s="51"/>
      <c r="I910" s="51"/>
      <c r="J910" s="51"/>
      <c r="K910" s="51"/>
      <c r="L910" s="51"/>
    </row>
    <row r="911" spans="1:12" ht="16.5" customHeight="1">
      <c r="A911" s="51"/>
      <c r="B911" s="67"/>
      <c r="C911" s="68"/>
      <c r="D911" s="62"/>
      <c r="E911" s="51"/>
      <c r="F911" s="82"/>
      <c r="G911" s="83"/>
      <c r="H911" s="51"/>
      <c r="I911" s="51"/>
      <c r="J911" s="51"/>
      <c r="K911" s="51"/>
      <c r="L911" s="51"/>
    </row>
    <row r="912" spans="1:12" ht="16.5" customHeight="1">
      <c r="A912" s="51"/>
      <c r="B912" s="67"/>
      <c r="C912" s="68"/>
      <c r="D912" s="62"/>
      <c r="E912" s="51"/>
      <c r="F912" s="82"/>
      <c r="G912" s="83"/>
      <c r="H912" s="51"/>
      <c r="I912" s="51"/>
      <c r="J912" s="51"/>
      <c r="K912" s="51"/>
      <c r="L912" s="51"/>
    </row>
    <row r="913" spans="1:12" ht="16.5" customHeight="1">
      <c r="A913" s="51"/>
      <c r="B913" s="67"/>
      <c r="C913" s="68"/>
      <c r="D913" s="62"/>
      <c r="E913" s="51"/>
      <c r="F913" s="82"/>
      <c r="G913" s="83"/>
      <c r="H913" s="51"/>
      <c r="I913" s="51"/>
      <c r="J913" s="51"/>
      <c r="K913" s="51"/>
      <c r="L913" s="51"/>
    </row>
    <row r="914" spans="1:12" ht="16.5" customHeight="1">
      <c r="A914" s="51"/>
      <c r="B914" s="67"/>
      <c r="C914" s="68"/>
      <c r="D914" s="62"/>
      <c r="E914" s="51"/>
      <c r="F914" s="82"/>
      <c r="G914" s="83"/>
      <c r="H914" s="51"/>
      <c r="I914" s="51"/>
      <c r="J914" s="51"/>
      <c r="K914" s="51"/>
      <c r="L914" s="51"/>
    </row>
    <row r="915" spans="1:12" ht="16.5" customHeight="1">
      <c r="A915" s="51"/>
      <c r="B915" s="67"/>
      <c r="C915" s="68"/>
      <c r="D915" s="62"/>
      <c r="E915" s="51"/>
      <c r="F915" s="82"/>
      <c r="G915" s="83"/>
      <c r="H915" s="51"/>
      <c r="I915" s="51"/>
      <c r="J915" s="51"/>
      <c r="K915" s="51"/>
      <c r="L915" s="51"/>
    </row>
    <row r="916" spans="1:12" ht="16.5" customHeight="1">
      <c r="A916" s="51"/>
      <c r="B916" s="67"/>
      <c r="C916" s="68"/>
      <c r="D916" s="62"/>
      <c r="E916" s="51"/>
      <c r="F916" s="82"/>
      <c r="G916" s="83"/>
      <c r="H916" s="51"/>
      <c r="I916" s="51"/>
      <c r="J916" s="51"/>
      <c r="K916" s="51"/>
      <c r="L916" s="51"/>
    </row>
    <row r="917" spans="1:12" ht="16.5" customHeight="1">
      <c r="A917" s="51"/>
      <c r="B917" s="67"/>
      <c r="C917" s="68"/>
      <c r="D917" s="62"/>
      <c r="E917" s="51"/>
      <c r="F917" s="82"/>
      <c r="G917" s="83"/>
      <c r="H917" s="51"/>
      <c r="I917" s="51"/>
      <c r="J917" s="51"/>
      <c r="K917" s="51"/>
      <c r="L917" s="51"/>
    </row>
    <row r="918" spans="1:12" ht="16.5" customHeight="1">
      <c r="A918" s="51"/>
      <c r="B918" s="67"/>
      <c r="C918" s="68"/>
      <c r="D918" s="62"/>
      <c r="E918" s="51"/>
      <c r="F918" s="82"/>
      <c r="G918" s="83"/>
      <c r="H918" s="51"/>
      <c r="I918" s="51"/>
      <c r="J918" s="51"/>
      <c r="K918" s="51"/>
      <c r="L918" s="51"/>
    </row>
    <row r="919" spans="1:12" ht="16.5" customHeight="1">
      <c r="A919" s="51"/>
      <c r="B919" s="67"/>
      <c r="C919" s="68"/>
      <c r="D919" s="62"/>
      <c r="E919" s="51"/>
      <c r="F919" s="82"/>
      <c r="G919" s="83"/>
      <c r="H919" s="51"/>
      <c r="I919" s="51"/>
      <c r="J919" s="51"/>
      <c r="K919" s="51"/>
      <c r="L919" s="51"/>
    </row>
    <row r="920" spans="1:12" ht="16.5" customHeight="1">
      <c r="A920" s="51"/>
      <c r="B920" s="67"/>
      <c r="C920" s="68"/>
      <c r="D920" s="62"/>
      <c r="E920" s="51"/>
      <c r="F920" s="82"/>
      <c r="G920" s="83"/>
      <c r="H920" s="51"/>
      <c r="I920" s="51"/>
      <c r="J920" s="51"/>
      <c r="K920" s="51"/>
      <c r="L920" s="51"/>
    </row>
    <row r="921" spans="1:12" ht="16.5" customHeight="1">
      <c r="A921" s="51"/>
      <c r="B921" s="67"/>
      <c r="C921" s="68"/>
      <c r="D921" s="62"/>
      <c r="E921" s="51"/>
      <c r="F921" s="82"/>
      <c r="G921" s="83"/>
      <c r="H921" s="51"/>
      <c r="I921" s="51"/>
      <c r="J921" s="51"/>
      <c r="K921" s="51"/>
      <c r="L921" s="51"/>
    </row>
    <row r="922" spans="1:12" ht="16.5" customHeight="1">
      <c r="A922" s="51"/>
      <c r="B922" s="67"/>
      <c r="C922" s="68"/>
      <c r="D922" s="62"/>
      <c r="E922" s="51"/>
      <c r="F922" s="82"/>
      <c r="G922" s="83"/>
      <c r="H922" s="51"/>
      <c r="I922" s="51"/>
      <c r="J922" s="51"/>
      <c r="K922" s="51"/>
      <c r="L922" s="51"/>
    </row>
    <row r="923" spans="1:12" ht="16.5" customHeight="1">
      <c r="A923" s="51"/>
      <c r="B923" s="67"/>
      <c r="C923" s="68"/>
      <c r="D923" s="62"/>
      <c r="E923" s="51"/>
      <c r="F923" s="82"/>
      <c r="G923" s="83"/>
      <c r="H923" s="51"/>
      <c r="I923" s="51"/>
      <c r="J923" s="51"/>
      <c r="K923" s="51"/>
      <c r="L923" s="51"/>
    </row>
    <row r="924" spans="1:12" ht="16.5" customHeight="1">
      <c r="A924" s="51"/>
      <c r="B924" s="67"/>
      <c r="C924" s="68"/>
      <c r="D924" s="62"/>
      <c r="E924" s="51"/>
      <c r="F924" s="82"/>
      <c r="G924" s="83"/>
      <c r="H924" s="51"/>
      <c r="I924" s="51"/>
      <c r="J924" s="51"/>
      <c r="K924" s="51"/>
      <c r="L924" s="51"/>
    </row>
    <row r="925" spans="1:12" ht="16.5" customHeight="1">
      <c r="A925" s="51"/>
      <c r="B925" s="67"/>
      <c r="C925" s="68"/>
      <c r="D925" s="62"/>
      <c r="E925" s="51"/>
      <c r="F925" s="82"/>
      <c r="G925" s="83"/>
      <c r="H925" s="51"/>
      <c r="I925" s="51"/>
      <c r="J925" s="51"/>
      <c r="K925" s="51"/>
      <c r="L925" s="51"/>
    </row>
    <row r="926" spans="1:12" ht="16.5" customHeight="1">
      <c r="A926" s="51"/>
      <c r="B926" s="67"/>
      <c r="C926" s="68"/>
      <c r="D926" s="62"/>
      <c r="E926" s="51"/>
      <c r="F926" s="82"/>
      <c r="G926" s="83"/>
      <c r="H926" s="51"/>
      <c r="I926" s="51"/>
      <c r="J926" s="51"/>
      <c r="K926" s="51"/>
      <c r="L926" s="51"/>
    </row>
    <row r="927" spans="1:12" ht="16.5" customHeight="1">
      <c r="A927" s="51"/>
      <c r="B927" s="67"/>
      <c r="C927" s="68"/>
      <c r="D927" s="62"/>
      <c r="E927" s="51"/>
      <c r="F927" s="82"/>
      <c r="G927" s="83"/>
      <c r="H927" s="51"/>
      <c r="I927" s="51"/>
      <c r="J927" s="51"/>
      <c r="K927" s="51"/>
      <c r="L927" s="51"/>
    </row>
    <row r="928" spans="1:12" ht="16.5" customHeight="1">
      <c r="A928" s="51"/>
      <c r="B928" s="67"/>
      <c r="C928" s="68"/>
      <c r="D928" s="62"/>
      <c r="E928" s="51"/>
      <c r="F928" s="82"/>
      <c r="G928" s="83"/>
      <c r="H928" s="51"/>
      <c r="I928" s="51"/>
      <c r="J928" s="51"/>
      <c r="K928" s="51"/>
      <c r="L928" s="51"/>
    </row>
    <row r="929" spans="1:12" ht="16.5" customHeight="1">
      <c r="A929" s="51"/>
      <c r="B929" s="67"/>
      <c r="C929" s="68"/>
      <c r="D929" s="62"/>
      <c r="E929" s="51"/>
      <c r="F929" s="82"/>
      <c r="G929" s="83"/>
      <c r="H929" s="51"/>
      <c r="I929" s="51"/>
      <c r="J929" s="51"/>
      <c r="K929" s="51"/>
      <c r="L929" s="51"/>
    </row>
    <row r="930" spans="1:12" ht="16.5" customHeight="1">
      <c r="A930" s="51"/>
      <c r="B930" s="67"/>
      <c r="C930" s="68"/>
      <c r="D930" s="62"/>
      <c r="E930" s="51"/>
      <c r="F930" s="82"/>
      <c r="G930" s="83"/>
      <c r="H930" s="51"/>
      <c r="I930" s="51"/>
      <c r="J930" s="51"/>
      <c r="K930" s="51"/>
      <c r="L930" s="51"/>
    </row>
    <row r="931" spans="1:12" ht="16.5" customHeight="1">
      <c r="A931" s="51"/>
      <c r="B931" s="67"/>
      <c r="C931" s="68"/>
      <c r="D931" s="62"/>
      <c r="E931" s="51"/>
      <c r="F931" s="82"/>
      <c r="G931" s="83"/>
      <c r="H931" s="51"/>
      <c r="I931" s="51"/>
      <c r="J931" s="51"/>
      <c r="K931" s="51"/>
      <c r="L931" s="51"/>
    </row>
    <row r="932" spans="1:12" ht="16.5" customHeight="1">
      <c r="A932" s="51"/>
      <c r="B932" s="67"/>
      <c r="C932" s="68"/>
      <c r="D932" s="62"/>
      <c r="E932" s="51"/>
      <c r="F932" s="82"/>
      <c r="G932" s="83"/>
      <c r="H932" s="51"/>
      <c r="I932" s="51"/>
      <c r="J932" s="51"/>
      <c r="K932" s="51"/>
      <c r="L932" s="51"/>
    </row>
    <row r="933" spans="1:12" ht="16.5" customHeight="1">
      <c r="A933" s="51"/>
      <c r="B933" s="67"/>
      <c r="C933" s="68"/>
      <c r="D933" s="62"/>
      <c r="E933" s="51"/>
      <c r="F933" s="82"/>
      <c r="G933" s="83"/>
      <c r="H933" s="51"/>
      <c r="I933" s="51"/>
      <c r="J933" s="51"/>
      <c r="K933" s="51"/>
      <c r="L933" s="51"/>
    </row>
    <row r="934" spans="1:12" ht="16.5" customHeight="1">
      <c r="A934" s="51"/>
      <c r="B934" s="67"/>
      <c r="C934" s="68"/>
      <c r="D934" s="62"/>
      <c r="E934" s="51"/>
      <c r="F934" s="82"/>
      <c r="G934" s="83"/>
      <c r="H934" s="51"/>
      <c r="I934" s="51"/>
      <c r="J934" s="51"/>
      <c r="K934" s="51"/>
      <c r="L934" s="51"/>
    </row>
    <row r="935" spans="1:12" ht="16.5" customHeight="1">
      <c r="A935" s="51"/>
      <c r="B935" s="67"/>
      <c r="C935" s="68"/>
      <c r="D935" s="62"/>
      <c r="E935" s="51"/>
      <c r="F935" s="82"/>
      <c r="G935" s="83"/>
      <c r="H935" s="51"/>
      <c r="I935" s="51"/>
      <c r="J935" s="51"/>
      <c r="K935" s="51"/>
      <c r="L935" s="51"/>
    </row>
    <row r="936" spans="1:12" ht="16.5" customHeight="1">
      <c r="A936" s="51"/>
      <c r="B936" s="67"/>
      <c r="C936" s="68"/>
      <c r="D936" s="62"/>
      <c r="E936" s="51"/>
      <c r="F936" s="82"/>
      <c r="G936" s="83"/>
      <c r="H936" s="51"/>
      <c r="I936" s="51"/>
      <c r="J936" s="51"/>
      <c r="K936" s="51"/>
      <c r="L936" s="51"/>
    </row>
    <row r="937" spans="1:12" ht="16.5" customHeight="1">
      <c r="A937" s="51"/>
      <c r="B937" s="67"/>
      <c r="C937" s="68"/>
      <c r="D937" s="62"/>
      <c r="E937" s="51"/>
      <c r="F937" s="82"/>
      <c r="G937" s="83"/>
      <c r="H937" s="51"/>
      <c r="I937" s="51"/>
      <c r="J937" s="51"/>
      <c r="K937" s="51"/>
      <c r="L937" s="51"/>
    </row>
    <row r="938" spans="1:12" ht="16.5" customHeight="1">
      <c r="A938" s="51"/>
      <c r="B938" s="67"/>
      <c r="C938" s="68"/>
      <c r="D938" s="62"/>
      <c r="E938" s="51"/>
      <c r="F938" s="82"/>
      <c r="G938" s="83"/>
      <c r="H938" s="51"/>
      <c r="I938" s="51"/>
      <c r="J938" s="51"/>
      <c r="K938" s="51"/>
      <c r="L938" s="51"/>
    </row>
    <row r="939" spans="1:12" ht="16.5" customHeight="1">
      <c r="A939" s="51"/>
      <c r="B939" s="67"/>
      <c r="C939" s="68"/>
      <c r="D939" s="62"/>
      <c r="E939" s="51"/>
      <c r="F939" s="82"/>
      <c r="G939" s="83"/>
      <c r="H939" s="51"/>
      <c r="I939" s="51"/>
      <c r="J939" s="51"/>
      <c r="K939" s="51"/>
      <c r="L939" s="51"/>
    </row>
    <row r="940" spans="1:12" ht="16.5" customHeight="1">
      <c r="A940" s="51"/>
      <c r="B940" s="67"/>
      <c r="C940" s="68"/>
      <c r="D940" s="62"/>
      <c r="E940" s="51"/>
      <c r="F940" s="82"/>
      <c r="G940" s="83"/>
      <c r="H940" s="51"/>
      <c r="I940" s="51"/>
      <c r="J940" s="51"/>
      <c r="K940" s="51"/>
      <c r="L940" s="51"/>
    </row>
    <row r="941" spans="1:12" ht="16.5" customHeight="1">
      <c r="A941" s="51"/>
      <c r="B941" s="67"/>
      <c r="C941" s="68"/>
      <c r="D941" s="62"/>
      <c r="E941" s="51"/>
      <c r="F941" s="82"/>
      <c r="G941" s="83"/>
      <c r="H941" s="51"/>
      <c r="I941" s="51"/>
      <c r="J941" s="51"/>
      <c r="K941" s="51"/>
      <c r="L941" s="51"/>
    </row>
    <row r="942" spans="1:12" ht="16.5" customHeight="1">
      <c r="A942" s="51"/>
      <c r="B942" s="67"/>
      <c r="C942" s="68"/>
      <c r="D942" s="62"/>
      <c r="E942" s="51"/>
      <c r="F942" s="82"/>
      <c r="G942" s="83"/>
      <c r="H942" s="51"/>
      <c r="I942" s="51"/>
      <c r="J942" s="51"/>
      <c r="K942" s="51"/>
      <c r="L942" s="51"/>
    </row>
    <row r="943" spans="1:12" ht="16.5" customHeight="1">
      <c r="A943" s="51"/>
      <c r="B943" s="67"/>
      <c r="C943" s="68"/>
      <c r="D943" s="62"/>
      <c r="E943" s="51"/>
      <c r="F943" s="82"/>
      <c r="G943" s="83"/>
      <c r="H943" s="51"/>
      <c r="I943" s="51"/>
      <c r="J943" s="51"/>
      <c r="K943" s="51"/>
      <c r="L943" s="51"/>
    </row>
    <row r="944" spans="1:12" ht="16.5" customHeight="1">
      <c r="A944" s="51"/>
      <c r="B944" s="67"/>
      <c r="C944" s="68"/>
      <c r="D944" s="62"/>
      <c r="E944" s="51"/>
      <c r="F944" s="82"/>
      <c r="G944" s="83"/>
      <c r="H944" s="51"/>
      <c r="I944" s="51"/>
      <c r="J944" s="51"/>
      <c r="K944" s="51"/>
      <c r="L944" s="51"/>
    </row>
    <row r="945" spans="1:12" ht="16.5" customHeight="1">
      <c r="A945" s="51"/>
      <c r="B945" s="67"/>
      <c r="C945" s="68"/>
      <c r="D945" s="62"/>
      <c r="E945" s="51"/>
      <c r="F945" s="82"/>
      <c r="G945" s="83"/>
      <c r="H945" s="51"/>
      <c r="I945" s="51"/>
      <c r="J945" s="51"/>
      <c r="K945" s="51"/>
      <c r="L945" s="51"/>
    </row>
    <row r="946" spans="1:12" ht="16.5" customHeight="1">
      <c r="A946" s="51"/>
      <c r="B946" s="67"/>
      <c r="C946" s="68"/>
      <c r="D946" s="62"/>
      <c r="E946" s="51"/>
      <c r="F946" s="82"/>
      <c r="G946" s="83"/>
      <c r="H946" s="51"/>
      <c r="I946" s="51"/>
      <c r="J946" s="51"/>
      <c r="K946" s="51"/>
      <c r="L946" s="51"/>
    </row>
    <row r="947" spans="1:12" ht="16.5" customHeight="1">
      <c r="A947" s="51"/>
      <c r="B947" s="67"/>
      <c r="C947" s="68"/>
      <c r="D947" s="62"/>
      <c r="E947" s="51"/>
      <c r="F947" s="82"/>
      <c r="G947" s="83"/>
      <c r="H947" s="51"/>
      <c r="I947" s="51"/>
      <c r="J947" s="51"/>
      <c r="K947" s="51"/>
      <c r="L947" s="51"/>
    </row>
    <row r="948" spans="1:12" ht="16.5" customHeight="1">
      <c r="A948" s="51"/>
      <c r="B948" s="67"/>
      <c r="C948" s="68"/>
      <c r="D948" s="62"/>
      <c r="E948" s="51"/>
      <c r="F948" s="82"/>
      <c r="G948" s="83"/>
      <c r="H948" s="51"/>
      <c r="I948" s="51"/>
      <c r="J948" s="51"/>
      <c r="K948" s="51"/>
      <c r="L948" s="51"/>
    </row>
    <row r="949" spans="1:12" ht="16.5" customHeight="1">
      <c r="A949" s="51"/>
      <c r="B949" s="67"/>
      <c r="C949" s="68"/>
      <c r="D949" s="62"/>
      <c r="E949" s="51"/>
      <c r="F949" s="82"/>
      <c r="G949" s="83"/>
      <c r="H949" s="51"/>
      <c r="I949" s="51"/>
      <c r="J949" s="51"/>
      <c r="K949" s="51"/>
      <c r="L949" s="51"/>
    </row>
    <row r="950" spans="1:12" ht="16.5" customHeight="1">
      <c r="A950" s="51"/>
      <c r="B950" s="67"/>
      <c r="C950" s="68"/>
      <c r="D950" s="62"/>
      <c r="E950" s="51"/>
      <c r="F950" s="82"/>
      <c r="G950" s="83"/>
      <c r="H950" s="51"/>
      <c r="I950" s="51"/>
      <c r="J950" s="51"/>
      <c r="K950" s="51"/>
      <c r="L950" s="51"/>
    </row>
    <row r="951" spans="1:12" ht="16.5" customHeight="1">
      <c r="A951" s="51"/>
      <c r="B951" s="67"/>
      <c r="C951" s="68"/>
      <c r="D951" s="62"/>
      <c r="E951" s="51"/>
      <c r="F951" s="82"/>
      <c r="G951" s="83"/>
      <c r="H951" s="51"/>
      <c r="I951" s="51"/>
      <c r="J951" s="51"/>
      <c r="K951" s="51"/>
      <c r="L951" s="51"/>
    </row>
    <row r="952" spans="1:12" ht="16.5" customHeight="1">
      <c r="A952" s="51"/>
      <c r="B952" s="67"/>
      <c r="C952" s="68"/>
      <c r="D952" s="62"/>
      <c r="E952" s="51"/>
      <c r="F952" s="82"/>
      <c r="G952" s="83"/>
      <c r="H952" s="51"/>
      <c r="I952" s="51"/>
      <c r="J952" s="51"/>
      <c r="K952" s="51"/>
      <c r="L952" s="51"/>
    </row>
    <row r="953" spans="1:12" ht="16.5" customHeight="1">
      <c r="A953" s="51"/>
      <c r="B953" s="67"/>
      <c r="C953" s="68"/>
      <c r="D953" s="62"/>
      <c r="E953" s="51"/>
      <c r="F953" s="82"/>
      <c r="G953" s="83"/>
      <c r="H953" s="51"/>
      <c r="I953" s="51"/>
      <c r="J953" s="51"/>
      <c r="K953" s="51"/>
      <c r="L953" s="51"/>
    </row>
    <row r="954" spans="1:12" ht="16.5" customHeight="1">
      <c r="A954" s="51"/>
      <c r="B954" s="67"/>
      <c r="C954" s="68"/>
      <c r="D954" s="62"/>
      <c r="E954" s="51"/>
      <c r="F954" s="82"/>
      <c r="G954" s="83"/>
      <c r="H954" s="51"/>
      <c r="I954" s="51"/>
      <c r="J954" s="51"/>
      <c r="K954" s="51"/>
      <c r="L954" s="51"/>
    </row>
    <row r="955" spans="1:12" ht="16.5" customHeight="1">
      <c r="A955" s="51"/>
      <c r="B955" s="67"/>
      <c r="C955" s="68"/>
      <c r="D955" s="62"/>
      <c r="E955" s="51"/>
      <c r="F955" s="82"/>
      <c r="G955" s="83"/>
      <c r="H955" s="51"/>
      <c r="I955" s="51"/>
      <c r="J955" s="51"/>
      <c r="K955" s="51"/>
      <c r="L955" s="51"/>
    </row>
    <row r="956" spans="1:12" ht="16.5" customHeight="1">
      <c r="A956" s="51"/>
      <c r="B956" s="67"/>
      <c r="C956" s="68"/>
      <c r="D956" s="62"/>
      <c r="E956" s="51"/>
      <c r="F956" s="82"/>
      <c r="G956" s="83"/>
      <c r="H956" s="51"/>
      <c r="I956" s="51"/>
      <c r="J956" s="51"/>
      <c r="K956" s="51"/>
      <c r="L956" s="51"/>
    </row>
    <row r="957" spans="1:12" ht="16.5" customHeight="1">
      <c r="A957" s="51"/>
      <c r="B957" s="67"/>
      <c r="C957" s="68"/>
      <c r="D957" s="62"/>
      <c r="E957" s="51"/>
      <c r="F957" s="82"/>
      <c r="G957" s="83"/>
      <c r="H957" s="51"/>
      <c r="I957" s="51"/>
      <c r="J957" s="51"/>
      <c r="K957" s="51"/>
      <c r="L957" s="51"/>
    </row>
    <row r="958" spans="1:12" ht="16.5" customHeight="1">
      <c r="A958" s="51"/>
      <c r="B958" s="67"/>
      <c r="C958" s="68"/>
      <c r="D958" s="62"/>
      <c r="E958" s="51"/>
      <c r="F958" s="82"/>
      <c r="G958" s="83"/>
      <c r="H958" s="51"/>
      <c r="I958" s="51"/>
      <c r="J958" s="51"/>
      <c r="K958" s="51"/>
      <c r="L958" s="51"/>
    </row>
    <row r="959" spans="1:12" ht="16.5" customHeight="1">
      <c r="A959" s="51"/>
      <c r="B959" s="67"/>
      <c r="C959" s="68"/>
      <c r="D959" s="62"/>
      <c r="E959" s="51"/>
      <c r="F959" s="82"/>
      <c r="G959" s="83"/>
      <c r="H959" s="51"/>
      <c r="I959" s="51"/>
      <c r="J959" s="51"/>
      <c r="K959" s="51"/>
      <c r="L959" s="51"/>
    </row>
    <row r="960" spans="1:12" ht="16.5" customHeight="1">
      <c r="A960" s="51"/>
      <c r="B960" s="67"/>
      <c r="C960" s="68"/>
      <c r="D960" s="62"/>
      <c r="E960" s="51"/>
      <c r="F960" s="82"/>
      <c r="G960" s="83"/>
      <c r="H960" s="51"/>
      <c r="I960" s="51"/>
      <c r="J960" s="51"/>
      <c r="K960" s="51"/>
      <c r="L960" s="51"/>
    </row>
    <row r="961" spans="1:12" ht="16.5" customHeight="1">
      <c r="A961" s="51"/>
      <c r="B961" s="67"/>
      <c r="C961" s="68"/>
      <c r="D961" s="62"/>
      <c r="E961" s="51"/>
      <c r="F961" s="82"/>
      <c r="G961" s="83"/>
      <c r="H961" s="51"/>
      <c r="I961" s="51"/>
      <c r="J961" s="51"/>
      <c r="K961" s="51"/>
      <c r="L961" s="51"/>
    </row>
    <row r="962" spans="1:12" ht="16.5" customHeight="1">
      <c r="A962" s="51"/>
      <c r="B962" s="67"/>
      <c r="C962" s="68"/>
      <c r="D962" s="62"/>
      <c r="E962" s="51"/>
      <c r="F962" s="82"/>
      <c r="G962" s="83"/>
      <c r="H962" s="51"/>
      <c r="I962" s="51"/>
      <c r="J962" s="51"/>
      <c r="K962" s="51"/>
      <c r="L962" s="51"/>
    </row>
    <row r="963" spans="1:12" ht="16.5" customHeight="1">
      <c r="A963" s="51"/>
      <c r="B963" s="67"/>
      <c r="C963" s="68"/>
      <c r="D963" s="62"/>
      <c r="E963" s="51"/>
      <c r="F963" s="82"/>
      <c r="G963" s="83"/>
      <c r="H963" s="51"/>
      <c r="I963" s="51"/>
      <c r="J963" s="51"/>
      <c r="K963" s="51"/>
      <c r="L963" s="51"/>
    </row>
    <row r="964" spans="1:12" ht="16.5" customHeight="1">
      <c r="A964" s="51"/>
      <c r="B964" s="67"/>
      <c r="C964" s="68"/>
      <c r="D964" s="62"/>
      <c r="E964" s="51"/>
      <c r="F964" s="82"/>
      <c r="G964" s="83"/>
      <c r="H964" s="51"/>
      <c r="I964" s="51"/>
      <c r="J964" s="51"/>
      <c r="K964" s="51"/>
      <c r="L964" s="51"/>
    </row>
    <row r="965" spans="1:12" ht="16.5" customHeight="1">
      <c r="A965" s="51"/>
      <c r="B965" s="67"/>
      <c r="C965" s="68"/>
      <c r="D965" s="62"/>
      <c r="E965" s="51"/>
      <c r="F965" s="82"/>
      <c r="G965" s="83"/>
      <c r="H965" s="51"/>
      <c r="I965" s="51"/>
      <c r="J965" s="51"/>
      <c r="K965" s="51"/>
      <c r="L965" s="51"/>
    </row>
    <row r="966" spans="1:12" ht="16.5" customHeight="1">
      <c r="A966" s="51"/>
      <c r="B966" s="67"/>
      <c r="C966" s="68"/>
      <c r="D966" s="62"/>
      <c r="E966" s="51"/>
      <c r="F966" s="82"/>
      <c r="G966" s="83"/>
      <c r="H966" s="51"/>
      <c r="I966" s="51"/>
      <c r="J966" s="51"/>
      <c r="K966" s="51"/>
      <c r="L966" s="51"/>
    </row>
    <row r="967" spans="1:12" ht="16.5" customHeight="1">
      <c r="A967" s="51"/>
      <c r="B967" s="67"/>
      <c r="C967" s="68"/>
      <c r="D967" s="62"/>
      <c r="E967" s="51"/>
      <c r="F967" s="82"/>
      <c r="G967" s="83"/>
      <c r="H967" s="51"/>
      <c r="I967" s="51"/>
      <c r="J967" s="51"/>
      <c r="K967" s="51"/>
      <c r="L967" s="51"/>
    </row>
    <row r="968" spans="1:12" ht="16.5" customHeight="1">
      <c r="A968" s="51"/>
      <c r="B968" s="67"/>
      <c r="C968" s="68"/>
      <c r="D968" s="62"/>
      <c r="E968" s="51"/>
      <c r="F968" s="82"/>
      <c r="G968" s="83"/>
      <c r="H968" s="51"/>
      <c r="I968" s="51"/>
      <c r="J968" s="51"/>
      <c r="K968" s="51"/>
      <c r="L968" s="51"/>
    </row>
    <row r="969" spans="1:12" ht="16.5" customHeight="1">
      <c r="A969" s="51"/>
      <c r="B969" s="67"/>
      <c r="C969" s="68"/>
      <c r="D969" s="62"/>
      <c r="E969" s="51"/>
      <c r="F969" s="82"/>
      <c r="G969" s="83"/>
      <c r="H969" s="51"/>
      <c r="I969" s="51"/>
      <c r="J969" s="51"/>
      <c r="K969" s="51"/>
      <c r="L969" s="51"/>
    </row>
    <row r="970" spans="1:12" ht="16.5" customHeight="1">
      <c r="A970" s="51"/>
      <c r="B970" s="67"/>
      <c r="C970" s="68"/>
      <c r="D970" s="62"/>
      <c r="E970" s="51"/>
      <c r="F970" s="82"/>
      <c r="G970" s="83"/>
      <c r="H970" s="51"/>
      <c r="I970" s="51"/>
      <c r="J970" s="51"/>
      <c r="K970" s="51"/>
      <c r="L970" s="51"/>
    </row>
    <row r="971" spans="1:12" ht="16.5" customHeight="1">
      <c r="A971" s="51"/>
      <c r="B971" s="67"/>
      <c r="C971" s="68"/>
      <c r="D971" s="62"/>
      <c r="E971" s="51"/>
      <c r="F971" s="82"/>
      <c r="G971" s="83"/>
      <c r="H971" s="51"/>
      <c r="I971" s="51"/>
      <c r="J971" s="51"/>
      <c r="K971" s="51"/>
      <c r="L971" s="51"/>
    </row>
    <row r="972" spans="1:12" ht="16.5" customHeight="1">
      <c r="A972" s="51"/>
      <c r="B972" s="67"/>
      <c r="C972" s="68"/>
      <c r="D972" s="62"/>
      <c r="E972" s="51"/>
      <c r="F972" s="82"/>
      <c r="G972" s="83"/>
      <c r="H972" s="51"/>
      <c r="I972" s="51"/>
      <c r="J972" s="51"/>
      <c r="K972" s="51"/>
      <c r="L972" s="51"/>
    </row>
    <row r="973" spans="1:12" ht="16.5" customHeight="1">
      <c r="A973" s="51"/>
      <c r="B973" s="67"/>
      <c r="C973" s="68"/>
      <c r="D973" s="62"/>
      <c r="E973" s="51"/>
      <c r="F973" s="82"/>
      <c r="G973" s="83"/>
      <c r="H973" s="51"/>
      <c r="I973" s="51"/>
      <c r="J973" s="51"/>
      <c r="K973" s="51"/>
      <c r="L973" s="51"/>
    </row>
    <row r="974" spans="1:12" ht="16.5" customHeight="1">
      <c r="A974" s="51"/>
      <c r="B974" s="67"/>
      <c r="C974" s="68"/>
      <c r="D974" s="62"/>
      <c r="E974" s="51"/>
      <c r="F974" s="82"/>
      <c r="G974" s="83"/>
      <c r="H974" s="51"/>
      <c r="I974" s="51"/>
      <c r="J974" s="51"/>
      <c r="K974" s="51"/>
      <c r="L974" s="51"/>
    </row>
    <row r="975" spans="1:12" ht="16.5" customHeight="1">
      <c r="A975" s="51"/>
      <c r="B975" s="67"/>
      <c r="C975" s="68"/>
      <c r="D975" s="62"/>
      <c r="E975" s="51"/>
      <c r="F975" s="82"/>
      <c r="G975" s="83"/>
      <c r="H975" s="51"/>
      <c r="I975" s="51"/>
      <c r="J975" s="51"/>
      <c r="K975" s="51"/>
      <c r="L975" s="51"/>
    </row>
    <row r="976" spans="1:12" ht="16.5" customHeight="1">
      <c r="A976" s="51"/>
      <c r="B976" s="67"/>
      <c r="C976" s="68"/>
      <c r="D976" s="62"/>
      <c r="E976" s="51"/>
      <c r="F976" s="82"/>
      <c r="G976" s="83"/>
      <c r="H976" s="51"/>
      <c r="I976" s="51"/>
      <c r="J976" s="51"/>
      <c r="K976" s="51"/>
      <c r="L976" s="51"/>
    </row>
    <row r="977" spans="1:12" ht="16.5" customHeight="1">
      <c r="A977" s="51"/>
      <c r="B977" s="67"/>
      <c r="C977" s="68"/>
      <c r="D977" s="62"/>
      <c r="E977" s="51"/>
      <c r="F977" s="82"/>
      <c r="G977" s="83"/>
      <c r="H977" s="51"/>
      <c r="I977" s="51"/>
      <c r="J977" s="51"/>
      <c r="K977" s="51"/>
      <c r="L977" s="51"/>
    </row>
    <row r="978" spans="1:12" ht="16.5" customHeight="1">
      <c r="A978" s="51"/>
      <c r="B978" s="67"/>
      <c r="C978" s="68"/>
      <c r="D978" s="62"/>
      <c r="E978" s="51"/>
      <c r="F978" s="82"/>
      <c r="G978" s="83"/>
      <c r="H978" s="51"/>
      <c r="I978" s="51"/>
      <c r="J978" s="51"/>
      <c r="K978" s="51"/>
      <c r="L978" s="51"/>
    </row>
    <row r="979" spans="1:12" ht="16.5" customHeight="1">
      <c r="A979" s="51"/>
      <c r="B979" s="67"/>
      <c r="C979" s="68"/>
      <c r="D979" s="62"/>
      <c r="E979" s="51"/>
      <c r="F979" s="82"/>
      <c r="G979" s="83"/>
      <c r="H979" s="51"/>
      <c r="I979" s="51"/>
      <c r="J979" s="51"/>
      <c r="K979" s="51"/>
      <c r="L979" s="51"/>
    </row>
    <row r="980" spans="1:12" ht="16.5" customHeight="1">
      <c r="A980" s="51"/>
      <c r="B980" s="67"/>
      <c r="C980" s="68"/>
      <c r="D980" s="62"/>
      <c r="E980" s="51"/>
      <c r="F980" s="82"/>
      <c r="G980" s="83"/>
      <c r="H980" s="51"/>
      <c r="I980" s="51"/>
      <c r="J980" s="51"/>
      <c r="K980" s="51"/>
      <c r="L980" s="51"/>
    </row>
    <row r="981" spans="1:12" ht="16.5" customHeight="1">
      <c r="A981" s="51"/>
      <c r="B981" s="67"/>
      <c r="C981" s="68"/>
      <c r="D981" s="62"/>
      <c r="E981" s="51"/>
      <c r="F981" s="82"/>
      <c r="G981" s="83"/>
      <c r="H981" s="51"/>
      <c r="I981" s="51"/>
      <c r="J981" s="51"/>
      <c r="K981" s="51"/>
      <c r="L981" s="51"/>
    </row>
    <row r="982" spans="1:12" ht="16.5" customHeight="1">
      <c r="A982" s="51"/>
      <c r="B982" s="67"/>
      <c r="C982" s="68"/>
      <c r="D982" s="62"/>
      <c r="E982" s="51"/>
      <c r="F982" s="82"/>
      <c r="G982" s="83"/>
      <c r="H982" s="51"/>
      <c r="I982" s="51"/>
      <c r="J982" s="51"/>
      <c r="K982" s="51"/>
      <c r="L982" s="51"/>
    </row>
    <row r="983" spans="1:12" ht="16.5" customHeight="1">
      <c r="A983" s="51"/>
      <c r="B983" s="67"/>
      <c r="C983" s="68"/>
      <c r="D983" s="62"/>
      <c r="E983" s="51"/>
      <c r="F983" s="82"/>
      <c r="G983" s="83"/>
      <c r="H983" s="51"/>
      <c r="I983" s="51"/>
      <c r="J983" s="51"/>
      <c r="K983" s="51"/>
      <c r="L983" s="51"/>
    </row>
    <row r="984" spans="1:12" ht="16.5" customHeight="1">
      <c r="A984" s="51"/>
      <c r="B984" s="67"/>
      <c r="C984" s="68"/>
      <c r="D984" s="62"/>
      <c r="E984" s="51"/>
      <c r="F984" s="82"/>
      <c r="G984" s="83"/>
      <c r="H984" s="51"/>
      <c r="I984" s="51"/>
      <c r="J984" s="51"/>
      <c r="K984" s="51"/>
      <c r="L984" s="51"/>
    </row>
    <row r="985" spans="1:12" ht="16.5" customHeight="1">
      <c r="A985" s="51"/>
      <c r="B985" s="67"/>
      <c r="C985" s="68"/>
      <c r="D985" s="62"/>
      <c r="E985" s="51"/>
      <c r="F985" s="82"/>
      <c r="G985" s="83"/>
      <c r="H985" s="51"/>
      <c r="I985" s="51"/>
      <c r="J985" s="51"/>
      <c r="K985" s="51"/>
      <c r="L985" s="51"/>
    </row>
    <row r="986" spans="1:12" ht="16.5" customHeight="1">
      <c r="A986" s="51"/>
      <c r="B986" s="67"/>
      <c r="C986" s="68"/>
      <c r="D986" s="62"/>
      <c r="E986" s="51"/>
      <c r="F986" s="82"/>
      <c r="G986" s="83"/>
      <c r="H986" s="51"/>
      <c r="I986" s="51"/>
      <c r="J986" s="51"/>
      <c r="K986" s="51"/>
      <c r="L986" s="51"/>
    </row>
    <row r="987" spans="1:12" ht="16.5" customHeight="1">
      <c r="A987" s="51"/>
      <c r="B987" s="67"/>
      <c r="C987" s="68"/>
      <c r="D987" s="62"/>
      <c r="E987" s="51"/>
      <c r="F987" s="82"/>
      <c r="G987" s="83"/>
      <c r="H987" s="51"/>
      <c r="I987" s="51"/>
      <c r="J987" s="51"/>
      <c r="K987" s="51"/>
      <c r="L987" s="51"/>
    </row>
    <row r="988" spans="1:12" ht="16.5" customHeight="1">
      <c r="A988" s="51"/>
      <c r="B988" s="67"/>
      <c r="C988" s="68"/>
      <c r="D988" s="62"/>
      <c r="E988" s="51"/>
      <c r="F988" s="82"/>
      <c r="G988" s="83"/>
      <c r="H988" s="51"/>
      <c r="I988" s="51"/>
      <c r="J988" s="51"/>
      <c r="K988" s="51"/>
      <c r="L988" s="51"/>
    </row>
    <row r="989" spans="1:12" ht="16.5" customHeight="1">
      <c r="A989" s="51"/>
      <c r="B989" s="67"/>
      <c r="C989" s="68"/>
      <c r="D989" s="62"/>
      <c r="E989" s="51"/>
      <c r="F989" s="82"/>
      <c r="G989" s="83"/>
      <c r="H989" s="51"/>
      <c r="I989" s="51"/>
      <c r="J989" s="51"/>
      <c r="K989" s="51"/>
      <c r="L989" s="51"/>
    </row>
    <row r="990" spans="1:12" ht="16.5" customHeight="1">
      <c r="A990" s="51"/>
      <c r="B990" s="67"/>
      <c r="C990" s="68"/>
      <c r="D990" s="62"/>
      <c r="E990" s="51"/>
      <c r="F990" s="82"/>
      <c r="G990" s="83"/>
      <c r="H990" s="51"/>
      <c r="I990" s="51"/>
      <c r="J990" s="51"/>
      <c r="K990" s="51"/>
      <c r="L990" s="51"/>
    </row>
    <row r="991" spans="1:12" ht="16.5" customHeight="1">
      <c r="A991" s="51"/>
      <c r="B991" s="67"/>
      <c r="C991" s="68"/>
      <c r="D991" s="62"/>
      <c r="E991" s="51"/>
      <c r="F991" s="82"/>
      <c r="G991" s="83"/>
      <c r="H991" s="51"/>
      <c r="I991" s="51"/>
      <c r="J991" s="51"/>
      <c r="K991" s="51"/>
      <c r="L991" s="51"/>
    </row>
    <row r="992" spans="1:12" ht="16.5" customHeight="1">
      <c r="A992" s="51"/>
      <c r="B992" s="67"/>
      <c r="C992" s="68"/>
      <c r="D992" s="62"/>
      <c r="E992" s="51"/>
      <c r="F992" s="82"/>
      <c r="G992" s="83"/>
      <c r="H992" s="51"/>
      <c r="I992" s="51"/>
      <c r="J992" s="51"/>
      <c r="K992" s="51"/>
      <c r="L992" s="51"/>
    </row>
    <row r="993" spans="1:12" ht="16.5" customHeight="1">
      <c r="A993" s="51"/>
      <c r="B993" s="67"/>
      <c r="C993" s="68"/>
      <c r="D993" s="62"/>
      <c r="E993" s="51"/>
      <c r="F993" s="82"/>
      <c r="G993" s="83"/>
      <c r="H993" s="51"/>
      <c r="I993" s="51"/>
      <c r="J993" s="51"/>
      <c r="K993" s="51"/>
      <c r="L993" s="51"/>
    </row>
    <row r="994" spans="1:12" ht="16.5" customHeight="1">
      <c r="A994" s="51"/>
      <c r="B994" s="67"/>
      <c r="C994" s="68"/>
      <c r="D994" s="62"/>
      <c r="E994" s="51"/>
      <c r="F994" s="82"/>
      <c r="G994" s="83"/>
      <c r="H994" s="51"/>
      <c r="I994" s="51"/>
      <c r="J994" s="51"/>
      <c r="K994" s="51"/>
      <c r="L994" s="51"/>
    </row>
    <row r="995" spans="1:12" ht="16.5" customHeight="1">
      <c r="A995" s="51"/>
      <c r="B995" s="67"/>
      <c r="C995" s="68"/>
      <c r="D995" s="62"/>
      <c r="E995" s="51"/>
      <c r="F995" s="82"/>
      <c r="G995" s="83"/>
      <c r="H995" s="51"/>
      <c r="I995" s="51"/>
      <c r="J995" s="51"/>
      <c r="K995" s="51"/>
      <c r="L995" s="51"/>
    </row>
    <row r="996" spans="1:12" ht="16.5" customHeight="1">
      <c r="A996" s="51"/>
      <c r="B996" s="67"/>
      <c r="C996" s="68"/>
      <c r="D996" s="62"/>
      <c r="E996" s="51"/>
      <c r="F996" s="82"/>
      <c r="G996" s="83"/>
      <c r="H996" s="51"/>
      <c r="I996" s="51"/>
      <c r="J996" s="51"/>
      <c r="K996" s="51"/>
      <c r="L996" s="51"/>
    </row>
    <row r="997" spans="1:12" ht="16.5" customHeight="1">
      <c r="A997" s="51"/>
      <c r="B997" s="67"/>
      <c r="C997" s="68"/>
      <c r="D997" s="62"/>
      <c r="E997" s="51"/>
      <c r="F997" s="82"/>
      <c r="G997" s="83"/>
      <c r="H997" s="51"/>
      <c r="I997" s="51"/>
      <c r="J997" s="51"/>
      <c r="K997" s="51"/>
      <c r="L997" s="51"/>
    </row>
    <row r="998" spans="1:12" ht="16.5" customHeight="1">
      <c r="A998" s="51"/>
      <c r="B998" s="67"/>
      <c r="C998" s="68"/>
      <c r="D998" s="62"/>
      <c r="E998" s="51"/>
      <c r="F998" s="82"/>
      <c r="G998" s="83"/>
      <c r="H998" s="51"/>
      <c r="I998" s="51"/>
      <c r="J998" s="51"/>
      <c r="K998" s="51"/>
      <c r="L998" s="51"/>
    </row>
    <row r="999" spans="1:12" ht="16.5" customHeight="1">
      <c r="A999" s="51"/>
      <c r="B999" s="67"/>
      <c r="C999" s="68"/>
      <c r="D999" s="62"/>
      <c r="E999" s="51"/>
      <c r="F999" s="82"/>
      <c r="G999" s="83"/>
      <c r="H999" s="51"/>
      <c r="I999" s="51"/>
      <c r="J999" s="51"/>
      <c r="K999" s="51"/>
      <c r="L999" s="51"/>
    </row>
    <row r="1000" spans="1:12" ht="16.5" customHeight="1">
      <c r="A1000" s="51"/>
      <c r="B1000" s="67"/>
      <c r="C1000" s="68"/>
      <c r="D1000" s="62"/>
      <c r="E1000" s="51"/>
      <c r="F1000" s="82"/>
      <c r="G1000" s="83"/>
      <c r="H1000" s="51"/>
      <c r="I1000" s="51"/>
      <c r="J1000" s="51"/>
      <c r="K1000" s="51"/>
      <c r="L1000" s="51"/>
    </row>
    <row r="1001" spans="1:12" ht="16.5" customHeight="1">
      <c r="A1001" s="51"/>
      <c r="B1001" s="67"/>
      <c r="C1001" s="68"/>
      <c r="D1001" s="62"/>
      <c r="E1001" s="51"/>
      <c r="F1001" s="82"/>
      <c r="G1001" s="83"/>
      <c r="H1001" s="51"/>
      <c r="I1001" s="51"/>
      <c r="J1001" s="51"/>
      <c r="K1001" s="51"/>
      <c r="L1001" s="51"/>
    </row>
    <row r="1002" spans="1:12" ht="16.5" customHeight="1">
      <c r="A1002" s="51"/>
      <c r="B1002" s="67"/>
      <c r="C1002" s="68"/>
      <c r="D1002" s="62"/>
      <c r="E1002" s="51"/>
      <c r="F1002" s="82"/>
      <c r="G1002" s="83"/>
      <c r="H1002" s="51"/>
      <c r="I1002" s="51"/>
      <c r="J1002" s="51"/>
      <c r="K1002" s="51"/>
      <c r="L1002" s="51"/>
    </row>
    <row r="1003" spans="1:12" ht="16.5" customHeight="1">
      <c r="A1003" s="51"/>
      <c r="B1003" s="67"/>
      <c r="C1003" s="68"/>
      <c r="D1003" s="62"/>
      <c r="E1003" s="51"/>
      <c r="F1003" s="82"/>
      <c r="G1003" s="83"/>
      <c r="H1003" s="51"/>
      <c r="I1003" s="51"/>
      <c r="J1003" s="51"/>
      <c r="K1003" s="51"/>
      <c r="L1003" s="51"/>
    </row>
    <row r="1004" spans="1:12" ht="16.5" customHeight="1">
      <c r="A1004" s="51"/>
      <c r="B1004" s="67"/>
      <c r="C1004" s="68"/>
      <c r="D1004" s="62"/>
      <c r="E1004" s="51"/>
      <c r="F1004" s="82"/>
      <c r="G1004" s="83"/>
      <c r="H1004" s="51"/>
      <c r="I1004" s="51"/>
      <c r="J1004" s="51"/>
      <c r="K1004" s="51"/>
      <c r="L1004" s="51"/>
    </row>
    <row r="1005" spans="1:12" ht="16.5" customHeight="1">
      <c r="A1005" s="51"/>
      <c r="B1005" s="67"/>
      <c r="C1005" s="68"/>
      <c r="D1005" s="62"/>
      <c r="E1005" s="51"/>
      <c r="F1005" s="82"/>
      <c r="G1005" s="83"/>
      <c r="H1005" s="51"/>
      <c r="I1005" s="51"/>
      <c r="J1005" s="51"/>
      <c r="K1005" s="51"/>
      <c r="L1005" s="51"/>
    </row>
    <row r="1006" spans="1:12" ht="16.5" customHeight="1">
      <c r="A1006" s="51"/>
      <c r="B1006" s="67"/>
      <c r="C1006" s="68"/>
      <c r="D1006" s="62"/>
      <c r="E1006" s="51"/>
      <c r="F1006" s="82"/>
      <c r="G1006" s="83"/>
      <c r="H1006" s="51"/>
      <c r="I1006" s="51"/>
      <c r="J1006" s="51"/>
      <c r="K1006" s="51"/>
      <c r="L1006" s="51"/>
    </row>
    <row r="1007" spans="1:12" ht="16.5" customHeight="1">
      <c r="A1007" s="51"/>
      <c r="B1007" s="67"/>
      <c r="C1007" s="68"/>
      <c r="D1007" s="62"/>
      <c r="E1007" s="51"/>
      <c r="F1007" s="82"/>
      <c r="G1007" s="83"/>
      <c r="H1007" s="51"/>
      <c r="I1007" s="51"/>
      <c r="J1007" s="51"/>
      <c r="K1007" s="51"/>
      <c r="L1007" s="51"/>
    </row>
    <row r="1008" spans="1:12" ht="16.5" customHeight="1">
      <c r="A1008" s="51"/>
      <c r="B1008" s="67"/>
      <c r="C1008" s="68"/>
      <c r="D1008" s="62"/>
      <c r="E1008" s="51"/>
      <c r="F1008" s="82"/>
      <c r="G1008" s="83"/>
      <c r="H1008" s="51"/>
      <c r="I1008" s="51"/>
      <c r="J1008" s="51"/>
      <c r="K1008" s="51"/>
      <c r="L1008" s="51"/>
    </row>
    <row r="1009" spans="1:12" ht="16.5" customHeight="1">
      <c r="A1009" s="51"/>
      <c r="B1009" s="67"/>
      <c r="C1009" s="68"/>
      <c r="D1009" s="62"/>
      <c r="E1009" s="51"/>
      <c r="F1009" s="82"/>
      <c r="G1009" s="83"/>
      <c r="H1009" s="51"/>
      <c r="I1009" s="51"/>
      <c r="J1009" s="51"/>
      <c r="K1009" s="51"/>
      <c r="L1009" s="51"/>
    </row>
    <row r="1010" spans="1:12" ht="16.5" customHeight="1">
      <c r="A1010" s="51"/>
      <c r="B1010" s="67"/>
      <c r="C1010" s="68"/>
      <c r="D1010" s="62"/>
      <c r="E1010" s="51"/>
      <c r="F1010" s="82"/>
      <c r="G1010" s="83"/>
      <c r="H1010" s="51"/>
      <c r="I1010" s="51"/>
      <c r="J1010" s="51"/>
      <c r="K1010" s="51"/>
      <c r="L1010" s="51"/>
    </row>
    <row r="1011" spans="1:12" ht="16.5" customHeight="1">
      <c r="A1011" s="51"/>
      <c r="B1011" s="67"/>
      <c r="C1011" s="68"/>
      <c r="D1011" s="62"/>
      <c r="E1011" s="51"/>
      <c r="F1011" s="82"/>
      <c r="G1011" s="83"/>
      <c r="H1011" s="51"/>
      <c r="I1011" s="51"/>
      <c r="J1011" s="51"/>
      <c r="K1011" s="51"/>
      <c r="L1011" s="51"/>
    </row>
    <row r="1012" spans="1:12" ht="16.5" customHeight="1">
      <c r="A1012" s="51"/>
      <c r="B1012" s="67"/>
      <c r="C1012" s="68"/>
      <c r="D1012" s="62"/>
      <c r="E1012" s="51"/>
      <c r="F1012" s="82"/>
      <c r="G1012" s="83"/>
      <c r="H1012" s="51"/>
      <c r="I1012" s="51"/>
      <c r="J1012" s="51"/>
      <c r="K1012" s="51"/>
      <c r="L1012" s="51"/>
    </row>
    <row r="1013" spans="1:12" ht="16.5" customHeight="1">
      <c r="A1013" s="51"/>
      <c r="B1013" s="67"/>
      <c r="C1013" s="68"/>
      <c r="D1013" s="62"/>
      <c r="E1013" s="51"/>
      <c r="F1013" s="82"/>
      <c r="G1013" s="83"/>
      <c r="H1013" s="51"/>
      <c r="I1013" s="51"/>
      <c r="J1013" s="51"/>
      <c r="K1013" s="51"/>
      <c r="L1013" s="51"/>
    </row>
    <row r="1014" spans="1:12" ht="16.5" customHeight="1">
      <c r="A1014" s="51"/>
      <c r="B1014" s="67"/>
      <c r="C1014" s="68"/>
      <c r="D1014" s="62"/>
      <c r="E1014" s="51"/>
      <c r="F1014" s="82"/>
      <c r="G1014" s="83"/>
      <c r="H1014" s="51"/>
      <c r="I1014" s="51"/>
      <c r="J1014" s="51"/>
      <c r="K1014" s="51"/>
      <c r="L1014" s="51"/>
    </row>
    <row r="1015" spans="1:12" ht="16.5" customHeight="1">
      <c r="A1015" s="51"/>
      <c r="B1015" s="67"/>
      <c r="C1015" s="68"/>
      <c r="D1015" s="62"/>
      <c r="E1015" s="51"/>
      <c r="F1015" s="82"/>
      <c r="G1015" s="83"/>
      <c r="H1015" s="51"/>
      <c r="I1015" s="51"/>
      <c r="J1015" s="51"/>
      <c r="K1015" s="51"/>
      <c r="L1015" s="51"/>
    </row>
    <row r="1016" spans="1:12" ht="16.5" customHeight="1">
      <c r="A1016" s="51"/>
      <c r="B1016" s="67"/>
      <c r="C1016" s="68"/>
      <c r="D1016" s="62"/>
      <c r="E1016" s="51"/>
      <c r="F1016" s="82"/>
      <c r="G1016" s="83"/>
      <c r="H1016" s="51"/>
      <c r="I1016" s="51"/>
      <c r="J1016" s="51"/>
      <c r="K1016" s="51"/>
      <c r="L1016" s="51"/>
    </row>
    <row r="1017" spans="1:12" ht="16.5" customHeight="1">
      <c r="A1017" s="51"/>
      <c r="B1017" s="67"/>
      <c r="C1017" s="68"/>
      <c r="D1017" s="62"/>
      <c r="E1017" s="51"/>
      <c r="F1017" s="82"/>
      <c r="G1017" s="83"/>
      <c r="H1017" s="51"/>
      <c r="I1017" s="51"/>
      <c r="J1017" s="51"/>
      <c r="K1017" s="51"/>
      <c r="L1017" s="51"/>
    </row>
    <row r="1018" spans="1:12" ht="16.5" customHeight="1">
      <c r="A1018" s="51"/>
      <c r="B1018" s="67"/>
      <c r="C1018" s="68"/>
      <c r="D1018" s="62"/>
      <c r="E1018" s="51"/>
      <c r="F1018" s="82"/>
      <c r="G1018" s="83"/>
      <c r="H1018" s="51"/>
      <c r="I1018" s="51"/>
      <c r="J1018" s="51"/>
      <c r="K1018" s="51"/>
      <c r="L1018" s="51"/>
    </row>
    <row r="1019" spans="1:12" ht="16.5" customHeight="1">
      <c r="A1019" s="51"/>
      <c r="B1019" s="67"/>
      <c r="C1019" s="68"/>
      <c r="D1019" s="62"/>
      <c r="E1019" s="51"/>
      <c r="F1019" s="82"/>
      <c r="G1019" s="83"/>
      <c r="H1019" s="51"/>
      <c r="I1019" s="51"/>
      <c r="J1019" s="51"/>
      <c r="K1019" s="51"/>
      <c r="L1019" s="51"/>
    </row>
    <row r="1020" spans="1:12" ht="16.5" customHeight="1">
      <c r="A1020" s="51"/>
      <c r="B1020" s="67"/>
      <c r="C1020" s="68"/>
      <c r="D1020" s="62"/>
      <c r="E1020" s="51"/>
      <c r="F1020" s="82"/>
      <c r="G1020" s="83"/>
      <c r="H1020" s="51"/>
      <c r="I1020" s="51"/>
      <c r="J1020" s="51"/>
      <c r="K1020" s="51"/>
      <c r="L1020" s="51"/>
    </row>
    <row r="1021" spans="1:12" ht="16.5" customHeight="1">
      <c r="A1021" s="51"/>
      <c r="B1021" s="67"/>
      <c r="C1021" s="68"/>
      <c r="D1021" s="62"/>
      <c r="E1021" s="51"/>
      <c r="F1021" s="82"/>
      <c r="G1021" s="83"/>
      <c r="H1021" s="51"/>
      <c r="I1021" s="51"/>
      <c r="J1021" s="51"/>
      <c r="K1021" s="51"/>
      <c r="L1021" s="51"/>
    </row>
    <row r="1022" spans="1:12" ht="16.5" customHeight="1">
      <c r="A1022" s="51"/>
      <c r="B1022" s="67"/>
      <c r="C1022" s="68"/>
      <c r="D1022" s="62"/>
      <c r="E1022" s="51"/>
      <c r="F1022" s="82"/>
      <c r="G1022" s="83"/>
      <c r="H1022" s="51"/>
      <c r="I1022" s="51"/>
      <c r="J1022" s="51"/>
      <c r="K1022" s="51"/>
      <c r="L1022" s="51"/>
    </row>
    <row r="1023" spans="1:12" ht="16.5" customHeight="1">
      <c r="A1023" s="51"/>
      <c r="B1023" s="67"/>
      <c r="C1023" s="68"/>
      <c r="D1023" s="62"/>
      <c r="E1023" s="51"/>
      <c r="F1023" s="82"/>
      <c r="G1023" s="83"/>
      <c r="H1023" s="51"/>
      <c r="I1023" s="51"/>
      <c r="J1023" s="51"/>
      <c r="K1023" s="51"/>
      <c r="L1023" s="51"/>
    </row>
    <row r="1024" spans="1:12" ht="16.5" customHeight="1">
      <c r="A1024" s="51"/>
      <c r="B1024" s="67"/>
      <c r="C1024" s="68"/>
      <c r="D1024" s="62"/>
      <c r="E1024" s="51"/>
      <c r="F1024" s="82"/>
      <c r="G1024" s="83"/>
      <c r="H1024" s="51"/>
      <c r="I1024" s="51"/>
      <c r="J1024" s="51"/>
      <c r="K1024" s="51"/>
      <c r="L1024" s="51"/>
    </row>
    <row r="1025" spans="1:12" ht="16.5" customHeight="1">
      <c r="A1025" s="51"/>
      <c r="B1025" s="67"/>
      <c r="C1025" s="68"/>
      <c r="D1025" s="62"/>
      <c r="E1025" s="51"/>
      <c r="F1025" s="82"/>
      <c r="G1025" s="83"/>
      <c r="H1025" s="51"/>
      <c r="I1025" s="51"/>
      <c r="J1025" s="51"/>
      <c r="K1025" s="51"/>
      <c r="L1025" s="51"/>
    </row>
    <row r="1026" spans="1:12" ht="16.5" customHeight="1">
      <c r="A1026" s="51"/>
      <c r="B1026" s="67"/>
      <c r="C1026" s="68"/>
      <c r="D1026" s="62"/>
      <c r="E1026" s="51"/>
      <c r="F1026" s="82"/>
      <c r="G1026" s="83"/>
      <c r="H1026" s="51"/>
      <c r="I1026" s="51"/>
      <c r="J1026" s="51"/>
      <c r="K1026" s="51"/>
      <c r="L1026" s="51"/>
    </row>
    <row r="1027" spans="1:12" ht="16.5" customHeight="1">
      <c r="A1027" s="51"/>
      <c r="B1027" s="67"/>
      <c r="C1027" s="68"/>
      <c r="D1027" s="62"/>
      <c r="E1027" s="51"/>
      <c r="F1027" s="82"/>
      <c r="G1027" s="83"/>
      <c r="H1027" s="51"/>
      <c r="I1027" s="51"/>
      <c r="J1027" s="51"/>
      <c r="K1027" s="51"/>
      <c r="L1027" s="51"/>
    </row>
    <row r="1028" spans="1:12" ht="16.5" customHeight="1">
      <c r="A1028" s="51"/>
      <c r="B1028" s="67"/>
      <c r="C1028" s="68"/>
      <c r="D1028" s="62"/>
      <c r="E1028" s="51"/>
      <c r="F1028" s="82"/>
      <c r="G1028" s="83"/>
      <c r="H1028" s="51"/>
      <c r="I1028" s="51"/>
      <c r="J1028" s="51"/>
      <c r="K1028" s="51"/>
      <c r="L1028" s="51"/>
    </row>
    <row r="1029" spans="1:12" ht="16.5" customHeight="1">
      <c r="A1029" s="51"/>
      <c r="B1029" s="67"/>
      <c r="C1029" s="68"/>
      <c r="D1029" s="62"/>
      <c r="E1029" s="51"/>
      <c r="F1029" s="82"/>
      <c r="G1029" s="83"/>
      <c r="H1029" s="51"/>
      <c r="I1029" s="51"/>
      <c r="J1029" s="51"/>
      <c r="K1029" s="51"/>
      <c r="L1029" s="51"/>
    </row>
    <row r="1030" spans="1:12" ht="16.5" customHeight="1">
      <c r="A1030" s="51"/>
      <c r="B1030" s="67"/>
      <c r="C1030" s="68"/>
      <c r="D1030" s="62"/>
      <c r="E1030" s="51"/>
      <c r="F1030" s="82"/>
      <c r="G1030" s="83"/>
      <c r="H1030" s="51"/>
      <c r="I1030" s="51"/>
      <c r="J1030" s="51"/>
      <c r="K1030" s="51"/>
      <c r="L1030" s="51"/>
    </row>
    <row r="1031" spans="1:12" ht="16.5" customHeight="1">
      <c r="A1031" s="51"/>
      <c r="B1031" s="67"/>
      <c r="C1031" s="68"/>
      <c r="D1031" s="62"/>
      <c r="E1031" s="51"/>
      <c r="F1031" s="82"/>
      <c r="G1031" s="83"/>
      <c r="H1031" s="51"/>
      <c r="I1031" s="51"/>
      <c r="J1031" s="51"/>
      <c r="K1031" s="51"/>
      <c r="L1031" s="51"/>
    </row>
    <row r="1032" spans="1:12" ht="16.5" customHeight="1">
      <c r="A1032" s="51"/>
      <c r="B1032" s="67"/>
      <c r="C1032" s="68"/>
      <c r="D1032" s="62"/>
      <c r="E1032" s="51"/>
      <c r="F1032" s="82"/>
      <c r="G1032" s="83"/>
      <c r="H1032" s="51"/>
      <c r="I1032" s="51"/>
      <c r="J1032" s="51"/>
      <c r="K1032" s="51"/>
      <c r="L1032" s="51"/>
    </row>
    <row r="1033" spans="1:12" ht="16.5" customHeight="1">
      <c r="A1033" s="51"/>
      <c r="B1033" s="67"/>
      <c r="C1033" s="68"/>
      <c r="D1033" s="62"/>
      <c r="E1033" s="51"/>
      <c r="F1033" s="82"/>
      <c r="G1033" s="83"/>
      <c r="H1033" s="51"/>
      <c r="I1033" s="51"/>
      <c r="J1033" s="51"/>
      <c r="K1033" s="51"/>
      <c r="L1033" s="51"/>
    </row>
    <row r="1034" spans="1:12" ht="16.5" customHeight="1">
      <c r="A1034" s="51"/>
      <c r="B1034" s="67"/>
      <c r="C1034" s="68"/>
      <c r="D1034" s="62"/>
      <c r="E1034" s="51"/>
      <c r="F1034" s="82"/>
      <c r="G1034" s="83"/>
      <c r="H1034" s="51"/>
      <c r="I1034" s="51"/>
      <c r="J1034" s="51"/>
      <c r="K1034" s="51"/>
      <c r="L1034" s="51"/>
    </row>
    <row r="1035" spans="1:12" ht="16.5" customHeight="1">
      <c r="A1035" s="51"/>
      <c r="B1035" s="67"/>
      <c r="C1035" s="68"/>
      <c r="D1035" s="62"/>
      <c r="E1035" s="51"/>
      <c r="F1035" s="82"/>
      <c r="G1035" s="83"/>
      <c r="H1035" s="51"/>
      <c r="I1035" s="51"/>
      <c r="J1035" s="51"/>
      <c r="K1035" s="51"/>
      <c r="L1035" s="51"/>
    </row>
    <row r="1036" spans="1:12" ht="16.5" customHeight="1">
      <c r="A1036" s="51"/>
      <c r="B1036" s="67"/>
      <c r="C1036" s="68"/>
      <c r="D1036" s="62"/>
      <c r="E1036" s="51"/>
      <c r="F1036" s="82"/>
      <c r="G1036" s="83"/>
      <c r="H1036" s="51"/>
      <c r="I1036" s="51"/>
      <c r="J1036" s="51"/>
      <c r="K1036" s="51"/>
      <c r="L1036" s="51"/>
    </row>
    <row r="1037" spans="1:12" ht="16.5" customHeight="1">
      <c r="A1037" s="51"/>
      <c r="B1037" s="67"/>
      <c r="C1037" s="68"/>
      <c r="D1037" s="62"/>
      <c r="E1037" s="51"/>
      <c r="F1037" s="82"/>
      <c r="G1037" s="83"/>
      <c r="H1037" s="51"/>
      <c r="I1037" s="51"/>
      <c r="J1037" s="51"/>
      <c r="K1037" s="51"/>
      <c r="L1037" s="51"/>
    </row>
    <row r="1038" spans="1:12" ht="16.5" customHeight="1">
      <c r="A1038" s="51"/>
      <c r="B1038" s="67"/>
      <c r="C1038" s="68"/>
      <c r="D1038" s="62"/>
      <c r="E1038" s="51"/>
      <c r="F1038" s="82"/>
      <c r="G1038" s="83"/>
      <c r="H1038" s="51"/>
      <c r="I1038" s="51"/>
      <c r="J1038" s="51"/>
      <c r="K1038" s="51"/>
      <c r="L1038" s="51"/>
    </row>
    <row r="1039" spans="1:12" ht="16.5" customHeight="1">
      <c r="A1039" s="51"/>
      <c r="B1039" s="67"/>
      <c r="C1039" s="68"/>
      <c r="D1039" s="62"/>
      <c r="E1039" s="51"/>
      <c r="F1039" s="82"/>
      <c r="G1039" s="83"/>
      <c r="H1039" s="51"/>
      <c r="I1039" s="51"/>
      <c r="J1039" s="51"/>
      <c r="K1039" s="51"/>
      <c r="L1039" s="51"/>
    </row>
    <row r="1040" spans="1:12" ht="16.5" customHeight="1">
      <c r="A1040" s="51"/>
      <c r="B1040" s="67"/>
      <c r="C1040" s="68"/>
      <c r="D1040" s="62"/>
      <c r="E1040" s="51"/>
      <c r="F1040" s="82"/>
      <c r="G1040" s="83"/>
      <c r="H1040" s="51"/>
      <c r="I1040" s="51"/>
      <c r="J1040" s="51"/>
      <c r="K1040" s="51"/>
      <c r="L1040" s="51"/>
    </row>
    <row r="1041" spans="1:12" ht="16.5" customHeight="1">
      <c r="A1041" s="51"/>
      <c r="B1041" s="67"/>
      <c r="C1041" s="68"/>
      <c r="D1041" s="62"/>
      <c r="E1041" s="51"/>
      <c r="F1041" s="82"/>
      <c r="G1041" s="83"/>
      <c r="H1041" s="51"/>
      <c r="I1041" s="51"/>
      <c r="J1041" s="51"/>
      <c r="K1041" s="51"/>
      <c r="L1041" s="51"/>
    </row>
    <row r="1042" spans="1:12" ht="16.5" customHeight="1">
      <c r="A1042" s="51"/>
      <c r="B1042" s="67"/>
      <c r="C1042" s="68"/>
      <c r="D1042" s="62"/>
      <c r="E1042" s="51"/>
      <c r="F1042" s="82"/>
      <c r="G1042" s="83"/>
      <c r="H1042" s="51"/>
      <c r="I1042" s="51"/>
      <c r="J1042" s="51"/>
      <c r="K1042" s="51"/>
      <c r="L1042" s="51"/>
    </row>
    <row r="1043" spans="1:12" ht="16.5" customHeight="1">
      <c r="A1043" s="51"/>
      <c r="B1043" s="67"/>
      <c r="C1043" s="68"/>
      <c r="D1043" s="62"/>
      <c r="E1043" s="51"/>
      <c r="F1043" s="82"/>
      <c r="G1043" s="83"/>
      <c r="H1043" s="51"/>
      <c r="I1043" s="51"/>
      <c r="J1043" s="51"/>
      <c r="K1043" s="51"/>
      <c r="L1043" s="51"/>
    </row>
    <row r="1044" spans="1:12" ht="16.5" customHeight="1">
      <c r="A1044" s="51"/>
      <c r="B1044" s="67"/>
      <c r="C1044" s="68"/>
      <c r="D1044" s="62"/>
      <c r="E1044" s="51"/>
      <c r="F1044" s="82"/>
      <c r="G1044" s="83"/>
      <c r="H1044" s="51"/>
      <c r="I1044" s="51"/>
      <c r="J1044" s="51"/>
      <c r="K1044" s="51"/>
      <c r="L1044" s="51"/>
    </row>
    <row r="1045" spans="1:12" ht="16.5" customHeight="1">
      <c r="A1045" s="51"/>
      <c r="B1045" s="67"/>
      <c r="C1045" s="68"/>
      <c r="D1045" s="62"/>
      <c r="E1045" s="51"/>
      <c r="F1045" s="82"/>
      <c r="G1045" s="83"/>
      <c r="H1045" s="51"/>
      <c r="I1045" s="51"/>
      <c r="J1045" s="51"/>
      <c r="K1045" s="51"/>
      <c r="L1045" s="51"/>
    </row>
    <row r="1046" spans="1:12" ht="16.5" customHeight="1">
      <c r="A1046" s="51"/>
      <c r="B1046" s="67"/>
      <c r="C1046" s="68"/>
      <c r="D1046" s="62"/>
      <c r="E1046" s="51"/>
      <c r="F1046" s="82"/>
      <c r="G1046" s="83"/>
      <c r="H1046" s="51"/>
      <c r="I1046" s="51"/>
      <c r="J1046" s="51"/>
      <c r="K1046" s="51"/>
      <c r="L1046" s="51"/>
    </row>
    <row r="1047" spans="1:12" ht="16.5" customHeight="1">
      <c r="A1047" s="51"/>
      <c r="B1047" s="67"/>
      <c r="C1047" s="68"/>
      <c r="D1047" s="62"/>
      <c r="E1047" s="51"/>
      <c r="F1047" s="82"/>
      <c r="G1047" s="83"/>
      <c r="H1047" s="51"/>
      <c r="I1047" s="51"/>
      <c r="J1047" s="51"/>
      <c r="K1047" s="51"/>
      <c r="L1047" s="51"/>
    </row>
    <row r="1048" spans="1:12" ht="16.5" customHeight="1">
      <c r="A1048" s="51"/>
      <c r="B1048" s="67"/>
      <c r="C1048" s="68"/>
      <c r="D1048" s="62"/>
      <c r="E1048" s="51"/>
      <c r="F1048" s="82"/>
      <c r="G1048" s="83"/>
      <c r="H1048" s="51"/>
      <c r="I1048" s="51"/>
      <c r="J1048" s="51"/>
      <c r="K1048" s="51"/>
      <c r="L1048" s="51"/>
    </row>
    <row r="1049" spans="1:12" ht="16.5" customHeight="1">
      <c r="A1049" s="51"/>
      <c r="B1049" s="67"/>
      <c r="C1049" s="68"/>
      <c r="D1049" s="62"/>
      <c r="E1049" s="51"/>
      <c r="F1049" s="82"/>
      <c r="G1049" s="83"/>
      <c r="H1049" s="51"/>
      <c r="I1049" s="51"/>
      <c r="J1049" s="51"/>
      <c r="K1049" s="51"/>
      <c r="L1049" s="51"/>
    </row>
    <row r="1050" spans="1:12" ht="16.5" customHeight="1">
      <c r="A1050" s="51"/>
      <c r="B1050" s="67"/>
      <c r="C1050" s="68"/>
      <c r="D1050" s="62"/>
      <c r="E1050" s="51"/>
      <c r="F1050" s="82"/>
      <c r="G1050" s="83"/>
      <c r="H1050" s="51"/>
      <c r="I1050" s="51"/>
      <c r="J1050" s="51"/>
      <c r="K1050" s="51"/>
      <c r="L1050" s="51"/>
    </row>
    <row r="1051" spans="1:12" ht="16.5" customHeight="1">
      <c r="A1051" s="51"/>
      <c r="B1051" s="67"/>
      <c r="C1051" s="68"/>
      <c r="D1051" s="62"/>
      <c r="E1051" s="51"/>
      <c r="F1051" s="82"/>
      <c r="G1051" s="83"/>
      <c r="H1051" s="51"/>
      <c r="I1051" s="51"/>
      <c r="J1051" s="51"/>
      <c r="K1051" s="51"/>
      <c r="L1051" s="51"/>
    </row>
    <row r="1052" spans="1:12" ht="16.5" customHeight="1">
      <c r="A1052" s="51"/>
      <c r="B1052" s="67"/>
      <c r="C1052" s="68"/>
      <c r="D1052" s="62"/>
      <c r="E1052" s="51"/>
      <c r="F1052" s="82"/>
      <c r="G1052" s="83"/>
      <c r="H1052" s="51"/>
      <c r="I1052" s="51"/>
      <c r="J1052" s="51"/>
      <c r="K1052" s="51"/>
      <c r="L1052" s="51"/>
    </row>
    <row r="1053" spans="1:12" ht="16.5" customHeight="1">
      <c r="A1053" s="51"/>
      <c r="B1053" s="67"/>
      <c r="C1053" s="68"/>
      <c r="D1053" s="62"/>
      <c r="E1053" s="51"/>
      <c r="F1053" s="82"/>
      <c r="G1053" s="83"/>
      <c r="H1053" s="51"/>
      <c r="I1053" s="51"/>
      <c r="J1053" s="51"/>
      <c r="K1053" s="51"/>
      <c r="L1053" s="51"/>
    </row>
    <row r="1054" spans="1:12" ht="16.5" customHeight="1">
      <c r="A1054" s="51"/>
      <c r="B1054" s="67"/>
      <c r="C1054" s="68"/>
      <c r="D1054" s="62"/>
      <c r="E1054" s="51"/>
      <c r="F1054" s="82"/>
      <c r="G1054" s="83"/>
      <c r="H1054" s="51"/>
      <c r="I1054" s="51"/>
      <c r="J1054" s="51"/>
      <c r="K1054" s="51"/>
      <c r="L1054" s="51"/>
    </row>
    <row r="1055" spans="1:12" ht="16.5" customHeight="1">
      <c r="A1055" s="51"/>
      <c r="B1055" s="67"/>
      <c r="C1055" s="68"/>
      <c r="D1055" s="62"/>
      <c r="E1055" s="51"/>
      <c r="F1055" s="82"/>
      <c r="G1055" s="83"/>
      <c r="H1055" s="51"/>
      <c r="I1055" s="51"/>
      <c r="J1055" s="51"/>
      <c r="K1055" s="51"/>
      <c r="L1055" s="51"/>
    </row>
    <row r="1056" spans="1:12" ht="16.5" customHeight="1">
      <c r="A1056" s="51"/>
      <c r="B1056" s="67"/>
      <c r="C1056" s="68"/>
      <c r="D1056" s="62"/>
      <c r="E1056" s="51"/>
      <c r="F1056" s="82"/>
      <c r="G1056" s="83"/>
      <c r="H1056" s="51"/>
      <c r="I1056" s="51"/>
      <c r="J1056" s="51"/>
      <c r="K1056" s="51"/>
      <c r="L1056" s="51"/>
    </row>
    <row r="1057" spans="1:12" ht="16.5" customHeight="1">
      <c r="A1057" s="51"/>
      <c r="B1057" s="67"/>
      <c r="C1057" s="68"/>
      <c r="D1057" s="62"/>
      <c r="E1057" s="51"/>
      <c r="F1057" s="82"/>
      <c r="G1057" s="83"/>
      <c r="H1057" s="51"/>
      <c r="I1057" s="51"/>
      <c r="J1057" s="51"/>
      <c r="K1057" s="51"/>
      <c r="L1057" s="51"/>
    </row>
    <row r="1058" spans="1:12" ht="16.5" customHeight="1">
      <c r="A1058" s="51"/>
      <c r="B1058" s="67"/>
      <c r="C1058" s="68"/>
      <c r="D1058" s="62"/>
      <c r="E1058" s="51"/>
      <c r="F1058" s="82"/>
      <c r="G1058" s="83"/>
      <c r="H1058" s="51"/>
      <c r="I1058" s="51"/>
      <c r="J1058" s="51"/>
      <c r="K1058" s="51"/>
      <c r="L1058" s="51"/>
    </row>
    <row r="1059" spans="1:12" ht="16.5" customHeight="1">
      <c r="A1059" s="51"/>
      <c r="B1059" s="67"/>
      <c r="C1059" s="68"/>
      <c r="D1059" s="62"/>
      <c r="E1059" s="51"/>
      <c r="F1059" s="82"/>
      <c r="G1059" s="83"/>
      <c r="H1059" s="51"/>
      <c r="I1059" s="51"/>
      <c r="J1059" s="51"/>
      <c r="K1059" s="51"/>
      <c r="L1059" s="51"/>
    </row>
    <row r="1060" spans="1:12" ht="16.5" customHeight="1">
      <c r="A1060" s="51"/>
      <c r="B1060" s="67"/>
      <c r="C1060" s="68"/>
      <c r="D1060" s="62"/>
      <c r="E1060" s="51"/>
      <c r="F1060" s="82"/>
      <c r="G1060" s="83"/>
      <c r="H1060" s="51"/>
      <c r="I1060" s="51"/>
      <c r="J1060" s="51"/>
      <c r="K1060" s="51"/>
      <c r="L1060" s="51"/>
    </row>
    <row r="1061" spans="1:12" ht="16.5" customHeight="1">
      <c r="A1061" s="51"/>
      <c r="B1061" s="67"/>
      <c r="C1061" s="68"/>
      <c r="D1061" s="62"/>
      <c r="E1061" s="51"/>
      <c r="F1061" s="82"/>
      <c r="G1061" s="83"/>
      <c r="H1061" s="51"/>
      <c r="I1061" s="51"/>
      <c r="J1061" s="51"/>
      <c r="K1061" s="51"/>
      <c r="L1061" s="51"/>
    </row>
    <row r="1062" spans="1:12" ht="16.5" customHeight="1">
      <c r="A1062" s="51"/>
      <c r="B1062" s="67"/>
      <c r="C1062" s="68"/>
      <c r="D1062" s="62"/>
      <c r="E1062" s="51"/>
      <c r="F1062" s="82"/>
      <c r="G1062" s="83"/>
      <c r="H1062" s="51"/>
      <c r="I1062" s="51"/>
      <c r="J1062" s="51"/>
      <c r="K1062" s="51"/>
      <c r="L1062" s="51"/>
    </row>
    <row r="1063" spans="1:12" ht="16.5" customHeight="1">
      <c r="A1063" s="51"/>
      <c r="B1063" s="67"/>
      <c r="C1063" s="68"/>
      <c r="D1063" s="62"/>
      <c r="E1063" s="51"/>
      <c r="F1063" s="82"/>
      <c r="G1063" s="83"/>
      <c r="H1063" s="51"/>
      <c r="I1063" s="51"/>
      <c r="J1063" s="51"/>
      <c r="K1063" s="51"/>
      <c r="L1063" s="51"/>
    </row>
    <row r="1064" spans="1:12" ht="16.5" customHeight="1">
      <c r="A1064" s="51"/>
      <c r="B1064" s="67"/>
      <c r="C1064" s="68"/>
      <c r="D1064" s="62"/>
      <c r="E1064" s="51"/>
      <c r="F1064" s="82"/>
      <c r="G1064" s="83"/>
      <c r="H1064" s="51"/>
      <c r="I1064" s="51"/>
      <c r="J1064" s="51"/>
      <c r="K1064" s="51"/>
      <c r="L1064" s="51"/>
    </row>
    <row r="1065" spans="1:12" ht="16.5" customHeight="1">
      <c r="A1065" s="51"/>
      <c r="B1065" s="67"/>
      <c r="C1065" s="68"/>
      <c r="D1065" s="62"/>
      <c r="E1065" s="51"/>
      <c r="F1065" s="82"/>
      <c r="G1065" s="83"/>
      <c r="H1065" s="51"/>
      <c r="I1065" s="51"/>
      <c r="J1065" s="51"/>
      <c r="K1065" s="51"/>
      <c r="L1065" s="51"/>
    </row>
    <row r="1066" spans="1:12" ht="16.5" customHeight="1">
      <c r="A1066" s="51"/>
      <c r="B1066" s="67"/>
      <c r="C1066" s="68"/>
      <c r="D1066" s="62"/>
      <c r="E1066" s="51"/>
      <c r="F1066" s="82"/>
      <c r="G1066" s="83"/>
      <c r="H1066" s="51"/>
      <c r="I1066" s="51"/>
      <c r="J1066" s="51"/>
      <c r="K1066" s="51"/>
      <c r="L1066" s="51"/>
    </row>
    <row r="1067" spans="1:12" ht="16.5" customHeight="1">
      <c r="A1067" s="51"/>
      <c r="B1067" s="67"/>
      <c r="C1067" s="68"/>
      <c r="D1067" s="62"/>
      <c r="E1067" s="51"/>
      <c r="F1067" s="82"/>
      <c r="G1067" s="83"/>
      <c r="H1067" s="51"/>
      <c r="I1067" s="51"/>
      <c r="J1067" s="51"/>
      <c r="K1067" s="51"/>
      <c r="L1067" s="51"/>
    </row>
    <row r="1068" spans="1:12" ht="16.5" customHeight="1">
      <c r="A1068" s="51"/>
      <c r="B1068" s="67"/>
      <c r="C1068" s="68"/>
      <c r="D1068" s="62"/>
      <c r="E1068" s="51"/>
      <c r="F1068" s="82"/>
      <c r="G1068" s="83"/>
      <c r="H1068" s="51"/>
      <c r="I1068" s="51"/>
      <c r="J1068" s="51"/>
      <c r="K1068" s="51"/>
      <c r="L1068" s="51"/>
    </row>
    <row r="1069" spans="1:12" ht="16.5" customHeight="1">
      <c r="A1069" s="51"/>
      <c r="B1069" s="67"/>
      <c r="C1069" s="68"/>
      <c r="D1069" s="62"/>
      <c r="E1069" s="51"/>
      <c r="F1069" s="82"/>
      <c r="G1069" s="83"/>
      <c r="H1069" s="51"/>
      <c r="I1069" s="51"/>
      <c r="J1069" s="51"/>
      <c r="K1069" s="51"/>
      <c r="L1069" s="51"/>
    </row>
    <row r="1070" spans="1:12" ht="16.5" customHeight="1">
      <c r="A1070" s="51"/>
      <c r="B1070" s="67"/>
      <c r="C1070" s="68"/>
      <c r="D1070" s="62"/>
      <c r="E1070" s="51"/>
      <c r="F1070" s="82"/>
      <c r="G1070" s="83"/>
      <c r="H1070" s="51"/>
      <c r="I1070" s="51"/>
      <c r="J1070" s="51"/>
      <c r="K1070" s="51"/>
      <c r="L1070" s="51"/>
    </row>
    <row r="1071" spans="1:12" ht="16.5" customHeight="1">
      <c r="A1071" s="51"/>
      <c r="B1071" s="67"/>
      <c r="C1071" s="68"/>
      <c r="D1071" s="62"/>
      <c r="E1071" s="51"/>
      <c r="F1071" s="82"/>
      <c r="G1071" s="83"/>
      <c r="H1071" s="51"/>
      <c r="I1071" s="51"/>
      <c r="J1071" s="51"/>
      <c r="K1071" s="51"/>
      <c r="L1071" s="51"/>
    </row>
    <row r="1072" spans="1:12" ht="16.5" customHeight="1">
      <c r="A1072" s="51"/>
      <c r="B1072" s="67"/>
      <c r="C1072" s="68"/>
      <c r="D1072" s="62"/>
      <c r="E1072" s="51"/>
      <c r="F1072" s="82"/>
      <c r="G1072" s="83"/>
      <c r="H1072" s="51"/>
      <c r="I1072" s="51"/>
      <c r="J1072" s="51"/>
      <c r="K1072" s="51"/>
      <c r="L1072" s="51"/>
    </row>
    <row r="1073" spans="1:12" ht="16.5" customHeight="1">
      <c r="A1073" s="51"/>
      <c r="B1073" s="67"/>
      <c r="C1073" s="68"/>
      <c r="D1073" s="62"/>
      <c r="E1073" s="51"/>
      <c r="F1073" s="82"/>
      <c r="G1073" s="83"/>
      <c r="H1073" s="51"/>
      <c r="I1073" s="51"/>
      <c r="J1073" s="51"/>
      <c r="K1073" s="51"/>
      <c r="L1073" s="51"/>
    </row>
    <row r="1074" spans="1:12" ht="16.5" customHeight="1">
      <c r="A1074" s="51"/>
      <c r="B1074" s="67"/>
      <c r="C1074" s="68"/>
      <c r="D1074" s="62"/>
      <c r="E1074" s="51"/>
      <c r="F1074" s="82"/>
      <c r="G1074" s="83"/>
      <c r="H1074" s="51"/>
      <c r="I1074" s="51"/>
      <c r="J1074" s="51"/>
      <c r="K1074" s="51"/>
      <c r="L1074" s="51"/>
    </row>
    <row r="1075" spans="1:12" ht="16.5" customHeight="1">
      <c r="A1075" s="51"/>
      <c r="B1075" s="67"/>
      <c r="C1075" s="68"/>
      <c r="D1075" s="62"/>
      <c r="E1075" s="51"/>
      <c r="F1075" s="82"/>
      <c r="G1075" s="83"/>
      <c r="H1075" s="51"/>
      <c r="I1075" s="51"/>
      <c r="J1075" s="51"/>
      <c r="K1075" s="51"/>
      <c r="L1075" s="51"/>
    </row>
    <row r="1076" spans="1:12" ht="16.5" customHeight="1">
      <c r="A1076" s="51"/>
      <c r="B1076" s="67"/>
      <c r="C1076" s="68"/>
      <c r="D1076" s="62"/>
      <c r="E1076" s="51"/>
      <c r="F1076" s="82"/>
      <c r="G1076" s="83"/>
      <c r="H1076" s="51"/>
      <c r="I1076" s="51"/>
      <c r="J1076" s="51"/>
      <c r="K1076" s="51"/>
      <c r="L1076" s="51"/>
    </row>
    <row r="1077" spans="1:12" ht="16.5" customHeight="1">
      <c r="A1077" s="51"/>
      <c r="B1077" s="67"/>
      <c r="C1077" s="68"/>
      <c r="D1077" s="62"/>
      <c r="E1077" s="51"/>
      <c r="F1077" s="82"/>
      <c r="G1077" s="83"/>
      <c r="H1077" s="51"/>
      <c r="I1077" s="51"/>
      <c r="J1077" s="51"/>
      <c r="K1077" s="51"/>
      <c r="L1077" s="51"/>
    </row>
    <row r="1078" spans="1:12" ht="16.5" customHeight="1">
      <c r="A1078" s="51"/>
      <c r="B1078" s="67"/>
      <c r="C1078" s="68"/>
      <c r="D1078" s="62"/>
      <c r="E1078" s="51"/>
      <c r="F1078" s="82"/>
      <c r="G1078" s="83"/>
      <c r="H1078" s="51"/>
      <c r="I1078" s="51"/>
      <c r="J1078" s="51"/>
      <c r="K1078" s="51"/>
      <c r="L1078" s="51"/>
    </row>
    <row r="1079" spans="1:12" ht="16.5" customHeight="1">
      <c r="A1079" s="51"/>
      <c r="B1079" s="67"/>
      <c r="C1079" s="68"/>
      <c r="D1079" s="62"/>
      <c r="E1079" s="51"/>
      <c r="F1079" s="82"/>
      <c r="G1079" s="83"/>
      <c r="H1079" s="51"/>
      <c r="I1079" s="51"/>
      <c r="J1079" s="51"/>
      <c r="K1079" s="51"/>
      <c r="L1079" s="51"/>
    </row>
    <row r="1080" spans="1:12" ht="16.5" customHeight="1">
      <c r="A1080" s="51"/>
      <c r="B1080" s="67"/>
      <c r="C1080" s="68"/>
      <c r="D1080" s="62"/>
      <c r="E1080" s="51"/>
      <c r="F1080" s="82"/>
      <c r="G1080" s="83"/>
      <c r="H1080" s="51"/>
      <c r="I1080" s="51"/>
      <c r="J1080" s="51"/>
      <c r="K1080" s="51"/>
      <c r="L1080" s="51"/>
    </row>
    <row r="1081" spans="1:12" ht="16.5" customHeight="1">
      <c r="A1081" s="51"/>
      <c r="B1081" s="67"/>
      <c r="C1081" s="68"/>
      <c r="D1081" s="62"/>
      <c r="E1081" s="51"/>
      <c r="F1081" s="82"/>
      <c r="G1081" s="83"/>
      <c r="H1081" s="51"/>
      <c r="I1081" s="51"/>
      <c r="J1081" s="51"/>
      <c r="K1081" s="51"/>
      <c r="L1081" s="51"/>
    </row>
    <row r="1082" spans="1:12" ht="16.5" customHeight="1">
      <c r="A1082" s="51"/>
      <c r="B1082" s="67"/>
      <c r="C1082" s="68"/>
      <c r="D1082" s="62"/>
      <c r="E1082" s="51"/>
      <c r="F1082" s="82"/>
      <c r="G1082" s="83"/>
      <c r="H1082" s="51"/>
      <c r="I1082" s="51"/>
      <c r="J1082" s="51"/>
      <c r="K1082" s="51"/>
      <c r="L1082" s="51"/>
    </row>
    <row r="1083" spans="1:12" ht="16.5" customHeight="1">
      <c r="A1083" s="51"/>
      <c r="B1083" s="67"/>
      <c r="C1083" s="68"/>
      <c r="D1083" s="62"/>
      <c r="E1083" s="51"/>
      <c r="F1083" s="82"/>
      <c r="G1083" s="83"/>
      <c r="H1083" s="51"/>
      <c r="I1083" s="51"/>
      <c r="J1083" s="51"/>
      <c r="K1083" s="51"/>
      <c r="L1083" s="51"/>
    </row>
    <row r="1084" spans="1:12" ht="16.5" customHeight="1">
      <c r="A1084" s="51"/>
      <c r="B1084" s="67"/>
      <c r="C1084" s="68"/>
      <c r="D1084" s="62"/>
      <c r="E1084" s="51"/>
      <c r="F1084" s="82"/>
      <c r="G1084" s="83"/>
      <c r="H1084" s="51"/>
      <c r="I1084" s="51"/>
      <c r="J1084" s="51"/>
      <c r="K1084" s="51"/>
      <c r="L1084" s="51"/>
    </row>
    <row r="1085" spans="1:12" ht="16.5" customHeight="1">
      <c r="A1085" s="51"/>
      <c r="B1085" s="67"/>
      <c r="C1085" s="68"/>
      <c r="D1085" s="62"/>
      <c r="E1085" s="51"/>
      <c r="F1085" s="82"/>
      <c r="G1085" s="83"/>
      <c r="H1085" s="51"/>
      <c r="I1085" s="51"/>
      <c r="J1085" s="51"/>
      <c r="K1085" s="51"/>
      <c r="L1085" s="51"/>
    </row>
    <row r="1086" spans="1:12" ht="16.5" customHeight="1">
      <c r="A1086" s="51"/>
      <c r="B1086" s="67"/>
      <c r="C1086" s="68"/>
      <c r="D1086" s="62"/>
      <c r="E1086" s="51"/>
      <c r="F1086" s="82"/>
      <c r="G1086" s="83"/>
      <c r="H1086" s="51"/>
      <c r="I1086" s="51"/>
      <c r="J1086" s="51"/>
      <c r="K1086" s="51"/>
      <c r="L1086" s="51"/>
    </row>
    <row r="1087" spans="1:12" ht="16.5" customHeight="1">
      <c r="A1087" s="51"/>
      <c r="B1087" s="67"/>
      <c r="C1087" s="68"/>
      <c r="D1087" s="62"/>
      <c r="E1087" s="51"/>
      <c r="F1087" s="82"/>
      <c r="G1087" s="83"/>
      <c r="H1087" s="51"/>
      <c r="I1087" s="51"/>
      <c r="J1087" s="51"/>
      <c r="K1087" s="51"/>
      <c r="L1087" s="51"/>
    </row>
    <row r="1088" spans="1:12" ht="16.5" customHeight="1">
      <c r="A1088" s="51"/>
      <c r="B1088" s="67"/>
      <c r="C1088" s="68"/>
      <c r="D1088" s="62"/>
      <c r="E1088" s="51"/>
      <c r="F1088" s="82"/>
      <c r="G1088" s="83"/>
      <c r="H1088" s="51"/>
      <c r="I1088" s="51"/>
      <c r="J1088" s="51"/>
      <c r="K1088" s="51"/>
      <c r="L1088" s="51"/>
    </row>
    <row r="1089" spans="1:12" ht="16.5" customHeight="1">
      <c r="A1089" s="51"/>
      <c r="B1089" s="67"/>
      <c r="C1089" s="68"/>
      <c r="D1089" s="62"/>
      <c r="E1089" s="51"/>
      <c r="F1089" s="82"/>
      <c r="G1089" s="83"/>
      <c r="H1089" s="51"/>
      <c r="I1089" s="51"/>
      <c r="J1089" s="51"/>
      <c r="K1089" s="51"/>
      <c r="L1089" s="51"/>
    </row>
    <row r="1090" spans="1:12" ht="16.5" customHeight="1">
      <c r="A1090" s="51"/>
      <c r="B1090" s="67"/>
      <c r="C1090" s="68"/>
      <c r="D1090" s="62"/>
      <c r="E1090" s="51"/>
      <c r="F1090" s="82"/>
      <c r="G1090" s="83"/>
      <c r="H1090" s="51"/>
      <c r="I1090" s="51"/>
      <c r="J1090" s="51"/>
      <c r="K1090" s="51"/>
      <c r="L1090" s="51"/>
    </row>
    <row r="1091" spans="1:12" ht="16.5" customHeight="1">
      <c r="A1091" s="51"/>
      <c r="B1091" s="67"/>
      <c r="C1091" s="68"/>
      <c r="D1091" s="62"/>
      <c r="E1091" s="51"/>
      <c r="F1091" s="82"/>
      <c r="G1091" s="83"/>
      <c r="H1091" s="51"/>
      <c r="I1091" s="51"/>
      <c r="J1091" s="51"/>
      <c r="K1091" s="51"/>
      <c r="L1091" s="51"/>
    </row>
    <row r="1092" spans="1:12" ht="16.5" customHeight="1">
      <c r="A1092" s="51"/>
      <c r="B1092" s="67"/>
      <c r="C1092" s="68"/>
      <c r="D1092" s="62"/>
      <c r="E1092" s="51"/>
      <c r="F1092" s="82"/>
      <c r="G1092" s="83"/>
      <c r="H1092" s="51"/>
      <c r="I1092" s="51"/>
      <c r="J1092" s="51"/>
      <c r="K1092" s="51"/>
      <c r="L1092" s="51"/>
    </row>
    <row r="1093" spans="1:12" ht="16.5" customHeight="1">
      <c r="A1093" s="51"/>
      <c r="B1093" s="67"/>
      <c r="C1093" s="68"/>
      <c r="D1093" s="62"/>
      <c r="E1093" s="51"/>
      <c r="F1093" s="82"/>
      <c r="G1093" s="83"/>
      <c r="H1093" s="51"/>
      <c r="I1093" s="51"/>
      <c r="J1093" s="51"/>
      <c r="K1093" s="51"/>
      <c r="L1093" s="51"/>
    </row>
    <row r="1094" spans="1:12" ht="16.5" customHeight="1">
      <c r="A1094" s="51"/>
      <c r="B1094" s="67"/>
      <c r="C1094" s="68"/>
      <c r="D1094" s="62"/>
      <c r="E1094" s="51"/>
      <c r="F1094" s="82"/>
      <c r="G1094" s="83"/>
      <c r="H1094" s="51"/>
      <c r="I1094" s="51"/>
      <c r="J1094" s="51"/>
      <c r="K1094" s="51"/>
      <c r="L1094" s="51"/>
    </row>
    <row r="1095" spans="1:12" ht="16.5" customHeight="1">
      <c r="A1095" s="51"/>
      <c r="B1095" s="67"/>
      <c r="C1095" s="68"/>
      <c r="D1095" s="62"/>
      <c r="E1095" s="51"/>
      <c r="F1095" s="82"/>
      <c r="G1095" s="83"/>
      <c r="H1095" s="51"/>
      <c r="I1095" s="51"/>
      <c r="J1095" s="51"/>
      <c r="K1095" s="51"/>
      <c r="L1095" s="51"/>
    </row>
    <row r="1096" spans="1:12" ht="16.5" customHeight="1">
      <c r="A1096" s="51"/>
      <c r="B1096" s="67"/>
      <c r="C1096" s="68"/>
      <c r="D1096" s="62"/>
      <c r="E1096" s="51"/>
      <c r="F1096" s="82"/>
      <c r="G1096" s="83"/>
      <c r="H1096" s="51"/>
      <c r="I1096" s="51"/>
      <c r="J1096" s="51"/>
      <c r="K1096" s="51"/>
      <c r="L1096" s="51"/>
    </row>
    <row r="1097" spans="1:12" ht="16.5" customHeight="1">
      <c r="A1097" s="51"/>
      <c r="B1097" s="67"/>
      <c r="C1097" s="68"/>
      <c r="D1097" s="62"/>
      <c r="E1097" s="51"/>
      <c r="F1097" s="82"/>
      <c r="G1097" s="83"/>
      <c r="H1097" s="51"/>
      <c r="I1097" s="51"/>
      <c r="J1097" s="51"/>
      <c r="K1097" s="51"/>
      <c r="L1097" s="51"/>
    </row>
    <row r="1098" spans="1:12" ht="16.5" customHeight="1">
      <c r="A1098" s="51"/>
      <c r="B1098" s="67"/>
      <c r="C1098" s="68"/>
      <c r="D1098" s="62"/>
      <c r="E1098" s="51"/>
      <c r="F1098" s="82"/>
      <c r="G1098" s="83"/>
      <c r="H1098" s="51"/>
      <c r="I1098" s="51"/>
      <c r="J1098" s="51"/>
      <c r="K1098" s="51"/>
      <c r="L1098" s="51"/>
    </row>
    <row r="1099" spans="1:12" ht="16.5" customHeight="1">
      <c r="A1099" s="51"/>
      <c r="B1099" s="67"/>
      <c r="C1099" s="68"/>
      <c r="D1099" s="62"/>
      <c r="E1099" s="51"/>
      <c r="F1099" s="82"/>
      <c r="G1099" s="83"/>
      <c r="H1099" s="51"/>
      <c r="I1099" s="51"/>
      <c r="J1099" s="51"/>
      <c r="K1099" s="51"/>
      <c r="L1099" s="51"/>
    </row>
    <row r="1100" spans="1:12" ht="16.5" customHeight="1">
      <c r="A1100" s="51"/>
      <c r="B1100" s="67"/>
      <c r="C1100" s="68"/>
      <c r="D1100" s="62"/>
      <c r="E1100" s="51"/>
      <c r="F1100" s="82"/>
      <c r="G1100" s="83"/>
      <c r="H1100" s="51"/>
      <c r="I1100" s="51"/>
      <c r="J1100" s="51"/>
      <c r="K1100" s="51"/>
      <c r="L1100" s="51"/>
    </row>
    <row r="1101" spans="1:12" ht="16.5" customHeight="1">
      <c r="A1101" s="51"/>
      <c r="B1101" s="67"/>
      <c r="C1101" s="68"/>
      <c r="D1101" s="62"/>
      <c r="E1101" s="51"/>
      <c r="F1101" s="82"/>
      <c r="G1101" s="83"/>
      <c r="H1101" s="51"/>
      <c r="I1101" s="51"/>
      <c r="J1101" s="51"/>
      <c r="K1101" s="51"/>
      <c r="L1101" s="51"/>
    </row>
    <row r="1102" spans="1:12" ht="16.5" customHeight="1">
      <c r="A1102" s="51"/>
      <c r="B1102" s="67"/>
      <c r="C1102" s="68"/>
      <c r="D1102" s="62"/>
      <c r="E1102" s="51"/>
      <c r="F1102" s="82"/>
      <c r="G1102" s="83"/>
      <c r="H1102" s="51"/>
      <c r="I1102" s="51"/>
      <c r="J1102" s="51"/>
      <c r="K1102" s="51"/>
      <c r="L1102" s="51"/>
    </row>
    <row r="1103" spans="1:12" ht="16.5" customHeight="1">
      <c r="A1103" s="51"/>
      <c r="B1103" s="67"/>
      <c r="C1103" s="68"/>
      <c r="D1103" s="62"/>
      <c r="E1103" s="51"/>
      <c r="F1103" s="82"/>
      <c r="G1103" s="83"/>
      <c r="H1103" s="51"/>
      <c r="I1103" s="51"/>
      <c r="J1103" s="51"/>
      <c r="K1103" s="51"/>
      <c r="L1103" s="51"/>
    </row>
    <row r="1104" spans="1:12" ht="16.5" customHeight="1">
      <c r="A1104" s="51"/>
      <c r="B1104" s="67"/>
      <c r="C1104" s="68"/>
      <c r="D1104" s="62"/>
      <c r="E1104" s="51"/>
      <c r="F1104" s="82"/>
      <c r="G1104" s="83"/>
      <c r="H1104" s="51"/>
      <c r="I1104" s="51"/>
      <c r="J1104" s="51"/>
      <c r="K1104" s="51"/>
      <c r="L1104" s="51"/>
    </row>
    <row r="1105" spans="1:12" ht="16.5" customHeight="1">
      <c r="A1105" s="51"/>
      <c r="B1105" s="67"/>
      <c r="C1105" s="68"/>
      <c r="D1105" s="62"/>
      <c r="E1105" s="51"/>
      <c r="F1105" s="82"/>
      <c r="G1105" s="83"/>
      <c r="H1105" s="51"/>
      <c r="I1105" s="51"/>
      <c r="J1105" s="51"/>
      <c r="K1105" s="51"/>
      <c r="L1105" s="51"/>
    </row>
    <row r="1106" spans="1:12" ht="16.5" customHeight="1">
      <c r="A1106" s="51"/>
      <c r="B1106" s="67"/>
      <c r="C1106" s="68"/>
      <c r="D1106" s="62"/>
      <c r="E1106" s="51"/>
      <c r="F1106" s="82"/>
      <c r="G1106" s="83"/>
      <c r="H1106" s="51"/>
      <c r="I1106" s="51"/>
      <c r="J1106" s="51"/>
      <c r="K1106" s="51"/>
      <c r="L1106" s="51"/>
    </row>
    <row r="1107" spans="1:12" ht="16.5" customHeight="1">
      <c r="A1107" s="51"/>
      <c r="B1107" s="67"/>
      <c r="C1107" s="68"/>
      <c r="D1107" s="62"/>
      <c r="E1107" s="51"/>
      <c r="F1107" s="82"/>
      <c r="G1107" s="83"/>
      <c r="H1107" s="51"/>
      <c r="I1107" s="51"/>
      <c r="J1107" s="51"/>
      <c r="K1107" s="51"/>
      <c r="L1107" s="51"/>
    </row>
    <row r="1108" spans="1:12" ht="16.5" customHeight="1">
      <c r="A1108" s="51"/>
      <c r="B1108" s="67"/>
      <c r="C1108" s="68"/>
      <c r="D1108" s="62"/>
      <c r="E1108" s="51"/>
      <c r="F1108" s="82"/>
      <c r="G1108" s="83"/>
      <c r="H1108" s="51"/>
      <c r="I1108" s="51"/>
      <c r="J1108" s="51"/>
      <c r="K1108" s="51"/>
      <c r="L1108" s="51"/>
    </row>
    <row r="1109" spans="1:12" ht="16.5" customHeight="1">
      <c r="A1109" s="51"/>
      <c r="B1109" s="67"/>
      <c r="C1109" s="68"/>
      <c r="D1109" s="62"/>
      <c r="E1109" s="51"/>
      <c r="F1109" s="82"/>
      <c r="G1109" s="83"/>
      <c r="H1109" s="51"/>
      <c r="I1109" s="51"/>
      <c r="J1109" s="51"/>
      <c r="K1109" s="51"/>
      <c r="L1109" s="51"/>
    </row>
    <row r="1110" spans="1:12" ht="16.5" customHeight="1">
      <c r="A1110" s="51"/>
      <c r="B1110" s="67"/>
      <c r="C1110" s="68"/>
      <c r="D1110" s="62"/>
      <c r="E1110" s="51"/>
      <c r="F1110" s="82"/>
      <c r="G1110" s="83"/>
      <c r="H1110" s="51"/>
      <c r="I1110" s="51"/>
      <c r="J1110" s="51"/>
      <c r="K1110" s="51"/>
      <c r="L1110" s="51"/>
    </row>
    <row r="1111" spans="1:12" ht="16.5" customHeight="1">
      <c r="A1111" s="51"/>
      <c r="B1111" s="67"/>
      <c r="C1111" s="68"/>
      <c r="D1111" s="62"/>
      <c r="E1111" s="51"/>
      <c r="F1111" s="82"/>
      <c r="G1111" s="83"/>
      <c r="H1111" s="51"/>
      <c r="I1111" s="51"/>
      <c r="J1111" s="51"/>
      <c r="K1111" s="51"/>
      <c r="L1111" s="51"/>
    </row>
    <row r="1112" spans="1:12" ht="16.5" customHeight="1">
      <c r="A1112" s="51"/>
      <c r="B1112" s="67"/>
      <c r="C1112" s="68"/>
      <c r="D1112" s="62"/>
      <c r="E1112" s="51"/>
      <c r="F1112" s="82"/>
      <c r="G1112" s="83"/>
      <c r="H1112" s="51"/>
      <c r="I1112" s="51"/>
      <c r="J1112" s="51"/>
      <c r="K1112" s="51"/>
      <c r="L1112" s="51"/>
    </row>
    <row r="1113" spans="1:12" ht="16.5" customHeight="1">
      <c r="A1113" s="51"/>
      <c r="B1113" s="67"/>
      <c r="C1113" s="68"/>
      <c r="D1113" s="62"/>
      <c r="E1113" s="51"/>
      <c r="F1113" s="82"/>
      <c r="G1113" s="83"/>
      <c r="H1113" s="51"/>
      <c r="I1113" s="51"/>
      <c r="J1113" s="51"/>
      <c r="K1113" s="51"/>
      <c r="L1113" s="51"/>
    </row>
    <row r="1114" spans="1:12" ht="16.5" customHeight="1">
      <c r="A1114" s="51"/>
      <c r="B1114" s="67"/>
      <c r="C1114" s="68"/>
      <c r="D1114" s="62"/>
      <c r="E1114" s="51"/>
      <c r="F1114" s="82"/>
      <c r="G1114" s="83"/>
      <c r="H1114" s="51"/>
      <c r="I1114" s="51"/>
      <c r="J1114" s="51"/>
      <c r="K1114" s="51"/>
      <c r="L1114" s="51"/>
    </row>
    <row r="1115" spans="1:12" ht="16.5" customHeight="1">
      <c r="A1115" s="51"/>
      <c r="B1115" s="67"/>
      <c r="C1115" s="68"/>
      <c r="D1115" s="62"/>
      <c r="E1115" s="51"/>
      <c r="F1115" s="82"/>
      <c r="G1115" s="83"/>
      <c r="H1115" s="51"/>
      <c r="I1115" s="51"/>
      <c r="J1115" s="51"/>
      <c r="K1115" s="51"/>
      <c r="L1115" s="51"/>
    </row>
    <row r="1116" spans="1:12" ht="16.5" customHeight="1">
      <c r="A1116" s="51"/>
      <c r="B1116" s="67"/>
      <c r="C1116" s="68"/>
      <c r="D1116" s="62"/>
      <c r="E1116" s="51"/>
      <c r="F1116" s="82"/>
      <c r="G1116" s="83"/>
      <c r="H1116" s="51"/>
      <c r="I1116" s="51"/>
      <c r="J1116" s="51"/>
      <c r="K1116" s="51"/>
      <c r="L1116" s="51"/>
    </row>
    <row r="1117" spans="1:12" ht="16.5" customHeight="1">
      <c r="A1117" s="51"/>
      <c r="B1117" s="67"/>
      <c r="C1117" s="68"/>
      <c r="D1117" s="62"/>
      <c r="E1117" s="51"/>
      <c r="F1117" s="82"/>
      <c r="G1117" s="83"/>
      <c r="H1117" s="51"/>
      <c r="I1117" s="51"/>
      <c r="J1117" s="51"/>
      <c r="K1117" s="51"/>
      <c r="L1117" s="51"/>
    </row>
    <row r="1118" spans="1:12" ht="16.5" customHeight="1">
      <c r="A1118" s="51"/>
      <c r="B1118" s="67"/>
      <c r="C1118" s="68"/>
      <c r="D1118" s="62"/>
      <c r="E1118" s="51"/>
      <c r="F1118" s="82"/>
      <c r="G1118" s="83"/>
      <c r="H1118" s="51"/>
      <c r="I1118" s="51"/>
      <c r="J1118" s="51"/>
      <c r="K1118" s="51"/>
      <c r="L1118" s="51"/>
    </row>
    <row r="1119" spans="1:12" ht="16.5" customHeight="1">
      <c r="A1119" s="51"/>
      <c r="B1119" s="67"/>
      <c r="C1119" s="68"/>
      <c r="D1119" s="62"/>
      <c r="E1119" s="51"/>
      <c r="F1119" s="82"/>
      <c r="G1119" s="83"/>
      <c r="H1119" s="51"/>
      <c r="I1119" s="51"/>
      <c r="J1119" s="51"/>
      <c r="K1119" s="51"/>
      <c r="L1119" s="51"/>
    </row>
    <row r="1120" spans="1:12" ht="16.5" customHeight="1">
      <c r="A1120" s="51"/>
      <c r="B1120" s="67"/>
      <c r="C1120" s="68"/>
      <c r="D1120" s="62"/>
      <c r="E1120" s="51"/>
      <c r="F1120" s="82"/>
      <c r="G1120" s="83"/>
      <c r="H1120" s="51"/>
      <c r="I1120" s="51"/>
      <c r="J1120" s="51"/>
      <c r="K1120" s="51"/>
      <c r="L1120" s="51"/>
    </row>
    <row r="1121" spans="1:12" ht="16.5" customHeight="1">
      <c r="A1121" s="51"/>
      <c r="B1121" s="67"/>
      <c r="C1121" s="68"/>
      <c r="D1121" s="62"/>
      <c r="E1121" s="51"/>
      <c r="F1121" s="82"/>
      <c r="G1121" s="83"/>
      <c r="H1121" s="51"/>
      <c r="I1121" s="51"/>
      <c r="J1121" s="51"/>
      <c r="K1121" s="51"/>
      <c r="L1121" s="51"/>
    </row>
    <row r="1122" spans="1:12" ht="16.5" customHeight="1">
      <c r="A1122" s="51"/>
      <c r="B1122" s="67"/>
      <c r="C1122" s="68"/>
      <c r="D1122" s="62"/>
      <c r="E1122" s="51"/>
      <c r="F1122" s="82"/>
      <c r="G1122" s="83"/>
      <c r="H1122" s="51"/>
      <c r="I1122" s="51"/>
      <c r="J1122" s="51"/>
      <c r="K1122" s="51"/>
      <c r="L1122" s="51"/>
    </row>
    <row r="1123" spans="1:12" ht="16.5" customHeight="1">
      <c r="A1123" s="51"/>
      <c r="B1123" s="67"/>
      <c r="C1123" s="68"/>
      <c r="D1123" s="62"/>
      <c r="E1123" s="51"/>
      <c r="F1123" s="82"/>
      <c r="G1123" s="83"/>
      <c r="H1123" s="51"/>
      <c r="I1123" s="51"/>
      <c r="J1123" s="51"/>
      <c r="K1123" s="51"/>
      <c r="L1123" s="51"/>
    </row>
    <row r="1124" spans="1:12" ht="16.5" customHeight="1">
      <c r="A1124" s="51"/>
      <c r="B1124" s="67"/>
      <c r="C1124" s="68"/>
      <c r="D1124" s="62"/>
      <c r="E1124" s="51"/>
      <c r="F1124" s="82"/>
      <c r="G1124" s="83"/>
      <c r="H1124" s="51"/>
      <c r="I1124" s="51"/>
      <c r="J1124" s="51"/>
      <c r="K1124" s="51"/>
      <c r="L1124" s="51"/>
    </row>
    <row r="1125" spans="1:12" ht="16.5" customHeight="1">
      <c r="A1125" s="51"/>
      <c r="B1125" s="67"/>
      <c r="C1125" s="68"/>
      <c r="D1125" s="62"/>
      <c r="E1125" s="51"/>
      <c r="F1125" s="82"/>
      <c r="G1125" s="83"/>
      <c r="H1125" s="51"/>
      <c r="I1125" s="51"/>
      <c r="J1125" s="51"/>
      <c r="K1125" s="51"/>
      <c r="L1125" s="51"/>
    </row>
    <row r="1126" spans="1:12" ht="16.5" customHeight="1">
      <c r="A1126" s="51"/>
      <c r="B1126" s="67"/>
      <c r="C1126" s="68"/>
      <c r="D1126" s="62"/>
      <c r="E1126" s="51"/>
      <c r="F1126" s="82"/>
      <c r="G1126" s="83"/>
      <c r="H1126" s="51"/>
      <c r="I1126" s="51"/>
      <c r="J1126" s="51"/>
      <c r="K1126" s="51"/>
      <c r="L1126" s="51"/>
    </row>
    <row r="1127" spans="1:12" ht="16.5" customHeight="1">
      <c r="A1127" s="51"/>
      <c r="B1127" s="67"/>
      <c r="C1127" s="68"/>
      <c r="D1127" s="62"/>
      <c r="E1127" s="51"/>
      <c r="F1127" s="82"/>
      <c r="G1127" s="83"/>
      <c r="H1127" s="51"/>
      <c r="I1127" s="51"/>
      <c r="J1127" s="51"/>
      <c r="K1127" s="51"/>
      <c r="L1127" s="51"/>
    </row>
    <row r="1128" spans="1:12" ht="16.5" customHeight="1">
      <c r="A1128" s="51"/>
      <c r="B1128" s="67"/>
      <c r="C1128" s="68"/>
      <c r="D1128" s="62"/>
      <c r="E1128" s="51"/>
      <c r="F1128" s="82"/>
      <c r="G1128" s="83"/>
      <c r="H1128" s="51"/>
      <c r="I1128" s="51"/>
      <c r="J1128" s="51"/>
      <c r="K1128" s="51"/>
      <c r="L1128" s="51"/>
    </row>
    <row r="1129" spans="1:12" ht="16.5" customHeight="1">
      <c r="A1129" s="51"/>
      <c r="B1129" s="67"/>
      <c r="C1129" s="68"/>
      <c r="D1129" s="62"/>
      <c r="E1129" s="51"/>
      <c r="F1129" s="82"/>
      <c r="G1129" s="83"/>
      <c r="H1129" s="51"/>
      <c r="I1129" s="51"/>
      <c r="J1129" s="51"/>
      <c r="K1129" s="51"/>
      <c r="L1129" s="51"/>
    </row>
    <row r="1130" spans="1:12" ht="16.5" customHeight="1">
      <c r="A1130" s="51"/>
      <c r="B1130" s="67"/>
      <c r="C1130" s="68"/>
      <c r="D1130" s="62"/>
      <c r="E1130" s="51"/>
      <c r="F1130" s="82"/>
      <c r="G1130" s="83"/>
      <c r="H1130" s="51"/>
      <c r="I1130" s="51"/>
      <c r="J1130" s="51"/>
      <c r="K1130" s="51"/>
      <c r="L1130" s="51"/>
    </row>
    <row r="1131" spans="1:12" ht="16.5" customHeight="1">
      <c r="A1131" s="51"/>
      <c r="B1131" s="67"/>
      <c r="C1131" s="68"/>
      <c r="D1131" s="62"/>
      <c r="E1131" s="51"/>
      <c r="F1131" s="82"/>
      <c r="G1131" s="83"/>
      <c r="H1131" s="51"/>
      <c r="I1131" s="51"/>
      <c r="J1131" s="51"/>
      <c r="K1131" s="51"/>
      <c r="L1131" s="51"/>
    </row>
    <row r="1132" spans="1:12" ht="16.5" customHeight="1">
      <c r="A1132" s="51"/>
      <c r="B1132" s="67"/>
      <c r="C1132" s="68"/>
      <c r="D1132" s="62"/>
      <c r="E1132" s="51"/>
      <c r="F1132" s="82"/>
      <c r="G1132" s="83"/>
      <c r="H1132" s="51"/>
      <c r="I1132" s="51"/>
      <c r="J1132" s="51"/>
      <c r="K1132" s="51"/>
      <c r="L1132" s="51"/>
    </row>
    <row r="1133" spans="1:12" ht="16.5" customHeight="1">
      <c r="A1133" s="51"/>
      <c r="B1133" s="67"/>
      <c r="C1133" s="68"/>
      <c r="D1133" s="62"/>
      <c r="E1133" s="51"/>
      <c r="F1133" s="82"/>
      <c r="G1133" s="83"/>
      <c r="H1133" s="51"/>
      <c r="I1133" s="51"/>
      <c r="J1133" s="51"/>
      <c r="K1133" s="51"/>
      <c r="L1133" s="51"/>
    </row>
    <row r="1134" spans="1:12" ht="16.5" customHeight="1">
      <c r="A1134" s="51"/>
      <c r="B1134" s="67"/>
      <c r="C1134" s="68"/>
      <c r="D1134" s="62"/>
      <c r="E1134" s="51"/>
      <c r="F1134" s="82"/>
      <c r="G1134" s="83"/>
      <c r="H1134" s="51"/>
      <c r="I1134" s="51"/>
      <c r="J1134" s="51"/>
      <c r="K1134" s="51"/>
      <c r="L1134" s="51"/>
    </row>
    <row r="1135" spans="1:12" ht="16.5" customHeight="1">
      <c r="A1135" s="51"/>
      <c r="B1135" s="67"/>
      <c r="C1135" s="68"/>
      <c r="D1135" s="62"/>
      <c r="E1135" s="51"/>
      <c r="F1135" s="82"/>
      <c r="G1135" s="83"/>
      <c r="H1135" s="51"/>
      <c r="I1135" s="51"/>
      <c r="J1135" s="51"/>
      <c r="K1135" s="51"/>
      <c r="L1135" s="51"/>
    </row>
    <row r="1136" spans="1:12" ht="16.5" customHeight="1">
      <c r="A1136" s="51"/>
      <c r="B1136" s="67"/>
      <c r="C1136" s="68"/>
      <c r="D1136" s="62"/>
      <c r="E1136" s="51"/>
      <c r="F1136" s="82"/>
      <c r="G1136" s="83"/>
      <c r="H1136" s="51"/>
      <c r="I1136" s="51"/>
      <c r="J1136" s="51"/>
      <c r="K1136" s="51"/>
      <c r="L1136" s="51"/>
    </row>
    <row r="1137" spans="1:12" ht="16.5" customHeight="1">
      <c r="A1137" s="51"/>
      <c r="B1137" s="67"/>
      <c r="C1137" s="68"/>
      <c r="D1137" s="62"/>
      <c r="E1137" s="51"/>
      <c r="F1137" s="82"/>
      <c r="G1137" s="83"/>
      <c r="H1137" s="51"/>
      <c r="I1137" s="51"/>
      <c r="J1137" s="51"/>
      <c r="K1137" s="51"/>
      <c r="L1137" s="51"/>
    </row>
    <row r="1138" spans="1:12" ht="16.5" customHeight="1">
      <c r="A1138" s="51"/>
      <c r="B1138" s="67"/>
      <c r="C1138" s="68"/>
      <c r="D1138" s="62"/>
      <c r="E1138" s="51"/>
      <c r="F1138" s="82"/>
      <c r="G1138" s="83"/>
      <c r="H1138" s="51"/>
      <c r="I1138" s="51"/>
      <c r="J1138" s="51"/>
      <c r="K1138" s="51"/>
      <c r="L1138" s="51"/>
    </row>
    <row r="1139" spans="1:12" ht="16.5" customHeight="1">
      <c r="A1139" s="51"/>
      <c r="B1139" s="67"/>
      <c r="C1139" s="68"/>
      <c r="D1139" s="62"/>
      <c r="E1139" s="51"/>
      <c r="F1139" s="82"/>
      <c r="G1139" s="83"/>
      <c r="H1139" s="51"/>
      <c r="I1139" s="51"/>
      <c r="J1139" s="51"/>
      <c r="K1139" s="51"/>
      <c r="L1139" s="51"/>
    </row>
    <row r="1140" spans="1:12" ht="16.5" customHeight="1">
      <c r="A1140" s="51"/>
      <c r="B1140" s="67"/>
      <c r="C1140" s="68"/>
      <c r="D1140" s="62"/>
      <c r="E1140" s="51"/>
      <c r="F1140" s="82"/>
      <c r="G1140" s="83"/>
      <c r="H1140" s="51"/>
      <c r="I1140" s="51"/>
      <c r="J1140" s="51"/>
      <c r="K1140" s="51"/>
      <c r="L1140" s="51"/>
    </row>
    <row r="1141" spans="1:12" ht="16.5" customHeight="1">
      <c r="A1141" s="51"/>
      <c r="B1141" s="67"/>
      <c r="C1141" s="68"/>
      <c r="D1141" s="62"/>
      <c r="E1141" s="51"/>
      <c r="F1141" s="82"/>
      <c r="G1141" s="83"/>
      <c r="H1141" s="51"/>
      <c r="I1141" s="51"/>
      <c r="J1141" s="51"/>
      <c r="K1141" s="51"/>
      <c r="L1141" s="51"/>
    </row>
    <row r="1142" spans="1:12" ht="16.5" customHeight="1">
      <c r="A1142" s="51"/>
      <c r="B1142" s="67"/>
      <c r="C1142" s="68"/>
      <c r="D1142" s="62"/>
      <c r="E1142" s="51"/>
      <c r="F1142" s="82"/>
      <c r="G1142" s="83"/>
      <c r="H1142" s="51"/>
      <c r="I1142" s="51"/>
      <c r="J1142" s="51"/>
      <c r="K1142" s="51"/>
      <c r="L1142" s="51"/>
    </row>
    <row r="1143" spans="1:12" ht="16.5" customHeight="1">
      <c r="A1143" s="51"/>
      <c r="B1143" s="67"/>
      <c r="C1143" s="68"/>
      <c r="D1143" s="62"/>
      <c r="E1143" s="51"/>
      <c r="F1143" s="82"/>
      <c r="G1143" s="83"/>
      <c r="H1143" s="51"/>
      <c r="I1143" s="51"/>
      <c r="J1143" s="51"/>
      <c r="K1143" s="51"/>
      <c r="L1143" s="51"/>
    </row>
    <row r="1144" spans="1:12" ht="16.5" customHeight="1">
      <c r="A1144" s="51"/>
      <c r="B1144" s="67"/>
      <c r="C1144" s="68"/>
      <c r="D1144" s="62"/>
      <c r="E1144" s="51"/>
      <c r="F1144" s="82"/>
      <c r="G1144" s="83"/>
      <c r="H1144" s="51"/>
      <c r="I1144" s="51"/>
      <c r="J1144" s="51"/>
      <c r="K1144" s="51"/>
      <c r="L1144" s="51"/>
    </row>
    <row r="1145" spans="1:12" ht="16.5" customHeight="1">
      <c r="A1145" s="51"/>
      <c r="B1145" s="67"/>
      <c r="C1145" s="68"/>
      <c r="D1145" s="62"/>
      <c r="E1145" s="51"/>
      <c r="F1145" s="82"/>
      <c r="G1145" s="83"/>
      <c r="H1145" s="51"/>
      <c r="I1145" s="51"/>
      <c r="J1145" s="51"/>
      <c r="K1145" s="51"/>
      <c r="L1145" s="51"/>
    </row>
    <row r="1146" spans="1:12" ht="16.5" customHeight="1">
      <c r="A1146" s="51"/>
      <c r="B1146" s="67"/>
      <c r="C1146" s="68"/>
      <c r="D1146" s="62"/>
      <c r="E1146" s="51"/>
      <c r="F1146" s="82"/>
      <c r="G1146" s="83"/>
      <c r="H1146" s="51"/>
      <c r="I1146" s="51"/>
      <c r="J1146" s="51"/>
      <c r="K1146" s="51"/>
      <c r="L1146" s="51"/>
    </row>
    <row r="1147" spans="1:12" ht="16.5" customHeight="1">
      <c r="A1147" s="51"/>
      <c r="B1147" s="67"/>
      <c r="C1147" s="68"/>
      <c r="D1147" s="62"/>
      <c r="E1147" s="51"/>
      <c r="F1147" s="82"/>
      <c r="G1147" s="83"/>
      <c r="H1147" s="51"/>
      <c r="I1147" s="51"/>
      <c r="J1147" s="51"/>
      <c r="K1147" s="51"/>
      <c r="L1147" s="51"/>
    </row>
    <row r="1148" spans="1:12" ht="16.5" customHeight="1">
      <c r="A1148" s="51"/>
      <c r="B1148" s="67"/>
      <c r="C1148" s="68"/>
      <c r="D1148" s="62"/>
      <c r="E1148" s="51"/>
      <c r="F1148" s="82"/>
      <c r="G1148" s="83"/>
      <c r="H1148" s="51"/>
      <c r="I1148" s="51"/>
      <c r="J1148" s="51"/>
      <c r="K1148" s="51"/>
      <c r="L1148" s="51"/>
    </row>
    <row r="1149" spans="1:12" ht="16.5" customHeight="1">
      <c r="A1149" s="51"/>
      <c r="B1149" s="67"/>
      <c r="C1149" s="68"/>
      <c r="D1149" s="62"/>
      <c r="E1149" s="51"/>
      <c r="F1149" s="82"/>
      <c r="G1149" s="83"/>
      <c r="H1149" s="51"/>
      <c r="I1149" s="51"/>
      <c r="J1149" s="51"/>
      <c r="K1149" s="51"/>
      <c r="L1149" s="51"/>
    </row>
    <row r="1150" spans="1:12" ht="16.5" customHeight="1">
      <c r="A1150" s="51"/>
      <c r="B1150" s="67"/>
      <c r="C1150" s="68"/>
      <c r="D1150" s="62"/>
      <c r="E1150" s="51"/>
      <c r="F1150" s="82"/>
      <c r="G1150" s="83"/>
      <c r="H1150" s="51"/>
      <c r="I1150" s="51"/>
      <c r="J1150" s="51"/>
      <c r="K1150" s="51"/>
      <c r="L1150" s="51"/>
    </row>
    <row r="1151" spans="1:12" ht="16.5" customHeight="1">
      <c r="A1151" s="51"/>
      <c r="B1151" s="67"/>
      <c r="C1151" s="68"/>
      <c r="D1151" s="62"/>
      <c r="E1151" s="51"/>
      <c r="F1151" s="82"/>
      <c r="G1151" s="83"/>
      <c r="H1151" s="51"/>
      <c r="I1151" s="51"/>
      <c r="J1151" s="51"/>
      <c r="K1151" s="51"/>
      <c r="L1151" s="51"/>
    </row>
    <row r="1152" spans="1:12" ht="16.5" customHeight="1">
      <c r="A1152" s="51"/>
      <c r="B1152" s="67"/>
      <c r="C1152" s="68"/>
      <c r="D1152" s="62"/>
      <c r="E1152" s="51"/>
      <c r="F1152" s="82"/>
      <c r="G1152" s="83"/>
      <c r="H1152" s="51"/>
      <c r="I1152" s="51"/>
      <c r="J1152" s="51"/>
      <c r="K1152" s="51"/>
      <c r="L1152" s="51"/>
    </row>
    <row r="1153" spans="1:12" ht="16.5" customHeight="1">
      <c r="A1153" s="51"/>
      <c r="B1153" s="67"/>
      <c r="C1153" s="68"/>
      <c r="D1153" s="62"/>
      <c r="E1153" s="51"/>
      <c r="F1153" s="82"/>
      <c r="G1153" s="83"/>
      <c r="H1153" s="51"/>
      <c r="I1153" s="51"/>
      <c r="J1153" s="51"/>
      <c r="K1153" s="51"/>
      <c r="L1153" s="51"/>
    </row>
    <row r="1154" spans="1:12" ht="16.5" customHeight="1">
      <c r="A1154" s="51"/>
      <c r="B1154" s="67"/>
      <c r="C1154" s="68"/>
      <c r="D1154" s="62"/>
      <c r="E1154" s="51"/>
      <c r="F1154" s="82"/>
      <c r="G1154" s="83"/>
      <c r="H1154" s="51"/>
      <c r="I1154" s="51"/>
      <c r="J1154" s="51"/>
      <c r="K1154" s="51"/>
      <c r="L1154" s="51"/>
    </row>
    <row r="1155" spans="1:12" ht="16.5" customHeight="1">
      <c r="A1155" s="51"/>
      <c r="B1155" s="67"/>
      <c r="C1155" s="68"/>
      <c r="D1155" s="62"/>
      <c r="E1155" s="51"/>
      <c r="F1155" s="82"/>
      <c r="G1155" s="83"/>
      <c r="H1155" s="51"/>
      <c r="I1155" s="51"/>
      <c r="J1155" s="51"/>
      <c r="K1155" s="51"/>
      <c r="L1155" s="51"/>
    </row>
    <row r="1156" spans="1:12" ht="16.5" customHeight="1">
      <c r="A1156" s="51"/>
      <c r="B1156" s="67"/>
      <c r="C1156" s="68"/>
      <c r="D1156" s="62"/>
      <c r="E1156" s="51"/>
      <c r="F1156" s="82"/>
      <c r="G1156" s="83"/>
      <c r="H1156" s="51"/>
      <c r="I1156" s="51"/>
      <c r="J1156" s="51"/>
      <c r="K1156" s="51"/>
      <c r="L1156" s="51"/>
    </row>
    <row r="1157" spans="1:12" ht="16.5" customHeight="1">
      <c r="A1157" s="51"/>
      <c r="B1157" s="67"/>
      <c r="C1157" s="68"/>
      <c r="D1157" s="62"/>
      <c r="E1157" s="51"/>
      <c r="F1157" s="82"/>
      <c r="G1157" s="83"/>
      <c r="H1157" s="51"/>
      <c r="I1157" s="51"/>
      <c r="J1157" s="51"/>
      <c r="K1157" s="51"/>
      <c r="L1157" s="51"/>
    </row>
    <row r="1158" spans="1:12" ht="16.5" customHeight="1">
      <c r="A1158" s="51"/>
      <c r="B1158" s="67"/>
      <c r="C1158" s="68"/>
      <c r="D1158" s="62"/>
      <c r="E1158" s="51"/>
      <c r="F1158" s="82"/>
      <c r="G1158" s="83"/>
      <c r="H1158" s="51"/>
      <c r="I1158" s="51"/>
      <c r="J1158" s="51"/>
      <c r="K1158" s="51"/>
      <c r="L1158" s="51"/>
    </row>
    <row r="1159" spans="1:12" ht="16.5" customHeight="1">
      <c r="A1159" s="51"/>
      <c r="B1159" s="67"/>
      <c r="C1159" s="68"/>
      <c r="D1159" s="62"/>
      <c r="E1159" s="51"/>
      <c r="F1159" s="82"/>
      <c r="G1159" s="83"/>
      <c r="H1159" s="51"/>
      <c r="I1159" s="51"/>
      <c r="J1159" s="51"/>
      <c r="K1159" s="51"/>
      <c r="L1159" s="51"/>
    </row>
    <row r="1160" spans="1:12" ht="16.5" customHeight="1">
      <c r="A1160" s="51"/>
      <c r="B1160" s="67"/>
      <c r="C1160" s="68"/>
      <c r="D1160" s="62"/>
      <c r="E1160" s="51"/>
      <c r="F1160" s="82"/>
      <c r="G1160" s="83"/>
      <c r="H1160" s="51"/>
      <c r="I1160" s="51"/>
      <c r="J1160" s="51"/>
      <c r="K1160" s="51"/>
      <c r="L1160" s="51"/>
    </row>
    <row r="1161" spans="1:12" ht="16.5" customHeight="1">
      <c r="A1161" s="51"/>
      <c r="B1161" s="67"/>
      <c r="C1161" s="68"/>
      <c r="D1161" s="62"/>
      <c r="E1161" s="51"/>
      <c r="F1161" s="82"/>
      <c r="G1161" s="83"/>
      <c r="H1161" s="51"/>
      <c r="I1161" s="51"/>
      <c r="J1161" s="51"/>
      <c r="K1161" s="51"/>
      <c r="L1161" s="51"/>
    </row>
    <row r="1162" spans="1:12" ht="16.5" customHeight="1">
      <c r="A1162" s="51"/>
      <c r="B1162" s="67"/>
      <c r="C1162" s="68"/>
      <c r="D1162" s="62"/>
      <c r="E1162" s="51"/>
      <c r="F1162" s="82"/>
      <c r="G1162" s="83"/>
      <c r="H1162" s="51"/>
      <c r="I1162" s="51"/>
      <c r="J1162" s="51"/>
      <c r="K1162" s="51"/>
      <c r="L1162" s="51"/>
    </row>
    <row r="1163" spans="1:12" ht="16.5" customHeight="1">
      <c r="A1163" s="51"/>
      <c r="B1163" s="67"/>
      <c r="C1163" s="68"/>
      <c r="D1163" s="62"/>
      <c r="E1163" s="51"/>
      <c r="F1163" s="82"/>
      <c r="G1163" s="83"/>
      <c r="H1163" s="51"/>
      <c r="I1163" s="51"/>
      <c r="J1163" s="51"/>
      <c r="K1163" s="51"/>
      <c r="L1163" s="51"/>
    </row>
    <row r="1164" spans="1:12" ht="16.5" customHeight="1">
      <c r="A1164" s="51"/>
      <c r="B1164" s="67"/>
      <c r="C1164" s="68"/>
      <c r="D1164" s="62"/>
      <c r="E1164" s="51"/>
      <c r="F1164" s="82"/>
      <c r="G1164" s="83"/>
      <c r="H1164" s="51"/>
      <c r="I1164" s="51"/>
      <c r="J1164" s="51"/>
      <c r="K1164" s="51"/>
      <c r="L1164" s="51"/>
    </row>
    <row r="1165" spans="1:12" ht="16.5" customHeight="1">
      <c r="A1165" s="51"/>
      <c r="B1165" s="67"/>
      <c r="C1165" s="68"/>
      <c r="D1165" s="62"/>
      <c r="E1165" s="51"/>
      <c r="F1165" s="82"/>
      <c r="G1165" s="83"/>
      <c r="H1165" s="51"/>
      <c r="I1165" s="51"/>
      <c r="J1165" s="51"/>
      <c r="K1165" s="51"/>
      <c r="L1165" s="51"/>
    </row>
    <row r="1166" spans="1:12" ht="16.5" customHeight="1">
      <c r="A1166" s="51"/>
      <c r="B1166" s="67"/>
      <c r="C1166" s="68"/>
      <c r="D1166" s="62"/>
      <c r="E1166" s="51"/>
      <c r="F1166" s="82"/>
      <c r="G1166" s="83"/>
      <c r="H1166" s="51"/>
      <c r="I1166" s="51"/>
      <c r="J1166" s="51"/>
      <c r="K1166" s="51"/>
      <c r="L1166" s="51"/>
    </row>
    <row r="1167" spans="1:12" ht="16.5" customHeight="1">
      <c r="A1167" s="51"/>
      <c r="B1167" s="67"/>
      <c r="C1167" s="68"/>
      <c r="D1167" s="62"/>
      <c r="E1167" s="51"/>
      <c r="F1167" s="82"/>
      <c r="G1167" s="83"/>
      <c r="H1167" s="51"/>
      <c r="I1167" s="51"/>
      <c r="J1167" s="51"/>
      <c r="K1167" s="51"/>
      <c r="L1167" s="51"/>
    </row>
    <row r="1168" spans="1:12" ht="16.5" customHeight="1">
      <c r="A1168" s="51"/>
      <c r="B1168" s="67"/>
      <c r="C1168" s="68"/>
      <c r="D1168" s="62"/>
      <c r="E1168" s="51"/>
      <c r="F1168" s="82"/>
      <c r="G1168" s="83"/>
      <c r="H1168" s="51"/>
      <c r="I1168" s="51"/>
      <c r="J1168" s="51"/>
      <c r="K1168" s="51"/>
      <c r="L1168" s="51"/>
    </row>
    <row r="1169" spans="1:12" ht="16.5" customHeight="1">
      <c r="A1169" s="51"/>
      <c r="B1169" s="67"/>
      <c r="C1169" s="68"/>
      <c r="D1169" s="62"/>
      <c r="E1169" s="51"/>
      <c r="F1169" s="82"/>
      <c r="G1169" s="83"/>
      <c r="H1169" s="51"/>
      <c r="I1169" s="51"/>
      <c r="J1169" s="51"/>
      <c r="K1169" s="51"/>
      <c r="L1169" s="51"/>
    </row>
    <row r="1170" spans="1:12" ht="16.5" customHeight="1">
      <c r="A1170" s="51"/>
      <c r="B1170" s="67"/>
      <c r="C1170" s="68"/>
      <c r="D1170" s="62"/>
      <c r="E1170" s="51"/>
      <c r="F1170" s="82"/>
      <c r="G1170" s="83"/>
      <c r="H1170" s="51"/>
      <c r="I1170" s="51"/>
      <c r="J1170" s="51"/>
      <c r="K1170" s="51"/>
      <c r="L1170" s="51"/>
    </row>
    <row r="1171" spans="1:12" ht="16.5" customHeight="1">
      <c r="A1171" s="51"/>
      <c r="B1171" s="67"/>
      <c r="C1171" s="68"/>
      <c r="D1171" s="62"/>
      <c r="E1171" s="51"/>
      <c r="F1171" s="82"/>
      <c r="G1171" s="83"/>
      <c r="H1171" s="51"/>
      <c r="I1171" s="51"/>
      <c r="J1171" s="51"/>
      <c r="K1171" s="51"/>
      <c r="L1171" s="51"/>
    </row>
    <row r="1172" spans="1:12" ht="16.5" customHeight="1">
      <c r="A1172" s="51"/>
      <c r="B1172" s="67"/>
      <c r="C1172" s="68"/>
      <c r="D1172" s="62"/>
      <c r="E1172" s="51"/>
      <c r="F1172" s="82"/>
      <c r="G1172" s="83"/>
      <c r="H1172" s="51"/>
      <c r="I1172" s="51"/>
      <c r="J1172" s="51"/>
      <c r="K1172" s="51"/>
      <c r="L1172" s="51"/>
    </row>
    <row r="1173" spans="1:12" ht="16.5" customHeight="1">
      <c r="A1173" s="51"/>
      <c r="B1173" s="67"/>
      <c r="C1173" s="68"/>
      <c r="D1173" s="62"/>
      <c r="E1173" s="51"/>
      <c r="F1173" s="82"/>
      <c r="G1173" s="83"/>
      <c r="H1173" s="51"/>
      <c r="I1173" s="51"/>
      <c r="J1173" s="51"/>
      <c r="K1173" s="51"/>
      <c r="L1173" s="51"/>
    </row>
    <row r="1174" spans="1:12" ht="16.5" customHeight="1">
      <c r="A1174" s="51"/>
      <c r="B1174" s="67"/>
      <c r="C1174" s="68"/>
      <c r="D1174" s="62"/>
      <c r="E1174" s="51"/>
      <c r="F1174" s="82"/>
      <c r="G1174" s="83"/>
      <c r="H1174" s="51"/>
      <c r="I1174" s="51"/>
      <c r="J1174" s="51"/>
      <c r="K1174" s="51"/>
      <c r="L1174" s="51"/>
    </row>
    <row r="1175" spans="1:12" ht="16.5" customHeight="1">
      <c r="A1175" s="51"/>
      <c r="B1175" s="67"/>
      <c r="C1175" s="68"/>
      <c r="D1175" s="62"/>
      <c r="E1175" s="51"/>
      <c r="F1175" s="82"/>
      <c r="G1175" s="83"/>
      <c r="H1175" s="51"/>
      <c r="I1175" s="51"/>
      <c r="J1175" s="51"/>
      <c r="K1175" s="51"/>
      <c r="L1175" s="51"/>
    </row>
    <row r="1176" spans="1:12" ht="16.5" customHeight="1">
      <c r="A1176" s="51"/>
      <c r="B1176" s="67"/>
      <c r="C1176" s="68"/>
      <c r="D1176" s="62"/>
      <c r="E1176" s="51"/>
      <c r="F1176" s="82"/>
      <c r="G1176" s="83"/>
      <c r="H1176" s="51"/>
      <c r="I1176" s="51"/>
      <c r="J1176" s="51"/>
      <c r="K1176" s="51"/>
      <c r="L1176" s="51"/>
    </row>
    <row r="1177" spans="1:12" ht="16.5" customHeight="1">
      <c r="A1177" s="51"/>
      <c r="B1177" s="67"/>
      <c r="C1177" s="68"/>
      <c r="D1177" s="62"/>
      <c r="E1177" s="51"/>
      <c r="F1177" s="82"/>
      <c r="G1177" s="83"/>
      <c r="H1177" s="51"/>
      <c r="I1177" s="51"/>
      <c r="J1177" s="51"/>
      <c r="K1177" s="51"/>
      <c r="L1177" s="51"/>
    </row>
    <row r="1178" spans="1:12" ht="16.5" customHeight="1">
      <c r="A1178" s="51"/>
      <c r="B1178" s="67"/>
      <c r="C1178" s="68"/>
      <c r="D1178" s="62"/>
      <c r="E1178" s="51"/>
      <c r="F1178" s="82"/>
      <c r="G1178" s="83"/>
      <c r="H1178" s="51"/>
      <c r="I1178" s="51"/>
      <c r="J1178" s="51"/>
      <c r="K1178" s="51"/>
      <c r="L1178" s="51"/>
    </row>
    <row r="1179" spans="1:12" ht="16.5" customHeight="1">
      <c r="A1179" s="51"/>
      <c r="B1179" s="67"/>
      <c r="C1179" s="68"/>
      <c r="D1179" s="62"/>
      <c r="E1179" s="51"/>
      <c r="F1179" s="82"/>
      <c r="G1179" s="83"/>
      <c r="H1179" s="51"/>
      <c r="I1179" s="51"/>
      <c r="J1179" s="51"/>
      <c r="K1179" s="51"/>
      <c r="L1179" s="51"/>
    </row>
    <row r="1180" spans="1:12" ht="16.5" customHeight="1">
      <c r="A1180" s="51"/>
      <c r="B1180" s="67"/>
      <c r="C1180" s="68"/>
      <c r="D1180" s="62"/>
      <c r="E1180" s="51"/>
      <c r="F1180" s="82"/>
      <c r="G1180" s="83"/>
      <c r="H1180" s="51"/>
      <c r="I1180" s="51"/>
      <c r="J1180" s="51"/>
      <c r="K1180" s="51"/>
      <c r="L1180" s="51"/>
    </row>
    <row r="1181" spans="1:12" ht="16.5" customHeight="1">
      <c r="A1181" s="51"/>
      <c r="B1181" s="67"/>
      <c r="C1181" s="68"/>
      <c r="D1181" s="62"/>
      <c r="E1181" s="51"/>
      <c r="F1181" s="82"/>
      <c r="G1181" s="83"/>
      <c r="H1181" s="51"/>
      <c r="I1181" s="51"/>
      <c r="J1181" s="51"/>
      <c r="K1181" s="51"/>
      <c r="L1181" s="51"/>
    </row>
    <row r="1182" spans="1:12" ht="16.5" customHeight="1">
      <c r="A1182" s="51"/>
      <c r="B1182" s="67"/>
      <c r="C1182" s="68"/>
      <c r="D1182" s="62"/>
      <c r="E1182" s="51"/>
      <c r="F1182" s="82"/>
      <c r="G1182" s="83"/>
      <c r="H1182" s="51"/>
      <c r="I1182" s="51"/>
      <c r="J1182" s="51"/>
      <c r="K1182" s="51"/>
      <c r="L1182" s="51"/>
    </row>
    <row r="1183" spans="1:12" ht="16.5" customHeight="1">
      <c r="A1183" s="51"/>
      <c r="B1183" s="67"/>
      <c r="C1183" s="68"/>
      <c r="D1183" s="62"/>
      <c r="E1183" s="51"/>
      <c r="F1183" s="82"/>
      <c r="G1183" s="83"/>
      <c r="H1183" s="51"/>
      <c r="I1183" s="51"/>
      <c r="J1183" s="51"/>
      <c r="K1183" s="51"/>
      <c r="L1183" s="51"/>
    </row>
    <row r="1184" spans="1:12" ht="16.5" customHeight="1">
      <c r="A1184" s="51"/>
      <c r="B1184" s="67"/>
      <c r="C1184" s="68"/>
      <c r="D1184" s="62"/>
      <c r="E1184" s="51"/>
      <c r="F1184" s="82"/>
      <c r="G1184" s="83"/>
      <c r="H1184" s="51"/>
      <c r="I1184" s="51"/>
      <c r="J1184" s="51"/>
      <c r="K1184" s="51"/>
      <c r="L1184" s="51"/>
    </row>
    <row r="1185" spans="1:12" ht="16.5" customHeight="1">
      <c r="A1185" s="51"/>
      <c r="B1185" s="67"/>
      <c r="C1185" s="68"/>
      <c r="D1185" s="62"/>
      <c r="E1185" s="51"/>
      <c r="F1185" s="82"/>
      <c r="G1185" s="83"/>
      <c r="H1185" s="51"/>
      <c r="I1185" s="51"/>
      <c r="J1185" s="51"/>
      <c r="K1185" s="51"/>
      <c r="L1185" s="51"/>
    </row>
    <row r="1186" spans="1:12" ht="16.5" customHeight="1">
      <c r="A1186" s="51"/>
      <c r="B1186" s="67"/>
      <c r="C1186" s="68"/>
      <c r="D1186" s="62"/>
      <c r="E1186" s="51"/>
      <c r="F1186" s="82"/>
      <c r="G1186" s="83"/>
      <c r="H1186" s="51"/>
      <c r="I1186" s="51"/>
      <c r="J1186" s="51"/>
      <c r="K1186" s="51"/>
      <c r="L1186" s="51"/>
    </row>
    <row r="1187" spans="1:12" ht="16.5" customHeight="1">
      <c r="A1187" s="51"/>
      <c r="B1187" s="67"/>
      <c r="C1187" s="68"/>
      <c r="D1187" s="62"/>
      <c r="E1187" s="51"/>
      <c r="F1187" s="82"/>
      <c r="G1187" s="83"/>
      <c r="H1187" s="51"/>
      <c r="I1187" s="51"/>
      <c r="J1187" s="51"/>
      <c r="K1187" s="51"/>
      <c r="L1187" s="51"/>
    </row>
    <row r="1188" spans="1:12" ht="16.5" customHeight="1">
      <c r="A1188" s="51"/>
      <c r="B1188" s="67"/>
      <c r="C1188" s="68"/>
      <c r="D1188" s="62"/>
      <c r="E1188" s="51"/>
      <c r="F1188" s="82"/>
      <c r="G1188" s="83"/>
      <c r="H1188" s="51"/>
      <c r="I1188" s="51"/>
      <c r="J1188" s="51"/>
      <c r="K1188" s="51"/>
      <c r="L1188" s="51"/>
    </row>
    <row r="1189" spans="1:12" ht="16.5" customHeight="1">
      <c r="A1189" s="51"/>
      <c r="B1189" s="67"/>
      <c r="C1189" s="68"/>
      <c r="D1189" s="62"/>
      <c r="E1189" s="51"/>
      <c r="F1189" s="82"/>
      <c r="G1189" s="83"/>
      <c r="H1189" s="51"/>
      <c r="I1189" s="51"/>
      <c r="J1189" s="51"/>
      <c r="K1189" s="51"/>
      <c r="L1189" s="51"/>
    </row>
    <row r="1190" spans="1:12" ht="16.5" customHeight="1">
      <c r="A1190" s="51"/>
      <c r="B1190" s="67"/>
      <c r="C1190" s="68"/>
      <c r="D1190" s="62"/>
      <c r="E1190" s="51"/>
      <c r="F1190" s="82"/>
      <c r="G1190" s="83"/>
      <c r="H1190" s="51"/>
      <c r="I1190" s="51"/>
      <c r="J1190" s="51"/>
      <c r="K1190" s="51"/>
      <c r="L1190" s="51"/>
    </row>
    <row r="1191" spans="1:12" ht="16.5" customHeight="1">
      <c r="A1191" s="51"/>
      <c r="B1191" s="67"/>
      <c r="C1191" s="68"/>
      <c r="D1191" s="62"/>
      <c r="E1191" s="51"/>
      <c r="F1191" s="82"/>
      <c r="G1191" s="83"/>
      <c r="H1191" s="51"/>
      <c r="I1191" s="51"/>
      <c r="J1191" s="51"/>
      <c r="K1191" s="51"/>
      <c r="L1191" s="51"/>
    </row>
    <row r="1192" spans="1:12" ht="16.5" customHeight="1">
      <c r="A1192" s="51"/>
      <c r="B1192" s="67"/>
      <c r="C1192" s="68"/>
      <c r="D1192" s="62"/>
      <c r="E1192" s="51"/>
      <c r="F1192" s="82"/>
      <c r="G1192" s="83"/>
      <c r="H1192" s="51"/>
      <c r="I1192" s="51"/>
      <c r="J1192" s="51"/>
      <c r="K1192" s="51"/>
      <c r="L1192" s="51"/>
    </row>
    <row r="1193" spans="1:12" ht="16.5" customHeight="1">
      <c r="A1193" s="51"/>
      <c r="B1193" s="67"/>
      <c r="C1193" s="68"/>
      <c r="D1193" s="62"/>
      <c r="E1193" s="51"/>
      <c r="F1193" s="82"/>
      <c r="G1193" s="83"/>
      <c r="H1193" s="51"/>
      <c r="I1193" s="51"/>
      <c r="J1193" s="51"/>
      <c r="K1193" s="51"/>
      <c r="L1193" s="51"/>
    </row>
    <row r="1194" spans="1:12" ht="16.5" customHeight="1">
      <c r="A1194" s="51"/>
      <c r="B1194" s="67"/>
      <c r="C1194" s="68"/>
      <c r="D1194" s="62"/>
      <c r="E1194" s="51"/>
      <c r="F1194" s="82"/>
      <c r="G1194" s="83"/>
      <c r="H1194" s="51"/>
      <c r="I1194" s="51"/>
      <c r="J1194" s="51"/>
      <c r="K1194" s="51"/>
      <c r="L1194" s="51"/>
    </row>
    <row r="1195" spans="1:12" ht="16.5" customHeight="1">
      <c r="A1195" s="51"/>
      <c r="B1195" s="67"/>
      <c r="C1195" s="68"/>
      <c r="D1195" s="62"/>
      <c r="E1195" s="51"/>
      <c r="F1195" s="82"/>
      <c r="G1195" s="83"/>
      <c r="H1195" s="51"/>
      <c r="I1195" s="51"/>
      <c r="J1195" s="51"/>
      <c r="K1195" s="51"/>
      <c r="L1195" s="51"/>
    </row>
    <row r="1196" spans="1:12" ht="16.5" customHeight="1">
      <c r="A1196" s="51"/>
      <c r="B1196" s="67"/>
      <c r="C1196" s="68"/>
      <c r="D1196" s="62"/>
      <c r="E1196" s="51"/>
      <c r="F1196" s="82"/>
      <c r="G1196" s="83"/>
      <c r="H1196" s="51"/>
      <c r="I1196" s="51"/>
      <c r="J1196" s="51"/>
      <c r="K1196" s="51"/>
      <c r="L1196" s="51"/>
    </row>
    <row r="1197" spans="1:12" ht="16.5" customHeight="1">
      <c r="A1197" s="51"/>
      <c r="B1197" s="67"/>
      <c r="C1197" s="68"/>
      <c r="D1197" s="62"/>
      <c r="E1197" s="51"/>
      <c r="F1197" s="82"/>
      <c r="G1197" s="83"/>
      <c r="H1197" s="51"/>
      <c r="I1197" s="51"/>
      <c r="J1197" s="51"/>
      <c r="K1197" s="51"/>
      <c r="L1197" s="51"/>
    </row>
    <row r="1198" spans="1:12" ht="16.5" customHeight="1">
      <c r="A1198" s="51"/>
      <c r="B1198" s="67"/>
      <c r="C1198" s="68"/>
      <c r="D1198" s="62"/>
      <c r="E1198" s="51"/>
      <c r="F1198" s="82"/>
      <c r="G1198" s="83"/>
      <c r="H1198" s="51"/>
      <c r="I1198" s="51"/>
      <c r="J1198" s="51"/>
      <c r="K1198" s="51"/>
      <c r="L1198" s="51"/>
    </row>
    <row r="1199" spans="1:12" ht="16.5" customHeight="1">
      <c r="A1199" s="51"/>
      <c r="B1199" s="67"/>
      <c r="C1199" s="68"/>
      <c r="D1199" s="62"/>
      <c r="E1199" s="51"/>
      <c r="F1199" s="82"/>
      <c r="G1199" s="83"/>
      <c r="H1199" s="51"/>
      <c r="I1199" s="51"/>
      <c r="J1199" s="51"/>
      <c r="K1199" s="51"/>
      <c r="L1199" s="51"/>
    </row>
    <row r="1200" spans="1:12" ht="16.5" customHeight="1">
      <c r="A1200" s="51"/>
      <c r="B1200" s="67"/>
      <c r="C1200" s="68"/>
      <c r="D1200" s="62"/>
      <c r="E1200" s="51"/>
      <c r="F1200" s="82"/>
      <c r="G1200" s="83"/>
      <c r="H1200" s="51"/>
      <c r="I1200" s="51"/>
      <c r="J1200" s="51"/>
      <c r="K1200" s="51"/>
      <c r="L1200" s="51"/>
    </row>
    <row r="1201" spans="1:12" ht="16.5" customHeight="1">
      <c r="A1201" s="51"/>
      <c r="B1201" s="67"/>
      <c r="C1201" s="68"/>
      <c r="D1201" s="62"/>
      <c r="E1201" s="51"/>
      <c r="F1201" s="82"/>
      <c r="G1201" s="83"/>
      <c r="H1201" s="51"/>
      <c r="I1201" s="51"/>
      <c r="J1201" s="51"/>
      <c r="K1201" s="51"/>
      <c r="L1201" s="51"/>
    </row>
    <row r="1202" spans="1:12" ht="16.5" customHeight="1">
      <c r="A1202" s="51"/>
      <c r="B1202" s="67"/>
      <c r="C1202" s="68"/>
      <c r="D1202" s="62"/>
      <c r="E1202" s="51"/>
      <c r="F1202" s="82"/>
      <c r="G1202" s="83"/>
      <c r="H1202" s="51"/>
      <c r="I1202" s="51"/>
      <c r="J1202" s="51"/>
      <c r="K1202" s="51"/>
      <c r="L1202" s="51"/>
    </row>
    <row r="1203" spans="1:12" ht="16.5" customHeight="1">
      <c r="A1203" s="51"/>
      <c r="B1203" s="67"/>
      <c r="C1203" s="68"/>
      <c r="D1203" s="62"/>
      <c r="E1203" s="51"/>
      <c r="F1203" s="82"/>
      <c r="G1203" s="83"/>
      <c r="H1203" s="51"/>
      <c r="I1203" s="51"/>
      <c r="J1203" s="51"/>
      <c r="K1203" s="51"/>
      <c r="L1203" s="51"/>
    </row>
    <row r="1204" spans="1:12" ht="16.5" customHeight="1">
      <c r="A1204" s="51"/>
      <c r="B1204" s="67"/>
      <c r="C1204" s="68"/>
      <c r="D1204" s="62"/>
      <c r="E1204" s="51"/>
      <c r="F1204" s="82"/>
      <c r="G1204" s="83"/>
      <c r="H1204" s="51"/>
      <c r="I1204" s="51"/>
      <c r="J1204" s="51"/>
      <c r="K1204" s="51"/>
      <c r="L1204" s="51"/>
    </row>
    <row r="1205" spans="1:12" ht="16.5" customHeight="1">
      <c r="A1205" s="51"/>
      <c r="B1205" s="67"/>
      <c r="C1205" s="68"/>
      <c r="D1205" s="62"/>
      <c r="E1205" s="51"/>
      <c r="F1205" s="82"/>
      <c r="G1205" s="83"/>
      <c r="H1205" s="51"/>
      <c r="I1205" s="51"/>
      <c r="J1205" s="51"/>
      <c r="K1205" s="51"/>
      <c r="L1205" s="51"/>
    </row>
    <row r="1206" spans="1:12" ht="16.5" customHeight="1">
      <c r="A1206" s="51"/>
      <c r="B1206" s="67"/>
      <c r="C1206" s="68"/>
      <c r="D1206" s="62"/>
      <c r="E1206" s="51"/>
      <c r="F1206" s="82"/>
      <c r="G1206" s="83"/>
      <c r="H1206" s="51"/>
      <c r="I1206" s="51"/>
      <c r="J1206" s="51"/>
      <c r="K1206" s="51"/>
      <c r="L1206" s="51"/>
    </row>
    <row r="1207" spans="1:12" ht="16.5" customHeight="1">
      <c r="A1207" s="51"/>
      <c r="B1207" s="67"/>
      <c r="C1207" s="68"/>
      <c r="D1207" s="62"/>
      <c r="E1207" s="51"/>
      <c r="F1207" s="82"/>
      <c r="G1207" s="83"/>
      <c r="H1207" s="51"/>
      <c r="I1207" s="51"/>
      <c r="J1207" s="51"/>
      <c r="K1207" s="51"/>
      <c r="L1207" s="51"/>
    </row>
    <row r="1208" spans="1:12" ht="16.5" customHeight="1">
      <c r="A1208" s="51"/>
      <c r="B1208" s="67"/>
      <c r="C1208" s="68"/>
      <c r="D1208" s="62"/>
      <c r="E1208" s="51"/>
      <c r="F1208" s="82"/>
      <c r="G1208" s="83"/>
      <c r="H1208" s="51"/>
      <c r="I1208" s="51"/>
      <c r="J1208" s="51"/>
      <c r="K1208" s="51"/>
      <c r="L1208" s="51"/>
    </row>
    <row r="1209" spans="1:12" ht="16.5" customHeight="1">
      <c r="A1209" s="51"/>
      <c r="B1209" s="67"/>
      <c r="C1209" s="68"/>
      <c r="D1209" s="62"/>
      <c r="E1209" s="51"/>
      <c r="F1209" s="82"/>
      <c r="G1209" s="83"/>
      <c r="H1209" s="51"/>
      <c r="I1209" s="51"/>
      <c r="J1209" s="51"/>
      <c r="K1209" s="51"/>
      <c r="L1209" s="51"/>
    </row>
    <row r="1210" spans="1:12" ht="16.5" customHeight="1">
      <c r="A1210" s="51"/>
      <c r="B1210" s="67"/>
      <c r="C1210" s="68"/>
      <c r="D1210" s="62"/>
      <c r="E1210" s="51"/>
      <c r="F1210" s="82"/>
      <c r="G1210" s="83"/>
      <c r="H1210" s="51"/>
      <c r="I1210" s="51"/>
      <c r="J1210" s="51"/>
      <c r="K1210" s="51"/>
      <c r="L1210" s="51"/>
    </row>
    <row r="1211" spans="1:12" ht="16.5" customHeight="1">
      <c r="A1211" s="51"/>
      <c r="B1211" s="67"/>
      <c r="C1211" s="68"/>
      <c r="D1211" s="62"/>
      <c r="E1211" s="51"/>
      <c r="F1211" s="82"/>
      <c r="G1211" s="83"/>
      <c r="H1211" s="51"/>
      <c r="I1211" s="51"/>
      <c r="J1211" s="51"/>
      <c r="K1211" s="51"/>
      <c r="L1211" s="51"/>
    </row>
    <row r="1212" spans="1:12" ht="16.5" customHeight="1">
      <c r="A1212" s="51"/>
      <c r="B1212" s="67"/>
      <c r="C1212" s="68"/>
      <c r="D1212" s="62"/>
      <c r="E1212" s="51"/>
      <c r="F1212" s="82"/>
      <c r="G1212" s="83"/>
      <c r="H1212" s="51"/>
      <c r="I1212" s="51"/>
      <c r="J1212" s="51"/>
      <c r="K1212" s="51"/>
      <c r="L1212" s="51"/>
    </row>
    <row r="1213" spans="1:12" ht="16.5" customHeight="1">
      <c r="A1213" s="51"/>
      <c r="B1213" s="67"/>
      <c r="C1213" s="68"/>
      <c r="D1213" s="62"/>
      <c r="E1213" s="51"/>
      <c r="F1213" s="82"/>
      <c r="G1213" s="83"/>
      <c r="H1213" s="51"/>
      <c r="I1213" s="51"/>
      <c r="J1213" s="51"/>
      <c r="K1213" s="51"/>
      <c r="L1213" s="51"/>
    </row>
    <row r="1214" spans="1:12" ht="16.5" customHeight="1">
      <c r="A1214" s="51"/>
      <c r="B1214" s="67"/>
      <c r="C1214" s="68"/>
      <c r="D1214" s="62"/>
      <c r="E1214" s="51"/>
      <c r="F1214" s="82"/>
      <c r="G1214" s="83"/>
      <c r="H1214" s="51"/>
      <c r="I1214" s="51"/>
      <c r="J1214" s="51"/>
      <c r="K1214" s="51"/>
      <c r="L1214" s="51"/>
    </row>
    <row r="1215" spans="1:12" ht="16.5" customHeight="1">
      <c r="A1215" s="51"/>
      <c r="B1215" s="67"/>
      <c r="C1215" s="68"/>
      <c r="D1215" s="62"/>
      <c r="E1215" s="51"/>
      <c r="F1215" s="82"/>
      <c r="G1215" s="83"/>
      <c r="H1215" s="51"/>
      <c r="I1215" s="51"/>
      <c r="J1215" s="51"/>
      <c r="K1215" s="51"/>
      <c r="L1215" s="51"/>
    </row>
    <row r="1216" spans="1:12" ht="16.5" customHeight="1">
      <c r="A1216" s="51"/>
      <c r="B1216" s="67"/>
      <c r="C1216" s="68"/>
      <c r="D1216" s="62"/>
      <c r="E1216" s="51"/>
      <c r="F1216" s="82"/>
      <c r="G1216" s="83"/>
      <c r="H1216" s="51"/>
      <c r="I1216" s="51"/>
      <c r="J1216" s="51"/>
      <c r="K1216" s="51"/>
      <c r="L1216" s="51"/>
    </row>
    <row r="1217" spans="1:12" ht="16.5" customHeight="1">
      <c r="A1217" s="51"/>
      <c r="B1217" s="67"/>
      <c r="C1217" s="68"/>
      <c r="D1217" s="62"/>
      <c r="E1217" s="51"/>
      <c r="F1217" s="82"/>
      <c r="G1217" s="83"/>
      <c r="H1217" s="51"/>
      <c r="I1217" s="51"/>
      <c r="J1217" s="51"/>
      <c r="K1217" s="51"/>
      <c r="L1217" s="51"/>
    </row>
    <row r="1218" spans="1:12" ht="16.5" customHeight="1">
      <c r="A1218" s="51"/>
      <c r="B1218" s="67"/>
      <c r="C1218" s="68"/>
      <c r="D1218" s="62"/>
      <c r="E1218" s="51"/>
      <c r="F1218" s="82"/>
      <c r="G1218" s="83"/>
      <c r="H1218" s="51"/>
      <c r="I1218" s="51"/>
      <c r="J1218" s="51"/>
      <c r="K1218" s="51"/>
      <c r="L1218" s="51"/>
    </row>
    <row r="1219" spans="1:12" ht="16.5" customHeight="1">
      <c r="A1219" s="51"/>
      <c r="B1219" s="67"/>
      <c r="C1219" s="68"/>
      <c r="D1219" s="62"/>
      <c r="E1219" s="51"/>
      <c r="F1219" s="82"/>
      <c r="G1219" s="83"/>
      <c r="H1219" s="51"/>
      <c r="I1219" s="51"/>
      <c r="J1219" s="51"/>
      <c r="K1219" s="51"/>
      <c r="L1219" s="51"/>
    </row>
    <row r="1220" spans="1:12" ht="16.5" customHeight="1">
      <c r="A1220" s="51"/>
      <c r="B1220" s="67"/>
      <c r="C1220" s="68"/>
      <c r="D1220" s="62"/>
      <c r="E1220" s="51"/>
      <c r="F1220" s="82"/>
      <c r="G1220" s="83"/>
      <c r="H1220" s="51"/>
      <c r="I1220" s="51"/>
      <c r="J1220" s="51"/>
      <c r="K1220" s="51"/>
      <c r="L1220" s="51"/>
    </row>
    <row r="1221" spans="1:12" ht="16.5" customHeight="1">
      <c r="A1221" s="51"/>
      <c r="B1221" s="67"/>
      <c r="C1221" s="68"/>
      <c r="D1221" s="62"/>
      <c r="E1221" s="51"/>
      <c r="F1221" s="82"/>
      <c r="G1221" s="83"/>
      <c r="H1221" s="51"/>
      <c r="I1221" s="51"/>
      <c r="J1221" s="51"/>
      <c r="K1221" s="51"/>
      <c r="L1221" s="51"/>
    </row>
    <row r="1222" spans="1:12" ht="16.5" customHeight="1">
      <c r="A1222" s="51"/>
      <c r="B1222" s="67"/>
      <c r="C1222" s="68"/>
      <c r="D1222" s="62"/>
      <c r="E1222" s="51"/>
      <c r="F1222" s="82"/>
      <c r="G1222" s="83"/>
      <c r="H1222" s="51"/>
      <c r="I1222" s="51"/>
      <c r="J1222" s="51"/>
      <c r="K1222" s="51"/>
      <c r="L1222" s="51"/>
    </row>
    <row r="1223" spans="1:12" ht="16.5" customHeight="1">
      <c r="A1223" s="51"/>
      <c r="B1223" s="67"/>
      <c r="C1223" s="68"/>
      <c r="D1223" s="62"/>
      <c r="E1223" s="51"/>
      <c r="F1223" s="82"/>
      <c r="G1223" s="83"/>
      <c r="H1223" s="51"/>
      <c r="I1223" s="51"/>
      <c r="J1223" s="51"/>
      <c r="K1223" s="51"/>
      <c r="L1223" s="51"/>
    </row>
    <row r="1224" spans="1:12" ht="16.5" customHeight="1">
      <c r="A1224" s="51"/>
      <c r="B1224" s="67"/>
      <c r="C1224" s="68"/>
      <c r="D1224" s="62"/>
      <c r="E1224" s="51"/>
      <c r="F1224" s="82"/>
      <c r="G1224" s="83"/>
      <c r="H1224" s="51"/>
      <c r="I1224" s="51"/>
      <c r="J1224" s="51"/>
      <c r="K1224" s="51"/>
      <c r="L1224" s="51"/>
    </row>
    <row r="1225" spans="1:12" ht="16.5" customHeight="1">
      <c r="A1225" s="51"/>
      <c r="B1225" s="67"/>
      <c r="C1225" s="68"/>
      <c r="D1225" s="62"/>
      <c r="E1225" s="51"/>
      <c r="F1225" s="82"/>
      <c r="G1225" s="83"/>
      <c r="H1225" s="51"/>
      <c r="I1225" s="51"/>
      <c r="J1225" s="51"/>
      <c r="K1225" s="51"/>
      <c r="L1225" s="51"/>
    </row>
    <row r="1226" spans="1:12" ht="16.5" customHeight="1">
      <c r="A1226" s="51"/>
      <c r="B1226" s="67"/>
      <c r="C1226" s="68"/>
      <c r="D1226" s="62"/>
      <c r="E1226" s="51"/>
      <c r="F1226" s="82"/>
      <c r="G1226" s="83"/>
      <c r="H1226" s="51"/>
      <c r="I1226" s="51"/>
      <c r="J1226" s="51"/>
      <c r="K1226" s="51"/>
      <c r="L1226" s="51"/>
    </row>
    <row r="1227" spans="1:12" ht="16.5" customHeight="1">
      <c r="A1227" s="51"/>
      <c r="B1227" s="67"/>
      <c r="C1227" s="68"/>
      <c r="D1227" s="62"/>
      <c r="E1227" s="51"/>
      <c r="F1227" s="82"/>
      <c r="G1227" s="83"/>
      <c r="H1227" s="51"/>
      <c r="I1227" s="51"/>
      <c r="J1227" s="51"/>
      <c r="K1227" s="51"/>
      <c r="L1227" s="51"/>
    </row>
    <row r="1228" spans="1:12" ht="16.5" customHeight="1">
      <c r="A1228" s="51"/>
      <c r="B1228" s="67"/>
      <c r="C1228" s="68"/>
      <c r="D1228" s="62"/>
      <c r="E1228" s="51"/>
      <c r="F1228" s="82"/>
      <c r="G1228" s="83"/>
      <c r="H1228" s="51"/>
      <c r="I1228" s="51"/>
      <c r="J1228" s="51"/>
      <c r="K1228" s="51"/>
      <c r="L1228" s="51"/>
    </row>
    <row r="1229" spans="1:12" ht="16.5" customHeight="1">
      <c r="A1229" s="51"/>
      <c r="B1229" s="67"/>
      <c r="C1229" s="68"/>
      <c r="D1229" s="62"/>
      <c r="E1229" s="51"/>
      <c r="F1229" s="82"/>
      <c r="G1229" s="83"/>
      <c r="H1229" s="51"/>
      <c r="I1229" s="51"/>
      <c r="J1229" s="51"/>
      <c r="K1229" s="51"/>
      <c r="L1229" s="51"/>
    </row>
    <row r="1230" spans="1:12" ht="16.5" customHeight="1">
      <c r="A1230" s="51"/>
      <c r="B1230" s="67"/>
      <c r="C1230" s="68"/>
      <c r="D1230" s="62"/>
      <c r="E1230" s="51"/>
      <c r="F1230" s="82"/>
      <c r="G1230" s="83"/>
      <c r="H1230" s="51"/>
      <c r="I1230" s="51"/>
      <c r="J1230" s="51"/>
      <c r="K1230" s="51"/>
      <c r="L1230" s="51"/>
    </row>
    <row r="1231" spans="1:12" ht="16.5" customHeight="1">
      <c r="A1231" s="51"/>
      <c r="B1231" s="67"/>
      <c r="C1231" s="68"/>
      <c r="D1231" s="62"/>
      <c r="E1231" s="51"/>
      <c r="F1231" s="82"/>
      <c r="G1231" s="83"/>
      <c r="H1231" s="51"/>
      <c r="I1231" s="51"/>
      <c r="J1231" s="51"/>
      <c r="K1231" s="51"/>
      <c r="L1231" s="51"/>
    </row>
    <row r="1232" spans="1:12" ht="16.5" customHeight="1">
      <c r="A1232" s="51"/>
      <c r="B1232" s="67"/>
      <c r="C1232" s="68"/>
      <c r="D1232" s="62"/>
      <c r="E1232" s="51"/>
      <c r="F1232" s="82"/>
      <c r="G1232" s="83"/>
      <c r="H1232" s="51"/>
      <c r="I1232" s="51"/>
      <c r="J1232" s="51"/>
      <c r="K1232" s="51"/>
      <c r="L1232" s="51"/>
    </row>
    <row r="1233" spans="1:12" ht="16.5" customHeight="1">
      <c r="A1233" s="51"/>
      <c r="B1233" s="67"/>
      <c r="C1233" s="68"/>
      <c r="D1233" s="62"/>
      <c r="E1233" s="51"/>
      <c r="F1233" s="82"/>
      <c r="G1233" s="83"/>
      <c r="H1233" s="51"/>
      <c r="I1233" s="51"/>
      <c r="J1233" s="51"/>
      <c r="K1233" s="51"/>
      <c r="L1233" s="51"/>
    </row>
  </sheetData>
  <conditionalFormatting sqref="E1:E308">
    <cfRule type="containsText" dxfId="5" priority="1" operator="containsText" text="#N/A">
      <formula>NOT(ISERROR(SEARCH(("#N/A"),(E1))))</formula>
    </cfRule>
  </conditionalFormatting>
  <conditionalFormatting sqref="F1:F193">
    <cfRule type="containsText" dxfId="4" priority="2" operator="containsText" text="#N/A">
      <formula>NOT(ISERROR(SEARCH(("#N/A"),(F1))))</formula>
    </cfRule>
  </conditionalFormatting>
  <conditionalFormatting sqref="L1">
    <cfRule type="containsText" dxfId="3"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count="1">
    <dataValidation type="list" allowBlank="1" showInputMessage="1" showErrorMessage="1" prompt="Calculation for data in this sheet can be turned on/off to help performance " sqref="L1" xr:uid="{00000000-0002-0000-0200-000000000000}">
      <formula1>"Off,On"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V202"/>
  <sheetViews>
    <sheetView showGridLines="0" workbookViewId="0"/>
  </sheetViews>
  <sheetFormatPr baseColWidth="10" defaultColWidth="14.42578125" defaultRowHeight="15.75" customHeight="1"/>
  <cols>
    <col min="1" max="1" width="4.85546875" customWidth="1"/>
    <col min="2" max="2" width="20.28515625" customWidth="1"/>
    <col min="3" max="4" width="13.85546875" customWidth="1"/>
    <col min="5" max="5" width="26.28515625" customWidth="1"/>
    <col min="6" max="6" width="65.7109375" customWidth="1"/>
    <col min="7" max="7" width="6.5703125" customWidth="1"/>
    <col min="8" max="8" width="6.42578125" hidden="1" customWidth="1"/>
    <col min="9" max="9" width="5.28515625" customWidth="1"/>
    <col min="10" max="10" width="7.5703125" hidden="1" customWidth="1"/>
    <col min="11" max="11" width="14.42578125" hidden="1"/>
    <col min="12" max="12" width="6.42578125" hidden="1" customWidth="1"/>
    <col min="13" max="13" width="19.5703125" hidden="1" customWidth="1"/>
    <col min="14" max="15" width="8.28515625" hidden="1" customWidth="1"/>
    <col min="16" max="21" width="14.42578125" hidden="1"/>
    <col min="22" max="22" width="7.28515625" customWidth="1"/>
  </cols>
  <sheetData>
    <row r="1" spans="2:22" ht="27.75" customHeight="1">
      <c r="B1" s="127" t="str">
        <f>IF(Dashboard!dCalc="On","TAGS Archive for "&amp;ReadmeSettings!B9,"TAGS Archive for ")</f>
        <v xml:space="preserve">TAGS Archive for </v>
      </c>
      <c r="C1" s="116"/>
      <c r="D1" s="116"/>
      <c r="E1" s="116"/>
      <c r="F1" s="128" t="s">
        <v>11465</v>
      </c>
      <c r="G1" s="116"/>
      <c r="H1" s="116"/>
      <c r="I1" s="116"/>
      <c r="J1" s="85"/>
      <c r="K1" s="86"/>
      <c r="L1" s="87"/>
      <c r="M1" s="88"/>
      <c r="Q1" s="89"/>
      <c r="V1" s="57" t="s">
        <v>11466</v>
      </c>
    </row>
    <row r="2" spans="2:22" ht="25.5" customHeight="1">
      <c r="B2" s="116"/>
      <c r="C2" s="116"/>
      <c r="D2" s="116"/>
      <c r="E2" s="116"/>
      <c r="F2" s="90" t="s">
        <v>11483</v>
      </c>
      <c r="G2" s="90"/>
      <c r="H2" s="90"/>
      <c r="I2" s="90"/>
      <c r="J2" s="90"/>
      <c r="K2" s="65" t="s">
        <v>11468</v>
      </c>
      <c r="L2" s="66" t="str">
        <f t="array" ref="L2">IF(Dashboard!dCalc="On",SUM(IF(ISERROR(FIND("https://",LOWER(Archive!$C:$C))),0,1)),"")</f>
        <v/>
      </c>
      <c r="M2" s="88"/>
      <c r="N2" s="58" t="s">
        <v>11484</v>
      </c>
      <c r="O2" s="58" t="s">
        <v>11485</v>
      </c>
      <c r="Q2" s="91"/>
      <c r="R2" s="58"/>
      <c r="S2" s="58"/>
      <c r="T2" s="58" t="str">
        <f ca="1">IFERROR(__xludf.DUMMYFUNCTION("IF(Dashboard!dCalc=""On"",QUERY(Archive!B:J,"" Select B, COUNT(J)  WHERE B &lt;&gt; '' GROUP BY B ORDER BY COUNT(J) desc LIMIT 10 LABEL B 'Top Tweeters', COUNT(J) 'No.'"",TRUE),"""")"),"")</f>
        <v/>
      </c>
    </row>
    <row r="3" spans="2:22" ht="15">
      <c r="B3" s="92" t="s">
        <v>11486</v>
      </c>
      <c r="C3" s="92" t="s">
        <v>11487</v>
      </c>
      <c r="D3" s="92" t="s">
        <v>11488</v>
      </c>
      <c r="K3" s="65" t="s">
        <v>11469</v>
      </c>
      <c r="L3" s="66" t="str">
        <f t="array" ref="L3">IF(Dashboard!dCalc="On",SUM(IF(ISERROR(FIND("RT",Archive!$C:$C)),0,1)),"")</f>
        <v/>
      </c>
      <c r="M3" s="50" t="e">
        <f>ROUND($D$4,1)-3</f>
        <v>#VALUE!</v>
      </c>
      <c r="N3">
        <f t="array" ref="N3:N149">FREQUENCY(Archive!E:E,M3:M148)</f>
        <v>0</v>
      </c>
      <c r="O3">
        <f ca="1">IFERROR(__xludf.DUMMYFUNCTION("FREQUENCY(FILTER(Archive!E:E,Archive!K:K&lt;&gt;""""),M3:M148)"),0)</f>
        <v>0</v>
      </c>
      <c r="Q3" s="89"/>
    </row>
    <row r="4" spans="2:22" ht="18" customHeight="1">
      <c r="B4" s="93" t="str">
        <f>IF(Dashboard!dCalc="On",ReadmeSettings!B20&amp;" Tweets","")</f>
        <v/>
      </c>
      <c r="C4" s="94" t="str">
        <f>IF(Dashboard!dCalc="On",ReadmeSettings!B21,"")</f>
        <v/>
      </c>
      <c r="D4" s="94" t="str">
        <f>IF(Dashboard!dCalc="On",ReadmeSettings!B22,"")</f>
        <v/>
      </c>
      <c r="K4" s="65"/>
      <c r="L4" s="66"/>
      <c r="M4" s="50" t="e">
        <f t="shared" ref="M4:M148" si="0">M3+1/48</f>
        <v>#VALUE!</v>
      </c>
      <c r="N4">
        <v>1287</v>
      </c>
      <c r="O4">
        <f ca="1">IFERROR(__xludf.DUMMYFUNCTION("""COMPUTED_VALUE"""),0)</f>
        <v>0</v>
      </c>
      <c r="Q4" s="89"/>
    </row>
    <row r="5" spans="2:22" ht="15">
      <c r="B5" s="95" t="str">
        <f>IF(Dashboard!dCalc="On",IF(ISERROR(L2),"",L2&amp;" Links "&amp;L3&amp;" RTs Threads "&amp;IF(L5&gt;0,TEXT(L8/L5,"#%")&amp;" (n."&amp;L8&amp;")","")),"")</f>
        <v/>
      </c>
      <c r="C5" s="96" t="str">
        <f>IF(Dashboard!dCalc="On",ReadmeSettings!B21,"")</f>
        <v/>
      </c>
      <c r="D5" s="96" t="str">
        <f>IF(Dashboard!dCalc="On",ReadmeSettings!B22,"")</f>
        <v/>
      </c>
      <c r="K5" s="65" t="s">
        <v>24</v>
      </c>
      <c r="L5" s="66" t="str">
        <f ca="1">IFERROR(__xludf.DUMMYFUNCTION("IF(Dashboard!dCalc=""On"",COUNTA(UNIQUE(Archive!$A:$A))-1,"""")"),"")</f>
        <v/>
      </c>
      <c r="M5" s="50" t="e">
        <f t="shared" si="0"/>
        <v>#VALUE!</v>
      </c>
      <c r="N5" t="e">
        <v>#N/A</v>
      </c>
      <c r="O5">
        <f ca="1">IFERROR(__xludf.DUMMYFUNCTION("""COMPUTED_VALUE"""),0)</f>
        <v>0</v>
      </c>
      <c r="Q5" s="89"/>
    </row>
    <row r="6" spans="2:22" ht="15" customHeight="1">
      <c r="B6" s="97"/>
      <c r="C6" s="98"/>
      <c r="D6" s="98"/>
      <c r="K6" s="65"/>
      <c r="L6" s="70"/>
      <c r="M6" s="50" t="e">
        <f t="shared" si="0"/>
        <v>#VALUE!</v>
      </c>
      <c r="N6" t="e">
        <v>#N/A</v>
      </c>
      <c r="O6">
        <f ca="1">IFERROR(__xludf.DUMMYFUNCTION("""COMPUTED_VALUE"""),0)</f>
        <v>0</v>
      </c>
      <c r="Q6" s="89"/>
    </row>
    <row r="7" spans="2:22" ht="15" customHeight="1">
      <c r="K7" s="65"/>
      <c r="L7" s="70"/>
      <c r="M7" s="50" t="e">
        <f t="shared" si="0"/>
        <v>#VALUE!</v>
      </c>
      <c r="N7" t="e">
        <v>#N/A</v>
      </c>
      <c r="O7">
        <f ca="1">IFERROR(__xludf.DUMMYFUNCTION("""COMPUTED_VALUE"""),0)</f>
        <v>0</v>
      </c>
      <c r="Q7" s="89"/>
    </row>
    <row r="8" spans="2:22" ht="15" customHeight="1">
      <c r="K8" s="65" t="s">
        <v>11475</v>
      </c>
      <c r="L8" s="66" t="str">
        <f>IF(Dashboard!dCalc="On",COUNTA(Archive!$K:$K)-1,"")</f>
        <v/>
      </c>
      <c r="M8" s="50" t="e">
        <f t="shared" si="0"/>
        <v>#VALUE!</v>
      </c>
      <c r="N8" t="e">
        <v>#N/A</v>
      </c>
      <c r="O8">
        <f ca="1">IFERROR(__xludf.DUMMYFUNCTION("""COMPUTED_VALUE"""),0)</f>
        <v>0</v>
      </c>
      <c r="Q8" s="89"/>
    </row>
    <row r="9" spans="2:22" ht="15" customHeight="1">
      <c r="K9" s="65" t="s">
        <v>11476</v>
      </c>
      <c r="L9" s="66" t="s">
        <v>11490</v>
      </c>
      <c r="M9" s="50" t="e">
        <f t="shared" si="0"/>
        <v>#VALUE!</v>
      </c>
      <c r="N9" t="e">
        <v>#N/A</v>
      </c>
      <c r="O9">
        <f ca="1">IFERROR(__xludf.DUMMYFUNCTION("""COMPUTED_VALUE"""),0)</f>
        <v>0</v>
      </c>
      <c r="Q9" s="89"/>
    </row>
    <row r="10" spans="2:22" ht="15" customHeight="1">
      <c r="K10" s="65"/>
      <c r="L10" s="66"/>
      <c r="M10" s="50" t="e">
        <f t="shared" si="0"/>
        <v>#VALUE!</v>
      </c>
      <c r="N10" t="e">
        <v>#N/A</v>
      </c>
      <c r="O10">
        <f ca="1">IFERROR(__xludf.DUMMYFUNCTION("""COMPUTED_VALUE"""),0)</f>
        <v>0</v>
      </c>
      <c r="Q10" s="89"/>
    </row>
    <row r="11" spans="2:22" ht="15" customHeight="1">
      <c r="K11" s="99"/>
      <c r="L11" s="100"/>
      <c r="M11" s="50" t="e">
        <f t="shared" si="0"/>
        <v>#VALUE!</v>
      </c>
      <c r="N11" t="e">
        <v>#N/A</v>
      </c>
      <c r="O11">
        <f ca="1">IFERROR(__xludf.DUMMYFUNCTION("""COMPUTED_VALUE"""),0)</f>
        <v>0</v>
      </c>
      <c r="Q11" s="89"/>
    </row>
    <row r="12" spans="2:22" ht="15" customHeight="1">
      <c r="K12" s="99"/>
      <c r="L12" s="100"/>
      <c r="M12" s="50" t="e">
        <f t="shared" si="0"/>
        <v>#VALUE!</v>
      </c>
      <c r="N12" t="e">
        <v>#N/A</v>
      </c>
      <c r="O12">
        <f ca="1">IFERROR(__xludf.DUMMYFUNCTION("""COMPUTED_VALUE"""),0)</f>
        <v>0</v>
      </c>
      <c r="Q12" s="89"/>
    </row>
    <row r="13" spans="2:22" ht="15" customHeight="1">
      <c r="K13" s="99"/>
      <c r="L13" s="100"/>
      <c r="M13" s="50" t="e">
        <f t="shared" si="0"/>
        <v>#VALUE!</v>
      </c>
      <c r="N13" t="e">
        <v>#N/A</v>
      </c>
      <c r="O13">
        <f ca="1">IFERROR(__xludf.DUMMYFUNCTION("""COMPUTED_VALUE"""),0)</f>
        <v>0</v>
      </c>
      <c r="Q13" s="91"/>
      <c r="R13" s="58"/>
      <c r="S13" s="58"/>
      <c r="T13" s="58"/>
    </row>
    <row r="14" spans="2:22" ht="15" customHeight="1">
      <c r="K14" s="99"/>
      <c r="L14" s="100"/>
      <c r="M14" s="50" t="e">
        <f t="shared" si="0"/>
        <v>#VALUE!</v>
      </c>
      <c r="N14" t="e">
        <v>#N/A</v>
      </c>
      <c r="O14">
        <f ca="1">IFERROR(__xludf.DUMMYFUNCTION("""COMPUTED_VALUE"""),0)</f>
        <v>0</v>
      </c>
      <c r="Q14" s="91" t="s">
        <v>11489</v>
      </c>
      <c r="R14" t="str">
        <f ca="1">IFERROR(__xludf.DUMMYFUNCTION("IF(Dashboard!dCalc=""On"",QUERY({Archive!A:A,Archive!E:E},""SELECT COUNT(Col1), YEAR(Col2), MONTH(Col2), DAY(Col2) WHERE dateDiff(now(), Col2) &lt; 60 GROUP BY YEAR(Col2), MONTH(Col2), DAY(Col2) LABEL COUNT(Col1) 'count'""),"""")"),"")</f>
        <v/>
      </c>
    </row>
    <row r="15" spans="2:22" ht="15" customHeight="1">
      <c r="K15" s="99"/>
      <c r="L15" s="100"/>
      <c r="M15" s="50" t="e">
        <f t="shared" si="0"/>
        <v>#VALUE!</v>
      </c>
      <c r="N15" t="e">
        <v>#N/A</v>
      </c>
      <c r="O15">
        <f ca="1">IFERROR(__xludf.DUMMYFUNCTION("""COMPUTED_VALUE"""),0)</f>
        <v>0</v>
      </c>
      <c r="Q15" s="89" t="str">
        <f t="array" ref="Q15:Q202">IF(S15:S202&lt;&gt;"",DATE(S15:S202,T15:T202+1,U15:U202),"")</f>
        <v/>
      </c>
    </row>
    <row r="16" spans="2:22" ht="15" customHeight="1">
      <c r="K16" s="99"/>
      <c r="L16" s="100"/>
      <c r="M16" s="50" t="e">
        <f t="shared" si="0"/>
        <v>#VALUE!</v>
      </c>
      <c r="N16" t="e">
        <v>#N/A</v>
      </c>
      <c r="O16">
        <f ca="1">IFERROR(__xludf.DUMMYFUNCTION("""COMPUTED_VALUE"""),0)</f>
        <v>0</v>
      </c>
      <c r="Q16" s="89" t="str">
        <v/>
      </c>
    </row>
    <row r="17" spans="6:17" ht="15" customHeight="1">
      <c r="K17" s="99"/>
      <c r="L17" s="100"/>
      <c r="M17" s="50" t="e">
        <f t="shared" si="0"/>
        <v>#VALUE!</v>
      </c>
      <c r="N17" t="e">
        <v>#N/A</v>
      </c>
      <c r="O17">
        <f ca="1">IFERROR(__xludf.DUMMYFUNCTION("""COMPUTED_VALUE"""),0)</f>
        <v>0</v>
      </c>
      <c r="Q17" s="89" t="str">
        <v/>
      </c>
    </row>
    <row r="18" spans="6:17" ht="15" customHeight="1">
      <c r="K18" s="99"/>
      <c r="L18" s="100"/>
      <c r="M18" s="50" t="e">
        <f t="shared" si="0"/>
        <v>#VALUE!</v>
      </c>
      <c r="N18" t="e">
        <v>#N/A</v>
      </c>
      <c r="O18">
        <f ca="1">IFERROR(__xludf.DUMMYFUNCTION("""COMPUTED_VALUE"""),0)</f>
        <v>0</v>
      </c>
      <c r="Q18" s="89" t="str">
        <v/>
      </c>
    </row>
    <row r="19" spans="6:17" ht="15" customHeight="1">
      <c r="K19" s="99"/>
      <c r="L19" s="100"/>
      <c r="M19" s="50" t="e">
        <f t="shared" si="0"/>
        <v>#VALUE!</v>
      </c>
      <c r="N19" t="e">
        <v>#N/A</v>
      </c>
      <c r="O19">
        <f ca="1">IFERROR(__xludf.DUMMYFUNCTION("""COMPUTED_VALUE"""),0)</f>
        <v>0</v>
      </c>
      <c r="Q19" s="89" t="str">
        <v/>
      </c>
    </row>
    <row r="20" spans="6:17" ht="15" customHeight="1">
      <c r="K20" s="99"/>
      <c r="L20" s="100"/>
      <c r="M20" s="50" t="e">
        <f t="shared" si="0"/>
        <v>#VALUE!</v>
      </c>
      <c r="N20" t="e">
        <v>#N/A</v>
      </c>
      <c r="O20">
        <f ca="1">IFERROR(__xludf.DUMMYFUNCTION("""COMPUTED_VALUE"""),0)</f>
        <v>0</v>
      </c>
      <c r="Q20" s="89" t="str">
        <v/>
      </c>
    </row>
    <row r="21" spans="6:17" ht="15" customHeight="1">
      <c r="K21" s="99"/>
      <c r="L21" s="100"/>
      <c r="M21" s="50" t="e">
        <f t="shared" si="0"/>
        <v>#VALUE!</v>
      </c>
      <c r="N21" t="e">
        <v>#N/A</v>
      </c>
      <c r="O21">
        <f ca="1">IFERROR(__xludf.DUMMYFUNCTION("""COMPUTED_VALUE"""),0)</f>
        <v>0</v>
      </c>
      <c r="Q21" s="89" t="str">
        <v/>
      </c>
    </row>
    <row r="22" spans="6:17" ht="15" customHeight="1">
      <c r="F22" s="101" t="s">
        <v>11491</v>
      </c>
      <c r="G22" s="102" t="s">
        <v>11492</v>
      </c>
      <c r="K22" s="99"/>
      <c r="L22" s="100"/>
      <c r="M22" s="50" t="e">
        <f t="shared" si="0"/>
        <v>#VALUE!</v>
      </c>
      <c r="N22" t="e">
        <v>#N/A</v>
      </c>
      <c r="O22">
        <f ca="1">IFERROR(__xludf.DUMMYFUNCTION("""COMPUTED_VALUE"""),0)</f>
        <v>0</v>
      </c>
      <c r="Q22" s="89" t="str">
        <v/>
      </c>
    </row>
    <row r="23" spans="6:17" ht="25.5" customHeight="1">
      <c r="F23" s="103" t="str">
        <f ca="1">IFERROR(__xludf.DUMMYFUNCTION("IF(Dashboard!dCalc=""On"",filterUnique(QUERY(Archive!A:E, ""SELECT A,B,C WHERE E &gt; date '""&amp;TEXT(ReadmeSettings!B22-2,""yyyy-mm-dd"")&amp;""'"")),"""")"),"")</f>
        <v/>
      </c>
      <c r="G23" s="104"/>
      <c r="I23" s="104" t="str">
        <f t="shared" ref="I23:I34" si="1">IF(LEN(H23)&gt;0,HYPERLINK(H23,"Tweet"),"")</f>
        <v/>
      </c>
      <c r="K23" s="99"/>
      <c r="L23" s="100"/>
      <c r="M23" s="50" t="e">
        <f t="shared" si="0"/>
        <v>#VALUE!</v>
      </c>
      <c r="N23" t="e">
        <v>#N/A</v>
      </c>
      <c r="O23">
        <f ca="1">IFERROR(__xludf.DUMMYFUNCTION("""COMPUTED_VALUE"""),0)</f>
        <v>0</v>
      </c>
      <c r="Q23" s="89" t="str">
        <v/>
      </c>
    </row>
    <row r="24" spans="6:17" ht="25.5" customHeight="1">
      <c r="F24" s="105"/>
      <c r="G24" s="106"/>
      <c r="I24" s="106" t="str">
        <f t="shared" si="1"/>
        <v/>
      </c>
      <c r="K24" s="99"/>
      <c r="L24" s="100"/>
      <c r="M24" s="50" t="e">
        <f t="shared" si="0"/>
        <v>#VALUE!</v>
      </c>
      <c r="N24" t="e">
        <v>#N/A</v>
      </c>
      <c r="O24">
        <f ca="1">IFERROR(__xludf.DUMMYFUNCTION("""COMPUTED_VALUE"""),0)</f>
        <v>0</v>
      </c>
      <c r="Q24" s="89" t="str">
        <v/>
      </c>
    </row>
    <row r="25" spans="6:17" ht="25.5" customHeight="1">
      <c r="F25" s="107"/>
      <c r="G25" s="104"/>
      <c r="I25" s="104" t="str">
        <f t="shared" si="1"/>
        <v/>
      </c>
      <c r="K25" s="99"/>
      <c r="L25" s="100"/>
      <c r="M25" s="50" t="e">
        <f t="shared" si="0"/>
        <v>#VALUE!</v>
      </c>
      <c r="N25" t="e">
        <v>#N/A</v>
      </c>
      <c r="O25">
        <f ca="1">IFERROR(__xludf.DUMMYFUNCTION("""COMPUTED_VALUE"""),0)</f>
        <v>0</v>
      </c>
      <c r="Q25" s="89" t="str">
        <v/>
      </c>
    </row>
    <row r="26" spans="6:17" ht="25.5" customHeight="1">
      <c r="F26" s="105"/>
      <c r="G26" s="106"/>
      <c r="I26" s="106" t="str">
        <f t="shared" si="1"/>
        <v/>
      </c>
      <c r="K26" s="99"/>
      <c r="L26" s="100"/>
      <c r="M26" s="50" t="e">
        <f t="shared" si="0"/>
        <v>#VALUE!</v>
      </c>
      <c r="N26" t="e">
        <v>#N/A</v>
      </c>
      <c r="O26">
        <f ca="1">IFERROR(__xludf.DUMMYFUNCTION("""COMPUTED_VALUE"""),0)</f>
        <v>0</v>
      </c>
      <c r="Q26" s="89" t="str">
        <v/>
      </c>
    </row>
    <row r="27" spans="6:17" ht="25.5" customHeight="1">
      <c r="F27" s="107"/>
      <c r="G27" s="104"/>
      <c r="I27" s="104" t="str">
        <f t="shared" si="1"/>
        <v/>
      </c>
      <c r="K27" s="99"/>
      <c r="L27" s="100"/>
      <c r="M27" s="50" t="e">
        <f t="shared" si="0"/>
        <v>#VALUE!</v>
      </c>
      <c r="N27" t="e">
        <v>#N/A</v>
      </c>
      <c r="O27">
        <f ca="1">IFERROR(__xludf.DUMMYFUNCTION("""COMPUTED_VALUE"""),0)</f>
        <v>0</v>
      </c>
      <c r="Q27" s="89" t="str">
        <v/>
      </c>
    </row>
    <row r="28" spans="6:17" ht="25.5" customHeight="1">
      <c r="F28" s="105"/>
      <c r="G28" s="106"/>
      <c r="I28" s="106" t="str">
        <f t="shared" si="1"/>
        <v/>
      </c>
      <c r="K28" s="99"/>
      <c r="L28" s="100"/>
      <c r="M28" s="50" t="e">
        <f t="shared" si="0"/>
        <v>#VALUE!</v>
      </c>
      <c r="N28" t="e">
        <v>#N/A</v>
      </c>
      <c r="O28">
        <f ca="1">IFERROR(__xludf.DUMMYFUNCTION("""COMPUTED_VALUE"""),0)</f>
        <v>0</v>
      </c>
      <c r="Q28" s="89" t="str">
        <v/>
      </c>
    </row>
    <row r="29" spans="6:17" ht="25.5" customHeight="1">
      <c r="F29" s="107"/>
      <c r="G29" s="104"/>
      <c r="I29" s="104" t="str">
        <f t="shared" si="1"/>
        <v/>
      </c>
      <c r="K29" s="99"/>
      <c r="L29" s="100"/>
      <c r="M29" s="50" t="e">
        <f t="shared" si="0"/>
        <v>#VALUE!</v>
      </c>
      <c r="N29" t="e">
        <v>#N/A</v>
      </c>
      <c r="O29">
        <f ca="1">IFERROR(__xludf.DUMMYFUNCTION("""COMPUTED_VALUE"""),0)</f>
        <v>0</v>
      </c>
      <c r="Q29" s="89" t="str">
        <v/>
      </c>
    </row>
    <row r="30" spans="6:17" ht="25.5" customHeight="1">
      <c r="F30" s="105"/>
      <c r="G30" s="106"/>
      <c r="I30" s="106" t="str">
        <f t="shared" si="1"/>
        <v/>
      </c>
      <c r="K30" s="99"/>
      <c r="L30" s="100"/>
      <c r="M30" s="50" t="e">
        <f t="shared" si="0"/>
        <v>#VALUE!</v>
      </c>
      <c r="N30" t="e">
        <v>#N/A</v>
      </c>
      <c r="O30">
        <f ca="1">IFERROR(__xludf.DUMMYFUNCTION("""COMPUTED_VALUE"""),0)</f>
        <v>0</v>
      </c>
      <c r="Q30" s="89" t="str">
        <v/>
      </c>
    </row>
    <row r="31" spans="6:17" ht="25.5" customHeight="1">
      <c r="F31" s="107"/>
      <c r="G31" s="104"/>
      <c r="I31" s="104" t="str">
        <f t="shared" si="1"/>
        <v/>
      </c>
      <c r="K31" s="99"/>
      <c r="L31" s="100"/>
      <c r="M31" s="50" t="e">
        <f t="shared" si="0"/>
        <v>#VALUE!</v>
      </c>
      <c r="N31" t="e">
        <v>#N/A</v>
      </c>
      <c r="O31">
        <f ca="1">IFERROR(__xludf.DUMMYFUNCTION("""COMPUTED_VALUE"""),0)</f>
        <v>0</v>
      </c>
      <c r="Q31" s="89" t="str">
        <v/>
      </c>
    </row>
    <row r="32" spans="6:17" ht="25.5" customHeight="1">
      <c r="F32" s="105"/>
      <c r="G32" s="106"/>
      <c r="I32" s="106" t="str">
        <f t="shared" si="1"/>
        <v/>
      </c>
      <c r="K32" s="99"/>
      <c r="L32" s="100"/>
      <c r="M32" s="50" t="e">
        <f t="shared" si="0"/>
        <v>#VALUE!</v>
      </c>
      <c r="N32" t="e">
        <v>#N/A</v>
      </c>
      <c r="O32">
        <f ca="1">IFERROR(__xludf.DUMMYFUNCTION("""COMPUTED_VALUE"""),0)</f>
        <v>0</v>
      </c>
      <c r="Q32" s="89" t="str">
        <v/>
      </c>
    </row>
    <row r="33" spans="2:17" ht="25.5" customHeight="1">
      <c r="F33" s="107"/>
      <c r="G33" s="104"/>
      <c r="I33" s="104" t="str">
        <f t="shared" si="1"/>
        <v/>
      </c>
      <c r="K33" s="99"/>
      <c r="L33" s="100"/>
      <c r="M33" s="50" t="e">
        <f t="shared" si="0"/>
        <v>#VALUE!</v>
      </c>
      <c r="N33" t="e">
        <v>#N/A</v>
      </c>
      <c r="O33">
        <f ca="1">IFERROR(__xludf.DUMMYFUNCTION("""COMPUTED_VALUE"""),0)</f>
        <v>0</v>
      </c>
      <c r="Q33" s="89" t="str">
        <v/>
      </c>
    </row>
    <row r="34" spans="2:17" ht="25.5" customHeight="1">
      <c r="F34" s="105"/>
      <c r="G34" s="106"/>
      <c r="I34" s="106" t="str">
        <f t="shared" si="1"/>
        <v/>
      </c>
      <c r="K34" s="108"/>
      <c r="L34" s="100"/>
      <c r="M34" s="50" t="e">
        <f t="shared" si="0"/>
        <v>#VALUE!</v>
      </c>
      <c r="N34" t="e">
        <v>#N/A</v>
      </c>
      <c r="O34">
        <f ca="1">IFERROR(__xludf.DUMMYFUNCTION("""COMPUTED_VALUE"""),0)</f>
        <v>0</v>
      </c>
      <c r="Q34" s="89" t="str">
        <v/>
      </c>
    </row>
    <row r="35" spans="2:17" ht="21.75" customHeight="1">
      <c r="K35" s="108"/>
      <c r="L35" s="109"/>
      <c r="M35" s="50" t="e">
        <f t="shared" si="0"/>
        <v>#VALUE!</v>
      </c>
      <c r="N35" t="e">
        <v>#N/A</v>
      </c>
      <c r="O35">
        <f ca="1">IFERROR(__xludf.DUMMYFUNCTION("""COMPUTED_VALUE"""),0)</f>
        <v>0</v>
      </c>
      <c r="Q35" s="89" t="str">
        <v/>
      </c>
    </row>
    <row r="36" spans="2:17" ht="6" customHeight="1">
      <c r="K36" s="108"/>
      <c r="L36" s="109"/>
      <c r="M36" s="50" t="e">
        <f t="shared" si="0"/>
        <v>#VALUE!</v>
      </c>
      <c r="N36" t="e">
        <v>#N/A</v>
      </c>
      <c r="O36">
        <f ca="1">IFERROR(__xludf.DUMMYFUNCTION("""COMPUTED_VALUE"""),0)</f>
        <v>0</v>
      </c>
      <c r="Q36" s="89" t="str">
        <v/>
      </c>
    </row>
    <row r="37" spans="2:17" ht="6" customHeight="1">
      <c r="K37" s="108"/>
      <c r="L37" s="109"/>
      <c r="M37" s="50" t="e">
        <f t="shared" si="0"/>
        <v>#VALUE!</v>
      </c>
      <c r="N37" t="e">
        <v>#N/A</v>
      </c>
      <c r="O37">
        <f ca="1">IFERROR(__xludf.DUMMYFUNCTION("""COMPUTED_VALUE"""),0)</f>
        <v>0</v>
      </c>
      <c r="Q37" s="89" t="str">
        <v/>
      </c>
    </row>
    <row r="38" spans="2:17" ht="6" customHeight="1">
      <c r="E38" s="88"/>
      <c r="F38" s="110"/>
      <c r="G38" s="104"/>
      <c r="K38" s="108"/>
      <c r="L38" s="109"/>
      <c r="M38" s="50" t="e">
        <f t="shared" si="0"/>
        <v>#VALUE!</v>
      </c>
      <c r="N38" t="e">
        <v>#N/A</v>
      </c>
      <c r="O38">
        <f ca="1">IFERROR(__xludf.DUMMYFUNCTION("""COMPUTED_VALUE"""),0)</f>
        <v>0</v>
      </c>
      <c r="Q38" s="89" t="str">
        <v/>
      </c>
    </row>
    <row r="39" spans="2:17" ht="14.25" customHeight="1">
      <c r="B39" s="111" t="s">
        <v>11493</v>
      </c>
      <c r="C39" s="30" t="e">
        <f ca="1">HYPERLINK("http://hawksey.info/tagsexplorer/?key="&amp;getSheetKey(ReadmeSettings!B9)&amp;"&amp;gid="&amp;getSheetGID("Archive"), "TAGSExplorer")</f>
        <v>#NAME?</v>
      </c>
      <c r="F39" s="112"/>
      <c r="G39" s="113"/>
      <c r="K39" s="108"/>
      <c r="L39" s="109"/>
      <c r="M39" s="50" t="e">
        <f t="shared" si="0"/>
        <v>#VALUE!</v>
      </c>
      <c r="N39" t="e">
        <v>#N/A</v>
      </c>
      <c r="O39">
        <f ca="1">IFERROR(__xludf.DUMMYFUNCTION("""COMPUTED_VALUE"""),0)</f>
        <v>0</v>
      </c>
      <c r="Q39" s="89" t="str">
        <v/>
      </c>
    </row>
    <row r="40" spans="2:17" ht="14.25" customHeight="1">
      <c r="C40" s="32"/>
      <c r="F40" s="112"/>
      <c r="G40" s="113"/>
      <c r="K40" s="108"/>
      <c r="L40" s="109"/>
      <c r="M40" s="50" t="e">
        <f t="shared" si="0"/>
        <v>#VALUE!</v>
      </c>
      <c r="N40" t="e">
        <v>#N/A</v>
      </c>
      <c r="O40">
        <f ca="1">IFERROR(__xludf.DUMMYFUNCTION("""COMPUTED_VALUE"""),0)</f>
        <v>0</v>
      </c>
      <c r="Q40" s="89" t="str">
        <v/>
      </c>
    </row>
    <row r="41" spans="2:17" ht="14.25" customHeight="1">
      <c r="C41" s="30" t="e">
        <f ca="1">HYPERLINK("http://hawksey.info/tagsexplorer/arc.html?key="&amp;getSheetKey(ReadmeSettings!B9)&amp;"&amp;gid="&amp;getSheetGID("Archive"), "TAGS Archive")</f>
        <v>#NAME?</v>
      </c>
      <c r="F41" s="112"/>
      <c r="G41" s="113"/>
      <c r="K41" s="108"/>
      <c r="L41" s="109"/>
      <c r="M41" s="50" t="e">
        <f t="shared" si="0"/>
        <v>#VALUE!</v>
      </c>
      <c r="N41" t="e">
        <v>#N/A</v>
      </c>
      <c r="O41">
        <f ca="1">IFERROR(__xludf.DUMMYFUNCTION("""COMPUTED_VALUE"""),0)</f>
        <v>0</v>
      </c>
      <c r="Q41" s="89" t="str">
        <v/>
      </c>
    </row>
    <row r="42" spans="2:17" ht="21.75" hidden="1" customHeight="1">
      <c r="F42" s="112"/>
      <c r="G42" s="113"/>
      <c r="K42" s="108"/>
      <c r="L42" s="109"/>
      <c r="M42" s="50" t="e">
        <f t="shared" si="0"/>
        <v>#VALUE!</v>
      </c>
      <c r="N42" t="e">
        <v>#N/A</v>
      </c>
      <c r="O42">
        <f ca="1">IFERROR(__xludf.DUMMYFUNCTION("""COMPUTED_VALUE"""),0)</f>
        <v>0</v>
      </c>
      <c r="Q42" s="89" t="str">
        <v/>
      </c>
    </row>
    <row r="43" spans="2:17" ht="21.75" hidden="1" customHeight="1">
      <c r="F43" s="112"/>
      <c r="G43" s="113"/>
      <c r="K43" s="108"/>
      <c r="L43" s="109"/>
      <c r="M43" s="50" t="e">
        <f t="shared" si="0"/>
        <v>#VALUE!</v>
      </c>
      <c r="N43" t="e">
        <v>#N/A</v>
      </c>
      <c r="O43">
        <f ca="1">IFERROR(__xludf.DUMMYFUNCTION("""COMPUTED_VALUE"""),0)</f>
        <v>0</v>
      </c>
      <c r="Q43" s="89" t="str">
        <v/>
      </c>
    </row>
    <row r="44" spans="2:17" ht="21.75" hidden="1" customHeight="1">
      <c r="F44" s="112"/>
      <c r="G44" s="113"/>
      <c r="K44" s="108"/>
      <c r="L44" s="109"/>
      <c r="M44" s="50" t="e">
        <f t="shared" si="0"/>
        <v>#VALUE!</v>
      </c>
      <c r="N44" t="e">
        <v>#N/A</v>
      </c>
      <c r="O44">
        <f ca="1">IFERROR(__xludf.DUMMYFUNCTION("""COMPUTED_VALUE"""),0)</f>
        <v>0</v>
      </c>
      <c r="Q44" s="89" t="str">
        <v/>
      </c>
    </row>
    <row r="45" spans="2:17" ht="21.75" hidden="1" customHeight="1">
      <c r="F45" s="112"/>
      <c r="G45" s="113"/>
      <c r="K45" s="108"/>
      <c r="L45" s="109"/>
      <c r="M45" s="50" t="e">
        <f t="shared" si="0"/>
        <v>#VALUE!</v>
      </c>
      <c r="N45" t="e">
        <v>#N/A</v>
      </c>
      <c r="O45">
        <f ca="1">IFERROR(__xludf.DUMMYFUNCTION("""COMPUTED_VALUE"""),0)</f>
        <v>0</v>
      </c>
      <c r="Q45" s="89" t="str">
        <v/>
      </c>
    </row>
    <row r="46" spans="2:17" ht="12.75" hidden="1">
      <c r="K46" s="108"/>
      <c r="L46" s="109"/>
      <c r="M46" s="50" t="e">
        <f t="shared" si="0"/>
        <v>#VALUE!</v>
      </c>
      <c r="N46" t="e">
        <v>#N/A</v>
      </c>
      <c r="O46">
        <f ca="1">IFERROR(__xludf.DUMMYFUNCTION("""COMPUTED_VALUE"""),0)</f>
        <v>0</v>
      </c>
      <c r="Q46" s="89" t="str">
        <v/>
      </c>
    </row>
    <row r="47" spans="2:17" ht="12.75" hidden="1">
      <c r="K47" s="108"/>
      <c r="L47" s="109"/>
      <c r="M47" s="50" t="e">
        <f t="shared" si="0"/>
        <v>#VALUE!</v>
      </c>
      <c r="N47" t="e">
        <v>#N/A</v>
      </c>
      <c r="O47">
        <f ca="1">IFERROR(__xludf.DUMMYFUNCTION("""COMPUTED_VALUE"""),0)</f>
        <v>0</v>
      </c>
      <c r="Q47" s="89" t="str">
        <v/>
      </c>
    </row>
    <row r="48" spans="2:17" ht="12.75" hidden="1">
      <c r="K48" s="108"/>
      <c r="L48" s="109"/>
      <c r="M48" s="50" t="e">
        <f t="shared" si="0"/>
        <v>#VALUE!</v>
      </c>
      <c r="N48" t="e">
        <v>#N/A</v>
      </c>
      <c r="O48">
        <f ca="1">IFERROR(__xludf.DUMMYFUNCTION("""COMPUTED_VALUE"""),0)</f>
        <v>0</v>
      </c>
      <c r="Q48" s="89" t="str">
        <v/>
      </c>
    </row>
    <row r="49" spans="11:17" ht="12.75" hidden="1">
      <c r="K49" s="108"/>
      <c r="L49" s="109"/>
      <c r="M49" s="50" t="e">
        <f t="shared" si="0"/>
        <v>#VALUE!</v>
      </c>
      <c r="N49" t="e">
        <v>#N/A</v>
      </c>
      <c r="O49">
        <f ca="1">IFERROR(__xludf.DUMMYFUNCTION("""COMPUTED_VALUE"""),0)</f>
        <v>0</v>
      </c>
      <c r="Q49" s="89" t="str">
        <v/>
      </c>
    </row>
    <row r="50" spans="11:17" ht="12.75" hidden="1">
      <c r="K50" s="108"/>
      <c r="L50" s="109"/>
      <c r="M50" s="50" t="e">
        <f t="shared" si="0"/>
        <v>#VALUE!</v>
      </c>
      <c r="N50" t="e">
        <v>#N/A</v>
      </c>
      <c r="O50">
        <f ca="1">IFERROR(__xludf.DUMMYFUNCTION("""COMPUTED_VALUE"""),0)</f>
        <v>0</v>
      </c>
      <c r="Q50" s="89" t="str">
        <v/>
      </c>
    </row>
    <row r="51" spans="11:17" ht="12.75" hidden="1">
      <c r="K51" s="108"/>
      <c r="L51" s="109"/>
      <c r="M51" s="50" t="e">
        <f t="shared" si="0"/>
        <v>#VALUE!</v>
      </c>
      <c r="N51" t="e">
        <v>#N/A</v>
      </c>
      <c r="O51">
        <f ca="1">IFERROR(__xludf.DUMMYFUNCTION("""COMPUTED_VALUE"""),0)</f>
        <v>0</v>
      </c>
      <c r="Q51" s="89" t="str">
        <v/>
      </c>
    </row>
    <row r="52" spans="11:17" ht="12.75" hidden="1">
      <c r="K52" s="108"/>
      <c r="L52" s="109"/>
      <c r="M52" s="50" t="e">
        <f t="shared" si="0"/>
        <v>#VALUE!</v>
      </c>
      <c r="N52" t="e">
        <v>#N/A</v>
      </c>
      <c r="O52">
        <f ca="1">IFERROR(__xludf.DUMMYFUNCTION("""COMPUTED_VALUE"""),0)</f>
        <v>0</v>
      </c>
      <c r="Q52" s="89" t="str">
        <v/>
      </c>
    </row>
    <row r="53" spans="11:17" ht="12.75" hidden="1">
      <c r="K53" s="108"/>
      <c r="L53" s="109"/>
      <c r="M53" s="50" t="e">
        <f t="shared" si="0"/>
        <v>#VALUE!</v>
      </c>
      <c r="N53" t="e">
        <v>#N/A</v>
      </c>
      <c r="O53">
        <f ca="1">IFERROR(__xludf.DUMMYFUNCTION("""COMPUTED_VALUE"""),0)</f>
        <v>0</v>
      </c>
      <c r="Q53" s="89" t="str">
        <v/>
      </c>
    </row>
    <row r="54" spans="11:17" ht="12.75" hidden="1">
      <c r="K54" s="108"/>
      <c r="L54" s="109"/>
      <c r="M54" s="50" t="e">
        <f t="shared" si="0"/>
        <v>#VALUE!</v>
      </c>
      <c r="N54" t="e">
        <v>#N/A</v>
      </c>
      <c r="O54">
        <f ca="1">IFERROR(__xludf.DUMMYFUNCTION("""COMPUTED_VALUE"""),0)</f>
        <v>0</v>
      </c>
      <c r="Q54" s="89" t="str">
        <v/>
      </c>
    </row>
    <row r="55" spans="11:17" ht="12.75" hidden="1">
      <c r="K55" s="108"/>
      <c r="L55" s="109"/>
      <c r="M55" s="50" t="e">
        <f t="shared" si="0"/>
        <v>#VALUE!</v>
      </c>
      <c r="N55" t="e">
        <v>#N/A</v>
      </c>
      <c r="O55">
        <f ca="1">IFERROR(__xludf.DUMMYFUNCTION("""COMPUTED_VALUE"""),0)</f>
        <v>0</v>
      </c>
      <c r="Q55" s="89" t="str">
        <v/>
      </c>
    </row>
    <row r="56" spans="11:17" ht="12.75" hidden="1">
      <c r="K56" s="108"/>
      <c r="L56" s="109"/>
      <c r="M56" s="50" t="e">
        <f t="shared" si="0"/>
        <v>#VALUE!</v>
      </c>
      <c r="N56" t="e">
        <v>#N/A</v>
      </c>
      <c r="O56">
        <f ca="1">IFERROR(__xludf.DUMMYFUNCTION("""COMPUTED_VALUE"""),0)</f>
        <v>0</v>
      </c>
      <c r="Q56" s="89" t="str">
        <v/>
      </c>
    </row>
    <row r="57" spans="11:17" ht="12.75" hidden="1">
      <c r="K57" s="108"/>
      <c r="L57" s="109"/>
      <c r="M57" s="50" t="e">
        <f t="shared" si="0"/>
        <v>#VALUE!</v>
      </c>
      <c r="N57" t="e">
        <v>#N/A</v>
      </c>
      <c r="O57">
        <f ca="1">IFERROR(__xludf.DUMMYFUNCTION("""COMPUTED_VALUE"""),0)</f>
        <v>0</v>
      </c>
      <c r="Q57" s="89" t="str">
        <v/>
      </c>
    </row>
    <row r="58" spans="11:17" ht="12.75" hidden="1">
      <c r="K58" s="108"/>
      <c r="L58" s="109"/>
      <c r="M58" s="50" t="e">
        <f t="shared" si="0"/>
        <v>#VALUE!</v>
      </c>
      <c r="N58" t="e">
        <v>#N/A</v>
      </c>
      <c r="O58">
        <f ca="1">IFERROR(__xludf.DUMMYFUNCTION("""COMPUTED_VALUE"""),0)</f>
        <v>0</v>
      </c>
      <c r="Q58" s="89" t="str">
        <v/>
      </c>
    </row>
    <row r="59" spans="11:17" ht="12.75" hidden="1">
      <c r="K59" s="108"/>
      <c r="L59" s="109"/>
      <c r="M59" s="50" t="e">
        <f t="shared" si="0"/>
        <v>#VALUE!</v>
      </c>
      <c r="N59" t="e">
        <v>#N/A</v>
      </c>
      <c r="O59">
        <f ca="1">IFERROR(__xludf.DUMMYFUNCTION("""COMPUTED_VALUE"""),0)</f>
        <v>0</v>
      </c>
      <c r="Q59" s="89" t="str">
        <v/>
      </c>
    </row>
    <row r="60" spans="11:17" ht="12.75" hidden="1">
      <c r="K60" s="108"/>
      <c r="L60" s="109"/>
      <c r="M60" s="50" t="e">
        <f t="shared" si="0"/>
        <v>#VALUE!</v>
      </c>
      <c r="N60" t="e">
        <v>#N/A</v>
      </c>
      <c r="O60">
        <f ca="1">IFERROR(__xludf.DUMMYFUNCTION("""COMPUTED_VALUE"""),0)</f>
        <v>0</v>
      </c>
      <c r="Q60" s="89" t="str">
        <v/>
      </c>
    </row>
    <row r="61" spans="11:17" ht="12.75" hidden="1">
      <c r="K61" s="108"/>
      <c r="L61" s="109"/>
      <c r="M61" s="50" t="e">
        <f t="shared" si="0"/>
        <v>#VALUE!</v>
      </c>
      <c r="N61" t="e">
        <v>#N/A</v>
      </c>
      <c r="O61">
        <f ca="1">IFERROR(__xludf.DUMMYFUNCTION("""COMPUTED_VALUE"""),0)</f>
        <v>0</v>
      </c>
      <c r="Q61" s="89" t="str">
        <v/>
      </c>
    </row>
    <row r="62" spans="11:17" ht="12.75" hidden="1">
      <c r="K62" s="108"/>
      <c r="L62" s="109"/>
      <c r="M62" s="50" t="e">
        <f t="shared" si="0"/>
        <v>#VALUE!</v>
      </c>
      <c r="N62" t="e">
        <v>#N/A</v>
      </c>
      <c r="O62">
        <f ca="1">IFERROR(__xludf.DUMMYFUNCTION("""COMPUTED_VALUE"""),0)</f>
        <v>0</v>
      </c>
      <c r="Q62" s="89" t="str">
        <v/>
      </c>
    </row>
    <row r="63" spans="11:17" ht="12.75" hidden="1">
      <c r="K63" s="108"/>
      <c r="L63" s="109"/>
      <c r="M63" s="50" t="e">
        <f t="shared" si="0"/>
        <v>#VALUE!</v>
      </c>
      <c r="N63" t="e">
        <v>#N/A</v>
      </c>
      <c r="O63">
        <f ca="1">IFERROR(__xludf.DUMMYFUNCTION("""COMPUTED_VALUE"""),0)</f>
        <v>0</v>
      </c>
      <c r="Q63" s="89" t="str">
        <v/>
      </c>
    </row>
    <row r="64" spans="11:17" ht="12.75" hidden="1">
      <c r="K64" s="108"/>
      <c r="L64" s="109"/>
      <c r="M64" s="50" t="e">
        <f t="shared" si="0"/>
        <v>#VALUE!</v>
      </c>
      <c r="N64" t="e">
        <v>#N/A</v>
      </c>
      <c r="O64">
        <f ca="1">IFERROR(__xludf.DUMMYFUNCTION("""COMPUTED_VALUE"""),0)</f>
        <v>0</v>
      </c>
      <c r="Q64" s="89" t="str">
        <v/>
      </c>
    </row>
    <row r="65" spans="11:17" ht="12.75" hidden="1">
      <c r="K65" s="108"/>
      <c r="L65" s="109"/>
      <c r="M65" s="50" t="e">
        <f t="shared" si="0"/>
        <v>#VALUE!</v>
      </c>
      <c r="N65" t="e">
        <v>#N/A</v>
      </c>
      <c r="O65">
        <f ca="1">IFERROR(__xludf.DUMMYFUNCTION("""COMPUTED_VALUE"""),0)</f>
        <v>0</v>
      </c>
      <c r="Q65" s="89" t="str">
        <v/>
      </c>
    </row>
    <row r="66" spans="11:17" ht="12.75" hidden="1">
      <c r="K66" s="108"/>
      <c r="L66" s="109"/>
      <c r="M66" s="50" t="e">
        <f t="shared" si="0"/>
        <v>#VALUE!</v>
      </c>
      <c r="N66" t="e">
        <v>#N/A</v>
      </c>
      <c r="O66">
        <f ca="1">IFERROR(__xludf.DUMMYFUNCTION("""COMPUTED_VALUE"""),0)</f>
        <v>0</v>
      </c>
      <c r="Q66" s="89" t="str">
        <v/>
      </c>
    </row>
    <row r="67" spans="11:17" ht="12.75" hidden="1">
      <c r="K67" s="108"/>
      <c r="L67" s="109"/>
      <c r="M67" s="50" t="e">
        <f t="shared" si="0"/>
        <v>#VALUE!</v>
      </c>
      <c r="N67" t="e">
        <v>#N/A</v>
      </c>
      <c r="O67">
        <f ca="1">IFERROR(__xludf.DUMMYFUNCTION("""COMPUTED_VALUE"""),0)</f>
        <v>0</v>
      </c>
      <c r="Q67" s="89" t="str">
        <v/>
      </c>
    </row>
    <row r="68" spans="11:17" ht="12.75" hidden="1">
      <c r="K68" s="108"/>
      <c r="L68" s="109"/>
      <c r="M68" s="50" t="e">
        <f t="shared" si="0"/>
        <v>#VALUE!</v>
      </c>
      <c r="N68" t="e">
        <v>#N/A</v>
      </c>
      <c r="O68">
        <f ca="1">IFERROR(__xludf.DUMMYFUNCTION("""COMPUTED_VALUE"""),0)</f>
        <v>0</v>
      </c>
      <c r="Q68" s="89" t="str">
        <v/>
      </c>
    </row>
    <row r="69" spans="11:17" ht="12.75" hidden="1">
      <c r="K69" s="108"/>
      <c r="L69" s="109"/>
      <c r="M69" s="50" t="e">
        <f t="shared" si="0"/>
        <v>#VALUE!</v>
      </c>
      <c r="N69" t="e">
        <v>#N/A</v>
      </c>
      <c r="O69">
        <f ca="1">IFERROR(__xludf.DUMMYFUNCTION("""COMPUTED_VALUE"""),0)</f>
        <v>0</v>
      </c>
      <c r="Q69" s="89" t="str">
        <v/>
      </c>
    </row>
    <row r="70" spans="11:17" ht="12.75" hidden="1">
      <c r="K70" s="108"/>
      <c r="L70" s="109"/>
      <c r="M70" s="50" t="e">
        <f t="shared" si="0"/>
        <v>#VALUE!</v>
      </c>
      <c r="N70" t="e">
        <v>#N/A</v>
      </c>
      <c r="O70">
        <f ca="1">IFERROR(__xludf.DUMMYFUNCTION("""COMPUTED_VALUE"""),0)</f>
        <v>0</v>
      </c>
      <c r="Q70" s="89" t="str">
        <v/>
      </c>
    </row>
    <row r="71" spans="11:17" ht="12.75" hidden="1">
      <c r="K71" s="108"/>
      <c r="L71" s="109"/>
      <c r="M71" s="50" t="e">
        <f t="shared" si="0"/>
        <v>#VALUE!</v>
      </c>
      <c r="N71" t="e">
        <v>#N/A</v>
      </c>
      <c r="O71">
        <f ca="1">IFERROR(__xludf.DUMMYFUNCTION("""COMPUTED_VALUE"""),0)</f>
        <v>0</v>
      </c>
      <c r="Q71" s="89" t="str">
        <v/>
      </c>
    </row>
    <row r="72" spans="11:17" ht="12.75" hidden="1">
      <c r="K72" s="108"/>
      <c r="L72" s="109"/>
      <c r="M72" s="50" t="e">
        <f t="shared" si="0"/>
        <v>#VALUE!</v>
      </c>
      <c r="N72" t="e">
        <v>#N/A</v>
      </c>
      <c r="O72">
        <f ca="1">IFERROR(__xludf.DUMMYFUNCTION("""COMPUTED_VALUE"""),0)</f>
        <v>0</v>
      </c>
      <c r="Q72" s="89" t="str">
        <v/>
      </c>
    </row>
    <row r="73" spans="11:17" ht="12.75" hidden="1">
      <c r="K73" s="108"/>
      <c r="L73" s="109"/>
      <c r="M73" s="50" t="e">
        <f t="shared" si="0"/>
        <v>#VALUE!</v>
      </c>
      <c r="N73" t="e">
        <v>#N/A</v>
      </c>
      <c r="O73">
        <f ca="1">IFERROR(__xludf.DUMMYFUNCTION("""COMPUTED_VALUE"""),0)</f>
        <v>0</v>
      </c>
      <c r="Q73" s="89" t="str">
        <v/>
      </c>
    </row>
    <row r="74" spans="11:17" ht="12.75" hidden="1">
      <c r="K74" s="108"/>
      <c r="L74" s="109"/>
      <c r="M74" s="50" t="e">
        <f t="shared" si="0"/>
        <v>#VALUE!</v>
      </c>
      <c r="N74" t="e">
        <v>#N/A</v>
      </c>
      <c r="O74">
        <f ca="1">IFERROR(__xludf.DUMMYFUNCTION("""COMPUTED_VALUE"""),0)</f>
        <v>0</v>
      </c>
      <c r="Q74" s="89" t="str">
        <v/>
      </c>
    </row>
    <row r="75" spans="11:17" ht="12.75" hidden="1">
      <c r="K75" s="108"/>
      <c r="L75" s="109"/>
      <c r="M75" s="50" t="e">
        <f t="shared" si="0"/>
        <v>#VALUE!</v>
      </c>
      <c r="N75" t="e">
        <v>#N/A</v>
      </c>
      <c r="O75">
        <f ca="1">IFERROR(__xludf.DUMMYFUNCTION("""COMPUTED_VALUE"""),0)</f>
        <v>0</v>
      </c>
      <c r="Q75" s="89" t="str">
        <v/>
      </c>
    </row>
    <row r="76" spans="11:17" ht="12.75" hidden="1">
      <c r="K76" s="108"/>
      <c r="L76" s="109"/>
      <c r="M76" s="50" t="e">
        <f t="shared" si="0"/>
        <v>#VALUE!</v>
      </c>
      <c r="N76" t="e">
        <v>#N/A</v>
      </c>
      <c r="O76">
        <f ca="1">IFERROR(__xludf.DUMMYFUNCTION("""COMPUTED_VALUE"""),0)</f>
        <v>0</v>
      </c>
      <c r="Q76" s="89" t="str">
        <v/>
      </c>
    </row>
    <row r="77" spans="11:17" ht="12.75" hidden="1">
      <c r="K77" s="108"/>
      <c r="L77" s="109"/>
      <c r="M77" s="50" t="e">
        <f t="shared" si="0"/>
        <v>#VALUE!</v>
      </c>
      <c r="N77" t="e">
        <v>#N/A</v>
      </c>
      <c r="O77">
        <f ca="1">IFERROR(__xludf.DUMMYFUNCTION("""COMPUTED_VALUE"""),0)</f>
        <v>0</v>
      </c>
      <c r="Q77" s="89" t="str">
        <v/>
      </c>
    </row>
    <row r="78" spans="11:17" ht="12.75" hidden="1">
      <c r="K78" s="108"/>
      <c r="L78" s="109"/>
      <c r="M78" s="50" t="e">
        <f t="shared" si="0"/>
        <v>#VALUE!</v>
      </c>
      <c r="N78" t="e">
        <v>#N/A</v>
      </c>
      <c r="O78">
        <f ca="1">IFERROR(__xludf.DUMMYFUNCTION("""COMPUTED_VALUE"""),0)</f>
        <v>0</v>
      </c>
      <c r="Q78" s="89" t="str">
        <v/>
      </c>
    </row>
    <row r="79" spans="11:17" ht="12.75" hidden="1">
      <c r="K79" s="108"/>
      <c r="L79" s="109"/>
      <c r="M79" s="50" t="e">
        <f t="shared" si="0"/>
        <v>#VALUE!</v>
      </c>
      <c r="N79" t="e">
        <v>#N/A</v>
      </c>
      <c r="O79">
        <f ca="1">IFERROR(__xludf.DUMMYFUNCTION("""COMPUTED_VALUE"""),0)</f>
        <v>0</v>
      </c>
      <c r="Q79" s="89" t="str">
        <v/>
      </c>
    </row>
    <row r="80" spans="11:17" ht="12.75" hidden="1">
      <c r="K80" s="108"/>
      <c r="L80" s="109"/>
      <c r="M80" s="50" t="e">
        <f t="shared" si="0"/>
        <v>#VALUE!</v>
      </c>
      <c r="N80" t="e">
        <v>#N/A</v>
      </c>
      <c r="O80">
        <f ca="1">IFERROR(__xludf.DUMMYFUNCTION("""COMPUTED_VALUE"""),0)</f>
        <v>0</v>
      </c>
      <c r="Q80" s="89" t="str">
        <v/>
      </c>
    </row>
    <row r="81" spans="11:17" ht="12.75" hidden="1">
      <c r="K81" s="108"/>
      <c r="L81" s="109"/>
      <c r="M81" s="50" t="e">
        <f t="shared" si="0"/>
        <v>#VALUE!</v>
      </c>
      <c r="N81" t="e">
        <v>#N/A</v>
      </c>
      <c r="O81">
        <f ca="1">IFERROR(__xludf.DUMMYFUNCTION("""COMPUTED_VALUE"""),0)</f>
        <v>0</v>
      </c>
      <c r="Q81" s="89" t="str">
        <v/>
      </c>
    </row>
    <row r="82" spans="11:17" ht="12.75" hidden="1">
      <c r="K82" s="108"/>
      <c r="L82" s="109"/>
      <c r="M82" s="50" t="e">
        <f t="shared" si="0"/>
        <v>#VALUE!</v>
      </c>
      <c r="N82" t="e">
        <v>#N/A</v>
      </c>
      <c r="O82">
        <f ca="1">IFERROR(__xludf.DUMMYFUNCTION("""COMPUTED_VALUE"""),0)</f>
        <v>0</v>
      </c>
      <c r="Q82" s="89" t="str">
        <v/>
      </c>
    </row>
    <row r="83" spans="11:17" ht="12.75" hidden="1">
      <c r="K83" s="108"/>
      <c r="L83" s="109"/>
      <c r="M83" s="50" t="e">
        <f t="shared" si="0"/>
        <v>#VALUE!</v>
      </c>
      <c r="N83" t="e">
        <v>#N/A</v>
      </c>
      <c r="O83">
        <f ca="1">IFERROR(__xludf.DUMMYFUNCTION("""COMPUTED_VALUE"""),0)</f>
        <v>0</v>
      </c>
      <c r="Q83" s="89" t="str">
        <v/>
      </c>
    </row>
    <row r="84" spans="11:17" ht="12.75" hidden="1">
      <c r="K84" s="108"/>
      <c r="L84" s="109"/>
      <c r="M84" s="50" t="e">
        <f t="shared" si="0"/>
        <v>#VALUE!</v>
      </c>
      <c r="N84" t="e">
        <v>#N/A</v>
      </c>
      <c r="O84">
        <f ca="1">IFERROR(__xludf.DUMMYFUNCTION("""COMPUTED_VALUE"""),0)</f>
        <v>0</v>
      </c>
      <c r="Q84" s="89" t="str">
        <v/>
      </c>
    </row>
    <row r="85" spans="11:17" ht="12.75" hidden="1">
      <c r="K85" s="108"/>
      <c r="L85" s="109"/>
      <c r="M85" s="50" t="e">
        <f t="shared" si="0"/>
        <v>#VALUE!</v>
      </c>
      <c r="N85" t="e">
        <v>#N/A</v>
      </c>
      <c r="O85">
        <f ca="1">IFERROR(__xludf.DUMMYFUNCTION("""COMPUTED_VALUE"""),0)</f>
        <v>0</v>
      </c>
      <c r="Q85" s="89" t="str">
        <v/>
      </c>
    </row>
    <row r="86" spans="11:17" ht="12.75" hidden="1">
      <c r="K86" s="108"/>
      <c r="L86" s="109"/>
      <c r="M86" s="50" t="e">
        <f t="shared" si="0"/>
        <v>#VALUE!</v>
      </c>
      <c r="N86" t="e">
        <v>#N/A</v>
      </c>
      <c r="O86">
        <f ca="1">IFERROR(__xludf.DUMMYFUNCTION("""COMPUTED_VALUE"""),0)</f>
        <v>0</v>
      </c>
      <c r="Q86" s="89" t="str">
        <v/>
      </c>
    </row>
    <row r="87" spans="11:17" ht="12.75" hidden="1">
      <c r="K87" s="108"/>
      <c r="L87" s="109"/>
      <c r="M87" s="50" t="e">
        <f t="shared" si="0"/>
        <v>#VALUE!</v>
      </c>
      <c r="N87" t="e">
        <v>#N/A</v>
      </c>
      <c r="O87">
        <f ca="1">IFERROR(__xludf.DUMMYFUNCTION("""COMPUTED_VALUE"""),0)</f>
        <v>0</v>
      </c>
      <c r="Q87" s="89" t="str">
        <v/>
      </c>
    </row>
    <row r="88" spans="11:17" ht="12.75" hidden="1">
      <c r="K88" s="108"/>
      <c r="L88" s="109"/>
      <c r="M88" s="50" t="e">
        <f t="shared" si="0"/>
        <v>#VALUE!</v>
      </c>
      <c r="N88" t="e">
        <v>#N/A</v>
      </c>
      <c r="O88">
        <f ca="1">IFERROR(__xludf.DUMMYFUNCTION("""COMPUTED_VALUE"""),0)</f>
        <v>0</v>
      </c>
      <c r="Q88" s="89" t="str">
        <v/>
      </c>
    </row>
    <row r="89" spans="11:17" ht="12.75" hidden="1">
      <c r="K89" s="108"/>
      <c r="L89" s="109"/>
      <c r="M89" s="50" t="e">
        <f t="shared" si="0"/>
        <v>#VALUE!</v>
      </c>
      <c r="N89" t="e">
        <v>#N/A</v>
      </c>
      <c r="O89">
        <f ca="1">IFERROR(__xludf.DUMMYFUNCTION("""COMPUTED_VALUE"""),0)</f>
        <v>0</v>
      </c>
      <c r="Q89" s="89" t="str">
        <v/>
      </c>
    </row>
    <row r="90" spans="11:17" ht="12.75" hidden="1">
      <c r="K90" s="108"/>
      <c r="L90" s="109"/>
      <c r="M90" s="50" t="e">
        <f t="shared" si="0"/>
        <v>#VALUE!</v>
      </c>
      <c r="N90" t="e">
        <v>#N/A</v>
      </c>
      <c r="O90">
        <f ca="1">IFERROR(__xludf.DUMMYFUNCTION("""COMPUTED_VALUE"""),0)</f>
        <v>0</v>
      </c>
      <c r="Q90" s="89" t="str">
        <v/>
      </c>
    </row>
    <row r="91" spans="11:17" ht="12.75" hidden="1">
      <c r="K91" s="108"/>
      <c r="L91" s="109"/>
      <c r="M91" s="50" t="e">
        <f t="shared" si="0"/>
        <v>#VALUE!</v>
      </c>
      <c r="N91" t="e">
        <v>#N/A</v>
      </c>
      <c r="O91">
        <f ca="1">IFERROR(__xludf.DUMMYFUNCTION("""COMPUTED_VALUE"""),0)</f>
        <v>0</v>
      </c>
      <c r="Q91" s="89" t="str">
        <v/>
      </c>
    </row>
    <row r="92" spans="11:17" ht="12.75" hidden="1">
      <c r="K92" s="108"/>
      <c r="L92" s="109"/>
      <c r="M92" s="50" t="e">
        <f t="shared" si="0"/>
        <v>#VALUE!</v>
      </c>
      <c r="N92" t="e">
        <v>#N/A</v>
      </c>
      <c r="O92">
        <f ca="1">IFERROR(__xludf.DUMMYFUNCTION("""COMPUTED_VALUE"""),0)</f>
        <v>0</v>
      </c>
      <c r="Q92" s="89" t="str">
        <v/>
      </c>
    </row>
    <row r="93" spans="11:17" ht="12.75" hidden="1">
      <c r="K93" s="108"/>
      <c r="L93" s="109"/>
      <c r="M93" s="50" t="e">
        <f t="shared" si="0"/>
        <v>#VALUE!</v>
      </c>
      <c r="N93" t="e">
        <v>#N/A</v>
      </c>
      <c r="O93">
        <f ca="1">IFERROR(__xludf.DUMMYFUNCTION("""COMPUTED_VALUE"""),0)</f>
        <v>0</v>
      </c>
      <c r="Q93" s="89" t="str">
        <v/>
      </c>
    </row>
    <row r="94" spans="11:17" ht="12.75" hidden="1">
      <c r="K94" s="108"/>
      <c r="L94" s="109"/>
      <c r="M94" s="50" t="e">
        <f t="shared" si="0"/>
        <v>#VALUE!</v>
      </c>
      <c r="N94" t="e">
        <v>#N/A</v>
      </c>
      <c r="O94">
        <f ca="1">IFERROR(__xludf.DUMMYFUNCTION("""COMPUTED_VALUE"""),0)</f>
        <v>0</v>
      </c>
      <c r="Q94" s="89" t="str">
        <v/>
      </c>
    </row>
    <row r="95" spans="11:17" ht="12.75" hidden="1">
      <c r="K95" s="108"/>
      <c r="L95" s="109"/>
      <c r="M95" s="50" t="e">
        <f t="shared" si="0"/>
        <v>#VALUE!</v>
      </c>
      <c r="N95" t="e">
        <v>#N/A</v>
      </c>
      <c r="O95">
        <f ca="1">IFERROR(__xludf.DUMMYFUNCTION("""COMPUTED_VALUE"""),0)</f>
        <v>0</v>
      </c>
      <c r="Q95" s="89" t="str">
        <v/>
      </c>
    </row>
    <row r="96" spans="11:17" ht="12.75" hidden="1">
      <c r="K96" s="108"/>
      <c r="L96" s="109"/>
      <c r="M96" s="50" t="e">
        <f t="shared" si="0"/>
        <v>#VALUE!</v>
      </c>
      <c r="N96" t="e">
        <v>#N/A</v>
      </c>
      <c r="O96">
        <f ca="1">IFERROR(__xludf.DUMMYFUNCTION("""COMPUTED_VALUE"""),0)</f>
        <v>0</v>
      </c>
      <c r="Q96" s="89" t="str">
        <v/>
      </c>
    </row>
    <row r="97" spans="11:17" ht="12.75" hidden="1">
      <c r="K97" s="108"/>
      <c r="L97" s="109"/>
      <c r="M97" s="50" t="e">
        <f t="shared" si="0"/>
        <v>#VALUE!</v>
      </c>
      <c r="N97" t="e">
        <v>#N/A</v>
      </c>
      <c r="O97">
        <f ca="1">IFERROR(__xludf.DUMMYFUNCTION("""COMPUTED_VALUE"""),0)</f>
        <v>0</v>
      </c>
      <c r="Q97" s="89" t="str">
        <v/>
      </c>
    </row>
    <row r="98" spans="11:17" ht="12.75" hidden="1">
      <c r="K98" s="108"/>
      <c r="L98" s="109"/>
      <c r="M98" s="50" t="e">
        <f t="shared" si="0"/>
        <v>#VALUE!</v>
      </c>
      <c r="N98" t="e">
        <v>#N/A</v>
      </c>
      <c r="O98">
        <f ca="1">IFERROR(__xludf.DUMMYFUNCTION("""COMPUTED_VALUE"""),0)</f>
        <v>0</v>
      </c>
      <c r="Q98" s="89" t="str">
        <v/>
      </c>
    </row>
    <row r="99" spans="11:17" ht="12.75" hidden="1">
      <c r="K99" s="108"/>
      <c r="L99" s="109"/>
      <c r="M99" s="50" t="e">
        <f t="shared" si="0"/>
        <v>#VALUE!</v>
      </c>
      <c r="N99" t="e">
        <v>#N/A</v>
      </c>
      <c r="O99">
        <f ca="1">IFERROR(__xludf.DUMMYFUNCTION("""COMPUTED_VALUE"""),0)</f>
        <v>0</v>
      </c>
      <c r="Q99" s="89" t="str">
        <v/>
      </c>
    </row>
    <row r="100" spans="11:17" ht="12.75" hidden="1">
      <c r="K100" s="108"/>
      <c r="L100" s="109"/>
      <c r="M100" s="50" t="e">
        <f t="shared" si="0"/>
        <v>#VALUE!</v>
      </c>
      <c r="N100" t="e">
        <v>#N/A</v>
      </c>
      <c r="O100">
        <f ca="1">IFERROR(__xludf.DUMMYFUNCTION("""COMPUTED_VALUE"""),0)</f>
        <v>0</v>
      </c>
      <c r="Q100" s="89" t="str">
        <v/>
      </c>
    </row>
    <row r="101" spans="11:17" ht="12.75" hidden="1">
      <c r="K101" s="108"/>
      <c r="L101" s="109"/>
      <c r="M101" s="50" t="e">
        <f t="shared" si="0"/>
        <v>#VALUE!</v>
      </c>
      <c r="N101" t="e">
        <v>#N/A</v>
      </c>
      <c r="O101">
        <f ca="1">IFERROR(__xludf.DUMMYFUNCTION("""COMPUTED_VALUE"""),0)</f>
        <v>0</v>
      </c>
      <c r="Q101" s="89" t="str">
        <v/>
      </c>
    </row>
    <row r="102" spans="11:17" ht="12.75" hidden="1">
      <c r="K102" s="108"/>
      <c r="L102" s="109"/>
      <c r="M102" s="50" t="e">
        <f t="shared" si="0"/>
        <v>#VALUE!</v>
      </c>
      <c r="N102" t="e">
        <v>#N/A</v>
      </c>
      <c r="O102">
        <f ca="1">IFERROR(__xludf.DUMMYFUNCTION("""COMPUTED_VALUE"""),0)</f>
        <v>0</v>
      </c>
      <c r="Q102" s="89" t="str">
        <v/>
      </c>
    </row>
    <row r="103" spans="11:17" ht="12.75" hidden="1">
      <c r="K103" s="108"/>
      <c r="L103" s="109"/>
      <c r="M103" s="50" t="e">
        <f t="shared" si="0"/>
        <v>#VALUE!</v>
      </c>
      <c r="N103" t="e">
        <v>#N/A</v>
      </c>
      <c r="O103">
        <f ca="1">IFERROR(__xludf.DUMMYFUNCTION("""COMPUTED_VALUE"""),0)</f>
        <v>0</v>
      </c>
      <c r="Q103" s="89" t="str">
        <v/>
      </c>
    </row>
    <row r="104" spans="11:17" ht="12.75" hidden="1">
      <c r="K104" s="108"/>
      <c r="L104" s="109"/>
      <c r="M104" s="50" t="e">
        <f t="shared" si="0"/>
        <v>#VALUE!</v>
      </c>
      <c r="N104" t="e">
        <v>#N/A</v>
      </c>
      <c r="O104">
        <f ca="1">IFERROR(__xludf.DUMMYFUNCTION("""COMPUTED_VALUE"""),0)</f>
        <v>0</v>
      </c>
      <c r="Q104" s="89" t="str">
        <v/>
      </c>
    </row>
    <row r="105" spans="11:17" ht="12.75" hidden="1">
      <c r="K105" s="108"/>
      <c r="L105" s="109"/>
      <c r="M105" s="50" t="e">
        <f t="shared" si="0"/>
        <v>#VALUE!</v>
      </c>
      <c r="N105" t="e">
        <v>#N/A</v>
      </c>
      <c r="O105">
        <f ca="1">IFERROR(__xludf.DUMMYFUNCTION("""COMPUTED_VALUE"""),0)</f>
        <v>0</v>
      </c>
      <c r="Q105" s="89" t="str">
        <v/>
      </c>
    </row>
    <row r="106" spans="11:17" ht="12.75" hidden="1">
      <c r="K106" s="108"/>
      <c r="L106" s="109"/>
      <c r="M106" s="50" t="e">
        <f t="shared" si="0"/>
        <v>#VALUE!</v>
      </c>
      <c r="N106" t="e">
        <v>#N/A</v>
      </c>
      <c r="O106">
        <f ca="1">IFERROR(__xludf.DUMMYFUNCTION("""COMPUTED_VALUE"""),0)</f>
        <v>0</v>
      </c>
      <c r="Q106" s="89" t="str">
        <v/>
      </c>
    </row>
    <row r="107" spans="11:17" ht="12.75" hidden="1">
      <c r="K107" s="108"/>
      <c r="L107" s="109"/>
      <c r="M107" s="50" t="e">
        <f t="shared" si="0"/>
        <v>#VALUE!</v>
      </c>
      <c r="N107" t="e">
        <v>#N/A</v>
      </c>
      <c r="O107">
        <f ca="1">IFERROR(__xludf.DUMMYFUNCTION("""COMPUTED_VALUE"""),0)</f>
        <v>0</v>
      </c>
      <c r="Q107" s="89" t="str">
        <v/>
      </c>
    </row>
    <row r="108" spans="11:17" ht="12.75" hidden="1">
      <c r="K108" s="108"/>
      <c r="L108" s="109"/>
      <c r="M108" s="50" t="e">
        <f t="shared" si="0"/>
        <v>#VALUE!</v>
      </c>
      <c r="N108" t="e">
        <v>#N/A</v>
      </c>
      <c r="O108">
        <f ca="1">IFERROR(__xludf.DUMMYFUNCTION("""COMPUTED_VALUE"""),0)</f>
        <v>0</v>
      </c>
      <c r="Q108" s="89" t="str">
        <v/>
      </c>
    </row>
    <row r="109" spans="11:17" ht="12.75" hidden="1">
      <c r="K109" s="108"/>
      <c r="L109" s="109"/>
      <c r="M109" s="50" t="e">
        <f t="shared" si="0"/>
        <v>#VALUE!</v>
      </c>
      <c r="N109" t="e">
        <v>#N/A</v>
      </c>
      <c r="O109">
        <f ca="1">IFERROR(__xludf.DUMMYFUNCTION("""COMPUTED_VALUE"""),0)</f>
        <v>0</v>
      </c>
      <c r="Q109" s="89" t="str">
        <v/>
      </c>
    </row>
    <row r="110" spans="11:17" ht="12.75" hidden="1">
      <c r="K110" s="108"/>
      <c r="L110" s="109"/>
      <c r="M110" s="50" t="e">
        <f t="shared" si="0"/>
        <v>#VALUE!</v>
      </c>
      <c r="N110" t="e">
        <v>#N/A</v>
      </c>
      <c r="O110">
        <f ca="1">IFERROR(__xludf.DUMMYFUNCTION("""COMPUTED_VALUE"""),0)</f>
        <v>0</v>
      </c>
      <c r="Q110" s="89" t="str">
        <v/>
      </c>
    </row>
    <row r="111" spans="11:17" ht="12.75" hidden="1">
      <c r="K111" s="108"/>
      <c r="L111" s="109"/>
      <c r="M111" s="50" t="e">
        <f t="shared" si="0"/>
        <v>#VALUE!</v>
      </c>
      <c r="N111" t="e">
        <v>#N/A</v>
      </c>
      <c r="O111">
        <f ca="1">IFERROR(__xludf.DUMMYFUNCTION("""COMPUTED_VALUE"""),0)</f>
        <v>0</v>
      </c>
      <c r="Q111" s="89" t="str">
        <v/>
      </c>
    </row>
    <row r="112" spans="11:17" ht="12.75" hidden="1">
      <c r="K112" s="108"/>
      <c r="L112" s="109"/>
      <c r="M112" s="50" t="e">
        <f t="shared" si="0"/>
        <v>#VALUE!</v>
      </c>
      <c r="N112" t="e">
        <v>#N/A</v>
      </c>
      <c r="O112">
        <f ca="1">IFERROR(__xludf.DUMMYFUNCTION("""COMPUTED_VALUE"""),0)</f>
        <v>0</v>
      </c>
      <c r="Q112" s="89" t="str">
        <v/>
      </c>
    </row>
    <row r="113" spans="11:17" ht="12.75" hidden="1">
      <c r="K113" s="108"/>
      <c r="L113" s="109"/>
      <c r="M113" s="50" t="e">
        <f t="shared" si="0"/>
        <v>#VALUE!</v>
      </c>
      <c r="N113" t="e">
        <v>#N/A</v>
      </c>
      <c r="O113">
        <f ca="1">IFERROR(__xludf.DUMMYFUNCTION("""COMPUTED_VALUE"""),0)</f>
        <v>0</v>
      </c>
      <c r="Q113" s="89" t="str">
        <v/>
      </c>
    </row>
    <row r="114" spans="11:17" ht="12.75" hidden="1">
      <c r="K114" s="108"/>
      <c r="L114" s="109"/>
      <c r="M114" s="50" t="e">
        <f t="shared" si="0"/>
        <v>#VALUE!</v>
      </c>
      <c r="N114" t="e">
        <v>#N/A</v>
      </c>
      <c r="O114">
        <f ca="1">IFERROR(__xludf.DUMMYFUNCTION("""COMPUTED_VALUE"""),0)</f>
        <v>0</v>
      </c>
      <c r="Q114" s="89" t="str">
        <v/>
      </c>
    </row>
    <row r="115" spans="11:17" ht="12.75" hidden="1">
      <c r="K115" s="108"/>
      <c r="L115" s="109"/>
      <c r="M115" s="50" t="e">
        <f t="shared" si="0"/>
        <v>#VALUE!</v>
      </c>
      <c r="N115" t="e">
        <v>#N/A</v>
      </c>
      <c r="O115">
        <f ca="1">IFERROR(__xludf.DUMMYFUNCTION("""COMPUTED_VALUE"""),0)</f>
        <v>0</v>
      </c>
      <c r="Q115" s="89" t="str">
        <v/>
      </c>
    </row>
    <row r="116" spans="11:17" ht="12.75" hidden="1">
      <c r="K116" s="108"/>
      <c r="L116" s="109"/>
      <c r="M116" s="50" t="e">
        <f t="shared" si="0"/>
        <v>#VALUE!</v>
      </c>
      <c r="N116" t="e">
        <v>#N/A</v>
      </c>
      <c r="O116">
        <f ca="1">IFERROR(__xludf.DUMMYFUNCTION("""COMPUTED_VALUE"""),0)</f>
        <v>0</v>
      </c>
      <c r="Q116" s="89" t="str">
        <v/>
      </c>
    </row>
    <row r="117" spans="11:17" ht="12.75" hidden="1">
      <c r="K117" s="108"/>
      <c r="L117" s="109"/>
      <c r="M117" s="50" t="e">
        <f t="shared" si="0"/>
        <v>#VALUE!</v>
      </c>
      <c r="N117" t="e">
        <v>#N/A</v>
      </c>
      <c r="O117">
        <f ca="1">IFERROR(__xludf.DUMMYFUNCTION("""COMPUTED_VALUE"""),0)</f>
        <v>0</v>
      </c>
      <c r="Q117" s="89" t="str">
        <v/>
      </c>
    </row>
    <row r="118" spans="11:17" ht="12.75" hidden="1">
      <c r="K118" s="108"/>
      <c r="L118" s="109"/>
      <c r="M118" s="50" t="e">
        <f t="shared" si="0"/>
        <v>#VALUE!</v>
      </c>
      <c r="N118" t="e">
        <v>#N/A</v>
      </c>
      <c r="O118">
        <f ca="1">IFERROR(__xludf.DUMMYFUNCTION("""COMPUTED_VALUE"""),0)</f>
        <v>0</v>
      </c>
      <c r="Q118" s="89" t="str">
        <v/>
      </c>
    </row>
    <row r="119" spans="11:17" ht="12.75" hidden="1">
      <c r="K119" s="108"/>
      <c r="L119" s="109"/>
      <c r="M119" s="50" t="e">
        <f t="shared" si="0"/>
        <v>#VALUE!</v>
      </c>
      <c r="N119" t="e">
        <v>#N/A</v>
      </c>
      <c r="O119">
        <f ca="1">IFERROR(__xludf.DUMMYFUNCTION("""COMPUTED_VALUE"""),0)</f>
        <v>0</v>
      </c>
      <c r="Q119" s="89" t="str">
        <v/>
      </c>
    </row>
    <row r="120" spans="11:17" ht="12.75" hidden="1">
      <c r="K120" s="108"/>
      <c r="L120" s="109"/>
      <c r="M120" s="50" t="e">
        <f t="shared" si="0"/>
        <v>#VALUE!</v>
      </c>
      <c r="N120" t="e">
        <v>#N/A</v>
      </c>
      <c r="O120">
        <f ca="1">IFERROR(__xludf.DUMMYFUNCTION("""COMPUTED_VALUE"""),0)</f>
        <v>0</v>
      </c>
      <c r="Q120" s="89" t="str">
        <v/>
      </c>
    </row>
    <row r="121" spans="11:17" ht="12.75" hidden="1">
      <c r="K121" s="108"/>
      <c r="L121" s="109"/>
      <c r="M121" s="50" t="e">
        <f t="shared" si="0"/>
        <v>#VALUE!</v>
      </c>
      <c r="N121" t="e">
        <v>#N/A</v>
      </c>
      <c r="O121">
        <f ca="1">IFERROR(__xludf.DUMMYFUNCTION("""COMPUTED_VALUE"""),0)</f>
        <v>0</v>
      </c>
      <c r="Q121" s="89" t="str">
        <v/>
      </c>
    </row>
    <row r="122" spans="11:17" ht="12.75" hidden="1">
      <c r="K122" s="108"/>
      <c r="L122" s="109"/>
      <c r="M122" s="50" t="e">
        <f t="shared" si="0"/>
        <v>#VALUE!</v>
      </c>
      <c r="N122" t="e">
        <v>#N/A</v>
      </c>
      <c r="O122">
        <f ca="1">IFERROR(__xludf.DUMMYFUNCTION("""COMPUTED_VALUE"""),0)</f>
        <v>0</v>
      </c>
      <c r="Q122" s="89" t="str">
        <v/>
      </c>
    </row>
    <row r="123" spans="11:17" ht="12.75" hidden="1">
      <c r="K123" s="108"/>
      <c r="L123" s="109"/>
      <c r="M123" s="50" t="e">
        <f t="shared" si="0"/>
        <v>#VALUE!</v>
      </c>
      <c r="N123" t="e">
        <v>#N/A</v>
      </c>
      <c r="O123">
        <f ca="1">IFERROR(__xludf.DUMMYFUNCTION("""COMPUTED_VALUE"""),0)</f>
        <v>0</v>
      </c>
      <c r="Q123" s="89" t="str">
        <v/>
      </c>
    </row>
    <row r="124" spans="11:17" ht="12.75" hidden="1">
      <c r="K124" s="108"/>
      <c r="L124" s="109"/>
      <c r="M124" s="50" t="e">
        <f t="shared" si="0"/>
        <v>#VALUE!</v>
      </c>
      <c r="N124" t="e">
        <v>#N/A</v>
      </c>
      <c r="O124">
        <f ca="1">IFERROR(__xludf.DUMMYFUNCTION("""COMPUTED_VALUE"""),0)</f>
        <v>0</v>
      </c>
      <c r="Q124" s="89" t="str">
        <v/>
      </c>
    </row>
    <row r="125" spans="11:17" ht="12.75" hidden="1">
      <c r="K125" s="108"/>
      <c r="L125" s="109"/>
      <c r="M125" s="50" t="e">
        <f t="shared" si="0"/>
        <v>#VALUE!</v>
      </c>
      <c r="N125" t="e">
        <v>#N/A</v>
      </c>
      <c r="O125">
        <f ca="1">IFERROR(__xludf.DUMMYFUNCTION("""COMPUTED_VALUE"""),0)</f>
        <v>0</v>
      </c>
      <c r="Q125" s="89" t="str">
        <v/>
      </c>
    </row>
    <row r="126" spans="11:17" ht="12.75" hidden="1">
      <c r="K126" s="108"/>
      <c r="L126" s="109"/>
      <c r="M126" s="50" t="e">
        <f t="shared" si="0"/>
        <v>#VALUE!</v>
      </c>
      <c r="N126" t="e">
        <v>#N/A</v>
      </c>
      <c r="O126">
        <f ca="1">IFERROR(__xludf.DUMMYFUNCTION("""COMPUTED_VALUE"""),0)</f>
        <v>0</v>
      </c>
      <c r="Q126" s="89" t="str">
        <v/>
      </c>
    </row>
    <row r="127" spans="11:17" ht="12.75" hidden="1">
      <c r="K127" s="108"/>
      <c r="L127" s="109"/>
      <c r="M127" s="50" t="e">
        <f t="shared" si="0"/>
        <v>#VALUE!</v>
      </c>
      <c r="N127" t="e">
        <v>#N/A</v>
      </c>
      <c r="O127">
        <f ca="1">IFERROR(__xludf.DUMMYFUNCTION("""COMPUTED_VALUE"""),0)</f>
        <v>0</v>
      </c>
      <c r="Q127" s="89" t="str">
        <v/>
      </c>
    </row>
    <row r="128" spans="11:17" ht="12.75" hidden="1">
      <c r="K128" s="108"/>
      <c r="L128" s="109"/>
      <c r="M128" s="50" t="e">
        <f t="shared" si="0"/>
        <v>#VALUE!</v>
      </c>
      <c r="N128" t="e">
        <v>#N/A</v>
      </c>
      <c r="O128">
        <f ca="1">IFERROR(__xludf.DUMMYFUNCTION("""COMPUTED_VALUE"""),0)</f>
        <v>0</v>
      </c>
      <c r="Q128" s="89" t="str">
        <v/>
      </c>
    </row>
    <row r="129" spans="11:17" ht="12.75" hidden="1">
      <c r="K129" s="108"/>
      <c r="L129" s="109"/>
      <c r="M129" s="50" t="e">
        <f t="shared" si="0"/>
        <v>#VALUE!</v>
      </c>
      <c r="N129" t="e">
        <v>#N/A</v>
      </c>
      <c r="O129">
        <f ca="1">IFERROR(__xludf.DUMMYFUNCTION("""COMPUTED_VALUE"""),0)</f>
        <v>0</v>
      </c>
      <c r="Q129" s="89" t="str">
        <v/>
      </c>
    </row>
    <row r="130" spans="11:17" ht="12.75" hidden="1">
      <c r="K130" s="108"/>
      <c r="L130" s="109"/>
      <c r="M130" s="50" t="e">
        <f t="shared" si="0"/>
        <v>#VALUE!</v>
      </c>
      <c r="N130" t="e">
        <v>#N/A</v>
      </c>
      <c r="O130">
        <f ca="1">IFERROR(__xludf.DUMMYFUNCTION("""COMPUTED_VALUE"""),0)</f>
        <v>0</v>
      </c>
      <c r="Q130" s="89" t="str">
        <v/>
      </c>
    </row>
    <row r="131" spans="11:17" ht="12.75" hidden="1">
      <c r="K131" s="108"/>
      <c r="L131" s="109"/>
      <c r="M131" s="50" t="e">
        <f t="shared" si="0"/>
        <v>#VALUE!</v>
      </c>
      <c r="N131" t="e">
        <v>#N/A</v>
      </c>
      <c r="O131">
        <f ca="1">IFERROR(__xludf.DUMMYFUNCTION("""COMPUTED_VALUE"""),0)</f>
        <v>0</v>
      </c>
      <c r="Q131" s="89" t="str">
        <v/>
      </c>
    </row>
    <row r="132" spans="11:17" ht="12.75" hidden="1">
      <c r="K132" s="108"/>
      <c r="L132" s="109"/>
      <c r="M132" s="50" t="e">
        <f t="shared" si="0"/>
        <v>#VALUE!</v>
      </c>
      <c r="N132" t="e">
        <v>#N/A</v>
      </c>
      <c r="O132">
        <f ca="1">IFERROR(__xludf.DUMMYFUNCTION("""COMPUTED_VALUE"""),0)</f>
        <v>0</v>
      </c>
      <c r="Q132" s="89" t="str">
        <v/>
      </c>
    </row>
    <row r="133" spans="11:17" ht="12.75" hidden="1">
      <c r="K133" s="108"/>
      <c r="L133" s="109"/>
      <c r="M133" s="50" t="e">
        <f t="shared" si="0"/>
        <v>#VALUE!</v>
      </c>
      <c r="N133" t="e">
        <v>#N/A</v>
      </c>
      <c r="O133">
        <f ca="1">IFERROR(__xludf.DUMMYFUNCTION("""COMPUTED_VALUE"""),0)</f>
        <v>0</v>
      </c>
      <c r="Q133" s="89" t="str">
        <v/>
      </c>
    </row>
    <row r="134" spans="11:17" ht="12.75" hidden="1">
      <c r="K134" s="108"/>
      <c r="L134" s="109"/>
      <c r="M134" s="50" t="e">
        <f t="shared" si="0"/>
        <v>#VALUE!</v>
      </c>
      <c r="N134" t="e">
        <v>#N/A</v>
      </c>
      <c r="O134">
        <f ca="1">IFERROR(__xludf.DUMMYFUNCTION("""COMPUTED_VALUE"""),0)</f>
        <v>0</v>
      </c>
      <c r="Q134" s="89" t="str">
        <v/>
      </c>
    </row>
    <row r="135" spans="11:17" ht="12.75" hidden="1">
      <c r="K135" s="108"/>
      <c r="L135" s="109"/>
      <c r="M135" s="50" t="e">
        <f t="shared" si="0"/>
        <v>#VALUE!</v>
      </c>
      <c r="N135" t="e">
        <v>#N/A</v>
      </c>
      <c r="O135">
        <f ca="1">IFERROR(__xludf.DUMMYFUNCTION("""COMPUTED_VALUE"""),0)</f>
        <v>0</v>
      </c>
      <c r="Q135" s="89" t="str">
        <v/>
      </c>
    </row>
    <row r="136" spans="11:17" ht="12.75" hidden="1">
      <c r="K136" s="108"/>
      <c r="L136" s="109"/>
      <c r="M136" s="50" t="e">
        <f t="shared" si="0"/>
        <v>#VALUE!</v>
      </c>
      <c r="N136" t="e">
        <v>#N/A</v>
      </c>
      <c r="O136">
        <f ca="1">IFERROR(__xludf.DUMMYFUNCTION("""COMPUTED_VALUE"""),0)</f>
        <v>0</v>
      </c>
      <c r="Q136" s="89" t="str">
        <v/>
      </c>
    </row>
    <row r="137" spans="11:17" ht="12.75" hidden="1">
      <c r="K137" s="108"/>
      <c r="L137" s="109"/>
      <c r="M137" s="50" t="e">
        <f t="shared" si="0"/>
        <v>#VALUE!</v>
      </c>
      <c r="N137" t="e">
        <v>#N/A</v>
      </c>
      <c r="O137">
        <f ca="1">IFERROR(__xludf.DUMMYFUNCTION("""COMPUTED_VALUE"""),0)</f>
        <v>0</v>
      </c>
      <c r="Q137" s="89" t="str">
        <v/>
      </c>
    </row>
    <row r="138" spans="11:17" ht="12.75" hidden="1">
      <c r="K138" s="108"/>
      <c r="L138" s="109"/>
      <c r="M138" s="50" t="e">
        <f t="shared" si="0"/>
        <v>#VALUE!</v>
      </c>
      <c r="N138" t="e">
        <v>#N/A</v>
      </c>
      <c r="O138">
        <f ca="1">IFERROR(__xludf.DUMMYFUNCTION("""COMPUTED_VALUE"""),0)</f>
        <v>0</v>
      </c>
      <c r="Q138" s="89" t="str">
        <v/>
      </c>
    </row>
    <row r="139" spans="11:17" ht="12.75" hidden="1">
      <c r="K139" s="108"/>
      <c r="L139" s="109"/>
      <c r="M139" s="50" t="e">
        <f t="shared" si="0"/>
        <v>#VALUE!</v>
      </c>
      <c r="N139" t="e">
        <v>#N/A</v>
      </c>
      <c r="O139">
        <f ca="1">IFERROR(__xludf.DUMMYFUNCTION("""COMPUTED_VALUE"""),0)</f>
        <v>0</v>
      </c>
      <c r="Q139" s="89" t="str">
        <v/>
      </c>
    </row>
    <row r="140" spans="11:17" ht="12.75" hidden="1">
      <c r="K140" s="108"/>
      <c r="L140" s="109"/>
      <c r="M140" s="50" t="e">
        <f t="shared" si="0"/>
        <v>#VALUE!</v>
      </c>
      <c r="N140" t="e">
        <v>#N/A</v>
      </c>
      <c r="O140">
        <f ca="1">IFERROR(__xludf.DUMMYFUNCTION("""COMPUTED_VALUE"""),0)</f>
        <v>0</v>
      </c>
      <c r="Q140" s="89" t="str">
        <v/>
      </c>
    </row>
    <row r="141" spans="11:17" ht="12.75" hidden="1">
      <c r="K141" s="108"/>
      <c r="L141" s="109"/>
      <c r="M141" s="50" t="e">
        <f t="shared" si="0"/>
        <v>#VALUE!</v>
      </c>
      <c r="N141" t="e">
        <v>#N/A</v>
      </c>
      <c r="O141">
        <f ca="1">IFERROR(__xludf.DUMMYFUNCTION("""COMPUTED_VALUE"""),0)</f>
        <v>0</v>
      </c>
      <c r="Q141" s="89" t="str">
        <v/>
      </c>
    </row>
    <row r="142" spans="11:17" ht="12.75" hidden="1">
      <c r="K142" s="108"/>
      <c r="L142" s="109"/>
      <c r="M142" s="50" t="e">
        <f t="shared" si="0"/>
        <v>#VALUE!</v>
      </c>
      <c r="N142" t="e">
        <v>#N/A</v>
      </c>
      <c r="O142">
        <f ca="1">IFERROR(__xludf.DUMMYFUNCTION("""COMPUTED_VALUE"""),0)</f>
        <v>0</v>
      </c>
      <c r="Q142" s="89" t="str">
        <v/>
      </c>
    </row>
    <row r="143" spans="11:17" ht="12.75" hidden="1">
      <c r="K143" s="108"/>
      <c r="L143" s="109"/>
      <c r="M143" s="50" t="e">
        <f t="shared" si="0"/>
        <v>#VALUE!</v>
      </c>
      <c r="N143" t="e">
        <v>#N/A</v>
      </c>
      <c r="O143">
        <f ca="1">IFERROR(__xludf.DUMMYFUNCTION("""COMPUTED_VALUE"""),0)</f>
        <v>0</v>
      </c>
      <c r="Q143" s="89" t="str">
        <v/>
      </c>
    </row>
    <row r="144" spans="11:17" ht="12.75" hidden="1">
      <c r="K144" s="108"/>
      <c r="L144" s="109"/>
      <c r="M144" s="50" t="e">
        <f t="shared" si="0"/>
        <v>#VALUE!</v>
      </c>
      <c r="N144" t="e">
        <v>#N/A</v>
      </c>
      <c r="O144">
        <f ca="1">IFERROR(__xludf.DUMMYFUNCTION("""COMPUTED_VALUE"""),0)</f>
        <v>0</v>
      </c>
      <c r="Q144" s="89" t="str">
        <v/>
      </c>
    </row>
    <row r="145" spans="11:17" ht="12.75" hidden="1">
      <c r="K145" s="108"/>
      <c r="L145" s="109"/>
      <c r="M145" s="50" t="e">
        <f t="shared" si="0"/>
        <v>#VALUE!</v>
      </c>
      <c r="N145" t="e">
        <v>#N/A</v>
      </c>
      <c r="O145">
        <f ca="1">IFERROR(__xludf.DUMMYFUNCTION("""COMPUTED_VALUE"""),0)</f>
        <v>0</v>
      </c>
      <c r="Q145" s="89" t="str">
        <v/>
      </c>
    </row>
    <row r="146" spans="11:17" ht="12.75" hidden="1">
      <c r="K146" s="108"/>
      <c r="L146" s="109"/>
      <c r="M146" s="50" t="e">
        <f t="shared" si="0"/>
        <v>#VALUE!</v>
      </c>
      <c r="N146" t="e">
        <v>#N/A</v>
      </c>
      <c r="O146">
        <f ca="1">IFERROR(__xludf.DUMMYFUNCTION("""COMPUTED_VALUE"""),0)</f>
        <v>0</v>
      </c>
      <c r="Q146" s="89" t="str">
        <v/>
      </c>
    </row>
    <row r="147" spans="11:17" ht="12.75" hidden="1">
      <c r="K147" s="108"/>
      <c r="L147" s="109"/>
      <c r="M147" s="50" t="e">
        <f t="shared" si="0"/>
        <v>#VALUE!</v>
      </c>
      <c r="N147" t="e">
        <v>#N/A</v>
      </c>
      <c r="O147">
        <f ca="1">IFERROR(__xludf.DUMMYFUNCTION("""COMPUTED_VALUE"""),0)</f>
        <v>0</v>
      </c>
      <c r="Q147" s="89" t="str">
        <v/>
      </c>
    </row>
    <row r="148" spans="11:17" ht="12.75" hidden="1">
      <c r="K148" s="108"/>
      <c r="L148" s="109"/>
      <c r="M148" s="50" t="e">
        <f t="shared" si="0"/>
        <v>#VALUE!</v>
      </c>
      <c r="N148" t="e">
        <v>#N/A</v>
      </c>
      <c r="O148">
        <f ca="1">IFERROR(__xludf.DUMMYFUNCTION("""COMPUTED_VALUE"""),0)</f>
        <v>0</v>
      </c>
      <c r="Q148" s="89" t="str">
        <v/>
      </c>
    </row>
    <row r="149" spans="11:17" ht="12.75" hidden="1">
      <c r="K149" s="108"/>
      <c r="L149" s="109"/>
      <c r="M149" s="88"/>
      <c r="N149" t="e">
        <v>#N/A</v>
      </c>
      <c r="O149">
        <f ca="1">IFERROR(__xludf.DUMMYFUNCTION("""COMPUTED_VALUE"""),2157)</f>
        <v>2157</v>
      </c>
      <c r="Q149" s="89" t="str">
        <v/>
      </c>
    </row>
    <row r="150" spans="11:17" ht="12.75" hidden="1">
      <c r="K150" s="108"/>
      <c r="L150" s="109"/>
      <c r="M150" s="88"/>
      <c r="Q150" s="89" t="str">
        <v/>
      </c>
    </row>
    <row r="151" spans="11:17" ht="12.75" hidden="1">
      <c r="K151" s="114"/>
      <c r="M151" s="88"/>
      <c r="Q151" s="89" t="str">
        <v/>
      </c>
    </row>
    <row r="152" spans="11:17" ht="12.75" hidden="1">
      <c r="K152" s="114"/>
      <c r="M152" s="88"/>
      <c r="Q152" s="89" t="str">
        <v/>
      </c>
    </row>
    <row r="153" spans="11:17" ht="12.75" hidden="1">
      <c r="K153" s="114"/>
      <c r="M153" s="88"/>
      <c r="Q153" s="89" t="str">
        <v/>
      </c>
    </row>
    <row r="154" spans="11:17" ht="12.75" hidden="1">
      <c r="K154" s="114"/>
      <c r="M154" s="88"/>
      <c r="Q154" s="89" t="str">
        <v/>
      </c>
    </row>
    <row r="155" spans="11:17" ht="12.75" hidden="1">
      <c r="K155" s="114"/>
      <c r="M155" s="88"/>
      <c r="Q155" s="89" t="str">
        <v/>
      </c>
    </row>
    <row r="156" spans="11:17" ht="12.75" hidden="1">
      <c r="K156" s="114"/>
      <c r="M156" s="88"/>
      <c r="Q156" s="89" t="str">
        <v/>
      </c>
    </row>
    <row r="157" spans="11:17" ht="12.75" hidden="1">
      <c r="K157" s="114"/>
      <c r="M157" s="88"/>
      <c r="Q157" s="89" t="str">
        <v/>
      </c>
    </row>
    <row r="158" spans="11:17" ht="12.75" hidden="1">
      <c r="K158" s="114"/>
      <c r="M158" s="88"/>
      <c r="Q158" s="89" t="str">
        <v/>
      </c>
    </row>
    <row r="159" spans="11:17" ht="12.75" hidden="1">
      <c r="K159" s="114"/>
      <c r="M159" s="88"/>
      <c r="Q159" s="89" t="str">
        <v/>
      </c>
    </row>
    <row r="160" spans="11:17" ht="12.75" hidden="1">
      <c r="K160" s="114"/>
      <c r="M160" s="88"/>
      <c r="Q160" s="89" t="str">
        <v/>
      </c>
    </row>
    <row r="161" spans="11:17" ht="12.75" hidden="1">
      <c r="K161" s="114"/>
      <c r="M161" s="88"/>
      <c r="Q161" s="89" t="str">
        <v/>
      </c>
    </row>
    <row r="162" spans="11:17" ht="12.75" hidden="1">
      <c r="K162" s="114"/>
      <c r="M162" s="88"/>
      <c r="Q162" s="89" t="str">
        <v/>
      </c>
    </row>
    <row r="163" spans="11:17" ht="12.75" hidden="1">
      <c r="K163" s="114"/>
      <c r="M163" s="88"/>
      <c r="Q163" s="89" t="str">
        <v/>
      </c>
    </row>
    <row r="164" spans="11:17" ht="12.75" hidden="1">
      <c r="K164" s="114"/>
      <c r="M164" s="88"/>
      <c r="Q164" s="89" t="str">
        <v/>
      </c>
    </row>
    <row r="165" spans="11:17" ht="12.75" hidden="1">
      <c r="K165" s="114"/>
      <c r="M165" s="88"/>
      <c r="Q165" s="89" t="str">
        <v/>
      </c>
    </row>
    <row r="166" spans="11:17" ht="12.75" hidden="1">
      <c r="K166" s="114"/>
      <c r="M166" s="88"/>
      <c r="Q166" s="89" t="str">
        <v/>
      </c>
    </row>
    <row r="167" spans="11:17" ht="12.75" hidden="1">
      <c r="K167" s="114"/>
      <c r="M167" s="88"/>
      <c r="Q167" s="89" t="str">
        <v/>
      </c>
    </row>
    <row r="168" spans="11:17" ht="12.75" hidden="1">
      <c r="K168" s="114"/>
      <c r="M168" s="88"/>
      <c r="Q168" s="89" t="str">
        <v/>
      </c>
    </row>
    <row r="169" spans="11:17" ht="12.75" hidden="1">
      <c r="K169" s="114"/>
      <c r="M169" s="88"/>
      <c r="Q169" s="89" t="str">
        <v/>
      </c>
    </row>
    <row r="170" spans="11:17" ht="12.75" hidden="1">
      <c r="K170" s="114"/>
      <c r="M170" s="88"/>
      <c r="Q170" s="89" t="str">
        <v/>
      </c>
    </row>
    <row r="171" spans="11:17" ht="12.75" hidden="1">
      <c r="K171" s="114"/>
      <c r="M171" s="88"/>
      <c r="Q171" s="89" t="str">
        <v/>
      </c>
    </row>
    <row r="172" spans="11:17" ht="12.75" hidden="1">
      <c r="K172" s="114"/>
      <c r="M172" s="88"/>
      <c r="Q172" s="89" t="str">
        <v/>
      </c>
    </row>
    <row r="173" spans="11:17" ht="12.75" hidden="1">
      <c r="K173" s="114"/>
      <c r="M173" s="88"/>
      <c r="Q173" s="89" t="str">
        <v/>
      </c>
    </row>
    <row r="174" spans="11:17" ht="12.75" hidden="1">
      <c r="K174" s="114"/>
      <c r="M174" s="88"/>
      <c r="Q174" s="89" t="str">
        <v/>
      </c>
    </row>
    <row r="175" spans="11:17" ht="12.75" hidden="1">
      <c r="K175" s="114"/>
      <c r="M175" s="88"/>
      <c r="Q175" s="89" t="str">
        <v/>
      </c>
    </row>
    <row r="176" spans="11:17" ht="12.75" hidden="1">
      <c r="K176" s="114"/>
      <c r="M176" s="88"/>
      <c r="Q176" s="89" t="str">
        <v/>
      </c>
    </row>
    <row r="177" spans="11:17" ht="12.75" hidden="1">
      <c r="K177" s="114"/>
      <c r="M177" s="88"/>
      <c r="Q177" s="89" t="str">
        <v/>
      </c>
    </row>
    <row r="178" spans="11:17" ht="12.75" hidden="1">
      <c r="K178" s="114"/>
      <c r="M178" s="88"/>
      <c r="Q178" s="89" t="str">
        <v/>
      </c>
    </row>
    <row r="179" spans="11:17" ht="12.75" hidden="1">
      <c r="K179" s="114"/>
      <c r="M179" s="88"/>
      <c r="Q179" s="89" t="str">
        <v/>
      </c>
    </row>
    <row r="180" spans="11:17" ht="12.75" hidden="1">
      <c r="K180" s="114"/>
      <c r="M180" s="88"/>
      <c r="Q180" s="89" t="str">
        <v/>
      </c>
    </row>
    <row r="181" spans="11:17" ht="12.75" hidden="1">
      <c r="K181" s="114"/>
      <c r="M181" s="88"/>
      <c r="Q181" s="89" t="str">
        <v/>
      </c>
    </row>
    <row r="182" spans="11:17" ht="12.75" hidden="1">
      <c r="K182" s="114"/>
      <c r="M182" s="88"/>
      <c r="Q182" s="89" t="str">
        <v/>
      </c>
    </row>
    <row r="183" spans="11:17" ht="12.75" hidden="1">
      <c r="K183" s="114"/>
      <c r="M183" s="88"/>
      <c r="Q183" s="89" t="str">
        <v/>
      </c>
    </row>
    <row r="184" spans="11:17" ht="12.75" hidden="1">
      <c r="K184" s="114"/>
      <c r="M184" s="88"/>
      <c r="Q184" s="89" t="str">
        <v/>
      </c>
    </row>
    <row r="185" spans="11:17" ht="12.75" hidden="1">
      <c r="K185" s="114"/>
      <c r="M185" s="88"/>
      <c r="Q185" s="89" t="str">
        <v/>
      </c>
    </row>
    <row r="186" spans="11:17" ht="12.75" hidden="1">
      <c r="K186" s="114"/>
      <c r="M186" s="88"/>
      <c r="Q186" s="89" t="str">
        <v/>
      </c>
    </row>
    <row r="187" spans="11:17" ht="12.75" hidden="1">
      <c r="K187" s="114"/>
      <c r="M187" s="88"/>
      <c r="Q187" s="89" t="str">
        <v/>
      </c>
    </row>
    <row r="188" spans="11:17" ht="12.75" hidden="1">
      <c r="K188" s="114"/>
      <c r="M188" s="88"/>
      <c r="Q188" s="89" t="str">
        <v/>
      </c>
    </row>
    <row r="189" spans="11:17" ht="12.75" hidden="1">
      <c r="K189" s="114"/>
      <c r="M189" s="88"/>
      <c r="Q189" s="89" t="str">
        <v/>
      </c>
    </row>
    <row r="190" spans="11:17" ht="12.75" hidden="1">
      <c r="K190" s="114"/>
      <c r="M190" s="88"/>
      <c r="Q190" s="89" t="str">
        <v/>
      </c>
    </row>
    <row r="191" spans="11:17" ht="12.75" hidden="1">
      <c r="K191" s="114"/>
      <c r="M191" s="88"/>
      <c r="Q191" s="89" t="str">
        <v/>
      </c>
    </row>
    <row r="192" spans="11:17" ht="12.75" hidden="1">
      <c r="K192" s="114"/>
      <c r="M192" s="88"/>
      <c r="Q192" s="89" t="str">
        <v/>
      </c>
    </row>
    <row r="193" spans="11:17" ht="12.75" hidden="1">
      <c r="K193" s="114"/>
      <c r="M193" s="88"/>
      <c r="Q193" s="89" t="str">
        <v/>
      </c>
    </row>
    <row r="194" spans="11:17" ht="12.75" hidden="1">
      <c r="K194" s="114"/>
      <c r="M194" s="88"/>
      <c r="Q194" s="89" t="str">
        <v/>
      </c>
    </row>
    <row r="195" spans="11:17" ht="12.75" hidden="1">
      <c r="K195" s="114"/>
      <c r="M195" s="88"/>
      <c r="Q195" s="89" t="str">
        <v/>
      </c>
    </row>
    <row r="196" spans="11:17" ht="12.75" hidden="1">
      <c r="K196" s="114"/>
      <c r="M196" s="88"/>
      <c r="Q196" s="89" t="str">
        <v/>
      </c>
    </row>
    <row r="197" spans="11:17" ht="12.75" hidden="1">
      <c r="K197" s="114"/>
      <c r="M197" s="88"/>
      <c r="Q197" s="89" t="str">
        <v/>
      </c>
    </row>
    <row r="198" spans="11:17" ht="12.75" hidden="1">
      <c r="K198" s="114"/>
      <c r="M198" s="88"/>
      <c r="Q198" s="89" t="str">
        <v/>
      </c>
    </row>
    <row r="199" spans="11:17" ht="12.75" hidden="1">
      <c r="K199" s="114"/>
      <c r="M199" s="88"/>
      <c r="Q199" s="89" t="str">
        <v/>
      </c>
    </row>
    <row r="200" spans="11:17" ht="12.75" hidden="1">
      <c r="K200" s="114"/>
      <c r="M200" s="88"/>
      <c r="Q200" s="89" t="str">
        <v/>
      </c>
    </row>
    <row r="201" spans="11:17" ht="12.75" hidden="1">
      <c r="K201" s="114"/>
      <c r="M201" s="88"/>
      <c r="Q201" s="89" t="str">
        <v/>
      </c>
    </row>
    <row r="202" spans="11:17" ht="12.75" hidden="1">
      <c r="K202" s="114"/>
      <c r="M202" s="88"/>
      <c r="Q202" s="89" t="str">
        <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xr:uid="{00000000-0002-0000-0300-000000000000}">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ReadmeSettings</vt:lpstr>
      <vt:lpstr>Archive</vt:lpstr>
      <vt:lpstr>Summary</vt:lpstr>
      <vt:lpstr>Dashboard</vt:lpstr>
      <vt:lpstr>Dashboard!dCalc</vt:lpstr>
      <vt:lpstr>Summary!sCalc</vt:lpstr>
      <vt:lpstr>ReadmeSettings!searchTerm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2020-07-15T15:57:20Z</dcterms:created>
  <dcterms:modified xsi:type="dcterms:W3CDTF">2020-09-15T22:30:16Z</dcterms:modified>
</cp:coreProperties>
</file>