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evelopment\projects\ciber\cotown\back\templates\report\"/>
    </mc:Choice>
  </mc:AlternateContent>
  <xr:revisionPtr revIDLastSave="0" documentId="13_ncr:1_{DD21C7EE-1690-426B-B4E9-E3815802CCF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ooming list" sheetId="1" r:id="rId1"/>
    <sheet name="Rooming" sheetId="3" r:id="rId2"/>
    <sheet name="Dato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U6" i="1"/>
  <c r="V6" i="1"/>
  <c r="W6" i="1"/>
  <c r="X6" i="1"/>
  <c r="Y6" i="1"/>
  <c r="Z6" i="1"/>
  <c r="U7" i="1"/>
  <c r="V7" i="1"/>
  <c r="W7" i="1"/>
  <c r="X7" i="1"/>
  <c r="Y7" i="1"/>
  <c r="Z7" i="1"/>
  <c r="U8" i="1"/>
  <c r="V8" i="1"/>
  <c r="W8" i="1"/>
  <c r="X8" i="1"/>
  <c r="Y8" i="1"/>
  <c r="Z8" i="1"/>
  <c r="U9" i="1"/>
  <c r="V9" i="1"/>
  <c r="W9" i="1"/>
  <c r="X9" i="1"/>
  <c r="Y9" i="1"/>
  <c r="Z9" i="1"/>
  <c r="U10" i="1"/>
  <c r="V10" i="1"/>
  <c r="W10" i="1"/>
  <c r="X10" i="1"/>
  <c r="Y10" i="1"/>
  <c r="Z10" i="1"/>
  <c r="U11" i="1"/>
  <c r="V11" i="1"/>
  <c r="W11" i="1"/>
  <c r="X11" i="1"/>
  <c r="Y11" i="1"/>
  <c r="Z11" i="1"/>
  <c r="U12" i="1"/>
  <c r="V12" i="1"/>
  <c r="W12" i="1"/>
  <c r="X12" i="1"/>
  <c r="Y12" i="1"/>
  <c r="Z12" i="1"/>
  <c r="U13" i="1"/>
  <c r="V13" i="1"/>
  <c r="W13" i="1"/>
  <c r="X13" i="1"/>
  <c r="Y13" i="1"/>
  <c r="Z13" i="1"/>
  <c r="U14" i="1"/>
  <c r="V14" i="1"/>
  <c r="W14" i="1"/>
  <c r="X14" i="1"/>
  <c r="Y14" i="1"/>
  <c r="Z14" i="1"/>
  <c r="U15" i="1"/>
  <c r="V15" i="1"/>
  <c r="W15" i="1"/>
  <c r="X15" i="1"/>
  <c r="Y15" i="1"/>
  <c r="Z15" i="1"/>
  <c r="U16" i="1"/>
  <c r="V16" i="1"/>
  <c r="W16" i="1"/>
  <c r="X16" i="1"/>
  <c r="Y16" i="1"/>
  <c r="Z16" i="1"/>
  <c r="U17" i="1"/>
  <c r="V17" i="1"/>
  <c r="W17" i="1"/>
  <c r="X17" i="1"/>
  <c r="Y17" i="1"/>
  <c r="Z17" i="1"/>
  <c r="U18" i="1"/>
  <c r="V18" i="1"/>
  <c r="W18" i="1"/>
  <c r="X18" i="1"/>
  <c r="Y18" i="1"/>
  <c r="Z18" i="1"/>
  <c r="U19" i="1"/>
  <c r="V19" i="1"/>
  <c r="W19" i="1"/>
  <c r="X19" i="1"/>
  <c r="Y19" i="1"/>
  <c r="Z19" i="1"/>
  <c r="U20" i="1"/>
  <c r="V20" i="1"/>
  <c r="W20" i="1"/>
  <c r="X20" i="1"/>
  <c r="Y20" i="1"/>
  <c r="Z20" i="1"/>
  <c r="U21" i="1"/>
  <c r="V21" i="1"/>
  <c r="W21" i="1"/>
  <c r="X21" i="1"/>
  <c r="Y21" i="1"/>
  <c r="Z21" i="1"/>
  <c r="U22" i="1"/>
  <c r="V22" i="1"/>
  <c r="W22" i="1"/>
  <c r="X22" i="1"/>
  <c r="Y22" i="1"/>
  <c r="Z22" i="1"/>
  <c r="U23" i="1"/>
  <c r="V23" i="1"/>
  <c r="W23" i="1"/>
  <c r="X23" i="1"/>
  <c r="Y23" i="1"/>
  <c r="Z23" i="1"/>
  <c r="U24" i="1"/>
  <c r="V24" i="1"/>
  <c r="W24" i="1"/>
  <c r="X24" i="1"/>
  <c r="Y24" i="1"/>
  <c r="Z24" i="1"/>
  <c r="U25" i="1"/>
  <c r="V25" i="1"/>
  <c r="W25" i="1"/>
  <c r="X25" i="1"/>
  <c r="Y25" i="1"/>
  <c r="Z25" i="1"/>
  <c r="U26" i="1"/>
  <c r="V26" i="1"/>
  <c r="W26" i="1"/>
  <c r="X26" i="1"/>
  <c r="Y26" i="1"/>
  <c r="Z26" i="1"/>
  <c r="U27" i="1"/>
  <c r="V27" i="1"/>
  <c r="W27" i="1"/>
  <c r="X27" i="1"/>
  <c r="Y27" i="1"/>
  <c r="Z27" i="1"/>
  <c r="U28" i="1"/>
  <c r="V28" i="1"/>
  <c r="W28" i="1"/>
  <c r="X28" i="1"/>
  <c r="Y28" i="1"/>
  <c r="Z28" i="1"/>
  <c r="U29" i="1"/>
  <c r="V29" i="1"/>
  <c r="W29" i="1"/>
  <c r="X29" i="1"/>
  <c r="Y29" i="1"/>
  <c r="Z29" i="1"/>
  <c r="U30" i="1"/>
  <c r="V30" i="1"/>
  <c r="W30" i="1"/>
  <c r="X30" i="1"/>
  <c r="Y30" i="1"/>
  <c r="Z30" i="1"/>
  <c r="U31" i="1"/>
  <c r="V31" i="1"/>
  <c r="W31" i="1"/>
  <c r="X31" i="1"/>
  <c r="Y31" i="1"/>
  <c r="Z31" i="1"/>
  <c r="U32" i="1"/>
  <c r="V32" i="1"/>
  <c r="W32" i="1"/>
  <c r="X32" i="1"/>
  <c r="Y32" i="1"/>
  <c r="Z32" i="1"/>
  <c r="U33" i="1"/>
  <c r="V33" i="1"/>
  <c r="W33" i="1"/>
  <c r="X33" i="1"/>
  <c r="Y33" i="1"/>
  <c r="Z33" i="1"/>
  <c r="U34" i="1"/>
  <c r="V34" i="1"/>
  <c r="W34" i="1"/>
  <c r="X34" i="1"/>
  <c r="Y34" i="1"/>
  <c r="Z34" i="1"/>
  <c r="U35" i="1"/>
  <c r="V35" i="1"/>
  <c r="W35" i="1"/>
  <c r="X35" i="1"/>
  <c r="Y35" i="1"/>
  <c r="Z35" i="1"/>
  <c r="U36" i="1"/>
  <c r="V36" i="1"/>
  <c r="W36" i="1"/>
  <c r="X36" i="1"/>
  <c r="Y36" i="1"/>
  <c r="Z36" i="1"/>
  <c r="U37" i="1"/>
  <c r="V37" i="1"/>
  <c r="W37" i="1"/>
  <c r="X37" i="1"/>
  <c r="Y37" i="1"/>
  <c r="Z37" i="1"/>
  <c r="U38" i="1"/>
  <c r="V38" i="1"/>
  <c r="W38" i="1"/>
  <c r="X38" i="1"/>
  <c r="Y38" i="1"/>
  <c r="Z38" i="1"/>
  <c r="U39" i="1"/>
  <c r="V39" i="1"/>
  <c r="W39" i="1"/>
  <c r="X39" i="1"/>
  <c r="Y39" i="1"/>
  <c r="Z39" i="1"/>
  <c r="U40" i="1"/>
  <c r="V40" i="1"/>
  <c r="W40" i="1"/>
  <c r="X40" i="1"/>
  <c r="Y40" i="1"/>
  <c r="Z40" i="1"/>
  <c r="U41" i="1"/>
  <c r="V41" i="1"/>
  <c r="W41" i="1"/>
  <c r="X41" i="1"/>
  <c r="Y41" i="1"/>
  <c r="Z41" i="1"/>
  <c r="U42" i="1"/>
  <c r="V42" i="1"/>
  <c r="W42" i="1"/>
  <c r="X42" i="1"/>
  <c r="Y42" i="1"/>
  <c r="Z42" i="1"/>
  <c r="U43" i="1"/>
  <c r="V43" i="1"/>
  <c r="W43" i="1"/>
  <c r="X43" i="1"/>
  <c r="Y43" i="1"/>
  <c r="Z43" i="1"/>
  <c r="U44" i="1"/>
  <c r="V44" i="1"/>
  <c r="W44" i="1"/>
  <c r="X44" i="1"/>
  <c r="Y44" i="1"/>
  <c r="Z44" i="1"/>
  <c r="U45" i="1"/>
  <c r="V45" i="1"/>
  <c r="W45" i="1"/>
  <c r="X45" i="1"/>
  <c r="Y45" i="1"/>
  <c r="Z45" i="1"/>
  <c r="U46" i="1"/>
  <c r="V46" i="1"/>
  <c r="W46" i="1"/>
  <c r="X46" i="1"/>
  <c r="Y46" i="1"/>
  <c r="Z46" i="1"/>
  <c r="U47" i="1"/>
  <c r="V47" i="1"/>
  <c r="W47" i="1"/>
  <c r="X47" i="1"/>
  <c r="Y47" i="1"/>
  <c r="Z47" i="1"/>
  <c r="U48" i="1"/>
  <c r="V48" i="1"/>
  <c r="W48" i="1"/>
  <c r="X48" i="1"/>
  <c r="Y48" i="1"/>
  <c r="Z48" i="1"/>
  <c r="U49" i="1"/>
  <c r="V49" i="1"/>
  <c r="W49" i="1"/>
  <c r="X49" i="1"/>
  <c r="Y49" i="1"/>
  <c r="Z49" i="1"/>
  <c r="U50" i="1"/>
  <c r="V50" i="1"/>
  <c r="W50" i="1"/>
  <c r="X50" i="1"/>
  <c r="Y50" i="1"/>
  <c r="Z50" i="1"/>
  <c r="U51" i="1"/>
  <c r="V51" i="1"/>
  <c r="W51" i="1"/>
  <c r="X51" i="1"/>
  <c r="Y51" i="1"/>
  <c r="Z51" i="1"/>
  <c r="U52" i="1"/>
  <c r="V52" i="1"/>
  <c r="W52" i="1"/>
  <c r="X52" i="1"/>
  <c r="Y52" i="1"/>
  <c r="Z52" i="1"/>
  <c r="U53" i="1"/>
  <c r="V53" i="1"/>
  <c r="W53" i="1"/>
  <c r="X53" i="1"/>
  <c r="Y53" i="1"/>
  <c r="Z53" i="1"/>
  <c r="U54" i="1"/>
  <c r="V54" i="1"/>
  <c r="W54" i="1"/>
  <c r="X54" i="1"/>
  <c r="Y54" i="1"/>
  <c r="Z54" i="1"/>
  <c r="U55" i="1"/>
  <c r="V55" i="1"/>
  <c r="W55" i="1"/>
  <c r="X55" i="1"/>
  <c r="Y55" i="1"/>
  <c r="Z55" i="1"/>
  <c r="U56" i="1"/>
  <c r="V56" i="1"/>
  <c r="W56" i="1"/>
  <c r="X56" i="1"/>
  <c r="Y56" i="1"/>
  <c r="Z56" i="1"/>
  <c r="U57" i="1"/>
  <c r="V57" i="1"/>
  <c r="W57" i="1"/>
  <c r="X57" i="1"/>
  <c r="Y57" i="1"/>
  <c r="Z57" i="1"/>
  <c r="U58" i="1"/>
  <c r="V58" i="1"/>
  <c r="W58" i="1"/>
  <c r="X58" i="1"/>
  <c r="Y58" i="1"/>
  <c r="Z58" i="1"/>
  <c r="U59" i="1"/>
  <c r="V59" i="1"/>
  <c r="W59" i="1"/>
  <c r="X59" i="1"/>
  <c r="Y59" i="1"/>
  <c r="Z59" i="1"/>
  <c r="U60" i="1"/>
  <c r="V60" i="1"/>
  <c r="W60" i="1"/>
  <c r="X60" i="1"/>
  <c r="Y60" i="1"/>
  <c r="Z60" i="1"/>
  <c r="U61" i="1"/>
  <c r="V61" i="1"/>
  <c r="W61" i="1"/>
  <c r="X61" i="1"/>
  <c r="Y61" i="1"/>
  <c r="Z61" i="1"/>
  <c r="U62" i="1"/>
  <c r="V62" i="1"/>
  <c r="W62" i="1"/>
  <c r="X62" i="1"/>
  <c r="Y62" i="1"/>
  <c r="Z62" i="1"/>
  <c r="U63" i="1"/>
  <c r="V63" i="1"/>
  <c r="W63" i="1"/>
  <c r="X63" i="1"/>
  <c r="Y63" i="1"/>
  <c r="Z63" i="1"/>
  <c r="U64" i="1"/>
  <c r="V64" i="1"/>
  <c r="W64" i="1"/>
  <c r="X64" i="1"/>
  <c r="Y64" i="1"/>
  <c r="Z64" i="1"/>
  <c r="U65" i="1"/>
  <c r="V65" i="1"/>
  <c r="W65" i="1"/>
  <c r="X65" i="1"/>
  <c r="Y65" i="1"/>
  <c r="Z65" i="1"/>
  <c r="U66" i="1"/>
  <c r="V66" i="1"/>
  <c r="W66" i="1"/>
  <c r="X66" i="1"/>
  <c r="Y66" i="1"/>
  <c r="Z66" i="1"/>
  <c r="U67" i="1"/>
  <c r="V67" i="1"/>
  <c r="W67" i="1"/>
  <c r="X67" i="1"/>
  <c r="Y67" i="1"/>
  <c r="Z67" i="1"/>
  <c r="U68" i="1"/>
  <c r="V68" i="1"/>
  <c r="W68" i="1"/>
  <c r="X68" i="1"/>
  <c r="Y68" i="1"/>
  <c r="Z68" i="1"/>
  <c r="U69" i="1"/>
  <c r="V69" i="1"/>
  <c r="W69" i="1"/>
  <c r="X69" i="1"/>
  <c r="Y69" i="1"/>
  <c r="Z69" i="1"/>
  <c r="U70" i="1"/>
  <c r="V70" i="1"/>
  <c r="W70" i="1"/>
  <c r="X70" i="1"/>
  <c r="Y70" i="1"/>
  <c r="Z70" i="1"/>
  <c r="U71" i="1"/>
  <c r="V71" i="1"/>
  <c r="W71" i="1"/>
  <c r="X71" i="1"/>
  <c r="Y71" i="1"/>
  <c r="Z71" i="1"/>
  <c r="U72" i="1"/>
  <c r="V72" i="1"/>
  <c r="W72" i="1"/>
  <c r="X72" i="1"/>
  <c r="Y72" i="1"/>
  <c r="Z72" i="1"/>
  <c r="U73" i="1"/>
  <c r="V73" i="1"/>
  <c r="W73" i="1"/>
  <c r="X73" i="1"/>
  <c r="Y73" i="1"/>
  <c r="Z73" i="1"/>
  <c r="U74" i="1"/>
  <c r="V74" i="1"/>
  <c r="W74" i="1"/>
  <c r="X74" i="1"/>
  <c r="Y74" i="1"/>
  <c r="Z74" i="1"/>
  <c r="U75" i="1"/>
  <c r="V75" i="1"/>
  <c r="W75" i="1"/>
  <c r="X75" i="1"/>
  <c r="Y75" i="1"/>
  <c r="Z75" i="1"/>
  <c r="U76" i="1"/>
  <c r="V76" i="1"/>
  <c r="W76" i="1"/>
  <c r="X76" i="1"/>
  <c r="Y76" i="1"/>
  <c r="Z76" i="1"/>
  <c r="U77" i="1"/>
  <c r="V77" i="1"/>
  <c r="W77" i="1"/>
  <c r="X77" i="1"/>
  <c r="Y77" i="1"/>
  <c r="Z77" i="1"/>
  <c r="U78" i="1"/>
  <c r="V78" i="1"/>
  <c r="W78" i="1"/>
  <c r="X78" i="1"/>
  <c r="Y78" i="1"/>
  <c r="Z78" i="1"/>
  <c r="U79" i="1"/>
  <c r="V79" i="1"/>
  <c r="W79" i="1"/>
  <c r="X79" i="1"/>
  <c r="Y79" i="1"/>
  <c r="Z79" i="1"/>
  <c r="U80" i="1"/>
  <c r="V80" i="1"/>
  <c r="W80" i="1"/>
  <c r="X80" i="1"/>
  <c r="Y80" i="1"/>
  <c r="Z80" i="1"/>
  <c r="U81" i="1"/>
  <c r="V81" i="1"/>
  <c r="W81" i="1"/>
  <c r="X81" i="1"/>
  <c r="Y81" i="1"/>
  <c r="Z81" i="1"/>
  <c r="U82" i="1"/>
  <c r="V82" i="1"/>
  <c r="W82" i="1"/>
  <c r="X82" i="1"/>
  <c r="Y82" i="1"/>
  <c r="Z82" i="1"/>
  <c r="U83" i="1"/>
  <c r="V83" i="1"/>
  <c r="W83" i="1"/>
  <c r="X83" i="1"/>
  <c r="Y83" i="1"/>
  <c r="Z83" i="1"/>
  <c r="U84" i="1"/>
  <c r="V84" i="1"/>
  <c r="W84" i="1"/>
  <c r="X84" i="1"/>
  <c r="Y84" i="1"/>
  <c r="Z84" i="1"/>
  <c r="U85" i="1"/>
  <c r="V85" i="1"/>
  <c r="W85" i="1"/>
  <c r="X85" i="1"/>
  <c r="Y85" i="1"/>
  <c r="Z85" i="1"/>
  <c r="U86" i="1"/>
  <c r="V86" i="1"/>
  <c r="W86" i="1"/>
  <c r="X86" i="1"/>
  <c r="Y86" i="1"/>
  <c r="Z86" i="1"/>
  <c r="U87" i="1"/>
  <c r="V87" i="1"/>
  <c r="W87" i="1"/>
  <c r="X87" i="1"/>
  <c r="Y87" i="1"/>
  <c r="Z87" i="1"/>
  <c r="U88" i="1"/>
  <c r="V88" i="1"/>
  <c r="W88" i="1"/>
  <c r="X88" i="1"/>
  <c r="Y88" i="1"/>
  <c r="Z88" i="1"/>
  <c r="U89" i="1"/>
  <c r="V89" i="1"/>
  <c r="W89" i="1"/>
  <c r="X89" i="1"/>
  <c r="Y89" i="1"/>
  <c r="Z89" i="1"/>
  <c r="U90" i="1"/>
  <c r="V90" i="1"/>
  <c r="W90" i="1"/>
  <c r="X90" i="1"/>
  <c r="Y90" i="1"/>
  <c r="Z90" i="1"/>
  <c r="U91" i="1"/>
  <c r="V91" i="1"/>
  <c r="W91" i="1"/>
  <c r="X91" i="1"/>
  <c r="Y91" i="1"/>
  <c r="Z91" i="1"/>
  <c r="U92" i="1"/>
  <c r="V92" i="1"/>
  <c r="W92" i="1"/>
  <c r="X92" i="1"/>
  <c r="Y92" i="1"/>
  <c r="Z92" i="1"/>
  <c r="U93" i="1"/>
  <c r="V93" i="1"/>
  <c r="W93" i="1"/>
  <c r="X93" i="1"/>
  <c r="Y93" i="1"/>
  <c r="Z93" i="1"/>
  <c r="U94" i="1"/>
  <c r="V94" i="1"/>
  <c r="W94" i="1"/>
  <c r="X94" i="1"/>
  <c r="Y94" i="1"/>
  <c r="Z94" i="1"/>
  <c r="U95" i="1"/>
  <c r="V95" i="1"/>
  <c r="W95" i="1"/>
  <c r="X95" i="1"/>
  <c r="Y95" i="1"/>
  <c r="Z95" i="1"/>
  <c r="U96" i="1"/>
  <c r="V96" i="1"/>
  <c r="W96" i="1"/>
  <c r="X96" i="1"/>
  <c r="Y96" i="1"/>
  <c r="Z96" i="1"/>
  <c r="U97" i="1"/>
  <c r="V97" i="1"/>
  <c r="W97" i="1"/>
  <c r="X97" i="1"/>
  <c r="Y97" i="1"/>
  <c r="Z97" i="1"/>
  <c r="U98" i="1"/>
  <c r="V98" i="1"/>
  <c r="W98" i="1"/>
  <c r="X98" i="1"/>
  <c r="Y98" i="1"/>
  <c r="Z98" i="1"/>
  <c r="U99" i="1"/>
  <c r="V99" i="1"/>
  <c r="W99" i="1"/>
  <c r="X99" i="1"/>
  <c r="Y99" i="1"/>
  <c r="Z99" i="1"/>
  <c r="U100" i="1"/>
  <c r="V100" i="1"/>
  <c r="W100" i="1"/>
  <c r="X100" i="1"/>
  <c r="Y100" i="1"/>
  <c r="Z100" i="1"/>
  <c r="U101" i="1"/>
  <c r="V101" i="1"/>
  <c r="W101" i="1"/>
  <c r="X101" i="1"/>
  <c r="Y101" i="1"/>
  <c r="Z101" i="1"/>
  <c r="U102" i="1"/>
  <c r="V102" i="1"/>
  <c r="W102" i="1"/>
  <c r="X102" i="1"/>
  <c r="Y102" i="1"/>
  <c r="Z102" i="1"/>
  <c r="U103" i="1"/>
  <c r="V103" i="1"/>
  <c r="W103" i="1"/>
  <c r="X103" i="1"/>
  <c r="Y103" i="1"/>
  <c r="Z103" i="1"/>
  <c r="U104" i="1"/>
  <c r="V104" i="1"/>
  <c r="W104" i="1"/>
  <c r="X104" i="1"/>
  <c r="Y104" i="1"/>
  <c r="Z104" i="1"/>
  <c r="Z5" i="1" l="1"/>
  <c r="W5" i="1"/>
  <c r="Y5" i="1"/>
  <c r="X5" i="1"/>
  <c r="U5" i="1"/>
  <c r="V5" i="1"/>
</calcChain>
</file>

<file path=xl/sharedStrings.xml><?xml version="1.0" encoding="utf-8"?>
<sst xmlns="http://schemas.openxmlformats.org/spreadsheetml/2006/main" count="498" uniqueCount="476">
  <si>
    <t>id</t>
  </si>
  <si>
    <t>Booking_id</t>
  </si>
  <si>
    <t>Resource_id</t>
  </si>
  <si>
    <t>Check_in</t>
  </si>
  <si>
    <t>Check_out</t>
  </si>
  <si>
    <t>Id_type_id</t>
  </si>
  <si>
    <t>Document</t>
  </si>
  <si>
    <t>Name</t>
  </si>
  <si>
    <t>Email</t>
  </si>
  <si>
    <t>Phones</t>
  </si>
  <si>
    <t>Address</t>
  </si>
  <si>
    <t>Zip</t>
  </si>
  <si>
    <t>City</t>
  </si>
  <si>
    <t>Province</t>
  </si>
  <si>
    <t>Country_id</t>
  </si>
  <si>
    <t>Gender_id</t>
  </si>
  <si>
    <t>Language_id</t>
  </si>
  <si>
    <t>Nationality_id</t>
  </si>
  <si>
    <t>Country_origin_id</t>
  </si>
  <si>
    <t>DNI/NIF</t>
  </si>
  <si>
    <t>NIE</t>
  </si>
  <si>
    <t xml:space="preserve">ID Nacional </t>
  </si>
  <si>
    <t>Pasaporte</t>
  </si>
  <si>
    <t>CIF</t>
  </si>
  <si>
    <t>Noruega</t>
  </si>
  <si>
    <t>Afganistán</t>
  </si>
  <si>
    <t>Islas Åland</t>
  </si>
  <si>
    <t>Albania</t>
  </si>
  <si>
    <t>Argelia</t>
  </si>
  <si>
    <t>Samoa Americana</t>
  </si>
  <si>
    <t>Andorra</t>
  </si>
  <si>
    <t>Angola</t>
  </si>
  <si>
    <t>Anguila</t>
  </si>
  <si>
    <t>Antártida</t>
  </si>
  <si>
    <t>Antigua y Barbuda</t>
  </si>
  <si>
    <t>Argentina</t>
  </si>
  <si>
    <t>Armenia</t>
  </si>
  <si>
    <t>Aruba</t>
  </si>
  <si>
    <t>Australia</t>
  </si>
  <si>
    <t>Austria</t>
  </si>
  <si>
    <t>Azerbaiyán</t>
  </si>
  <si>
    <t>Bahamas</t>
  </si>
  <si>
    <t>Bahréin</t>
  </si>
  <si>
    <t>Bangladesh</t>
  </si>
  <si>
    <t>Barbados</t>
  </si>
  <si>
    <t>Bielorrusia</t>
  </si>
  <si>
    <t>Bélgica</t>
  </si>
  <si>
    <t>Belice</t>
  </si>
  <si>
    <t>Benín</t>
  </si>
  <si>
    <t>Bermudas</t>
  </si>
  <si>
    <t>Bután</t>
  </si>
  <si>
    <t>Bolivia</t>
  </si>
  <si>
    <t>Bosnia-Herzegovina</t>
  </si>
  <si>
    <t>Botsuana</t>
  </si>
  <si>
    <t>Isla Bouvet</t>
  </si>
  <si>
    <t>Brasil</t>
  </si>
  <si>
    <t>Territorio Británico del Océano Índico</t>
  </si>
  <si>
    <t>Islas Vírgenes Británicas</t>
  </si>
  <si>
    <t>Brunéi</t>
  </si>
  <si>
    <t>Bulgaria</t>
  </si>
  <si>
    <t>Burkina Faso</t>
  </si>
  <si>
    <t>Burundi</t>
  </si>
  <si>
    <t>Camboya</t>
  </si>
  <si>
    <t>Camerún</t>
  </si>
  <si>
    <t>Canadá</t>
  </si>
  <si>
    <t>Cabo Verde</t>
  </si>
  <si>
    <t>Islas Caimán</t>
  </si>
  <si>
    <t>República Centroafricana</t>
  </si>
  <si>
    <t>Chad</t>
  </si>
  <si>
    <t>Chile</t>
  </si>
  <si>
    <t>China</t>
  </si>
  <si>
    <t>Isla Christmas</t>
  </si>
  <si>
    <t>Islas Cocos</t>
  </si>
  <si>
    <t>Colombia</t>
  </si>
  <si>
    <t>Comoras</t>
  </si>
  <si>
    <t>Congo</t>
  </si>
  <si>
    <t>República Democrática del Congo</t>
  </si>
  <si>
    <t>Islas Cook</t>
  </si>
  <si>
    <t>Costa Rica</t>
  </si>
  <si>
    <t>Costa de Marfil</t>
  </si>
  <si>
    <t>Croacia</t>
  </si>
  <si>
    <t>Cuba</t>
  </si>
  <si>
    <t>Chipre</t>
  </si>
  <si>
    <t>República Checa</t>
  </si>
  <si>
    <t>Dinamarca</t>
  </si>
  <si>
    <t>Yibuti</t>
  </si>
  <si>
    <t>Dominica</t>
  </si>
  <si>
    <t>República Dominicana</t>
  </si>
  <si>
    <t>Ecuador</t>
  </si>
  <si>
    <t>Egipto</t>
  </si>
  <si>
    <t>El Salvador</t>
  </si>
  <si>
    <t>Guinea Ecuatorial</t>
  </si>
  <si>
    <t>Eritrea</t>
  </si>
  <si>
    <t>Estonia</t>
  </si>
  <si>
    <t>Etiopía</t>
  </si>
  <si>
    <t>Islas Malvinas</t>
  </si>
  <si>
    <t>Islas Feroe</t>
  </si>
  <si>
    <t>Fiyi</t>
  </si>
  <si>
    <t>Finlandia</t>
  </si>
  <si>
    <t>Francia</t>
  </si>
  <si>
    <t>Guayana Francesa</t>
  </si>
  <si>
    <t>Polinesia Francesa</t>
  </si>
  <si>
    <t>Territorios Australes Franceses</t>
  </si>
  <si>
    <t>Gabón</t>
  </si>
  <si>
    <t>Gambia</t>
  </si>
  <si>
    <t>Georgia</t>
  </si>
  <si>
    <t>Alemania</t>
  </si>
  <si>
    <t>Ghana</t>
  </si>
  <si>
    <t>Gibraltar</t>
  </si>
  <si>
    <t>Grecia</t>
  </si>
  <si>
    <t>Groenlandia</t>
  </si>
  <si>
    <t>Granada</t>
  </si>
  <si>
    <t>Guadalupe</t>
  </si>
  <si>
    <t>Guam</t>
  </si>
  <si>
    <t>Guatemala</t>
  </si>
  <si>
    <t>Guernsey</t>
  </si>
  <si>
    <t>Guinea</t>
  </si>
  <si>
    <t>Guinea-Bissau</t>
  </si>
  <si>
    <t>Guayana</t>
  </si>
  <si>
    <t>Haití</t>
  </si>
  <si>
    <t>Islas Heard y McDonald</t>
  </si>
  <si>
    <t>Honduras</t>
  </si>
  <si>
    <t>Hong Kong</t>
  </si>
  <si>
    <t>Hungría</t>
  </si>
  <si>
    <t>Islandia</t>
  </si>
  <si>
    <t>India</t>
  </si>
  <si>
    <t>Indonesia</t>
  </si>
  <si>
    <t>Irán</t>
  </si>
  <si>
    <t>Irak</t>
  </si>
  <si>
    <t>Irlanda</t>
  </si>
  <si>
    <t>Isla de Man</t>
  </si>
  <si>
    <t>Israel</t>
  </si>
  <si>
    <t>Italia</t>
  </si>
  <si>
    <t>Jamaica</t>
  </si>
  <si>
    <t>Japón</t>
  </si>
  <si>
    <t>Jersey</t>
  </si>
  <si>
    <t>Jordania</t>
  </si>
  <si>
    <t>Kazajistán</t>
  </si>
  <si>
    <t>Kenia</t>
  </si>
  <si>
    <t>Kiribati</t>
  </si>
  <si>
    <t>Kuwait</t>
  </si>
  <si>
    <t>Kirguistán</t>
  </si>
  <si>
    <t>Laos</t>
  </si>
  <si>
    <t>Letonia</t>
  </si>
  <si>
    <t>Líbano</t>
  </si>
  <si>
    <t>Lesoto</t>
  </si>
  <si>
    <t>Liberia</t>
  </si>
  <si>
    <t>Libia</t>
  </si>
  <si>
    <t>Liechtenstein</t>
  </si>
  <si>
    <t>Lituania</t>
  </si>
  <si>
    <t>Luxemburgo</t>
  </si>
  <si>
    <t>Macao</t>
  </si>
  <si>
    <t>Macedonia</t>
  </si>
  <si>
    <t>Madagascar</t>
  </si>
  <si>
    <t>Malawi</t>
  </si>
  <si>
    <t>Malasia</t>
  </si>
  <si>
    <t>Maldivas</t>
  </si>
  <si>
    <t>Mali</t>
  </si>
  <si>
    <t>Malta</t>
  </si>
  <si>
    <t>Islas Marshall</t>
  </si>
  <si>
    <t>Martinica</t>
  </si>
  <si>
    <t>Mauritania</t>
  </si>
  <si>
    <t>Mauricio</t>
  </si>
  <si>
    <t>Mayotte</t>
  </si>
  <si>
    <t>México</t>
  </si>
  <si>
    <t>Micronesia</t>
  </si>
  <si>
    <t>Moldavia</t>
  </si>
  <si>
    <t>Mónaco</t>
  </si>
  <si>
    <t>Mongolia</t>
  </si>
  <si>
    <t>Montenegro</t>
  </si>
  <si>
    <t>Montserrat</t>
  </si>
  <si>
    <t>Marruecos</t>
  </si>
  <si>
    <t>Mozambique</t>
  </si>
  <si>
    <t>Myanmar</t>
  </si>
  <si>
    <t>Namibia</t>
  </si>
  <si>
    <t>Nauru</t>
  </si>
  <si>
    <t>Nepal</t>
  </si>
  <si>
    <t>Países Bajos</t>
  </si>
  <si>
    <t>Saint Martin (parte holandesa)</t>
  </si>
  <si>
    <t>Nueva Caledonia</t>
  </si>
  <si>
    <t>Nueva Zelanda</t>
  </si>
  <si>
    <t>Nicaragua</t>
  </si>
  <si>
    <t>Níger</t>
  </si>
  <si>
    <t>Nigeria</t>
  </si>
  <si>
    <t>Isla Niue</t>
  </si>
  <si>
    <t>Isla Norfolk</t>
  </si>
  <si>
    <t>Corea del Norte</t>
  </si>
  <si>
    <t>Islas Marianas del Norte</t>
  </si>
  <si>
    <t>Omán</t>
  </si>
  <si>
    <t>Pakistán</t>
  </si>
  <si>
    <t>Palau</t>
  </si>
  <si>
    <t>Palestina</t>
  </si>
  <si>
    <t>Panamá</t>
  </si>
  <si>
    <t>Papúa Nueva Guinea</t>
  </si>
  <si>
    <t>Paraguay</t>
  </si>
  <si>
    <t>Perú</t>
  </si>
  <si>
    <t>Filipinas</t>
  </si>
  <si>
    <t>Pitcairn</t>
  </si>
  <si>
    <t>Polonia</t>
  </si>
  <si>
    <t>Portugal</t>
  </si>
  <si>
    <t>Puerto Rico</t>
  </si>
  <si>
    <t>Qatar</t>
  </si>
  <si>
    <t>Reunión</t>
  </si>
  <si>
    <t>Rumanía</t>
  </si>
  <si>
    <t>Rusia</t>
  </si>
  <si>
    <t>Ruanda</t>
  </si>
  <si>
    <t>San Bartolomé</t>
  </si>
  <si>
    <t>Santa Elena</t>
  </si>
  <si>
    <t>San Cristóbal y Nieves</t>
  </si>
  <si>
    <t>Santa Lucía</t>
  </si>
  <si>
    <t>Saint Martin (parte francesa)</t>
  </si>
  <si>
    <t>San Pedro y Miquelón</t>
  </si>
  <si>
    <t>San Vicente y las Granadinas</t>
  </si>
  <si>
    <t>Samoa</t>
  </si>
  <si>
    <t>San Marino</t>
  </si>
  <si>
    <t>Santo Tomé y Príncipe</t>
  </si>
  <si>
    <t>Arabia Saudita</t>
  </si>
  <si>
    <t>Senegal</t>
  </si>
  <si>
    <t>Serbia</t>
  </si>
  <si>
    <t>Seychelles</t>
  </si>
  <si>
    <t>Sierra Leona</t>
  </si>
  <si>
    <t>Singapur</t>
  </si>
  <si>
    <t>Eslovaquia</t>
  </si>
  <si>
    <t>Eslovenia</t>
  </si>
  <si>
    <t>Islas Salomón</t>
  </si>
  <si>
    <t>Somalia</t>
  </si>
  <si>
    <t>Sudáfrica</t>
  </si>
  <si>
    <t>Islas Georgia del Sur y Sandwich del Sur</t>
  </si>
  <si>
    <t>Corea del Sur</t>
  </si>
  <si>
    <t>España</t>
  </si>
  <si>
    <t>Sri Lanka</t>
  </si>
  <si>
    <t>Sudán</t>
  </si>
  <si>
    <t>Surinam</t>
  </si>
  <si>
    <t>Islas Svalbard y Jan Mayen</t>
  </si>
  <si>
    <t>Suazilandia</t>
  </si>
  <si>
    <t>Suecia</t>
  </si>
  <si>
    <t>Suiza</t>
  </si>
  <si>
    <t>Siria</t>
  </si>
  <si>
    <t>Taiwán</t>
  </si>
  <si>
    <t>Tayikistán</t>
  </si>
  <si>
    <t>Tanzania</t>
  </si>
  <si>
    <t>Tailandia</t>
  </si>
  <si>
    <t>Timor Oriental</t>
  </si>
  <si>
    <t>Togo</t>
  </si>
  <si>
    <t>Tokelau</t>
  </si>
  <si>
    <t>Tonga</t>
  </si>
  <si>
    <t>Trinidad y Tobago</t>
  </si>
  <si>
    <t>Túnez</t>
  </si>
  <si>
    <t>Turquía</t>
  </si>
  <si>
    <t>Turkmenistán</t>
  </si>
  <si>
    <t>Islas Turcas y Caicos</t>
  </si>
  <si>
    <t>Tuvalu</t>
  </si>
  <si>
    <t>Islas Vírgenes de los Estados Unidos</t>
  </si>
  <si>
    <t>Uganda</t>
  </si>
  <si>
    <t>Ucrania</t>
  </si>
  <si>
    <t>Emiratos Árabes Unidos</t>
  </si>
  <si>
    <t>Reino Unido</t>
  </si>
  <si>
    <t>Estados Unidos</t>
  </si>
  <si>
    <t>Uruguay</t>
  </si>
  <si>
    <t>Uzbekistán</t>
  </si>
  <si>
    <t>Vanuatu</t>
  </si>
  <si>
    <t>Ciudad del Vaticano</t>
  </si>
  <si>
    <t>Venezuela</t>
  </si>
  <si>
    <t>Vietnam</t>
  </si>
  <si>
    <t>Wallis y Futuna</t>
  </si>
  <si>
    <t>Sahara Occidental</t>
  </si>
  <si>
    <t>Yemen</t>
  </si>
  <si>
    <t>Zambia</t>
  </si>
  <si>
    <t>Zimbabue</t>
  </si>
  <si>
    <t>Caribe Neerlandés</t>
  </si>
  <si>
    <t>Afar</t>
  </si>
  <si>
    <t>Abjaso</t>
  </si>
  <si>
    <t>Avéstico</t>
  </si>
  <si>
    <t>Afrikaans</t>
  </si>
  <si>
    <t>Akano</t>
  </si>
  <si>
    <t>Amárico</t>
  </si>
  <si>
    <t>Aragonés</t>
  </si>
  <si>
    <t>Árabe</t>
  </si>
  <si>
    <t>Asamés</t>
  </si>
  <si>
    <t>Avar</t>
  </si>
  <si>
    <t>Aimara</t>
  </si>
  <si>
    <t>Azerí</t>
  </si>
  <si>
    <t>Baskir</t>
  </si>
  <si>
    <t>Bielorruso</t>
  </si>
  <si>
    <t>Búlgaro</t>
  </si>
  <si>
    <t>Bhojpurí</t>
  </si>
  <si>
    <t>Bislama</t>
  </si>
  <si>
    <t>Bambara</t>
  </si>
  <si>
    <t>Bengalí</t>
  </si>
  <si>
    <t>Tibetano</t>
  </si>
  <si>
    <t>Bretón</t>
  </si>
  <si>
    <t>Bosnio</t>
  </si>
  <si>
    <t>Catalán</t>
  </si>
  <si>
    <t>Checheno</t>
  </si>
  <si>
    <t>Chamorro</t>
  </si>
  <si>
    <t>Corso</t>
  </si>
  <si>
    <t>Cree</t>
  </si>
  <si>
    <t>Checo</t>
  </si>
  <si>
    <t>Eslavo Eclesiástico Antiguo</t>
  </si>
  <si>
    <t>Chuvasio</t>
  </si>
  <si>
    <t>Galés</t>
  </si>
  <si>
    <t>Danés</t>
  </si>
  <si>
    <t>Alemán</t>
  </si>
  <si>
    <t>Maldivo</t>
  </si>
  <si>
    <t>Dzongkha</t>
  </si>
  <si>
    <t>Ewe</t>
  </si>
  <si>
    <t>Griego</t>
  </si>
  <si>
    <t>Inglés</t>
  </si>
  <si>
    <t>Esperanto</t>
  </si>
  <si>
    <t>Español</t>
  </si>
  <si>
    <t>Estonio</t>
  </si>
  <si>
    <t>Euskera</t>
  </si>
  <si>
    <t>Persa</t>
  </si>
  <si>
    <t>Fula</t>
  </si>
  <si>
    <t>Finés</t>
  </si>
  <si>
    <t>Fijiano</t>
  </si>
  <si>
    <t>Feroés</t>
  </si>
  <si>
    <t>Francés</t>
  </si>
  <si>
    <t>Frisón</t>
  </si>
  <si>
    <t>Gaélico</t>
  </si>
  <si>
    <t>Gaélico Escocés</t>
  </si>
  <si>
    <t>Gallego</t>
  </si>
  <si>
    <t>Guaraní</t>
  </si>
  <si>
    <t>Guyaratí</t>
  </si>
  <si>
    <t>Manés</t>
  </si>
  <si>
    <t>Hausa</t>
  </si>
  <si>
    <t>Hebreo</t>
  </si>
  <si>
    <t>Hindi</t>
  </si>
  <si>
    <t>Hiri Motu</t>
  </si>
  <si>
    <t>Croata</t>
  </si>
  <si>
    <t>Haitiano</t>
  </si>
  <si>
    <t>Húngaro</t>
  </si>
  <si>
    <t>Armenio</t>
  </si>
  <si>
    <t>Herero</t>
  </si>
  <si>
    <t>Interlingua</t>
  </si>
  <si>
    <t>Indonesio</t>
  </si>
  <si>
    <t>Occidental</t>
  </si>
  <si>
    <t>Igbo</t>
  </si>
  <si>
    <t>Yi De Sichuán</t>
  </si>
  <si>
    <t>Inupiaq</t>
  </si>
  <si>
    <t>Ido</t>
  </si>
  <si>
    <t>Islandés</t>
  </si>
  <si>
    <t>Italiano</t>
  </si>
  <si>
    <t>Inuktitut</t>
  </si>
  <si>
    <t>Japonés</t>
  </si>
  <si>
    <t>Javanés</t>
  </si>
  <si>
    <t>Georgiano</t>
  </si>
  <si>
    <t>Kongo</t>
  </si>
  <si>
    <t>Kikuyu</t>
  </si>
  <si>
    <t>Kuanyama</t>
  </si>
  <si>
    <t>Kazajo</t>
  </si>
  <si>
    <t>Groenlandés</t>
  </si>
  <si>
    <t>Camboyano</t>
  </si>
  <si>
    <t>Canarés</t>
  </si>
  <si>
    <t>Coreano</t>
  </si>
  <si>
    <t>Kanuri</t>
  </si>
  <si>
    <t>Cachemiro</t>
  </si>
  <si>
    <t>Kurdo</t>
  </si>
  <si>
    <t>Komi</t>
  </si>
  <si>
    <t>Córnico</t>
  </si>
  <si>
    <t>Kirguís</t>
  </si>
  <si>
    <t>Latín</t>
  </si>
  <si>
    <t>Luxemburgués</t>
  </si>
  <si>
    <t>Luganda</t>
  </si>
  <si>
    <t>Limburgués</t>
  </si>
  <si>
    <t>Lingala</t>
  </si>
  <si>
    <t>Lao</t>
  </si>
  <si>
    <t>Lituano</t>
  </si>
  <si>
    <t>Luba-Katanga</t>
  </si>
  <si>
    <t>Letón</t>
  </si>
  <si>
    <t>Malgache</t>
  </si>
  <si>
    <t>Marshalés</t>
  </si>
  <si>
    <t>Maorí</t>
  </si>
  <si>
    <t>Macedonio</t>
  </si>
  <si>
    <t>Malayalam</t>
  </si>
  <si>
    <t>Mongol</t>
  </si>
  <si>
    <t>Moldavo</t>
  </si>
  <si>
    <t>Maratí</t>
  </si>
  <si>
    <t>Malayo</t>
  </si>
  <si>
    <t>Maltés</t>
  </si>
  <si>
    <t>Birmano</t>
  </si>
  <si>
    <t>Nauruano</t>
  </si>
  <si>
    <t>Noruego Bokmål</t>
  </si>
  <si>
    <t>Ndebele Del Norte</t>
  </si>
  <si>
    <t>Nepalí</t>
  </si>
  <si>
    <t>Ndonga</t>
  </si>
  <si>
    <t>Neerlandés</t>
  </si>
  <si>
    <t>Nynorsk</t>
  </si>
  <si>
    <t>Noruego</t>
  </si>
  <si>
    <t>Ndebele Del Sur</t>
  </si>
  <si>
    <t>Navajo</t>
  </si>
  <si>
    <t>Chichewa</t>
  </si>
  <si>
    <t>Occitano</t>
  </si>
  <si>
    <t>Ojibwa</t>
  </si>
  <si>
    <t>Oromo</t>
  </si>
  <si>
    <t>Oriya</t>
  </si>
  <si>
    <t>Osético</t>
  </si>
  <si>
    <t>Panyabí</t>
  </si>
  <si>
    <t>Pali</t>
  </si>
  <si>
    <t>Polaco</t>
  </si>
  <si>
    <t>Pastú</t>
  </si>
  <si>
    <t>Portugués</t>
  </si>
  <si>
    <t>Quechua</t>
  </si>
  <si>
    <t>Retorrománico</t>
  </si>
  <si>
    <t>Kirundi</t>
  </si>
  <si>
    <t>Rumano</t>
  </si>
  <si>
    <t>Ruso</t>
  </si>
  <si>
    <t>Ruandés</t>
  </si>
  <si>
    <t>Sánscrito</t>
  </si>
  <si>
    <t>Sardo</t>
  </si>
  <si>
    <t>Sindhi</t>
  </si>
  <si>
    <t>Sami Septentrional</t>
  </si>
  <si>
    <t>Sango</t>
  </si>
  <si>
    <t>Cingalés</t>
  </si>
  <si>
    <t>Eslovaco</t>
  </si>
  <si>
    <t>Esloveno</t>
  </si>
  <si>
    <t>Samoano</t>
  </si>
  <si>
    <t>Shona</t>
  </si>
  <si>
    <t>Somalí</t>
  </si>
  <si>
    <t>Albanés</t>
  </si>
  <si>
    <t>Serbio</t>
  </si>
  <si>
    <t>Suazi</t>
  </si>
  <si>
    <t>Sesotho</t>
  </si>
  <si>
    <t>Sundanés</t>
  </si>
  <si>
    <t>Sueco</t>
  </si>
  <si>
    <t>Suajili</t>
  </si>
  <si>
    <t>Tamil</t>
  </si>
  <si>
    <t>Telugú</t>
  </si>
  <si>
    <t>Tayiko</t>
  </si>
  <si>
    <t>Tailandés</t>
  </si>
  <si>
    <t>Tigriña</t>
  </si>
  <si>
    <t>Turcomano</t>
  </si>
  <si>
    <t>Tagalo</t>
  </si>
  <si>
    <t>Setsuana</t>
  </si>
  <si>
    <t>Tongano</t>
  </si>
  <si>
    <t>Turco</t>
  </si>
  <si>
    <t>Tsonga</t>
  </si>
  <si>
    <t>Tártaro</t>
  </si>
  <si>
    <t>Twi</t>
  </si>
  <si>
    <t>Tahitiano</t>
  </si>
  <si>
    <t>Uigur</t>
  </si>
  <si>
    <t>Ucraniano</t>
  </si>
  <si>
    <t>Urdu</t>
  </si>
  <si>
    <t>Uzbeko</t>
  </si>
  <si>
    <t>Venda</t>
  </si>
  <si>
    <t>Vietnamita</t>
  </si>
  <si>
    <t>Volapük</t>
  </si>
  <si>
    <t>Valón</t>
  </si>
  <si>
    <t>Wolof</t>
  </si>
  <si>
    <t>Xhosa</t>
  </si>
  <si>
    <t>Yídish</t>
  </si>
  <si>
    <t>Yoruba</t>
  </si>
  <si>
    <t>Zhuang</t>
  </si>
  <si>
    <t>Chino</t>
  </si>
  <si>
    <t>Zulú</t>
  </si>
  <si>
    <t>Plaza</t>
  </si>
  <si>
    <t>Fecha de entrada</t>
  </si>
  <si>
    <t>Fecha de salida</t>
  </si>
  <si>
    <t>Tipo de Id</t>
  </si>
  <si>
    <t>Nº</t>
  </si>
  <si>
    <t>Nombre</t>
  </si>
  <si>
    <t>Teléfonos</t>
  </si>
  <si>
    <t>Dirección</t>
  </si>
  <si>
    <t>CP</t>
  </si>
  <si>
    <t>Ciudad</t>
  </si>
  <si>
    <t>Provincia</t>
  </si>
  <si>
    <t>País</t>
  </si>
  <si>
    <t>Género</t>
  </si>
  <si>
    <t>Idioma</t>
  </si>
  <si>
    <t>Nacionalidad</t>
  </si>
  <si>
    <t>País de origen</t>
  </si>
  <si>
    <t>Hombre</t>
  </si>
  <si>
    <t>Mujer</t>
  </si>
  <si>
    <t>No especificado</t>
  </si>
  <si>
    <t>ROOMING LIST</t>
  </si>
  <si>
    <t>RESERVA: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</si>
</sst>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0" x14ac:knownFonts="1">
    <font>
      <sz val="10"/>
      <name val="Arial"/>
    </font>
    <font>
      <b/>
      <sz val="10"/>
      <color theme="0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2"/>
      <color theme="0"/>
      <name val="Century Gothic"/>
      <family val="2"/>
    </font>
    <font>
      <sz val="10"/>
      <name val="Century Gothic"/>
      <family val="2"/>
    </font>
    <font>
      <sz val="10"/>
      <color indexed="8"/>
      <name val="Century Gothic"/>
      <family val="2"/>
    </font>
    <font>
      <b/>
      <sz val="8"/>
      <color indexed="8"/>
      <name val="Century Gothic"/>
      <family val="2"/>
    </font>
    <font>
      <sz val="8"/>
      <name val="Century Gothic"/>
      <family val="2"/>
    </font>
    <font>
      <b/>
      <sz val="8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8BDBD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left"/>
    </xf>
    <xf numFmtId="14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4" borderId="2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right" vertical="center"/>
    </xf>
    <xf numFmtId="0" fontId="5" fillId="0" borderId="0" xfId="0" applyFont="1"/>
    <xf numFmtId="0" fontId="1" fillId="3" borderId="1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164" fontId="5" fillId="0" borderId="0" xfId="0" applyNumberFormat="1" applyFont="1" applyProtection="1">
      <protection locked="0"/>
    </xf>
    <xf numFmtId="0" fontId="5" fillId="0" borderId="0" xfId="0" applyFont="1" applyProtection="1">
      <protection locked="0"/>
    </xf>
    <xf numFmtId="0" fontId="7" fillId="5" borderId="2" xfId="0" applyFont="1" applyFill="1" applyBorder="1" applyAlignment="1">
      <alignment horizontal="left" vertical="center"/>
    </xf>
    <xf numFmtId="0" fontId="7" fillId="5" borderId="8" xfId="0" applyFont="1" applyFill="1" applyBorder="1" applyAlignment="1">
      <alignment horizontal="left" vertical="center"/>
    </xf>
    <xf numFmtId="0" fontId="7" fillId="5" borderId="9" xfId="0" applyFont="1" applyFill="1" applyBorder="1" applyAlignment="1">
      <alignment horizontal="left" vertical="center"/>
    </xf>
    <xf numFmtId="0" fontId="7" fillId="5" borderId="10" xfId="0" applyFont="1" applyFill="1" applyBorder="1" applyAlignment="1">
      <alignment horizontal="left" vertical="center"/>
    </xf>
    <xf numFmtId="0" fontId="7" fillId="5" borderId="11" xfId="0" applyFont="1" applyFill="1" applyBorder="1" applyAlignment="1">
      <alignment horizontal="left" vertical="center"/>
    </xf>
    <xf numFmtId="0" fontId="7" fillId="5" borderId="12" xfId="0" applyFont="1" applyFill="1" applyBorder="1" applyAlignment="1">
      <alignment horizontal="left" vertical="center"/>
    </xf>
    <xf numFmtId="0" fontId="5" fillId="7" borderId="13" xfId="0" applyFont="1" applyFill="1" applyBorder="1"/>
    <xf numFmtId="164" fontId="5" fillId="0" borderId="14" xfId="0" applyNumberFormat="1" applyFont="1" applyBorder="1" applyProtection="1">
      <protection locked="0"/>
    </xf>
    <xf numFmtId="164" fontId="5" fillId="0" borderId="15" xfId="0" applyNumberFormat="1" applyFont="1" applyBorder="1" applyProtection="1">
      <protection locked="0"/>
    </xf>
    <xf numFmtId="0" fontId="5" fillId="0" borderId="16" xfId="0" applyFont="1" applyBorder="1" applyProtection="1">
      <protection locked="0"/>
    </xf>
    <xf numFmtId="0" fontId="5" fillId="0" borderId="17" xfId="0" applyFont="1" applyBorder="1" applyProtection="1">
      <protection locked="0"/>
    </xf>
    <xf numFmtId="0" fontId="5" fillId="0" borderId="17" xfId="0" quotePrefix="1" applyFont="1" applyBorder="1" applyProtection="1">
      <protection locked="0"/>
    </xf>
    <xf numFmtId="0" fontId="5" fillId="0" borderId="18" xfId="0" applyFont="1" applyBorder="1" applyProtection="1">
      <protection locked="0"/>
    </xf>
    <xf numFmtId="0" fontId="5" fillId="0" borderId="14" xfId="0" applyFont="1" applyBorder="1" applyProtection="1">
      <protection locked="0"/>
    </xf>
    <xf numFmtId="0" fontId="5" fillId="0" borderId="15" xfId="0" applyFont="1" applyBorder="1" applyProtection="1">
      <protection locked="0"/>
    </xf>
    <xf numFmtId="0" fontId="7" fillId="6" borderId="8" xfId="0" applyFont="1" applyFill="1" applyBorder="1" applyAlignment="1">
      <alignment horizontal="left" vertical="center"/>
    </xf>
    <xf numFmtId="0" fontId="7" fillId="6" borderId="11" xfId="0" applyFont="1" applyFill="1" applyBorder="1" applyAlignment="1">
      <alignment horizontal="left" vertical="center"/>
    </xf>
    <xf numFmtId="0" fontId="7" fillId="6" borderId="9" xfId="0" applyFont="1" applyFill="1" applyBorder="1" applyAlignment="1">
      <alignment horizontal="left" vertical="center"/>
    </xf>
    <xf numFmtId="0" fontId="5" fillId="5" borderId="14" xfId="0" applyFont="1" applyFill="1" applyBorder="1"/>
    <xf numFmtId="0" fontId="5" fillId="5" borderId="17" xfId="0" applyFont="1" applyFill="1" applyBorder="1"/>
    <xf numFmtId="0" fontId="5" fillId="5" borderId="15" xfId="0" applyFont="1" applyFill="1" applyBorder="1"/>
    <xf numFmtId="14" fontId="5" fillId="0" borderId="17" xfId="0" applyNumberFormat="1" applyFont="1" applyBorder="1" applyProtection="1">
      <protection locked="0"/>
    </xf>
    <xf numFmtId="0" fontId="8" fillId="0" borderId="0" xfId="0" applyFont="1" applyAlignment="1">
      <alignment horizontal="left"/>
    </xf>
    <xf numFmtId="0" fontId="8" fillId="0" borderId="0" xfId="0" applyFont="1"/>
    <xf numFmtId="0" fontId="7" fillId="5" borderId="0" xfId="0" applyFont="1" applyFill="1" applyAlignment="1">
      <alignment horizontal="left" vertical="center"/>
    </xf>
    <xf numFmtId="0" fontId="9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2</xdr:col>
      <xdr:colOff>16249</xdr:colOff>
      <xdr:row>0</xdr:row>
      <xdr:rowOff>314325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62500C9-4A0F-4281-9B17-D482EADBF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47625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4"/>
  <sheetViews>
    <sheetView showGridLines="0" tabSelected="1" workbookViewId="0"/>
  </sheetViews>
  <sheetFormatPr baseColWidth="10" defaultRowHeight="13.5" x14ac:dyDescent="0.25"/>
  <cols>
    <col min="1" max="1" width="19.85546875" style="6" bestFit="1" customWidth="1"/>
    <col min="2" max="2" width="10.140625" style="16" bestFit="1" customWidth="1"/>
    <col min="3" max="3" width="10.42578125" style="16" bestFit="1" customWidth="1"/>
    <col min="4" max="4" width="12.42578125" style="17" bestFit="1" customWidth="1"/>
    <col min="5" max="5" width="10.140625" style="17" bestFit="1" customWidth="1"/>
    <col min="6" max="6" width="22" style="17" bestFit="1" customWidth="1"/>
    <col min="7" max="7" width="28" style="17" bestFit="1" customWidth="1"/>
    <col min="8" max="8" width="15.5703125" style="17" bestFit="1" customWidth="1"/>
    <col min="9" max="9" width="21.7109375" style="17" bestFit="1" customWidth="1"/>
    <col min="10" max="10" width="6" style="17" bestFit="1" customWidth="1"/>
    <col min="11" max="12" width="18.140625" style="17" bestFit="1" customWidth="1"/>
    <col min="13" max="13" width="15.28515625" style="17" customWidth="1"/>
    <col min="14" max="14" width="9.7109375" style="17" customWidth="1"/>
    <col min="15" max="17" width="15.42578125" style="17" customWidth="1"/>
    <col min="18" max="18" width="9.140625" style="6" customWidth="1"/>
    <col min="19" max="26" width="8.85546875" style="6" customWidth="1"/>
    <col min="27" max="256" width="9.140625" style="6" customWidth="1"/>
    <col min="257" max="16384" width="11.42578125" style="6"/>
  </cols>
  <sheetData>
    <row r="1" spans="1:26" s="3" customFormat="1" ht="28.5" customHeight="1" x14ac:dyDescent="0.25">
      <c r="A1" s="1"/>
      <c r="B1" s="2"/>
    </row>
    <row r="2" spans="1:26" ht="15" x14ac:dyDescent="0.25">
      <c r="A2" s="4" t="s">
        <v>474</v>
      </c>
      <c r="B2" s="4"/>
      <c r="C2" s="4"/>
      <c r="D2" s="4" t="s">
        <v>475</v>
      </c>
      <c r="E2" s="4">
        <f>Rooming!$A$2</f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5"/>
      <c r="Q2" s="4"/>
    </row>
    <row r="3" spans="1:26" s="13" customFormat="1" ht="25.5" x14ac:dyDescent="0.2">
      <c r="A3" s="7" t="s">
        <v>455</v>
      </c>
      <c r="B3" s="8" t="s">
        <v>456</v>
      </c>
      <c r="C3" s="9" t="s">
        <v>457</v>
      </c>
      <c r="D3" s="10" t="s">
        <v>458</v>
      </c>
      <c r="E3" s="11" t="s">
        <v>459</v>
      </c>
      <c r="F3" s="11" t="s">
        <v>460</v>
      </c>
      <c r="G3" s="11" t="s">
        <v>8</v>
      </c>
      <c r="H3" s="11" t="s">
        <v>461</v>
      </c>
      <c r="I3" s="11" t="s">
        <v>462</v>
      </c>
      <c r="J3" s="11" t="s">
        <v>463</v>
      </c>
      <c r="K3" s="11" t="s">
        <v>464</v>
      </c>
      <c r="L3" s="11" t="s">
        <v>465</v>
      </c>
      <c r="M3" s="12" t="s">
        <v>466</v>
      </c>
      <c r="N3" s="8" t="s">
        <v>467</v>
      </c>
      <c r="O3" s="11" t="s">
        <v>468</v>
      </c>
      <c r="P3" s="11" t="s">
        <v>469</v>
      </c>
      <c r="Q3" s="9" t="s">
        <v>470</v>
      </c>
      <c r="S3" s="14"/>
      <c r="T3" s="14"/>
    </row>
    <row r="4" spans="1:26" s="15" customFormat="1" ht="12.75" x14ac:dyDescent="0.2">
      <c r="A4" s="18"/>
      <c r="B4" s="19" t="s">
        <v>3</v>
      </c>
      <c r="C4" s="20" t="s">
        <v>4</v>
      </c>
      <c r="D4" s="21" t="s">
        <v>5</v>
      </c>
      <c r="E4" s="22" t="s">
        <v>6</v>
      </c>
      <c r="F4" s="22" t="s">
        <v>7</v>
      </c>
      <c r="G4" s="22" t="s">
        <v>8</v>
      </c>
      <c r="H4" s="22" t="s">
        <v>9</v>
      </c>
      <c r="I4" s="22" t="s">
        <v>10</v>
      </c>
      <c r="J4" s="22" t="s">
        <v>11</v>
      </c>
      <c r="K4" s="22" t="s">
        <v>12</v>
      </c>
      <c r="L4" s="22" t="s">
        <v>13</v>
      </c>
      <c r="M4" s="23"/>
      <c r="N4" s="19"/>
      <c r="O4" s="22"/>
      <c r="P4" s="22"/>
      <c r="Q4" s="20"/>
      <c r="S4" s="33" t="s">
        <v>1</v>
      </c>
      <c r="T4" s="34" t="s">
        <v>2</v>
      </c>
      <c r="U4" s="34" t="s">
        <v>5</v>
      </c>
      <c r="V4" s="34" t="s">
        <v>14</v>
      </c>
      <c r="W4" s="34" t="s">
        <v>16</v>
      </c>
      <c r="X4" s="34" t="s">
        <v>17</v>
      </c>
      <c r="Y4" s="34" t="s">
        <v>18</v>
      </c>
      <c r="Z4" s="35" t="s">
        <v>15</v>
      </c>
    </row>
    <row r="5" spans="1:26" x14ac:dyDescent="0.25">
      <c r="A5" s="24" t="str">
        <f>IF(Rooming!C2&lt;&gt;"",Rooming!C2,"")</f>
        <v/>
      </c>
      <c r="B5" s="25"/>
      <c r="C5" s="26"/>
      <c r="D5" s="27"/>
      <c r="E5" s="28"/>
      <c r="F5" s="28"/>
      <c r="G5" s="28"/>
      <c r="H5" s="29"/>
      <c r="I5" s="28"/>
      <c r="J5" s="28"/>
      <c r="K5" s="28"/>
      <c r="L5" s="28"/>
      <c r="M5" s="30"/>
      <c r="N5" s="31"/>
      <c r="O5" s="28"/>
      <c r="P5" s="28"/>
      <c r="Q5" s="32"/>
      <c r="S5" s="36"/>
      <c r="T5" s="37"/>
      <c r="U5" s="37">
        <f>_xlfn.XLOOKUP(D5,Datos!$A:$A,Datos!$B:$B)</f>
        <v>0</v>
      </c>
      <c r="V5" s="37">
        <f>_xlfn.XLOOKUP(M5,Datos!$G:$G,Datos!$H:$H)</f>
        <v>0</v>
      </c>
      <c r="W5" s="37">
        <f>_xlfn.XLOOKUP(O5,Datos!$J:$J,Datos!$K:$K)</f>
        <v>0</v>
      </c>
      <c r="X5" s="37">
        <f>_xlfn.XLOOKUP(P5,Datos!$G:$G,Datos!$H:$H)</f>
        <v>0</v>
      </c>
      <c r="Y5" s="37">
        <f>_xlfn.XLOOKUP(Q5,Datos!$G:$G,Datos!$H:$H)</f>
        <v>0</v>
      </c>
      <c r="Z5" s="38">
        <f>_xlfn.XLOOKUP(N5,Datos!$D:$D,Datos!$E:$E)</f>
        <v>0</v>
      </c>
    </row>
    <row r="6" spans="1:26" x14ac:dyDescent="0.25">
      <c r="A6" s="24" t="str">
        <f>IF(Rooming!C3&lt;&gt;"",Rooming!C3,"")</f>
        <v/>
      </c>
      <c r="B6" s="25"/>
      <c r="C6" s="26"/>
      <c r="D6" s="27"/>
      <c r="E6" s="28"/>
      <c r="F6" s="28"/>
      <c r="G6" s="28"/>
      <c r="H6" s="29"/>
      <c r="I6" s="28"/>
      <c r="J6" s="28"/>
      <c r="K6" s="28"/>
      <c r="L6" s="28"/>
      <c r="M6" s="30"/>
      <c r="N6" s="31"/>
      <c r="O6" s="28"/>
      <c r="P6" s="28"/>
      <c r="Q6" s="32"/>
      <c r="S6" s="36"/>
      <c r="T6" s="37"/>
      <c r="U6" s="37">
        <f>_xlfn.XLOOKUP(D6,Datos!$A:$A,Datos!$B:$B)</f>
        <v>0</v>
      </c>
      <c r="V6" s="37">
        <f>_xlfn.XLOOKUP(M6,Datos!$G:$G,Datos!$H:$H)</f>
        <v>0</v>
      </c>
      <c r="W6" s="37">
        <f>_xlfn.XLOOKUP(O6,Datos!$J:$J,Datos!$K:$K)</f>
        <v>0</v>
      </c>
      <c r="X6" s="37">
        <f>_xlfn.XLOOKUP(P6,Datos!$G:$G,Datos!$H:$H)</f>
        <v>0</v>
      </c>
      <c r="Y6" s="37">
        <f>_xlfn.XLOOKUP(Q6,Datos!$G:$G,Datos!$H:$H)</f>
        <v>0</v>
      </c>
      <c r="Z6" s="38">
        <f>_xlfn.XLOOKUP(N6,Datos!$D:$D,Datos!$E:$E)</f>
        <v>0</v>
      </c>
    </row>
    <row r="7" spans="1:26" x14ac:dyDescent="0.25">
      <c r="A7" s="24" t="str">
        <f>IF(Rooming!C4&lt;&gt;"",Rooming!C4,"")</f>
        <v/>
      </c>
      <c r="B7" s="25"/>
      <c r="C7" s="26"/>
      <c r="D7" s="27"/>
      <c r="E7" s="28"/>
      <c r="F7" s="28"/>
      <c r="G7" s="28"/>
      <c r="H7" s="29"/>
      <c r="I7" s="28"/>
      <c r="J7" s="28"/>
      <c r="K7" s="28"/>
      <c r="L7" s="28"/>
      <c r="M7" s="30"/>
      <c r="N7" s="31"/>
      <c r="O7" s="28"/>
      <c r="P7" s="28"/>
      <c r="Q7" s="32"/>
      <c r="S7" s="36"/>
      <c r="T7" s="37"/>
      <c r="U7" s="37">
        <f>_xlfn.XLOOKUP(D7,Datos!$A:$A,Datos!$B:$B)</f>
        <v>0</v>
      </c>
      <c r="V7" s="37">
        <f>_xlfn.XLOOKUP(M7,Datos!$G:$G,Datos!$H:$H)</f>
        <v>0</v>
      </c>
      <c r="W7" s="37">
        <f>_xlfn.XLOOKUP(O7,Datos!$J:$J,Datos!$K:$K)</f>
        <v>0</v>
      </c>
      <c r="X7" s="37">
        <f>_xlfn.XLOOKUP(P7,Datos!$G:$G,Datos!$H:$H)</f>
        <v>0</v>
      </c>
      <c r="Y7" s="37">
        <f>_xlfn.XLOOKUP(Q7,Datos!$G:$G,Datos!$H:$H)</f>
        <v>0</v>
      </c>
      <c r="Z7" s="38">
        <f>_xlfn.XLOOKUP(N7,Datos!$D:$D,Datos!$E:$E)</f>
        <v>0</v>
      </c>
    </row>
    <row r="8" spans="1:26" x14ac:dyDescent="0.25">
      <c r="A8" s="24" t="str">
        <f>IF(Rooming!C5&lt;&gt;"",Rooming!C5,"")</f>
        <v/>
      </c>
      <c r="B8" s="25"/>
      <c r="C8" s="26"/>
      <c r="D8" s="27"/>
      <c r="E8" s="28"/>
      <c r="F8" s="28"/>
      <c r="G8" s="28"/>
      <c r="H8" s="29"/>
      <c r="I8" s="28"/>
      <c r="J8" s="28"/>
      <c r="K8" s="28"/>
      <c r="L8" s="28"/>
      <c r="M8" s="30"/>
      <c r="N8" s="31"/>
      <c r="O8" s="28"/>
      <c r="P8" s="28"/>
      <c r="Q8" s="32"/>
      <c r="S8" s="36"/>
      <c r="T8" s="37"/>
      <c r="U8" s="37">
        <f>_xlfn.XLOOKUP(D8,Datos!$A:$A,Datos!$B:$B)</f>
        <v>0</v>
      </c>
      <c r="V8" s="37">
        <f>_xlfn.XLOOKUP(M8,Datos!$G:$G,Datos!$H:$H)</f>
        <v>0</v>
      </c>
      <c r="W8" s="37">
        <f>_xlfn.XLOOKUP(O8,Datos!$J:$J,Datos!$K:$K)</f>
        <v>0</v>
      </c>
      <c r="X8" s="37">
        <f>_xlfn.XLOOKUP(P8,Datos!$G:$G,Datos!$H:$H)</f>
        <v>0</v>
      </c>
      <c r="Y8" s="37">
        <f>_xlfn.XLOOKUP(Q8,Datos!$G:$G,Datos!$H:$H)</f>
        <v>0</v>
      </c>
      <c r="Z8" s="38">
        <f>_xlfn.XLOOKUP(N8,Datos!$D:$D,Datos!$E:$E)</f>
        <v>0</v>
      </c>
    </row>
    <row r="9" spans="1:26" x14ac:dyDescent="0.25">
      <c r="A9" s="24" t="str">
        <f>IF(Rooming!C6&lt;&gt;"",Rooming!C6,"")</f>
        <v/>
      </c>
      <c r="B9" s="25"/>
      <c r="C9" s="26"/>
      <c r="D9" s="27"/>
      <c r="E9" s="28"/>
      <c r="F9" s="28"/>
      <c r="G9" s="28"/>
      <c r="H9" s="29"/>
      <c r="I9" s="28"/>
      <c r="J9" s="28"/>
      <c r="K9" s="28"/>
      <c r="L9" s="28"/>
      <c r="M9" s="30"/>
      <c r="N9" s="31"/>
      <c r="O9" s="28"/>
      <c r="P9" s="28"/>
      <c r="Q9" s="32"/>
      <c r="S9" s="36"/>
      <c r="T9" s="37"/>
      <c r="U9" s="37">
        <f>_xlfn.XLOOKUP(D9,Datos!$A:$A,Datos!$B:$B)</f>
        <v>0</v>
      </c>
      <c r="V9" s="37">
        <f>_xlfn.XLOOKUP(M9,Datos!$G:$G,Datos!$H:$H)</f>
        <v>0</v>
      </c>
      <c r="W9" s="37">
        <f>_xlfn.XLOOKUP(O9,Datos!$J:$J,Datos!$K:$K)</f>
        <v>0</v>
      </c>
      <c r="X9" s="37">
        <f>_xlfn.XLOOKUP(P9,Datos!$G:$G,Datos!$H:$H)</f>
        <v>0</v>
      </c>
      <c r="Y9" s="37">
        <f>_xlfn.XLOOKUP(Q9,Datos!$G:$G,Datos!$H:$H)</f>
        <v>0</v>
      </c>
      <c r="Z9" s="38">
        <f>_xlfn.XLOOKUP(N9,Datos!$D:$D,Datos!$E:$E)</f>
        <v>0</v>
      </c>
    </row>
    <row r="10" spans="1:26" x14ac:dyDescent="0.25">
      <c r="A10" s="24" t="str">
        <f>IF(Rooming!C7&lt;&gt;"",Rooming!C7,"")</f>
        <v/>
      </c>
      <c r="B10" s="25"/>
      <c r="C10" s="26"/>
      <c r="D10" s="27"/>
      <c r="E10" s="28"/>
      <c r="F10" s="28"/>
      <c r="G10" s="28"/>
      <c r="H10" s="29"/>
      <c r="I10" s="28"/>
      <c r="J10" s="28"/>
      <c r="K10" s="28"/>
      <c r="L10" s="28"/>
      <c r="M10" s="30"/>
      <c r="N10" s="31"/>
      <c r="O10" s="28"/>
      <c r="P10" s="28"/>
      <c r="Q10" s="32"/>
      <c r="S10" s="36"/>
      <c r="T10" s="37"/>
      <c r="U10" s="37">
        <f>_xlfn.XLOOKUP(D10,Datos!$A:$A,Datos!$B:$B)</f>
        <v>0</v>
      </c>
      <c r="V10" s="37">
        <f>_xlfn.XLOOKUP(M10,Datos!$G:$G,Datos!$H:$H)</f>
        <v>0</v>
      </c>
      <c r="W10" s="37">
        <f>_xlfn.XLOOKUP(O10,Datos!$J:$J,Datos!$K:$K)</f>
        <v>0</v>
      </c>
      <c r="X10" s="37">
        <f>_xlfn.XLOOKUP(P10,Datos!$G:$G,Datos!$H:$H)</f>
        <v>0</v>
      </c>
      <c r="Y10" s="37">
        <f>_xlfn.XLOOKUP(Q10,Datos!$G:$G,Datos!$H:$H)</f>
        <v>0</v>
      </c>
      <c r="Z10" s="38">
        <f>_xlfn.XLOOKUP(N10,Datos!$D:$D,Datos!$E:$E)</f>
        <v>0</v>
      </c>
    </row>
    <row r="11" spans="1:26" x14ac:dyDescent="0.25">
      <c r="A11" s="24" t="str">
        <f>IF(Rooming!C8&lt;&gt;"",Rooming!C8,"")</f>
        <v/>
      </c>
      <c r="B11" s="25"/>
      <c r="C11" s="26"/>
      <c r="D11" s="27"/>
      <c r="E11" s="28"/>
      <c r="F11" s="28"/>
      <c r="G11" s="28"/>
      <c r="H11" s="29"/>
      <c r="I11" s="28"/>
      <c r="J11" s="28"/>
      <c r="K11" s="28"/>
      <c r="L11" s="28"/>
      <c r="M11" s="30"/>
      <c r="N11" s="31"/>
      <c r="O11" s="28"/>
      <c r="P11" s="28"/>
      <c r="Q11" s="32"/>
      <c r="S11" s="36"/>
      <c r="T11" s="37"/>
      <c r="U11" s="37">
        <f>_xlfn.XLOOKUP(D11,Datos!$A:$A,Datos!$B:$B)</f>
        <v>0</v>
      </c>
      <c r="V11" s="37">
        <f>_xlfn.XLOOKUP(M11,Datos!$G:$G,Datos!$H:$H)</f>
        <v>0</v>
      </c>
      <c r="W11" s="37">
        <f>_xlfn.XLOOKUP(O11,Datos!$J:$J,Datos!$K:$K)</f>
        <v>0</v>
      </c>
      <c r="X11" s="37">
        <f>_xlfn.XLOOKUP(P11,Datos!$G:$G,Datos!$H:$H)</f>
        <v>0</v>
      </c>
      <c r="Y11" s="37">
        <f>_xlfn.XLOOKUP(Q11,Datos!$G:$G,Datos!$H:$H)</f>
        <v>0</v>
      </c>
      <c r="Z11" s="38">
        <f>_xlfn.XLOOKUP(N11,Datos!$D:$D,Datos!$E:$E)</f>
        <v>0</v>
      </c>
    </row>
    <row r="12" spans="1:26" x14ac:dyDescent="0.25">
      <c r="A12" s="24" t="str">
        <f>IF(Rooming!C9&lt;&gt;"",Rooming!C9,"")</f>
        <v/>
      </c>
      <c r="B12" s="25"/>
      <c r="C12" s="26"/>
      <c r="D12" s="27"/>
      <c r="E12" s="28"/>
      <c r="F12" s="28"/>
      <c r="G12" s="28"/>
      <c r="H12" s="29"/>
      <c r="I12" s="28"/>
      <c r="J12" s="28"/>
      <c r="K12" s="28"/>
      <c r="L12" s="28"/>
      <c r="M12" s="30"/>
      <c r="N12" s="31"/>
      <c r="O12" s="28"/>
      <c r="P12" s="28"/>
      <c r="Q12" s="32"/>
      <c r="S12" s="36"/>
      <c r="T12" s="37"/>
      <c r="U12" s="37">
        <f>_xlfn.XLOOKUP(D12,Datos!$A:$A,Datos!$B:$B)</f>
        <v>0</v>
      </c>
      <c r="V12" s="37">
        <f>_xlfn.XLOOKUP(M12,Datos!$G:$G,Datos!$H:$H)</f>
        <v>0</v>
      </c>
      <c r="W12" s="37">
        <f>_xlfn.XLOOKUP(O12,Datos!$J:$J,Datos!$K:$K)</f>
        <v>0</v>
      </c>
      <c r="X12" s="37">
        <f>_xlfn.XLOOKUP(P12,Datos!$G:$G,Datos!$H:$H)</f>
        <v>0</v>
      </c>
      <c r="Y12" s="37">
        <f>_xlfn.XLOOKUP(Q12,Datos!$G:$G,Datos!$H:$H)</f>
        <v>0</v>
      </c>
      <c r="Z12" s="38">
        <f>_xlfn.XLOOKUP(N12,Datos!$D:$D,Datos!$E:$E)</f>
        <v>0</v>
      </c>
    </row>
    <row r="13" spans="1:26" x14ac:dyDescent="0.25">
      <c r="A13" s="24" t="str">
        <f>IF(Rooming!C10&lt;&gt;"",Rooming!C10,"")</f>
        <v/>
      </c>
      <c r="B13" s="25"/>
      <c r="C13" s="26"/>
      <c r="D13" s="27"/>
      <c r="E13" s="28"/>
      <c r="F13" s="28"/>
      <c r="G13" s="28"/>
      <c r="H13" s="29"/>
      <c r="I13" s="28"/>
      <c r="J13" s="28"/>
      <c r="K13" s="28"/>
      <c r="L13" s="28"/>
      <c r="M13" s="30"/>
      <c r="N13" s="31"/>
      <c r="O13" s="28"/>
      <c r="P13" s="28"/>
      <c r="Q13" s="32"/>
      <c r="S13" s="36"/>
      <c r="T13" s="37"/>
      <c r="U13" s="37">
        <f>_xlfn.XLOOKUP(D13,Datos!$A:$A,Datos!$B:$B)</f>
        <v>0</v>
      </c>
      <c r="V13" s="37">
        <f>_xlfn.XLOOKUP(M13,Datos!$G:$G,Datos!$H:$H)</f>
        <v>0</v>
      </c>
      <c r="W13" s="37">
        <f>_xlfn.XLOOKUP(O13,Datos!$J:$J,Datos!$K:$K)</f>
        <v>0</v>
      </c>
      <c r="X13" s="37">
        <f>_xlfn.XLOOKUP(P13,Datos!$G:$G,Datos!$H:$H)</f>
        <v>0</v>
      </c>
      <c r="Y13" s="37">
        <f>_xlfn.XLOOKUP(Q13,Datos!$G:$G,Datos!$H:$H)</f>
        <v>0</v>
      </c>
      <c r="Z13" s="38">
        <f>_xlfn.XLOOKUP(N13,Datos!$D:$D,Datos!$E:$E)</f>
        <v>0</v>
      </c>
    </row>
    <row r="14" spans="1:26" x14ac:dyDescent="0.25">
      <c r="A14" s="24" t="str">
        <f>IF(Rooming!C11&lt;&gt;"",Rooming!C11,"")</f>
        <v/>
      </c>
      <c r="B14" s="25"/>
      <c r="C14" s="26"/>
      <c r="D14" s="27"/>
      <c r="E14" s="28"/>
      <c r="F14" s="28"/>
      <c r="G14" s="28"/>
      <c r="H14" s="29"/>
      <c r="I14" s="28"/>
      <c r="J14" s="28"/>
      <c r="K14" s="28"/>
      <c r="L14" s="28"/>
      <c r="M14" s="30"/>
      <c r="N14" s="31"/>
      <c r="O14" s="28"/>
      <c r="P14" s="28"/>
      <c r="Q14" s="32"/>
      <c r="S14" s="36"/>
      <c r="T14" s="37"/>
      <c r="U14" s="37">
        <f>_xlfn.XLOOKUP(D14,Datos!$A:$A,Datos!$B:$B)</f>
        <v>0</v>
      </c>
      <c r="V14" s="37">
        <f>_xlfn.XLOOKUP(M14,Datos!$G:$G,Datos!$H:$H)</f>
        <v>0</v>
      </c>
      <c r="W14" s="37">
        <f>_xlfn.XLOOKUP(O14,Datos!$J:$J,Datos!$K:$K)</f>
        <v>0</v>
      </c>
      <c r="X14" s="37">
        <f>_xlfn.XLOOKUP(P14,Datos!$G:$G,Datos!$H:$H)</f>
        <v>0</v>
      </c>
      <c r="Y14" s="37">
        <f>_xlfn.XLOOKUP(Q14,Datos!$G:$G,Datos!$H:$H)</f>
        <v>0</v>
      </c>
      <c r="Z14" s="38">
        <f>_xlfn.XLOOKUP(N14,Datos!$D:$D,Datos!$E:$E)</f>
        <v>0</v>
      </c>
    </row>
    <row r="15" spans="1:26" x14ac:dyDescent="0.25">
      <c r="A15" s="24" t="str">
        <f>IF(Rooming!C12&lt;&gt;"",Rooming!C12,"")</f>
        <v/>
      </c>
      <c r="B15" s="25"/>
      <c r="C15" s="26"/>
      <c r="D15" s="27"/>
      <c r="E15" s="28"/>
      <c r="F15" s="28"/>
      <c r="G15" s="28"/>
      <c r="H15" s="29"/>
      <c r="I15" s="28"/>
      <c r="J15" s="28"/>
      <c r="K15" s="28"/>
      <c r="L15" s="28"/>
      <c r="M15" s="30"/>
      <c r="N15" s="31"/>
      <c r="O15" s="28"/>
      <c r="P15" s="28"/>
      <c r="Q15" s="32"/>
      <c r="S15" s="36"/>
      <c r="T15" s="37"/>
      <c r="U15" s="37">
        <f>_xlfn.XLOOKUP(D15,Datos!$A:$A,Datos!$B:$B)</f>
        <v>0</v>
      </c>
      <c r="V15" s="37">
        <f>_xlfn.XLOOKUP(M15,Datos!$G:$G,Datos!$H:$H)</f>
        <v>0</v>
      </c>
      <c r="W15" s="37">
        <f>_xlfn.XLOOKUP(O15,Datos!$J:$J,Datos!$K:$K)</f>
        <v>0</v>
      </c>
      <c r="X15" s="37">
        <f>_xlfn.XLOOKUP(P15,Datos!$G:$G,Datos!$H:$H)</f>
        <v>0</v>
      </c>
      <c r="Y15" s="37">
        <f>_xlfn.XLOOKUP(Q15,Datos!$G:$G,Datos!$H:$H)</f>
        <v>0</v>
      </c>
      <c r="Z15" s="38">
        <f>_xlfn.XLOOKUP(N15,Datos!$D:$D,Datos!$E:$E)</f>
        <v>0</v>
      </c>
    </row>
    <row r="16" spans="1:26" x14ac:dyDescent="0.25">
      <c r="A16" s="24" t="str">
        <f>IF(Rooming!C13&lt;&gt;"",Rooming!C13,"")</f>
        <v/>
      </c>
      <c r="B16" s="25"/>
      <c r="C16" s="26"/>
      <c r="D16" s="27"/>
      <c r="E16" s="28"/>
      <c r="F16" s="28"/>
      <c r="G16" s="28"/>
      <c r="H16" s="29"/>
      <c r="I16" s="28"/>
      <c r="J16" s="28"/>
      <c r="K16" s="28"/>
      <c r="L16" s="28"/>
      <c r="M16" s="30"/>
      <c r="N16" s="31"/>
      <c r="O16" s="28"/>
      <c r="P16" s="28"/>
      <c r="Q16" s="32"/>
      <c r="S16" s="36"/>
      <c r="T16" s="37"/>
      <c r="U16" s="37">
        <f>_xlfn.XLOOKUP(D16,Datos!$A:$A,Datos!$B:$B)</f>
        <v>0</v>
      </c>
      <c r="V16" s="37">
        <f>_xlfn.XLOOKUP(M16,Datos!$G:$G,Datos!$H:$H)</f>
        <v>0</v>
      </c>
      <c r="W16" s="37">
        <f>_xlfn.XLOOKUP(O16,Datos!$J:$J,Datos!$K:$K)</f>
        <v>0</v>
      </c>
      <c r="X16" s="37">
        <f>_xlfn.XLOOKUP(P16,Datos!$G:$G,Datos!$H:$H)</f>
        <v>0</v>
      </c>
      <c r="Y16" s="37">
        <f>_xlfn.XLOOKUP(Q16,Datos!$G:$G,Datos!$H:$H)</f>
        <v>0</v>
      </c>
      <c r="Z16" s="38">
        <f>_xlfn.XLOOKUP(N16,Datos!$D:$D,Datos!$E:$E)</f>
        <v>0</v>
      </c>
    </row>
    <row r="17" spans="1:26" x14ac:dyDescent="0.25">
      <c r="A17" s="24" t="str">
        <f>IF(Rooming!C14&lt;&gt;"",Rooming!C14,"")</f>
        <v/>
      </c>
      <c r="B17" s="25"/>
      <c r="C17" s="26"/>
      <c r="D17" s="27"/>
      <c r="E17" s="28"/>
      <c r="F17" s="28"/>
      <c r="G17" s="28"/>
      <c r="H17" s="29"/>
      <c r="I17" s="28"/>
      <c r="J17" s="28"/>
      <c r="K17" s="28"/>
      <c r="L17" s="28"/>
      <c r="M17" s="30"/>
      <c r="N17" s="31"/>
      <c r="O17" s="28"/>
      <c r="P17" s="28"/>
      <c r="Q17" s="32"/>
      <c r="S17" s="36"/>
      <c r="T17" s="37"/>
      <c r="U17" s="37">
        <f>_xlfn.XLOOKUP(D17,Datos!$A:$A,Datos!$B:$B)</f>
        <v>0</v>
      </c>
      <c r="V17" s="37">
        <f>_xlfn.XLOOKUP(M17,Datos!$G:$G,Datos!$H:$H)</f>
        <v>0</v>
      </c>
      <c r="W17" s="37">
        <f>_xlfn.XLOOKUP(O17,Datos!$J:$J,Datos!$K:$K)</f>
        <v>0</v>
      </c>
      <c r="X17" s="37">
        <f>_xlfn.XLOOKUP(P17,Datos!$G:$G,Datos!$H:$H)</f>
        <v>0</v>
      </c>
      <c r="Y17" s="37">
        <f>_xlfn.XLOOKUP(Q17,Datos!$G:$G,Datos!$H:$H)</f>
        <v>0</v>
      </c>
      <c r="Z17" s="38">
        <f>_xlfn.XLOOKUP(N17,Datos!$D:$D,Datos!$E:$E)</f>
        <v>0</v>
      </c>
    </row>
    <row r="18" spans="1:26" x14ac:dyDescent="0.25">
      <c r="A18" s="24" t="str">
        <f>IF(Rooming!C15&lt;&gt;"",Rooming!C15,"")</f>
        <v/>
      </c>
      <c r="B18" s="25"/>
      <c r="C18" s="26"/>
      <c r="D18" s="27"/>
      <c r="E18" s="28"/>
      <c r="F18" s="28"/>
      <c r="G18" s="28"/>
      <c r="H18" s="29"/>
      <c r="I18" s="28"/>
      <c r="J18" s="28"/>
      <c r="K18" s="28"/>
      <c r="L18" s="28"/>
      <c r="M18" s="30"/>
      <c r="N18" s="31"/>
      <c r="O18" s="28"/>
      <c r="P18" s="28"/>
      <c r="Q18" s="32"/>
      <c r="S18" s="36"/>
      <c r="T18" s="37"/>
      <c r="U18" s="37">
        <f>_xlfn.XLOOKUP(D18,Datos!$A:$A,Datos!$B:$B)</f>
        <v>0</v>
      </c>
      <c r="V18" s="37">
        <f>_xlfn.XLOOKUP(M18,Datos!$G:$G,Datos!$H:$H)</f>
        <v>0</v>
      </c>
      <c r="W18" s="37">
        <f>_xlfn.XLOOKUP(O18,Datos!$J:$J,Datos!$K:$K)</f>
        <v>0</v>
      </c>
      <c r="X18" s="37">
        <f>_xlfn.XLOOKUP(P18,Datos!$G:$G,Datos!$H:$H)</f>
        <v>0</v>
      </c>
      <c r="Y18" s="37">
        <f>_xlfn.XLOOKUP(Q18,Datos!$G:$G,Datos!$H:$H)</f>
        <v>0</v>
      </c>
      <c r="Z18" s="38">
        <f>_xlfn.XLOOKUP(N18,Datos!$D:$D,Datos!$E:$E)</f>
        <v>0</v>
      </c>
    </row>
    <row r="19" spans="1:26" x14ac:dyDescent="0.25">
      <c r="A19" s="24" t="str">
        <f>IF(Rooming!C16&lt;&gt;"",Rooming!C16,"")</f>
        <v/>
      </c>
      <c r="B19" s="25"/>
      <c r="C19" s="26"/>
      <c r="D19" s="27"/>
      <c r="E19" s="28"/>
      <c r="F19" s="28"/>
      <c r="G19" s="28"/>
      <c r="H19" s="29"/>
      <c r="I19" s="28"/>
      <c r="J19" s="28"/>
      <c r="K19" s="28"/>
      <c r="L19" s="28"/>
      <c r="M19" s="30"/>
      <c r="N19" s="31"/>
      <c r="O19" s="28"/>
      <c r="P19" s="28"/>
      <c r="Q19" s="32"/>
      <c r="S19" s="36"/>
      <c r="T19" s="37"/>
      <c r="U19" s="37">
        <f>_xlfn.XLOOKUP(D19,Datos!$A:$A,Datos!$B:$B)</f>
        <v>0</v>
      </c>
      <c r="V19" s="37">
        <f>_xlfn.XLOOKUP(M19,Datos!$G:$G,Datos!$H:$H)</f>
        <v>0</v>
      </c>
      <c r="W19" s="37">
        <f>_xlfn.XLOOKUP(O19,Datos!$J:$J,Datos!$K:$K)</f>
        <v>0</v>
      </c>
      <c r="X19" s="37">
        <f>_xlfn.XLOOKUP(P19,Datos!$G:$G,Datos!$H:$H)</f>
        <v>0</v>
      </c>
      <c r="Y19" s="37">
        <f>_xlfn.XLOOKUP(Q19,Datos!$G:$G,Datos!$H:$H)</f>
        <v>0</v>
      </c>
      <c r="Z19" s="38">
        <f>_xlfn.XLOOKUP(N19,Datos!$D:$D,Datos!$E:$E)</f>
        <v>0</v>
      </c>
    </row>
    <row r="20" spans="1:26" x14ac:dyDescent="0.25">
      <c r="A20" s="24" t="str">
        <f>IF(Rooming!C17&lt;&gt;"",Rooming!C17,"")</f>
        <v/>
      </c>
      <c r="B20" s="25"/>
      <c r="C20" s="26"/>
      <c r="D20" s="27"/>
      <c r="E20" s="28"/>
      <c r="F20" s="28"/>
      <c r="G20" s="28"/>
      <c r="H20" s="29"/>
      <c r="I20" s="28"/>
      <c r="J20" s="28"/>
      <c r="K20" s="28"/>
      <c r="L20" s="28"/>
      <c r="M20" s="30"/>
      <c r="N20" s="31"/>
      <c r="O20" s="28"/>
      <c r="P20" s="28"/>
      <c r="Q20" s="32"/>
      <c r="S20" s="36"/>
      <c r="T20" s="37"/>
      <c r="U20" s="37">
        <f>_xlfn.XLOOKUP(D20,Datos!$A:$A,Datos!$B:$B)</f>
        <v>0</v>
      </c>
      <c r="V20" s="37">
        <f>_xlfn.XLOOKUP(M20,Datos!$G:$G,Datos!$H:$H)</f>
        <v>0</v>
      </c>
      <c r="W20" s="37">
        <f>_xlfn.XLOOKUP(O20,Datos!$J:$J,Datos!$K:$K)</f>
        <v>0</v>
      </c>
      <c r="X20" s="37">
        <f>_xlfn.XLOOKUP(P20,Datos!$G:$G,Datos!$H:$H)</f>
        <v>0</v>
      </c>
      <c r="Y20" s="37">
        <f>_xlfn.XLOOKUP(Q20,Datos!$G:$G,Datos!$H:$H)</f>
        <v>0</v>
      </c>
      <c r="Z20" s="38">
        <f>_xlfn.XLOOKUP(N20,Datos!$D:$D,Datos!$E:$E)</f>
        <v>0</v>
      </c>
    </row>
    <row r="21" spans="1:26" x14ac:dyDescent="0.25">
      <c r="A21" s="24" t="str">
        <f>IF(Rooming!C18&lt;&gt;"",Rooming!C18,"")</f>
        <v/>
      </c>
      <c r="B21" s="25"/>
      <c r="C21" s="26"/>
      <c r="D21" s="27"/>
      <c r="E21" s="28"/>
      <c r="F21" s="28"/>
      <c r="G21" s="28"/>
      <c r="H21" s="29"/>
      <c r="I21" s="28"/>
      <c r="J21" s="28"/>
      <c r="K21" s="28"/>
      <c r="L21" s="28"/>
      <c r="M21" s="30"/>
      <c r="N21" s="31"/>
      <c r="O21" s="28"/>
      <c r="P21" s="28"/>
      <c r="Q21" s="32"/>
      <c r="S21" s="36"/>
      <c r="T21" s="37"/>
      <c r="U21" s="37">
        <f>_xlfn.XLOOKUP(D21,Datos!$A:$A,Datos!$B:$B)</f>
        <v>0</v>
      </c>
      <c r="V21" s="37">
        <f>_xlfn.XLOOKUP(M21,Datos!$G:$G,Datos!$H:$H)</f>
        <v>0</v>
      </c>
      <c r="W21" s="37">
        <f>_xlfn.XLOOKUP(O21,Datos!$J:$J,Datos!$K:$K)</f>
        <v>0</v>
      </c>
      <c r="X21" s="37">
        <f>_xlfn.XLOOKUP(P21,Datos!$G:$G,Datos!$H:$H)</f>
        <v>0</v>
      </c>
      <c r="Y21" s="37">
        <f>_xlfn.XLOOKUP(Q21,Datos!$G:$G,Datos!$H:$H)</f>
        <v>0</v>
      </c>
      <c r="Z21" s="38">
        <f>_xlfn.XLOOKUP(N21,Datos!$D:$D,Datos!$E:$E)</f>
        <v>0</v>
      </c>
    </row>
    <row r="22" spans="1:26" x14ac:dyDescent="0.25">
      <c r="A22" s="24" t="str">
        <f>IF(Rooming!C19&lt;&gt;"",Rooming!C19,"")</f>
        <v/>
      </c>
      <c r="B22" s="25"/>
      <c r="C22" s="26"/>
      <c r="D22" s="27"/>
      <c r="E22" s="28"/>
      <c r="F22" s="28"/>
      <c r="G22" s="28"/>
      <c r="H22" s="29"/>
      <c r="I22" s="28"/>
      <c r="J22" s="28"/>
      <c r="K22" s="28"/>
      <c r="L22" s="28"/>
      <c r="M22" s="30"/>
      <c r="N22" s="31"/>
      <c r="O22" s="28"/>
      <c r="P22" s="28"/>
      <c r="Q22" s="32"/>
      <c r="S22" s="36"/>
      <c r="T22" s="37"/>
      <c r="U22" s="37">
        <f>_xlfn.XLOOKUP(D22,Datos!$A:$A,Datos!$B:$B)</f>
        <v>0</v>
      </c>
      <c r="V22" s="37">
        <f>_xlfn.XLOOKUP(M22,Datos!$G:$G,Datos!$H:$H)</f>
        <v>0</v>
      </c>
      <c r="W22" s="37">
        <f>_xlfn.XLOOKUP(O22,Datos!$J:$J,Datos!$K:$K)</f>
        <v>0</v>
      </c>
      <c r="X22" s="37">
        <f>_xlfn.XLOOKUP(P22,Datos!$G:$G,Datos!$H:$H)</f>
        <v>0</v>
      </c>
      <c r="Y22" s="37">
        <f>_xlfn.XLOOKUP(Q22,Datos!$G:$G,Datos!$H:$H)</f>
        <v>0</v>
      </c>
      <c r="Z22" s="38">
        <f>_xlfn.XLOOKUP(N22,Datos!$D:$D,Datos!$E:$E)</f>
        <v>0</v>
      </c>
    </row>
    <row r="23" spans="1:26" x14ac:dyDescent="0.25">
      <c r="A23" s="24" t="str">
        <f>IF(Rooming!C20&lt;&gt;"",Rooming!C20,"")</f>
        <v/>
      </c>
      <c r="B23" s="25"/>
      <c r="C23" s="26"/>
      <c r="D23" s="27"/>
      <c r="E23" s="28"/>
      <c r="F23" s="28"/>
      <c r="G23" s="28"/>
      <c r="H23" s="29"/>
      <c r="I23" s="28"/>
      <c r="J23" s="28"/>
      <c r="K23" s="28"/>
      <c r="L23" s="28"/>
      <c r="M23" s="30"/>
      <c r="N23" s="31"/>
      <c r="O23" s="28"/>
      <c r="P23" s="28"/>
      <c r="Q23" s="32"/>
      <c r="S23" s="36"/>
      <c r="T23" s="37"/>
      <c r="U23" s="37">
        <f>_xlfn.XLOOKUP(D23,Datos!$A:$A,Datos!$B:$B)</f>
        <v>0</v>
      </c>
      <c r="V23" s="37">
        <f>_xlfn.XLOOKUP(M23,Datos!$G:$G,Datos!$H:$H)</f>
        <v>0</v>
      </c>
      <c r="W23" s="37">
        <f>_xlfn.XLOOKUP(O23,Datos!$J:$J,Datos!$K:$K)</f>
        <v>0</v>
      </c>
      <c r="X23" s="37">
        <f>_xlfn.XLOOKUP(P23,Datos!$G:$G,Datos!$H:$H)</f>
        <v>0</v>
      </c>
      <c r="Y23" s="37">
        <f>_xlfn.XLOOKUP(Q23,Datos!$G:$G,Datos!$H:$H)</f>
        <v>0</v>
      </c>
      <c r="Z23" s="38">
        <f>_xlfn.XLOOKUP(N23,Datos!$D:$D,Datos!$E:$E)</f>
        <v>0</v>
      </c>
    </row>
    <row r="24" spans="1:26" x14ac:dyDescent="0.25">
      <c r="A24" s="24" t="str">
        <f>IF(Rooming!C21&lt;&gt;"",Rooming!C21,"")</f>
        <v/>
      </c>
      <c r="B24" s="25"/>
      <c r="C24" s="26"/>
      <c r="D24" s="27"/>
      <c r="E24" s="28"/>
      <c r="F24" s="28"/>
      <c r="G24" s="28"/>
      <c r="H24" s="29"/>
      <c r="I24" s="28"/>
      <c r="J24" s="28"/>
      <c r="K24" s="28"/>
      <c r="L24" s="28"/>
      <c r="M24" s="30"/>
      <c r="N24" s="31"/>
      <c r="O24" s="28"/>
      <c r="P24" s="28"/>
      <c r="Q24" s="32"/>
      <c r="S24" s="36"/>
      <c r="T24" s="37"/>
      <c r="U24" s="37">
        <f>_xlfn.XLOOKUP(D24,Datos!$A:$A,Datos!$B:$B)</f>
        <v>0</v>
      </c>
      <c r="V24" s="37">
        <f>_xlfn.XLOOKUP(M24,Datos!$G:$G,Datos!$H:$H)</f>
        <v>0</v>
      </c>
      <c r="W24" s="37">
        <f>_xlfn.XLOOKUP(O24,Datos!$J:$J,Datos!$K:$K)</f>
        <v>0</v>
      </c>
      <c r="X24" s="37">
        <f>_xlfn.XLOOKUP(P24,Datos!$G:$G,Datos!$H:$H)</f>
        <v>0</v>
      </c>
      <c r="Y24" s="37">
        <f>_xlfn.XLOOKUP(Q24,Datos!$G:$G,Datos!$H:$H)</f>
        <v>0</v>
      </c>
      <c r="Z24" s="38">
        <f>_xlfn.XLOOKUP(N24,Datos!$D:$D,Datos!$E:$E)</f>
        <v>0</v>
      </c>
    </row>
    <row r="25" spans="1:26" x14ac:dyDescent="0.25">
      <c r="A25" s="24" t="str">
        <f>IF(Rooming!C22&lt;&gt;"",Rooming!C22,"")</f>
        <v/>
      </c>
      <c r="B25" s="25"/>
      <c r="C25" s="26"/>
      <c r="D25" s="27"/>
      <c r="E25" s="28"/>
      <c r="F25" s="28"/>
      <c r="G25" s="28"/>
      <c r="H25" s="29"/>
      <c r="I25" s="28"/>
      <c r="J25" s="28"/>
      <c r="K25" s="28"/>
      <c r="L25" s="28"/>
      <c r="M25" s="30"/>
      <c r="N25" s="31"/>
      <c r="O25" s="28"/>
      <c r="P25" s="28"/>
      <c r="Q25" s="32"/>
      <c r="S25" s="36"/>
      <c r="T25" s="37"/>
      <c r="U25" s="37">
        <f>_xlfn.XLOOKUP(D25,Datos!$A:$A,Datos!$B:$B)</f>
        <v>0</v>
      </c>
      <c r="V25" s="37">
        <f>_xlfn.XLOOKUP(M25,Datos!$G:$G,Datos!$H:$H)</f>
        <v>0</v>
      </c>
      <c r="W25" s="37">
        <f>_xlfn.XLOOKUP(O25,Datos!$J:$J,Datos!$K:$K)</f>
        <v>0</v>
      </c>
      <c r="X25" s="37">
        <f>_xlfn.XLOOKUP(P25,Datos!$G:$G,Datos!$H:$H)</f>
        <v>0</v>
      </c>
      <c r="Y25" s="37">
        <f>_xlfn.XLOOKUP(Q25,Datos!$G:$G,Datos!$H:$H)</f>
        <v>0</v>
      </c>
      <c r="Z25" s="38">
        <f>_xlfn.XLOOKUP(N25,Datos!$D:$D,Datos!$E:$E)</f>
        <v>0</v>
      </c>
    </row>
    <row r="26" spans="1:26" x14ac:dyDescent="0.25">
      <c r="A26" s="24" t="str">
        <f>IF(Rooming!C23&lt;&gt;"",Rooming!C23,"")</f>
        <v/>
      </c>
      <c r="B26" s="25"/>
      <c r="C26" s="26"/>
      <c r="D26" s="27"/>
      <c r="E26" s="28"/>
      <c r="F26" s="28"/>
      <c r="G26" s="28"/>
      <c r="H26" s="29"/>
      <c r="I26" s="28"/>
      <c r="J26" s="28"/>
      <c r="K26" s="28"/>
      <c r="L26" s="28"/>
      <c r="M26" s="30"/>
      <c r="N26" s="31"/>
      <c r="O26" s="28"/>
      <c r="P26" s="28"/>
      <c r="Q26" s="32"/>
      <c r="S26" s="36"/>
      <c r="T26" s="37"/>
      <c r="U26" s="37">
        <f>_xlfn.XLOOKUP(D26,Datos!$A:$A,Datos!$B:$B)</f>
        <v>0</v>
      </c>
      <c r="V26" s="37">
        <f>_xlfn.XLOOKUP(M26,Datos!$G:$G,Datos!$H:$H)</f>
        <v>0</v>
      </c>
      <c r="W26" s="37">
        <f>_xlfn.XLOOKUP(O26,Datos!$J:$J,Datos!$K:$K)</f>
        <v>0</v>
      </c>
      <c r="X26" s="37">
        <f>_xlfn.XLOOKUP(P26,Datos!$G:$G,Datos!$H:$H)</f>
        <v>0</v>
      </c>
      <c r="Y26" s="37">
        <f>_xlfn.XLOOKUP(Q26,Datos!$G:$G,Datos!$H:$H)</f>
        <v>0</v>
      </c>
      <c r="Z26" s="38">
        <f>_xlfn.XLOOKUP(N26,Datos!$D:$D,Datos!$E:$E)</f>
        <v>0</v>
      </c>
    </row>
    <row r="27" spans="1:26" x14ac:dyDescent="0.25">
      <c r="A27" s="24" t="str">
        <f>IF(Rooming!C24&lt;&gt;"",Rooming!C24,"")</f>
        <v/>
      </c>
      <c r="B27" s="25"/>
      <c r="C27" s="26"/>
      <c r="D27" s="27"/>
      <c r="E27" s="28"/>
      <c r="F27" s="28"/>
      <c r="G27" s="28"/>
      <c r="H27" s="29"/>
      <c r="I27" s="28"/>
      <c r="J27" s="28"/>
      <c r="K27" s="28"/>
      <c r="L27" s="28"/>
      <c r="M27" s="30"/>
      <c r="N27" s="31"/>
      <c r="O27" s="28"/>
      <c r="P27" s="28"/>
      <c r="Q27" s="32"/>
      <c r="S27" s="36"/>
      <c r="T27" s="37"/>
      <c r="U27" s="37">
        <f>_xlfn.XLOOKUP(D27,Datos!$A:$A,Datos!$B:$B)</f>
        <v>0</v>
      </c>
      <c r="V27" s="37">
        <f>_xlfn.XLOOKUP(M27,Datos!$G:$G,Datos!$H:$H)</f>
        <v>0</v>
      </c>
      <c r="W27" s="37">
        <f>_xlfn.XLOOKUP(O27,Datos!$J:$J,Datos!$K:$K)</f>
        <v>0</v>
      </c>
      <c r="X27" s="37">
        <f>_xlfn.XLOOKUP(P27,Datos!$G:$G,Datos!$H:$H)</f>
        <v>0</v>
      </c>
      <c r="Y27" s="37">
        <f>_xlfn.XLOOKUP(Q27,Datos!$G:$G,Datos!$H:$H)</f>
        <v>0</v>
      </c>
      <c r="Z27" s="38">
        <f>_xlfn.XLOOKUP(N27,Datos!$D:$D,Datos!$E:$E)</f>
        <v>0</v>
      </c>
    </row>
    <row r="28" spans="1:26" x14ac:dyDescent="0.25">
      <c r="A28" s="24" t="str">
        <f>IF(Rooming!C25&lt;&gt;"",Rooming!C25,"")</f>
        <v/>
      </c>
      <c r="B28" s="25"/>
      <c r="C28" s="26"/>
      <c r="D28" s="27"/>
      <c r="E28" s="28"/>
      <c r="F28" s="28"/>
      <c r="G28" s="28"/>
      <c r="H28" s="29"/>
      <c r="I28" s="28"/>
      <c r="J28" s="28"/>
      <c r="K28" s="28"/>
      <c r="L28" s="28"/>
      <c r="M28" s="30"/>
      <c r="N28" s="31"/>
      <c r="O28" s="28"/>
      <c r="P28" s="28"/>
      <c r="Q28" s="32"/>
      <c r="S28" s="36"/>
      <c r="T28" s="37"/>
      <c r="U28" s="37">
        <f>_xlfn.XLOOKUP(D28,Datos!$A:$A,Datos!$B:$B)</f>
        <v>0</v>
      </c>
      <c r="V28" s="37">
        <f>_xlfn.XLOOKUP(M28,Datos!$G:$G,Datos!$H:$H)</f>
        <v>0</v>
      </c>
      <c r="W28" s="37">
        <f>_xlfn.XLOOKUP(O28,Datos!$J:$J,Datos!$K:$K)</f>
        <v>0</v>
      </c>
      <c r="X28" s="37">
        <f>_xlfn.XLOOKUP(P28,Datos!$G:$G,Datos!$H:$H)</f>
        <v>0</v>
      </c>
      <c r="Y28" s="37">
        <f>_xlfn.XLOOKUP(Q28,Datos!$G:$G,Datos!$H:$H)</f>
        <v>0</v>
      </c>
      <c r="Z28" s="38">
        <f>_xlfn.XLOOKUP(N28,Datos!$D:$D,Datos!$E:$E)</f>
        <v>0</v>
      </c>
    </row>
    <row r="29" spans="1:26" x14ac:dyDescent="0.25">
      <c r="A29" s="24" t="str">
        <f>IF(Rooming!C26&lt;&gt;"",Rooming!C26,"")</f>
        <v/>
      </c>
      <c r="B29" s="25"/>
      <c r="C29" s="26"/>
      <c r="D29" s="27"/>
      <c r="E29" s="28"/>
      <c r="F29" s="28"/>
      <c r="G29" s="28"/>
      <c r="H29" s="29"/>
      <c r="I29" s="28"/>
      <c r="J29" s="28"/>
      <c r="K29" s="28"/>
      <c r="L29" s="28"/>
      <c r="M29" s="30"/>
      <c r="N29" s="31"/>
      <c r="O29" s="28"/>
      <c r="P29" s="28"/>
      <c r="Q29" s="32"/>
      <c r="S29" s="36"/>
      <c r="T29" s="37"/>
      <c r="U29" s="37">
        <f>_xlfn.XLOOKUP(D29,Datos!$A:$A,Datos!$B:$B)</f>
        <v>0</v>
      </c>
      <c r="V29" s="37">
        <f>_xlfn.XLOOKUP(M29,Datos!$G:$G,Datos!$H:$H)</f>
        <v>0</v>
      </c>
      <c r="W29" s="37">
        <f>_xlfn.XLOOKUP(O29,Datos!$J:$J,Datos!$K:$K)</f>
        <v>0</v>
      </c>
      <c r="X29" s="37">
        <f>_xlfn.XLOOKUP(P29,Datos!$G:$G,Datos!$H:$H)</f>
        <v>0</v>
      </c>
      <c r="Y29" s="37">
        <f>_xlfn.XLOOKUP(Q29,Datos!$G:$G,Datos!$H:$H)</f>
        <v>0</v>
      </c>
      <c r="Z29" s="38">
        <f>_xlfn.XLOOKUP(N29,Datos!$D:$D,Datos!$E:$E)</f>
        <v>0</v>
      </c>
    </row>
    <row r="30" spans="1:26" x14ac:dyDescent="0.25">
      <c r="A30" s="24" t="str">
        <f>IF(Rooming!C27&lt;&gt;"",Rooming!C27,"")</f>
        <v/>
      </c>
      <c r="B30" s="25"/>
      <c r="C30" s="26"/>
      <c r="D30" s="27"/>
      <c r="E30" s="28"/>
      <c r="F30" s="28"/>
      <c r="G30" s="28"/>
      <c r="H30" s="29"/>
      <c r="I30" s="28"/>
      <c r="J30" s="28"/>
      <c r="K30" s="28"/>
      <c r="L30" s="28"/>
      <c r="M30" s="30"/>
      <c r="N30" s="31"/>
      <c r="O30" s="28"/>
      <c r="P30" s="28"/>
      <c r="Q30" s="32"/>
      <c r="S30" s="36"/>
      <c r="T30" s="37"/>
      <c r="U30" s="37">
        <f>_xlfn.XLOOKUP(D30,Datos!$A:$A,Datos!$B:$B)</f>
        <v>0</v>
      </c>
      <c r="V30" s="37">
        <f>_xlfn.XLOOKUP(M30,Datos!$G:$G,Datos!$H:$H)</f>
        <v>0</v>
      </c>
      <c r="W30" s="37">
        <f>_xlfn.XLOOKUP(O30,Datos!$J:$J,Datos!$K:$K)</f>
        <v>0</v>
      </c>
      <c r="X30" s="37">
        <f>_xlfn.XLOOKUP(P30,Datos!$G:$G,Datos!$H:$H)</f>
        <v>0</v>
      </c>
      <c r="Y30" s="37">
        <f>_xlfn.XLOOKUP(Q30,Datos!$G:$G,Datos!$H:$H)</f>
        <v>0</v>
      </c>
      <c r="Z30" s="38">
        <f>_xlfn.XLOOKUP(N30,Datos!$D:$D,Datos!$E:$E)</f>
        <v>0</v>
      </c>
    </row>
    <row r="31" spans="1:26" x14ac:dyDescent="0.25">
      <c r="A31" s="24" t="str">
        <f>IF(Rooming!C28&lt;&gt;"",Rooming!C28,"")</f>
        <v/>
      </c>
      <c r="B31" s="25"/>
      <c r="C31" s="26"/>
      <c r="D31" s="27"/>
      <c r="E31" s="28"/>
      <c r="F31" s="28"/>
      <c r="G31" s="28"/>
      <c r="H31" s="29"/>
      <c r="I31" s="28"/>
      <c r="J31" s="28"/>
      <c r="K31" s="28"/>
      <c r="L31" s="28"/>
      <c r="M31" s="30"/>
      <c r="N31" s="31"/>
      <c r="O31" s="28"/>
      <c r="P31" s="28"/>
      <c r="Q31" s="32"/>
      <c r="S31" s="36"/>
      <c r="T31" s="37"/>
      <c r="U31" s="37">
        <f>_xlfn.XLOOKUP(D31,Datos!$A:$A,Datos!$B:$B)</f>
        <v>0</v>
      </c>
      <c r="V31" s="37">
        <f>_xlfn.XLOOKUP(M31,Datos!$G:$G,Datos!$H:$H)</f>
        <v>0</v>
      </c>
      <c r="W31" s="37">
        <f>_xlfn.XLOOKUP(O31,Datos!$J:$J,Datos!$K:$K)</f>
        <v>0</v>
      </c>
      <c r="X31" s="37">
        <f>_xlfn.XLOOKUP(P31,Datos!$G:$G,Datos!$H:$H)</f>
        <v>0</v>
      </c>
      <c r="Y31" s="37">
        <f>_xlfn.XLOOKUP(Q31,Datos!$G:$G,Datos!$H:$H)</f>
        <v>0</v>
      </c>
      <c r="Z31" s="38">
        <f>_xlfn.XLOOKUP(N31,Datos!$D:$D,Datos!$E:$E)</f>
        <v>0</v>
      </c>
    </row>
    <row r="32" spans="1:26" x14ac:dyDescent="0.25">
      <c r="A32" s="24" t="str">
        <f>IF(Rooming!C29&lt;&gt;"",Rooming!C29,"")</f>
        <v/>
      </c>
      <c r="B32" s="25"/>
      <c r="C32" s="26"/>
      <c r="D32" s="27"/>
      <c r="E32" s="28"/>
      <c r="F32" s="28"/>
      <c r="G32" s="28"/>
      <c r="H32" s="29"/>
      <c r="I32" s="28"/>
      <c r="J32" s="28"/>
      <c r="K32" s="28"/>
      <c r="L32" s="28"/>
      <c r="M32" s="30"/>
      <c r="N32" s="31"/>
      <c r="O32" s="28"/>
      <c r="P32" s="28"/>
      <c r="Q32" s="32"/>
      <c r="S32" s="36"/>
      <c r="T32" s="37"/>
      <c r="U32" s="37">
        <f>_xlfn.XLOOKUP(D32,Datos!$A:$A,Datos!$B:$B)</f>
        <v>0</v>
      </c>
      <c r="V32" s="37">
        <f>_xlfn.XLOOKUP(M32,Datos!$G:$G,Datos!$H:$H)</f>
        <v>0</v>
      </c>
      <c r="W32" s="37">
        <f>_xlfn.XLOOKUP(O32,Datos!$J:$J,Datos!$K:$K)</f>
        <v>0</v>
      </c>
      <c r="X32" s="37">
        <f>_xlfn.XLOOKUP(P32,Datos!$G:$G,Datos!$H:$H)</f>
        <v>0</v>
      </c>
      <c r="Y32" s="37">
        <f>_xlfn.XLOOKUP(Q32,Datos!$G:$G,Datos!$H:$H)</f>
        <v>0</v>
      </c>
      <c r="Z32" s="38">
        <f>_xlfn.XLOOKUP(N32,Datos!$D:$D,Datos!$E:$E)</f>
        <v>0</v>
      </c>
    </row>
    <row r="33" spans="1:26" x14ac:dyDescent="0.25">
      <c r="A33" s="24" t="str">
        <f>IF(Rooming!C30&lt;&gt;"",Rooming!C30,"")</f>
        <v/>
      </c>
      <c r="B33" s="25"/>
      <c r="C33" s="26"/>
      <c r="D33" s="27"/>
      <c r="E33" s="28"/>
      <c r="F33" s="28"/>
      <c r="G33" s="28"/>
      <c r="H33" s="29"/>
      <c r="I33" s="28"/>
      <c r="J33" s="28"/>
      <c r="K33" s="28"/>
      <c r="L33" s="28"/>
      <c r="M33" s="30"/>
      <c r="N33" s="31"/>
      <c r="O33" s="28"/>
      <c r="P33" s="28"/>
      <c r="Q33" s="32"/>
      <c r="S33" s="36"/>
      <c r="T33" s="37"/>
      <c r="U33" s="37">
        <f>_xlfn.XLOOKUP(D33,Datos!$A:$A,Datos!$B:$B)</f>
        <v>0</v>
      </c>
      <c r="V33" s="37">
        <f>_xlfn.XLOOKUP(M33,Datos!$G:$G,Datos!$H:$H)</f>
        <v>0</v>
      </c>
      <c r="W33" s="37">
        <f>_xlfn.XLOOKUP(O33,Datos!$J:$J,Datos!$K:$K)</f>
        <v>0</v>
      </c>
      <c r="X33" s="37">
        <f>_xlfn.XLOOKUP(P33,Datos!$G:$G,Datos!$H:$H)</f>
        <v>0</v>
      </c>
      <c r="Y33" s="37">
        <f>_xlfn.XLOOKUP(Q33,Datos!$G:$G,Datos!$H:$H)</f>
        <v>0</v>
      </c>
      <c r="Z33" s="38">
        <f>_xlfn.XLOOKUP(N33,Datos!$D:$D,Datos!$E:$E)</f>
        <v>0</v>
      </c>
    </row>
    <row r="34" spans="1:26" x14ac:dyDescent="0.25">
      <c r="A34" s="24" t="str">
        <f>IF(Rooming!C31&lt;&gt;"",Rooming!C31,"")</f>
        <v/>
      </c>
      <c r="B34" s="25"/>
      <c r="C34" s="26"/>
      <c r="D34" s="27"/>
      <c r="E34" s="28"/>
      <c r="F34" s="28"/>
      <c r="G34" s="28"/>
      <c r="H34" s="29"/>
      <c r="I34" s="28"/>
      <c r="J34" s="28"/>
      <c r="K34" s="28"/>
      <c r="L34" s="28"/>
      <c r="M34" s="30"/>
      <c r="N34" s="31"/>
      <c r="O34" s="28"/>
      <c r="P34" s="28"/>
      <c r="Q34" s="32"/>
      <c r="S34" s="36"/>
      <c r="T34" s="37"/>
      <c r="U34" s="37">
        <f>_xlfn.XLOOKUP(D34,Datos!$A:$A,Datos!$B:$B)</f>
        <v>0</v>
      </c>
      <c r="V34" s="37">
        <f>_xlfn.XLOOKUP(M34,Datos!$G:$G,Datos!$H:$H)</f>
        <v>0</v>
      </c>
      <c r="W34" s="37">
        <f>_xlfn.XLOOKUP(O34,Datos!$J:$J,Datos!$K:$K)</f>
        <v>0</v>
      </c>
      <c r="X34" s="37">
        <f>_xlfn.XLOOKUP(P34,Datos!$G:$G,Datos!$H:$H)</f>
        <v>0</v>
      </c>
      <c r="Y34" s="37">
        <f>_xlfn.XLOOKUP(Q34,Datos!$G:$G,Datos!$H:$H)</f>
        <v>0</v>
      </c>
      <c r="Z34" s="38">
        <f>_xlfn.XLOOKUP(N34,Datos!$D:$D,Datos!$E:$E)</f>
        <v>0</v>
      </c>
    </row>
    <row r="35" spans="1:26" x14ac:dyDescent="0.25">
      <c r="A35" s="24" t="str">
        <f>IF(Rooming!C32&lt;&gt;"",Rooming!C32,"")</f>
        <v/>
      </c>
      <c r="B35" s="25"/>
      <c r="C35" s="26"/>
      <c r="D35" s="27"/>
      <c r="E35" s="28"/>
      <c r="F35" s="28"/>
      <c r="G35" s="28"/>
      <c r="H35" s="29"/>
      <c r="I35" s="28"/>
      <c r="J35" s="28"/>
      <c r="K35" s="28"/>
      <c r="L35" s="28"/>
      <c r="M35" s="30"/>
      <c r="N35" s="31"/>
      <c r="O35" s="28"/>
      <c r="P35" s="28"/>
      <c r="Q35" s="32"/>
      <c r="S35" s="36"/>
      <c r="T35" s="37"/>
      <c r="U35" s="37">
        <f>_xlfn.XLOOKUP(D35,Datos!$A:$A,Datos!$B:$B)</f>
        <v>0</v>
      </c>
      <c r="V35" s="37">
        <f>_xlfn.XLOOKUP(M35,Datos!$G:$G,Datos!$H:$H)</f>
        <v>0</v>
      </c>
      <c r="W35" s="37">
        <f>_xlfn.XLOOKUP(O35,Datos!$J:$J,Datos!$K:$K)</f>
        <v>0</v>
      </c>
      <c r="X35" s="37">
        <f>_xlfn.XLOOKUP(P35,Datos!$G:$G,Datos!$H:$H)</f>
        <v>0</v>
      </c>
      <c r="Y35" s="37">
        <f>_xlfn.XLOOKUP(Q35,Datos!$G:$G,Datos!$H:$H)</f>
        <v>0</v>
      </c>
      <c r="Z35" s="38">
        <f>_xlfn.XLOOKUP(N35,Datos!$D:$D,Datos!$E:$E)</f>
        <v>0</v>
      </c>
    </row>
    <row r="36" spans="1:26" x14ac:dyDescent="0.25">
      <c r="A36" s="24" t="str">
        <f>IF(Rooming!C33&lt;&gt;"",Rooming!C33,"")</f>
        <v/>
      </c>
      <c r="B36" s="25"/>
      <c r="C36" s="26"/>
      <c r="D36" s="27"/>
      <c r="E36" s="28"/>
      <c r="F36" s="28"/>
      <c r="G36" s="28"/>
      <c r="H36" s="29"/>
      <c r="I36" s="28"/>
      <c r="J36" s="28"/>
      <c r="K36" s="28"/>
      <c r="L36" s="28"/>
      <c r="M36" s="30"/>
      <c r="N36" s="31"/>
      <c r="O36" s="28"/>
      <c r="P36" s="28"/>
      <c r="Q36" s="32"/>
      <c r="S36" s="36"/>
      <c r="T36" s="37"/>
      <c r="U36" s="37">
        <f>_xlfn.XLOOKUP(D36,Datos!$A:$A,Datos!$B:$B)</f>
        <v>0</v>
      </c>
      <c r="V36" s="37">
        <f>_xlfn.XLOOKUP(M36,Datos!$G:$G,Datos!$H:$H)</f>
        <v>0</v>
      </c>
      <c r="W36" s="37">
        <f>_xlfn.XLOOKUP(O36,Datos!$J:$J,Datos!$K:$K)</f>
        <v>0</v>
      </c>
      <c r="X36" s="37">
        <f>_xlfn.XLOOKUP(P36,Datos!$G:$G,Datos!$H:$H)</f>
        <v>0</v>
      </c>
      <c r="Y36" s="37">
        <f>_xlfn.XLOOKUP(Q36,Datos!$G:$G,Datos!$H:$H)</f>
        <v>0</v>
      </c>
      <c r="Z36" s="38">
        <f>_xlfn.XLOOKUP(N36,Datos!$D:$D,Datos!$E:$E)</f>
        <v>0</v>
      </c>
    </row>
    <row r="37" spans="1:26" x14ac:dyDescent="0.25">
      <c r="A37" s="24" t="str">
        <f>IF(Rooming!C34&lt;&gt;"",Rooming!C34,"")</f>
        <v/>
      </c>
      <c r="B37" s="25"/>
      <c r="C37" s="26"/>
      <c r="D37" s="27"/>
      <c r="E37" s="28"/>
      <c r="F37" s="28"/>
      <c r="G37" s="28"/>
      <c r="H37" s="29"/>
      <c r="I37" s="28"/>
      <c r="J37" s="28"/>
      <c r="K37" s="28"/>
      <c r="L37" s="28"/>
      <c r="M37" s="30"/>
      <c r="N37" s="31"/>
      <c r="O37" s="28"/>
      <c r="P37" s="28"/>
      <c r="Q37" s="32"/>
      <c r="S37" s="36"/>
      <c r="T37" s="37"/>
      <c r="U37" s="37">
        <f>_xlfn.XLOOKUP(D37,Datos!$A:$A,Datos!$B:$B)</f>
        <v>0</v>
      </c>
      <c r="V37" s="37">
        <f>_xlfn.XLOOKUP(M37,Datos!$G:$G,Datos!$H:$H)</f>
        <v>0</v>
      </c>
      <c r="W37" s="37">
        <f>_xlfn.XLOOKUP(O37,Datos!$J:$J,Datos!$K:$K)</f>
        <v>0</v>
      </c>
      <c r="X37" s="37">
        <f>_xlfn.XLOOKUP(P37,Datos!$G:$G,Datos!$H:$H)</f>
        <v>0</v>
      </c>
      <c r="Y37" s="37">
        <f>_xlfn.XLOOKUP(Q37,Datos!$G:$G,Datos!$H:$H)</f>
        <v>0</v>
      </c>
      <c r="Z37" s="38">
        <f>_xlfn.XLOOKUP(N37,Datos!$D:$D,Datos!$E:$E)</f>
        <v>0</v>
      </c>
    </row>
    <row r="38" spans="1:26" x14ac:dyDescent="0.25">
      <c r="A38" s="24" t="str">
        <f>IF(Rooming!C35&lt;&gt;"",Rooming!C35,"")</f>
        <v/>
      </c>
      <c r="B38" s="25"/>
      <c r="C38" s="26"/>
      <c r="D38" s="27"/>
      <c r="E38" s="28"/>
      <c r="F38" s="28"/>
      <c r="G38" s="28"/>
      <c r="H38" s="29"/>
      <c r="I38" s="28"/>
      <c r="J38" s="28"/>
      <c r="K38" s="28"/>
      <c r="L38" s="28"/>
      <c r="M38" s="30"/>
      <c r="N38" s="31"/>
      <c r="O38" s="28"/>
      <c r="P38" s="28"/>
      <c r="Q38" s="32"/>
      <c r="S38" s="36"/>
      <c r="T38" s="37"/>
      <c r="U38" s="37">
        <f>_xlfn.XLOOKUP(D38,Datos!$A:$A,Datos!$B:$B)</f>
        <v>0</v>
      </c>
      <c r="V38" s="37">
        <f>_xlfn.XLOOKUP(M38,Datos!$G:$G,Datos!$H:$H)</f>
        <v>0</v>
      </c>
      <c r="W38" s="37">
        <f>_xlfn.XLOOKUP(O38,Datos!$J:$J,Datos!$K:$K)</f>
        <v>0</v>
      </c>
      <c r="X38" s="37">
        <f>_xlfn.XLOOKUP(P38,Datos!$G:$G,Datos!$H:$H)</f>
        <v>0</v>
      </c>
      <c r="Y38" s="37">
        <f>_xlfn.XLOOKUP(Q38,Datos!$G:$G,Datos!$H:$H)</f>
        <v>0</v>
      </c>
      <c r="Z38" s="38">
        <f>_xlfn.XLOOKUP(N38,Datos!$D:$D,Datos!$E:$E)</f>
        <v>0</v>
      </c>
    </row>
    <row r="39" spans="1:26" x14ac:dyDescent="0.25">
      <c r="A39" s="24" t="str">
        <f>IF(Rooming!C36&lt;&gt;"",Rooming!C36,"")</f>
        <v/>
      </c>
      <c r="B39" s="25"/>
      <c r="C39" s="26"/>
      <c r="D39" s="27"/>
      <c r="E39" s="28"/>
      <c r="F39" s="28"/>
      <c r="G39" s="28"/>
      <c r="H39" s="29"/>
      <c r="I39" s="28"/>
      <c r="J39" s="28"/>
      <c r="K39" s="28"/>
      <c r="L39" s="28"/>
      <c r="M39" s="30"/>
      <c r="N39" s="31"/>
      <c r="O39" s="28"/>
      <c r="P39" s="28"/>
      <c r="Q39" s="32"/>
      <c r="S39" s="36"/>
      <c r="T39" s="37"/>
      <c r="U39" s="37">
        <f>_xlfn.XLOOKUP(D39,Datos!$A:$A,Datos!$B:$B)</f>
        <v>0</v>
      </c>
      <c r="V39" s="37">
        <f>_xlfn.XLOOKUP(M39,Datos!$G:$G,Datos!$H:$H)</f>
        <v>0</v>
      </c>
      <c r="W39" s="37">
        <f>_xlfn.XLOOKUP(O39,Datos!$J:$J,Datos!$K:$K)</f>
        <v>0</v>
      </c>
      <c r="X39" s="37">
        <f>_xlfn.XLOOKUP(P39,Datos!$G:$G,Datos!$H:$H)</f>
        <v>0</v>
      </c>
      <c r="Y39" s="37">
        <f>_xlfn.XLOOKUP(Q39,Datos!$G:$G,Datos!$H:$H)</f>
        <v>0</v>
      </c>
      <c r="Z39" s="38">
        <f>_xlfn.XLOOKUP(N39,Datos!$D:$D,Datos!$E:$E)</f>
        <v>0</v>
      </c>
    </row>
    <row r="40" spans="1:26" x14ac:dyDescent="0.25">
      <c r="A40" s="24" t="str">
        <f>IF(Rooming!C37&lt;&gt;"",Rooming!C37,"")</f>
        <v/>
      </c>
      <c r="B40" s="25"/>
      <c r="C40" s="26"/>
      <c r="D40" s="27"/>
      <c r="E40" s="28"/>
      <c r="F40" s="28"/>
      <c r="G40" s="28"/>
      <c r="H40" s="29"/>
      <c r="I40" s="28"/>
      <c r="J40" s="28"/>
      <c r="K40" s="28"/>
      <c r="L40" s="28"/>
      <c r="M40" s="30"/>
      <c r="N40" s="31"/>
      <c r="O40" s="28"/>
      <c r="P40" s="28"/>
      <c r="Q40" s="32"/>
      <c r="S40" s="36"/>
      <c r="T40" s="37"/>
      <c r="U40" s="37">
        <f>_xlfn.XLOOKUP(D40,Datos!$A:$A,Datos!$B:$B)</f>
        <v>0</v>
      </c>
      <c r="V40" s="37">
        <f>_xlfn.XLOOKUP(M40,Datos!$G:$G,Datos!$H:$H)</f>
        <v>0</v>
      </c>
      <c r="W40" s="37">
        <f>_xlfn.XLOOKUP(O40,Datos!$J:$J,Datos!$K:$K)</f>
        <v>0</v>
      </c>
      <c r="X40" s="37">
        <f>_xlfn.XLOOKUP(P40,Datos!$G:$G,Datos!$H:$H)</f>
        <v>0</v>
      </c>
      <c r="Y40" s="37">
        <f>_xlfn.XLOOKUP(Q40,Datos!$G:$G,Datos!$H:$H)</f>
        <v>0</v>
      </c>
      <c r="Z40" s="38">
        <f>_xlfn.XLOOKUP(N40,Datos!$D:$D,Datos!$E:$E)</f>
        <v>0</v>
      </c>
    </row>
    <row r="41" spans="1:26" x14ac:dyDescent="0.25">
      <c r="A41" s="24" t="str">
        <f>IF(Rooming!C38&lt;&gt;"",Rooming!C38,"")</f>
        <v/>
      </c>
      <c r="B41" s="25"/>
      <c r="C41" s="26"/>
      <c r="D41" s="27"/>
      <c r="E41" s="28"/>
      <c r="F41" s="28"/>
      <c r="G41" s="28"/>
      <c r="H41" s="29"/>
      <c r="I41" s="28"/>
      <c r="J41" s="28"/>
      <c r="K41" s="28"/>
      <c r="L41" s="28"/>
      <c r="M41" s="30"/>
      <c r="N41" s="31"/>
      <c r="O41" s="28"/>
      <c r="P41" s="28"/>
      <c r="Q41" s="32"/>
      <c r="S41" s="36"/>
      <c r="T41" s="37"/>
      <c r="U41" s="37">
        <f>_xlfn.XLOOKUP(D41,Datos!$A:$A,Datos!$B:$B)</f>
        <v>0</v>
      </c>
      <c r="V41" s="37">
        <f>_xlfn.XLOOKUP(M41,Datos!$G:$G,Datos!$H:$H)</f>
        <v>0</v>
      </c>
      <c r="W41" s="37">
        <f>_xlfn.XLOOKUP(O41,Datos!$J:$J,Datos!$K:$K)</f>
        <v>0</v>
      </c>
      <c r="X41" s="37">
        <f>_xlfn.XLOOKUP(P41,Datos!$G:$G,Datos!$H:$H)</f>
        <v>0</v>
      </c>
      <c r="Y41" s="37">
        <f>_xlfn.XLOOKUP(Q41,Datos!$G:$G,Datos!$H:$H)</f>
        <v>0</v>
      </c>
      <c r="Z41" s="38">
        <f>_xlfn.XLOOKUP(N41,Datos!$D:$D,Datos!$E:$E)</f>
        <v>0</v>
      </c>
    </row>
    <row r="42" spans="1:26" x14ac:dyDescent="0.25">
      <c r="A42" s="24" t="str">
        <f>IF(Rooming!C39&lt;&gt;"",Rooming!C39,"")</f>
        <v/>
      </c>
      <c r="B42" s="25"/>
      <c r="C42" s="26"/>
      <c r="D42" s="27"/>
      <c r="E42" s="28"/>
      <c r="F42" s="28"/>
      <c r="G42" s="28"/>
      <c r="H42" s="29"/>
      <c r="I42" s="28"/>
      <c r="J42" s="28"/>
      <c r="K42" s="28"/>
      <c r="L42" s="28"/>
      <c r="M42" s="30"/>
      <c r="N42" s="31"/>
      <c r="O42" s="28"/>
      <c r="P42" s="28"/>
      <c r="Q42" s="32"/>
      <c r="S42" s="36"/>
      <c r="T42" s="37"/>
      <c r="U42" s="37">
        <f>_xlfn.XLOOKUP(D42,Datos!$A:$A,Datos!$B:$B)</f>
        <v>0</v>
      </c>
      <c r="V42" s="37">
        <f>_xlfn.XLOOKUP(M42,Datos!$G:$G,Datos!$H:$H)</f>
        <v>0</v>
      </c>
      <c r="W42" s="37">
        <f>_xlfn.XLOOKUP(O42,Datos!$J:$J,Datos!$K:$K)</f>
        <v>0</v>
      </c>
      <c r="X42" s="37">
        <f>_xlfn.XLOOKUP(P42,Datos!$G:$G,Datos!$H:$H)</f>
        <v>0</v>
      </c>
      <c r="Y42" s="37">
        <f>_xlfn.XLOOKUP(Q42,Datos!$G:$G,Datos!$H:$H)</f>
        <v>0</v>
      </c>
      <c r="Z42" s="38">
        <f>_xlfn.XLOOKUP(N42,Datos!$D:$D,Datos!$E:$E)</f>
        <v>0</v>
      </c>
    </row>
    <row r="43" spans="1:26" x14ac:dyDescent="0.25">
      <c r="A43" s="24" t="str">
        <f>IF(Rooming!C40&lt;&gt;"",Rooming!C40,"")</f>
        <v/>
      </c>
      <c r="B43" s="25"/>
      <c r="C43" s="26"/>
      <c r="D43" s="27"/>
      <c r="E43" s="28"/>
      <c r="F43" s="28"/>
      <c r="G43" s="28"/>
      <c r="H43" s="29"/>
      <c r="I43" s="28"/>
      <c r="J43" s="28"/>
      <c r="K43" s="28"/>
      <c r="L43" s="28"/>
      <c r="M43" s="30"/>
      <c r="N43" s="31"/>
      <c r="O43" s="28"/>
      <c r="P43" s="28"/>
      <c r="Q43" s="32"/>
      <c r="S43" s="36"/>
      <c r="T43" s="37"/>
      <c r="U43" s="37">
        <f>_xlfn.XLOOKUP(D43,Datos!$A:$A,Datos!$B:$B)</f>
        <v>0</v>
      </c>
      <c r="V43" s="37">
        <f>_xlfn.XLOOKUP(M43,Datos!$G:$G,Datos!$H:$H)</f>
        <v>0</v>
      </c>
      <c r="W43" s="37">
        <f>_xlfn.XLOOKUP(O43,Datos!$J:$J,Datos!$K:$K)</f>
        <v>0</v>
      </c>
      <c r="X43" s="37">
        <f>_xlfn.XLOOKUP(P43,Datos!$G:$G,Datos!$H:$H)</f>
        <v>0</v>
      </c>
      <c r="Y43" s="37">
        <f>_xlfn.XLOOKUP(Q43,Datos!$G:$G,Datos!$H:$H)</f>
        <v>0</v>
      </c>
      <c r="Z43" s="38">
        <f>_xlfn.XLOOKUP(N43,Datos!$D:$D,Datos!$E:$E)</f>
        <v>0</v>
      </c>
    </row>
    <row r="44" spans="1:26" x14ac:dyDescent="0.25">
      <c r="A44" s="24" t="str">
        <f>IF(Rooming!C41&lt;&gt;"",Rooming!C41,"")</f>
        <v/>
      </c>
      <c r="B44" s="25"/>
      <c r="C44" s="26"/>
      <c r="D44" s="27"/>
      <c r="E44" s="28"/>
      <c r="F44" s="28"/>
      <c r="G44" s="28"/>
      <c r="H44" s="29"/>
      <c r="I44" s="28"/>
      <c r="J44" s="28"/>
      <c r="K44" s="28"/>
      <c r="L44" s="28"/>
      <c r="M44" s="30"/>
      <c r="N44" s="31"/>
      <c r="O44" s="28"/>
      <c r="P44" s="28"/>
      <c r="Q44" s="32"/>
      <c r="S44" s="36"/>
      <c r="T44" s="37"/>
      <c r="U44" s="37">
        <f>_xlfn.XLOOKUP(D44,Datos!$A:$A,Datos!$B:$B)</f>
        <v>0</v>
      </c>
      <c r="V44" s="37">
        <f>_xlfn.XLOOKUP(M44,Datos!$G:$G,Datos!$H:$H)</f>
        <v>0</v>
      </c>
      <c r="W44" s="37">
        <f>_xlfn.XLOOKUP(O44,Datos!$J:$J,Datos!$K:$K)</f>
        <v>0</v>
      </c>
      <c r="X44" s="37">
        <f>_xlfn.XLOOKUP(P44,Datos!$G:$G,Datos!$H:$H)</f>
        <v>0</v>
      </c>
      <c r="Y44" s="37">
        <f>_xlfn.XLOOKUP(Q44,Datos!$G:$G,Datos!$H:$H)</f>
        <v>0</v>
      </c>
      <c r="Z44" s="38">
        <f>_xlfn.XLOOKUP(N44,Datos!$D:$D,Datos!$E:$E)</f>
        <v>0</v>
      </c>
    </row>
    <row r="45" spans="1:26" x14ac:dyDescent="0.25">
      <c r="A45" s="24" t="str">
        <f>IF(Rooming!C42&lt;&gt;"",Rooming!C42,"")</f>
        <v/>
      </c>
      <c r="B45" s="25"/>
      <c r="C45" s="26"/>
      <c r="D45" s="27"/>
      <c r="E45" s="28"/>
      <c r="F45" s="28"/>
      <c r="G45" s="28"/>
      <c r="H45" s="29"/>
      <c r="I45" s="28"/>
      <c r="J45" s="28"/>
      <c r="K45" s="28"/>
      <c r="L45" s="28"/>
      <c r="M45" s="30"/>
      <c r="N45" s="31"/>
      <c r="O45" s="28"/>
      <c r="P45" s="28"/>
      <c r="Q45" s="32"/>
      <c r="S45" s="36"/>
      <c r="T45" s="37"/>
      <c r="U45" s="37">
        <f>_xlfn.XLOOKUP(D45,Datos!$A:$A,Datos!$B:$B)</f>
        <v>0</v>
      </c>
      <c r="V45" s="37">
        <f>_xlfn.XLOOKUP(M45,Datos!$G:$G,Datos!$H:$H)</f>
        <v>0</v>
      </c>
      <c r="W45" s="37">
        <f>_xlfn.XLOOKUP(O45,Datos!$J:$J,Datos!$K:$K)</f>
        <v>0</v>
      </c>
      <c r="X45" s="37">
        <f>_xlfn.XLOOKUP(P45,Datos!$G:$G,Datos!$H:$H)</f>
        <v>0</v>
      </c>
      <c r="Y45" s="37">
        <f>_xlfn.XLOOKUP(Q45,Datos!$G:$G,Datos!$H:$H)</f>
        <v>0</v>
      </c>
      <c r="Z45" s="38">
        <f>_xlfn.XLOOKUP(N45,Datos!$D:$D,Datos!$E:$E)</f>
        <v>0</v>
      </c>
    </row>
    <row r="46" spans="1:26" x14ac:dyDescent="0.25">
      <c r="A46" s="24" t="str">
        <f>IF(Rooming!C43&lt;&gt;"",Rooming!C43,"")</f>
        <v/>
      </c>
      <c r="B46" s="25"/>
      <c r="C46" s="26"/>
      <c r="D46" s="27"/>
      <c r="E46" s="28"/>
      <c r="F46" s="28"/>
      <c r="G46" s="28"/>
      <c r="H46" s="29"/>
      <c r="I46" s="28"/>
      <c r="J46" s="28"/>
      <c r="K46" s="28"/>
      <c r="L46" s="28"/>
      <c r="M46" s="30"/>
      <c r="N46" s="31"/>
      <c r="O46" s="28"/>
      <c r="P46" s="28"/>
      <c r="Q46" s="32"/>
      <c r="S46" s="36"/>
      <c r="T46" s="37"/>
      <c r="U46" s="37">
        <f>_xlfn.XLOOKUP(D46,Datos!$A:$A,Datos!$B:$B)</f>
        <v>0</v>
      </c>
      <c r="V46" s="37">
        <f>_xlfn.XLOOKUP(M46,Datos!$G:$G,Datos!$H:$H)</f>
        <v>0</v>
      </c>
      <c r="W46" s="37">
        <f>_xlfn.XLOOKUP(O46,Datos!$J:$J,Datos!$K:$K)</f>
        <v>0</v>
      </c>
      <c r="X46" s="37">
        <f>_xlfn.XLOOKUP(P46,Datos!$G:$G,Datos!$H:$H)</f>
        <v>0</v>
      </c>
      <c r="Y46" s="37">
        <f>_xlfn.XLOOKUP(Q46,Datos!$G:$G,Datos!$H:$H)</f>
        <v>0</v>
      </c>
      <c r="Z46" s="38">
        <f>_xlfn.XLOOKUP(N46,Datos!$D:$D,Datos!$E:$E)</f>
        <v>0</v>
      </c>
    </row>
    <row r="47" spans="1:26" x14ac:dyDescent="0.25">
      <c r="A47" s="24" t="str">
        <f>IF(Rooming!C44&lt;&gt;"",Rooming!C44,"")</f>
        <v/>
      </c>
      <c r="B47" s="25"/>
      <c r="C47" s="26"/>
      <c r="D47" s="27"/>
      <c r="E47" s="28"/>
      <c r="F47" s="28"/>
      <c r="G47" s="28"/>
      <c r="H47" s="29"/>
      <c r="I47" s="28"/>
      <c r="J47" s="28"/>
      <c r="K47" s="28"/>
      <c r="L47" s="28"/>
      <c r="M47" s="30"/>
      <c r="N47" s="31"/>
      <c r="O47" s="28"/>
      <c r="P47" s="28"/>
      <c r="Q47" s="32"/>
      <c r="S47" s="36"/>
      <c r="T47" s="37"/>
      <c r="U47" s="37">
        <f>_xlfn.XLOOKUP(D47,Datos!$A:$A,Datos!$B:$B)</f>
        <v>0</v>
      </c>
      <c r="V47" s="37">
        <f>_xlfn.XLOOKUP(M47,Datos!$G:$G,Datos!$H:$H)</f>
        <v>0</v>
      </c>
      <c r="W47" s="37">
        <f>_xlfn.XLOOKUP(O47,Datos!$J:$J,Datos!$K:$K)</f>
        <v>0</v>
      </c>
      <c r="X47" s="37">
        <f>_xlfn.XLOOKUP(P47,Datos!$G:$G,Datos!$H:$H)</f>
        <v>0</v>
      </c>
      <c r="Y47" s="37">
        <f>_xlfn.XLOOKUP(Q47,Datos!$G:$G,Datos!$H:$H)</f>
        <v>0</v>
      </c>
      <c r="Z47" s="38">
        <f>_xlfn.XLOOKUP(N47,Datos!$D:$D,Datos!$E:$E)</f>
        <v>0</v>
      </c>
    </row>
    <row r="48" spans="1:26" x14ac:dyDescent="0.25">
      <c r="A48" s="24" t="str">
        <f>IF(Rooming!C45&lt;&gt;"",Rooming!C45,"")</f>
        <v/>
      </c>
      <c r="B48" s="25"/>
      <c r="C48" s="26"/>
      <c r="D48" s="27"/>
      <c r="E48" s="28"/>
      <c r="F48" s="28"/>
      <c r="G48" s="28"/>
      <c r="H48" s="29"/>
      <c r="I48" s="28"/>
      <c r="J48" s="28"/>
      <c r="K48" s="28"/>
      <c r="L48" s="28"/>
      <c r="M48" s="30"/>
      <c r="N48" s="31"/>
      <c r="O48" s="28"/>
      <c r="P48" s="28"/>
      <c r="Q48" s="32"/>
      <c r="S48" s="36"/>
      <c r="T48" s="37"/>
      <c r="U48" s="37">
        <f>_xlfn.XLOOKUP(D48,Datos!$A:$A,Datos!$B:$B)</f>
        <v>0</v>
      </c>
      <c r="V48" s="37">
        <f>_xlfn.XLOOKUP(M48,Datos!$G:$G,Datos!$H:$H)</f>
        <v>0</v>
      </c>
      <c r="W48" s="37">
        <f>_xlfn.XLOOKUP(O48,Datos!$J:$J,Datos!$K:$K)</f>
        <v>0</v>
      </c>
      <c r="X48" s="37">
        <f>_xlfn.XLOOKUP(P48,Datos!$G:$G,Datos!$H:$H)</f>
        <v>0</v>
      </c>
      <c r="Y48" s="37">
        <f>_xlfn.XLOOKUP(Q48,Datos!$G:$G,Datos!$H:$H)</f>
        <v>0</v>
      </c>
      <c r="Z48" s="38">
        <f>_xlfn.XLOOKUP(N48,Datos!$D:$D,Datos!$E:$E)</f>
        <v>0</v>
      </c>
    </row>
    <row r="49" spans="1:26" x14ac:dyDescent="0.25">
      <c r="A49" s="24" t="str">
        <f>IF(Rooming!C46&lt;&gt;"",Rooming!C46,"")</f>
        <v/>
      </c>
      <c r="B49" s="25"/>
      <c r="C49" s="26"/>
      <c r="D49" s="27"/>
      <c r="E49" s="28"/>
      <c r="F49" s="28"/>
      <c r="G49" s="28"/>
      <c r="H49" s="29"/>
      <c r="I49" s="28"/>
      <c r="J49" s="28"/>
      <c r="K49" s="28"/>
      <c r="L49" s="28"/>
      <c r="M49" s="30"/>
      <c r="N49" s="31"/>
      <c r="O49" s="28"/>
      <c r="P49" s="28"/>
      <c r="Q49" s="32"/>
      <c r="S49" s="36"/>
      <c r="T49" s="37"/>
      <c r="U49" s="37">
        <f>_xlfn.XLOOKUP(D49,Datos!$A:$A,Datos!$B:$B)</f>
        <v>0</v>
      </c>
      <c r="V49" s="37">
        <f>_xlfn.XLOOKUP(M49,Datos!$G:$G,Datos!$H:$H)</f>
        <v>0</v>
      </c>
      <c r="W49" s="37">
        <f>_xlfn.XLOOKUP(O49,Datos!$J:$J,Datos!$K:$K)</f>
        <v>0</v>
      </c>
      <c r="X49" s="37">
        <f>_xlfn.XLOOKUP(P49,Datos!$G:$G,Datos!$H:$H)</f>
        <v>0</v>
      </c>
      <c r="Y49" s="37">
        <f>_xlfn.XLOOKUP(Q49,Datos!$G:$G,Datos!$H:$H)</f>
        <v>0</v>
      </c>
      <c r="Z49" s="38">
        <f>_xlfn.XLOOKUP(N49,Datos!$D:$D,Datos!$E:$E)</f>
        <v>0</v>
      </c>
    </row>
    <row r="50" spans="1:26" x14ac:dyDescent="0.25">
      <c r="A50" s="24" t="str">
        <f>IF(Rooming!C47&lt;&gt;"",Rooming!C47,"")</f>
        <v/>
      </c>
      <c r="B50" s="25"/>
      <c r="C50" s="26"/>
      <c r="D50" s="27"/>
      <c r="E50" s="28"/>
      <c r="F50" s="28"/>
      <c r="G50" s="28"/>
      <c r="H50" s="29"/>
      <c r="I50" s="28"/>
      <c r="J50" s="28"/>
      <c r="K50" s="28"/>
      <c r="L50" s="28"/>
      <c r="M50" s="30"/>
      <c r="N50" s="31"/>
      <c r="O50" s="28"/>
      <c r="P50" s="28"/>
      <c r="Q50" s="32"/>
      <c r="S50" s="36"/>
      <c r="T50" s="37"/>
      <c r="U50" s="37">
        <f>_xlfn.XLOOKUP(D50,Datos!$A:$A,Datos!$B:$B)</f>
        <v>0</v>
      </c>
      <c r="V50" s="37">
        <f>_xlfn.XLOOKUP(M50,Datos!$G:$G,Datos!$H:$H)</f>
        <v>0</v>
      </c>
      <c r="W50" s="37">
        <f>_xlfn.XLOOKUP(O50,Datos!$J:$J,Datos!$K:$K)</f>
        <v>0</v>
      </c>
      <c r="X50" s="37">
        <f>_xlfn.XLOOKUP(P50,Datos!$G:$G,Datos!$H:$H)</f>
        <v>0</v>
      </c>
      <c r="Y50" s="37">
        <f>_xlfn.XLOOKUP(Q50,Datos!$G:$G,Datos!$H:$H)</f>
        <v>0</v>
      </c>
      <c r="Z50" s="38">
        <f>_xlfn.XLOOKUP(N50,Datos!$D:$D,Datos!$E:$E)</f>
        <v>0</v>
      </c>
    </row>
    <row r="51" spans="1:26" x14ac:dyDescent="0.25">
      <c r="A51" s="24" t="str">
        <f>IF(Rooming!C48&lt;&gt;"",Rooming!C48,"")</f>
        <v/>
      </c>
      <c r="B51" s="25"/>
      <c r="C51" s="26"/>
      <c r="D51" s="27"/>
      <c r="E51" s="28"/>
      <c r="F51" s="28"/>
      <c r="G51" s="28"/>
      <c r="H51" s="29"/>
      <c r="I51" s="28"/>
      <c r="J51" s="28"/>
      <c r="K51" s="28"/>
      <c r="L51" s="28"/>
      <c r="M51" s="30"/>
      <c r="N51" s="31"/>
      <c r="O51" s="28"/>
      <c r="P51" s="28"/>
      <c r="Q51" s="32"/>
      <c r="S51" s="36"/>
      <c r="T51" s="37"/>
      <c r="U51" s="37">
        <f>_xlfn.XLOOKUP(D51,Datos!$A:$A,Datos!$B:$B)</f>
        <v>0</v>
      </c>
      <c r="V51" s="37">
        <f>_xlfn.XLOOKUP(M51,Datos!$G:$G,Datos!$H:$H)</f>
        <v>0</v>
      </c>
      <c r="W51" s="37">
        <f>_xlfn.XLOOKUP(O51,Datos!$J:$J,Datos!$K:$K)</f>
        <v>0</v>
      </c>
      <c r="X51" s="37">
        <f>_xlfn.XLOOKUP(P51,Datos!$G:$G,Datos!$H:$H)</f>
        <v>0</v>
      </c>
      <c r="Y51" s="37">
        <f>_xlfn.XLOOKUP(Q51,Datos!$G:$G,Datos!$H:$H)</f>
        <v>0</v>
      </c>
      <c r="Z51" s="38">
        <f>_xlfn.XLOOKUP(N51,Datos!$D:$D,Datos!$E:$E)</f>
        <v>0</v>
      </c>
    </row>
    <row r="52" spans="1:26" x14ac:dyDescent="0.25">
      <c r="A52" s="24" t="str">
        <f>IF(Rooming!C49&lt;&gt;"",Rooming!C49,"")</f>
        <v/>
      </c>
      <c r="B52" s="25"/>
      <c r="C52" s="26"/>
      <c r="D52" s="27"/>
      <c r="E52" s="28"/>
      <c r="F52" s="28"/>
      <c r="G52" s="28"/>
      <c r="H52" s="29"/>
      <c r="I52" s="28"/>
      <c r="J52" s="28"/>
      <c r="K52" s="28"/>
      <c r="L52" s="28"/>
      <c r="M52" s="30"/>
      <c r="N52" s="31"/>
      <c r="O52" s="28"/>
      <c r="P52" s="28"/>
      <c r="Q52" s="32"/>
      <c r="S52" s="36"/>
      <c r="T52" s="37"/>
      <c r="U52" s="37">
        <f>_xlfn.XLOOKUP(D52,Datos!$A:$A,Datos!$B:$B)</f>
        <v>0</v>
      </c>
      <c r="V52" s="37">
        <f>_xlfn.XLOOKUP(M52,Datos!$G:$G,Datos!$H:$H)</f>
        <v>0</v>
      </c>
      <c r="W52" s="37">
        <f>_xlfn.XLOOKUP(O52,Datos!$J:$J,Datos!$K:$K)</f>
        <v>0</v>
      </c>
      <c r="X52" s="37">
        <f>_xlfn.XLOOKUP(P52,Datos!$G:$G,Datos!$H:$H)</f>
        <v>0</v>
      </c>
      <c r="Y52" s="37">
        <f>_xlfn.XLOOKUP(Q52,Datos!$G:$G,Datos!$H:$H)</f>
        <v>0</v>
      </c>
      <c r="Z52" s="38">
        <f>_xlfn.XLOOKUP(N52,Datos!$D:$D,Datos!$E:$E)</f>
        <v>0</v>
      </c>
    </row>
    <row r="53" spans="1:26" x14ac:dyDescent="0.25">
      <c r="A53" s="24" t="str">
        <f>IF(Rooming!C50&lt;&gt;"",Rooming!C50,"")</f>
        <v/>
      </c>
      <c r="B53" s="25"/>
      <c r="C53" s="26"/>
      <c r="D53" s="27"/>
      <c r="E53" s="28"/>
      <c r="F53" s="28"/>
      <c r="G53" s="28"/>
      <c r="H53" s="29"/>
      <c r="I53" s="28"/>
      <c r="J53" s="28"/>
      <c r="K53" s="28"/>
      <c r="L53" s="28"/>
      <c r="M53" s="30"/>
      <c r="N53" s="31"/>
      <c r="O53" s="28"/>
      <c r="P53" s="28"/>
      <c r="Q53" s="32"/>
      <c r="S53" s="36"/>
      <c r="T53" s="37"/>
      <c r="U53" s="37">
        <f>_xlfn.XLOOKUP(D53,Datos!$A:$A,Datos!$B:$B)</f>
        <v>0</v>
      </c>
      <c r="V53" s="37">
        <f>_xlfn.XLOOKUP(M53,Datos!$G:$G,Datos!$H:$H)</f>
        <v>0</v>
      </c>
      <c r="W53" s="37">
        <f>_xlfn.XLOOKUP(O53,Datos!$J:$J,Datos!$K:$K)</f>
        <v>0</v>
      </c>
      <c r="X53" s="37">
        <f>_xlfn.XLOOKUP(P53,Datos!$G:$G,Datos!$H:$H)</f>
        <v>0</v>
      </c>
      <c r="Y53" s="37">
        <f>_xlfn.XLOOKUP(Q53,Datos!$G:$G,Datos!$H:$H)</f>
        <v>0</v>
      </c>
      <c r="Z53" s="38">
        <f>_xlfn.XLOOKUP(N53,Datos!$D:$D,Datos!$E:$E)</f>
        <v>0</v>
      </c>
    </row>
    <row r="54" spans="1:26" x14ac:dyDescent="0.25">
      <c r="A54" s="24" t="str">
        <f>IF(Rooming!C51&lt;&gt;"",Rooming!C51,"")</f>
        <v/>
      </c>
      <c r="B54" s="25"/>
      <c r="C54" s="26"/>
      <c r="D54" s="27"/>
      <c r="E54" s="28"/>
      <c r="F54" s="28"/>
      <c r="G54" s="28"/>
      <c r="H54" s="29"/>
      <c r="I54" s="28"/>
      <c r="J54" s="28"/>
      <c r="K54" s="28"/>
      <c r="L54" s="28"/>
      <c r="M54" s="30"/>
      <c r="N54" s="31"/>
      <c r="O54" s="28"/>
      <c r="P54" s="28"/>
      <c r="Q54" s="32"/>
      <c r="S54" s="36"/>
      <c r="T54" s="37"/>
      <c r="U54" s="37">
        <f>_xlfn.XLOOKUP(D54,Datos!$A:$A,Datos!$B:$B)</f>
        <v>0</v>
      </c>
      <c r="V54" s="37">
        <f>_xlfn.XLOOKUP(M54,Datos!$G:$G,Datos!$H:$H)</f>
        <v>0</v>
      </c>
      <c r="W54" s="37">
        <f>_xlfn.XLOOKUP(O54,Datos!$J:$J,Datos!$K:$K)</f>
        <v>0</v>
      </c>
      <c r="X54" s="37">
        <f>_xlfn.XLOOKUP(P54,Datos!$G:$G,Datos!$H:$H)</f>
        <v>0</v>
      </c>
      <c r="Y54" s="37">
        <f>_xlfn.XLOOKUP(Q54,Datos!$G:$G,Datos!$H:$H)</f>
        <v>0</v>
      </c>
      <c r="Z54" s="38">
        <f>_xlfn.XLOOKUP(N54,Datos!$D:$D,Datos!$E:$E)</f>
        <v>0</v>
      </c>
    </row>
    <row r="55" spans="1:26" x14ac:dyDescent="0.25">
      <c r="A55" s="24" t="str">
        <f>IF(Rooming!C52&lt;&gt;"",Rooming!C52,"")</f>
        <v/>
      </c>
      <c r="B55" s="25"/>
      <c r="C55" s="26"/>
      <c r="D55" s="27"/>
      <c r="E55" s="28"/>
      <c r="F55" s="28"/>
      <c r="G55" s="28"/>
      <c r="H55" s="29"/>
      <c r="I55" s="28"/>
      <c r="J55" s="28"/>
      <c r="K55" s="28"/>
      <c r="L55" s="28"/>
      <c r="M55" s="30"/>
      <c r="N55" s="31"/>
      <c r="O55" s="28"/>
      <c r="P55" s="28"/>
      <c r="Q55" s="32"/>
      <c r="S55" s="36"/>
      <c r="T55" s="37"/>
      <c r="U55" s="37">
        <f>_xlfn.XLOOKUP(D55,Datos!$A:$A,Datos!$B:$B)</f>
        <v>0</v>
      </c>
      <c r="V55" s="37">
        <f>_xlfn.XLOOKUP(M55,Datos!$G:$G,Datos!$H:$H)</f>
        <v>0</v>
      </c>
      <c r="W55" s="37">
        <f>_xlfn.XLOOKUP(O55,Datos!$J:$J,Datos!$K:$K)</f>
        <v>0</v>
      </c>
      <c r="X55" s="37">
        <f>_xlfn.XLOOKUP(P55,Datos!$G:$G,Datos!$H:$H)</f>
        <v>0</v>
      </c>
      <c r="Y55" s="37">
        <f>_xlfn.XLOOKUP(Q55,Datos!$G:$G,Datos!$H:$H)</f>
        <v>0</v>
      </c>
      <c r="Z55" s="38">
        <f>_xlfn.XLOOKUP(N55,Datos!$D:$D,Datos!$E:$E)</f>
        <v>0</v>
      </c>
    </row>
    <row r="56" spans="1:26" x14ac:dyDescent="0.25">
      <c r="A56" s="24" t="str">
        <f>IF(Rooming!C53&lt;&gt;"",Rooming!C53,"")</f>
        <v/>
      </c>
      <c r="B56" s="25"/>
      <c r="C56" s="26"/>
      <c r="D56" s="27"/>
      <c r="E56" s="28"/>
      <c r="F56" s="28"/>
      <c r="G56" s="28"/>
      <c r="H56" s="29"/>
      <c r="I56" s="28"/>
      <c r="J56" s="28"/>
      <c r="K56" s="28"/>
      <c r="L56" s="28"/>
      <c r="M56" s="30"/>
      <c r="N56" s="31"/>
      <c r="O56" s="28"/>
      <c r="P56" s="28"/>
      <c r="Q56" s="32"/>
      <c r="S56" s="36"/>
      <c r="T56" s="37"/>
      <c r="U56" s="37">
        <f>_xlfn.XLOOKUP(D56,Datos!$A:$A,Datos!$B:$B)</f>
        <v>0</v>
      </c>
      <c r="V56" s="37">
        <f>_xlfn.XLOOKUP(M56,Datos!$G:$G,Datos!$H:$H)</f>
        <v>0</v>
      </c>
      <c r="W56" s="37">
        <f>_xlfn.XLOOKUP(O56,Datos!$J:$J,Datos!$K:$K)</f>
        <v>0</v>
      </c>
      <c r="X56" s="37">
        <f>_xlfn.XLOOKUP(P56,Datos!$G:$G,Datos!$H:$H)</f>
        <v>0</v>
      </c>
      <c r="Y56" s="37">
        <f>_xlfn.XLOOKUP(Q56,Datos!$G:$G,Datos!$H:$H)</f>
        <v>0</v>
      </c>
      <c r="Z56" s="38">
        <f>_xlfn.XLOOKUP(N56,Datos!$D:$D,Datos!$E:$E)</f>
        <v>0</v>
      </c>
    </row>
    <row r="57" spans="1:26" x14ac:dyDescent="0.25">
      <c r="A57" s="24" t="str">
        <f>IF(Rooming!C54&lt;&gt;"",Rooming!C54,"")</f>
        <v/>
      </c>
      <c r="B57" s="25"/>
      <c r="C57" s="26"/>
      <c r="D57" s="27"/>
      <c r="E57" s="28"/>
      <c r="F57" s="28"/>
      <c r="G57" s="28"/>
      <c r="H57" s="29"/>
      <c r="I57" s="28"/>
      <c r="J57" s="28"/>
      <c r="K57" s="28"/>
      <c r="L57" s="28"/>
      <c r="M57" s="30"/>
      <c r="N57" s="31"/>
      <c r="O57" s="28"/>
      <c r="P57" s="28"/>
      <c r="Q57" s="32"/>
      <c r="S57" s="36"/>
      <c r="T57" s="37"/>
      <c r="U57" s="37">
        <f>_xlfn.XLOOKUP(D57,Datos!$A:$A,Datos!$B:$B)</f>
        <v>0</v>
      </c>
      <c r="V57" s="37">
        <f>_xlfn.XLOOKUP(M57,Datos!$G:$G,Datos!$H:$H)</f>
        <v>0</v>
      </c>
      <c r="W57" s="37">
        <f>_xlfn.XLOOKUP(O57,Datos!$J:$J,Datos!$K:$K)</f>
        <v>0</v>
      </c>
      <c r="X57" s="37">
        <f>_xlfn.XLOOKUP(P57,Datos!$G:$G,Datos!$H:$H)</f>
        <v>0</v>
      </c>
      <c r="Y57" s="37">
        <f>_xlfn.XLOOKUP(Q57,Datos!$G:$G,Datos!$H:$H)</f>
        <v>0</v>
      </c>
      <c r="Z57" s="38">
        <f>_xlfn.XLOOKUP(N57,Datos!$D:$D,Datos!$E:$E)</f>
        <v>0</v>
      </c>
    </row>
    <row r="58" spans="1:26" x14ac:dyDescent="0.25">
      <c r="A58" s="24" t="str">
        <f>IF(Rooming!C55&lt;&gt;"",Rooming!C55,"")</f>
        <v/>
      </c>
      <c r="B58" s="25"/>
      <c r="C58" s="26"/>
      <c r="D58" s="27"/>
      <c r="E58" s="28"/>
      <c r="F58" s="28"/>
      <c r="G58" s="28"/>
      <c r="H58" s="29"/>
      <c r="I58" s="28"/>
      <c r="J58" s="28"/>
      <c r="K58" s="28"/>
      <c r="L58" s="28"/>
      <c r="M58" s="30"/>
      <c r="N58" s="31"/>
      <c r="O58" s="28"/>
      <c r="P58" s="28"/>
      <c r="Q58" s="32"/>
      <c r="S58" s="36"/>
      <c r="T58" s="37"/>
      <c r="U58" s="37">
        <f>_xlfn.XLOOKUP(D58,Datos!$A:$A,Datos!$B:$B)</f>
        <v>0</v>
      </c>
      <c r="V58" s="37">
        <f>_xlfn.XLOOKUP(M58,Datos!$G:$G,Datos!$H:$H)</f>
        <v>0</v>
      </c>
      <c r="W58" s="37">
        <f>_xlfn.XLOOKUP(O58,Datos!$J:$J,Datos!$K:$K)</f>
        <v>0</v>
      </c>
      <c r="X58" s="37">
        <f>_xlfn.XLOOKUP(P58,Datos!$G:$G,Datos!$H:$H)</f>
        <v>0</v>
      </c>
      <c r="Y58" s="37">
        <f>_xlfn.XLOOKUP(Q58,Datos!$G:$G,Datos!$H:$H)</f>
        <v>0</v>
      </c>
      <c r="Z58" s="38">
        <f>_xlfn.XLOOKUP(N58,Datos!$D:$D,Datos!$E:$E)</f>
        <v>0</v>
      </c>
    </row>
    <row r="59" spans="1:26" x14ac:dyDescent="0.25">
      <c r="A59" s="24" t="str">
        <f>IF(Rooming!C56&lt;&gt;"",Rooming!C56,"")</f>
        <v/>
      </c>
      <c r="B59" s="25"/>
      <c r="C59" s="26"/>
      <c r="D59" s="27"/>
      <c r="E59" s="28"/>
      <c r="F59" s="28"/>
      <c r="G59" s="28"/>
      <c r="H59" s="29"/>
      <c r="I59" s="28"/>
      <c r="J59" s="28"/>
      <c r="K59" s="28"/>
      <c r="L59" s="28"/>
      <c r="M59" s="30"/>
      <c r="N59" s="31"/>
      <c r="O59" s="28"/>
      <c r="P59" s="28"/>
      <c r="Q59" s="32"/>
      <c r="S59" s="36"/>
      <c r="T59" s="37"/>
      <c r="U59" s="37">
        <f>_xlfn.XLOOKUP(D59,Datos!$A:$A,Datos!$B:$B)</f>
        <v>0</v>
      </c>
      <c r="V59" s="37">
        <f>_xlfn.XLOOKUP(M59,Datos!$G:$G,Datos!$H:$H)</f>
        <v>0</v>
      </c>
      <c r="W59" s="37">
        <f>_xlfn.XLOOKUP(O59,Datos!$J:$J,Datos!$K:$K)</f>
        <v>0</v>
      </c>
      <c r="X59" s="37">
        <f>_xlfn.XLOOKUP(P59,Datos!$G:$G,Datos!$H:$H)</f>
        <v>0</v>
      </c>
      <c r="Y59" s="37">
        <f>_xlfn.XLOOKUP(Q59,Datos!$G:$G,Datos!$H:$H)</f>
        <v>0</v>
      </c>
      <c r="Z59" s="38">
        <f>_xlfn.XLOOKUP(N59,Datos!$D:$D,Datos!$E:$E)</f>
        <v>0</v>
      </c>
    </row>
    <row r="60" spans="1:26" x14ac:dyDescent="0.25">
      <c r="A60" s="24" t="str">
        <f>IF(Rooming!C57&lt;&gt;"",Rooming!C57,"")</f>
        <v/>
      </c>
      <c r="B60" s="25"/>
      <c r="C60" s="26"/>
      <c r="D60" s="27"/>
      <c r="E60" s="28"/>
      <c r="F60" s="28"/>
      <c r="G60" s="28"/>
      <c r="H60" s="29"/>
      <c r="I60" s="28"/>
      <c r="J60" s="28"/>
      <c r="K60" s="28"/>
      <c r="L60" s="28"/>
      <c r="M60" s="30"/>
      <c r="N60" s="31"/>
      <c r="O60" s="28"/>
      <c r="P60" s="28"/>
      <c r="Q60" s="32"/>
      <c r="S60" s="36"/>
      <c r="T60" s="37"/>
      <c r="U60" s="37">
        <f>_xlfn.XLOOKUP(D60,Datos!$A:$A,Datos!$B:$B)</f>
        <v>0</v>
      </c>
      <c r="V60" s="37">
        <f>_xlfn.XLOOKUP(M60,Datos!$G:$G,Datos!$H:$H)</f>
        <v>0</v>
      </c>
      <c r="W60" s="37">
        <f>_xlfn.XLOOKUP(O60,Datos!$J:$J,Datos!$K:$K)</f>
        <v>0</v>
      </c>
      <c r="X60" s="37">
        <f>_xlfn.XLOOKUP(P60,Datos!$G:$G,Datos!$H:$H)</f>
        <v>0</v>
      </c>
      <c r="Y60" s="37">
        <f>_xlfn.XLOOKUP(Q60,Datos!$G:$G,Datos!$H:$H)</f>
        <v>0</v>
      </c>
      <c r="Z60" s="38">
        <f>_xlfn.XLOOKUP(N60,Datos!$D:$D,Datos!$E:$E)</f>
        <v>0</v>
      </c>
    </row>
    <row r="61" spans="1:26" x14ac:dyDescent="0.25">
      <c r="A61" s="24" t="str">
        <f>IF(Rooming!C58&lt;&gt;"",Rooming!C58,"")</f>
        <v/>
      </c>
      <c r="B61" s="25"/>
      <c r="C61" s="26"/>
      <c r="D61" s="27"/>
      <c r="E61" s="28"/>
      <c r="F61" s="28"/>
      <c r="G61" s="28"/>
      <c r="H61" s="29"/>
      <c r="I61" s="28"/>
      <c r="J61" s="28"/>
      <c r="K61" s="28"/>
      <c r="L61" s="28"/>
      <c r="M61" s="30"/>
      <c r="N61" s="31"/>
      <c r="O61" s="28"/>
      <c r="P61" s="28"/>
      <c r="Q61" s="32"/>
      <c r="S61" s="36"/>
      <c r="T61" s="37"/>
      <c r="U61" s="37">
        <f>_xlfn.XLOOKUP(D61,Datos!$A:$A,Datos!$B:$B)</f>
        <v>0</v>
      </c>
      <c r="V61" s="37">
        <f>_xlfn.XLOOKUP(M61,Datos!$G:$G,Datos!$H:$H)</f>
        <v>0</v>
      </c>
      <c r="W61" s="37">
        <f>_xlfn.XLOOKUP(O61,Datos!$J:$J,Datos!$K:$K)</f>
        <v>0</v>
      </c>
      <c r="X61" s="37">
        <f>_xlfn.XLOOKUP(P61,Datos!$G:$G,Datos!$H:$H)</f>
        <v>0</v>
      </c>
      <c r="Y61" s="37">
        <f>_xlfn.XLOOKUP(Q61,Datos!$G:$G,Datos!$H:$H)</f>
        <v>0</v>
      </c>
      <c r="Z61" s="38">
        <f>_xlfn.XLOOKUP(N61,Datos!$D:$D,Datos!$E:$E)</f>
        <v>0</v>
      </c>
    </row>
    <row r="62" spans="1:26" x14ac:dyDescent="0.25">
      <c r="A62" s="24" t="str">
        <f>IF(Rooming!C59&lt;&gt;"",Rooming!C59,"")</f>
        <v/>
      </c>
      <c r="B62" s="25"/>
      <c r="C62" s="26"/>
      <c r="D62" s="27"/>
      <c r="E62" s="28"/>
      <c r="F62" s="28"/>
      <c r="G62" s="28"/>
      <c r="H62" s="29"/>
      <c r="I62" s="28"/>
      <c r="J62" s="28"/>
      <c r="K62" s="28"/>
      <c r="L62" s="28"/>
      <c r="M62" s="30"/>
      <c r="N62" s="31"/>
      <c r="O62" s="28"/>
      <c r="P62" s="28"/>
      <c r="Q62" s="32"/>
      <c r="S62" s="36"/>
      <c r="T62" s="37"/>
      <c r="U62" s="37">
        <f>_xlfn.XLOOKUP(D62,Datos!$A:$A,Datos!$B:$B)</f>
        <v>0</v>
      </c>
      <c r="V62" s="37">
        <f>_xlfn.XLOOKUP(M62,Datos!$G:$G,Datos!$H:$H)</f>
        <v>0</v>
      </c>
      <c r="W62" s="37">
        <f>_xlfn.XLOOKUP(O62,Datos!$J:$J,Datos!$K:$K)</f>
        <v>0</v>
      </c>
      <c r="X62" s="37">
        <f>_xlfn.XLOOKUP(P62,Datos!$G:$G,Datos!$H:$H)</f>
        <v>0</v>
      </c>
      <c r="Y62" s="37">
        <f>_xlfn.XLOOKUP(Q62,Datos!$G:$G,Datos!$H:$H)</f>
        <v>0</v>
      </c>
      <c r="Z62" s="38">
        <f>_xlfn.XLOOKUP(N62,Datos!$D:$D,Datos!$E:$E)</f>
        <v>0</v>
      </c>
    </row>
    <row r="63" spans="1:26" x14ac:dyDescent="0.25">
      <c r="A63" s="24" t="str">
        <f>IF(Rooming!C60&lt;&gt;"",Rooming!C60,"")</f>
        <v/>
      </c>
      <c r="B63" s="25"/>
      <c r="C63" s="26"/>
      <c r="D63" s="27"/>
      <c r="E63" s="28"/>
      <c r="F63" s="28"/>
      <c r="G63" s="28"/>
      <c r="H63" s="29"/>
      <c r="I63" s="28"/>
      <c r="J63" s="28"/>
      <c r="K63" s="28"/>
      <c r="L63" s="28"/>
      <c r="M63" s="30"/>
      <c r="N63" s="31"/>
      <c r="O63" s="28"/>
      <c r="P63" s="28"/>
      <c r="Q63" s="32"/>
      <c r="S63" s="36"/>
      <c r="T63" s="37"/>
      <c r="U63" s="37">
        <f>_xlfn.XLOOKUP(D63,Datos!$A:$A,Datos!$B:$B)</f>
        <v>0</v>
      </c>
      <c r="V63" s="37">
        <f>_xlfn.XLOOKUP(M63,Datos!$G:$G,Datos!$H:$H)</f>
        <v>0</v>
      </c>
      <c r="W63" s="37">
        <f>_xlfn.XLOOKUP(O63,Datos!$J:$J,Datos!$K:$K)</f>
        <v>0</v>
      </c>
      <c r="X63" s="37">
        <f>_xlfn.XLOOKUP(P63,Datos!$G:$G,Datos!$H:$H)</f>
        <v>0</v>
      </c>
      <c r="Y63" s="37">
        <f>_xlfn.XLOOKUP(Q63,Datos!$G:$G,Datos!$H:$H)</f>
        <v>0</v>
      </c>
      <c r="Z63" s="38">
        <f>_xlfn.XLOOKUP(N63,Datos!$D:$D,Datos!$E:$E)</f>
        <v>0</v>
      </c>
    </row>
    <row r="64" spans="1:26" x14ac:dyDescent="0.25">
      <c r="A64" s="24" t="str">
        <f>IF(Rooming!C61&lt;&gt;"",Rooming!C61,"")</f>
        <v/>
      </c>
      <c r="B64" s="25"/>
      <c r="C64" s="26"/>
      <c r="D64" s="27"/>
      <c r="E64" s="28"/>
      <c r="F64" s="28"/>
      <c r="G64" s="28"/>
      <c r="H64" s="29"/>
      <c r="I64" s="28"/>
      <c r="J64" s="28"/>
      <c r="K64" s="28"/>
      <c r="L64" s="28"/>
      <c r="M64" s="30"/>
      <c r="N64" s="31"/>
      <c r="O64" s="28"/>
      <c r="P64" s="28"/>
      <c r="Q64" s="32"/>
      <c r="S64" s="36"/>
      <c r="T64" s="37"/>
      <c r="U64" s="37">
        <f>_xlfn.XLOOKUP(D64,Datos!$A:$A,Datos!$B:$B)</f>
        <v>0</v>
      </c>
      <c r="V64" s="37">
        <f>_xlfn.XLOOKUP(M64,Datos!$G:$G,Datos!$H:$H)</f>
        <v>0</v>
      </c>
      <c r="W64" s="37">
        <f>_xlfn.XLOOKUP(O64,Datos!$J:$J,Datos!$K:$K)</f>
        <v>0</v>
      </c>
      <c r="X64" s="37">
        <f>_xlfn.XLOOKUP(P64,Datos!$G:$G,Datos!$H:$H)</f>
        <v>0</v>
      </c>
      <c r="Y64" s="37">
        <f>_xlfn.XLOOKUP(Q64,Datos!$G:$G,Datos!$H:$H)</f>
        <v>0</v>
      </c>
      <c r="Z64" s="38">
        <f>_xlfn.XLOOKUP(N64,Datos!$D:$D,Datos!$E:$E)</f>
        <v>0</v>
      </c>
    </row>
    <row r="65" spans="1:26" x14ac:dyDescent="0.25">
      <c r="A65" s="24" t="str">
        <f>IF(Rooming!C62&lt;&gt;"",Rooming!C62,"")</f>
        <v/>
      </c>
      <c r="B65" s="25"/>
      <c r="C65" s="26"/>
      <c r="D65" s="27"/>
      <c r="E65" s="28"/>
      <c r="F65" s="28"/>
      <c r="G65" s="28"/>
      <c r="H65" s="29"/>
      <c r="I65" s="28"/>
      <c r="J65" s="28"/>
      <c r="K65" s="28"/>
      <c r="L65" s="28"/>
      <c r="M65" s="30"/>
      <c r="N65" s="31"/>
      <c r="O65" s="28"/>
      <c r="P65" s="28"/>
      <c r="Q65" s="32"/>
      <c r="S65" s="36"/>
      <c r="T65" s="37"/>
      <c r="U65" s="37">
        <f>_xlfn.XLOOKUP(D65,Datos!$A:$A,Datos!$B:$B)</f>
        <v>0</v>
      </c>
      <c r="V65" s="37">
        <f>_xlfn.XLOOKUP(M65,Datos!$G:$G,Datos!$H:$H)</f>
        <v>0</v>
      </c>
      <c r="W65" s="37">
        <f>_xlfn.XLOOKUP(O65,Datos!$J:$J,Datos!$K:$K)</f>
        <v>0</v>
      </c>
      <c r="X65" s="37">
        <f>_xlfn.XLOOKUP(P65,Datos!$G:$G,Datos!$H:$H)</f>
        <v>0</v>
      </c>
      <c r="Y65" s="37">
        <f>_xlfn.XLOOKUP(Q65,Datos!$G:$G,Datos!$H:$H)</f>
        <v>0</v>
      </c>
      <c r="Z65" s="38">
        <f>_xlfn.XLOOKUP(N65,Datos!$D:$D,Datos!$E:$E)</f>
        <v>0</v>
      </c>
    </row>
    <row r="66" spans="1:26" x14ac:dyDescent="0.25">
      <c r="A66" s="24" t="str">
        <f>IF(Rooming!C63&lt;&gt;"",Rooming!C63,"")</f>
        <v/>
      </c>
      <c r="B66" s="25"/>
      <c r="C66" s="26"/>
      <c r="D66" s="27"/>
      <c r="E66" s="28"/>
      <c r="F66" s="28"/>
      <c r="G66" s="28"/>
      <c r="H66" s="29"/>
      <c r="I66" s="28"/>
      <c r="J66" s="28"/>
      <c r="K66" s="28"/>
      <c r="L66" s="28"/>
      <c r="M66" s="30"/>
      <c r="N66" s="31"/>
      <c r="O66" s="28"/>
      <c r="P66" s="28"/>
      <c r="Q66" s="32"/>
      <c r="S66" s="36"/>
      <c r="T66" s="37"/>
      <c r="U66" s="37">
        <f>_xlfn.XLOOKUP(D66,Datos!$A:$A,Datos!$B:$B)</f>
        <v>0</v>
      </c>
      <c r="V66" s="37">
        <f>_xlfn.XLOOKUP(M66,Datos!$G:$G,Datos!$H:$H)</f>
        <v>0</v>
      </c>
      <c r="W66" s="37">
        <f>_xlfn.XLOOKUP(O66,Datos!$J:$J,Datos!$K:$K)</f>
        <v>0</v>
      </c>
      <c r="X66" s="37">
        <f>_xlfn.XLOOKUP(P66,Datos!$G:$G,Datos!$H:$H)</f>
        <v>0</v>
      </c>
      <c r="Y66" s="37">
        <f>_xlfn.XLOOKUP(Q66,Datos!$G:$G,Datos!$H:$H)</f>
        <v>0</v>
      </c>
      <c r="Z66" s="38">
        <f>_xlfn.XLOOKUP(N66,Datos!$D:$D,Datos!$E:$E)</f>
        <v>0</v>
      </c>
    </row>
    <row r="67" spans="1:26" x14ac:dyDescent="0.25">
      <c r="A67" s="24" t="str">
        <f>IF(Rooming!C64&lt;&gt;"",Rooming!C64,"")</f>
        <v/>
      </c>
      <c r="B67" s="25"/>
      <c r="C67" s="26"/>
      <c r="D67" s="27"/>
      <c r="E67" s="28"/>
      <c r="F67" s="28"/>
      <c r="G67" s="28"/>
      <c r="H67" s="29"/>
      <c r="I67" s="28"/>
      <c r="J67" s="28"/>
      <c r="K67" s="28"/>
      <c r="L67" s="28"/>
      <c r="M67" s="30"/>
      <c r="N67" s="31"/>
      <c r="O67" s="28"/>
      <c r="P67" s="28"/>
      <c r="Q67" s="32"/>
      <c r="S67" s="36"/>
      <c r="T67" s="37"/>
      <c r="U67" s="37">
        <f>_xlfn.XLOOKUP(D67,Datos!$A:$A,Datos!$B:$B)</f>
        <v>0</v>
      </c>
      <c r="V67" s="37">
        <f>_xlfn.XLOOKUP(M67,Datos!$G:$G,Datos!$H:$H)</f>
        <v>0</v>
      </c>
      <c r="W67" s="37">
        <f>_xlfn.XLOOKUP(O67,Datos!$J:$J,Datos!$K:$K)</f>
        <v>0</v>
      </c>
      <c r="X67" s="37">
        <f>_xlfn.XLOOKUP(P67,Datos!$G:$G,Datos!$H:$H)</f>
        <v>0</v>
      </c>
      <c r="Y67" s="37">
        <f>_xlfn.XLOOKUP(Q67,Datos!$G:$G,Datos!$H:$H)</f>
        <v>0</v>
      </c>
      <c r="Z67" s="38">
        <f>_xlfn.XLOOKUP(N67,Datos!$D:$D,Datos!$E:$E)</f>
        <v>0</v>
      </c>
    </row>
    <row r="68" spans="1:26" x14ac:dyDescent="0.25">
      <c r="A68" s="24" t="str">
        <f>IF(Rooming!C65&lt;&gt;"",Rooming!C65,"")</f>
        <v/>
      </c>
      <c r="B68" s="25"/>
      <c r="C68" s="26"/>
      <c r="D68" s="27"/>
      <c r="E68" s="28"/>
      <c r="F68" s="28"/>
      <c r="G68" s="28"/>
      <c r="H68" s="29"/>
      <c r="I68" s="28"/>
      <c r="J68" s="28"/>
      <c r="K68" s="28"/>
      <c r="L68" s="28"/>
      <c r="M68" s="30"/>
      <c r="N68" s="31"/>
      <c r="O68" s="28"/>
      <c r="P68" s="28"/>
      <c r="Q68" s="32"/>
      <c r="S68" s="36"/>
      <c r="T68" s="37"/>
      <c r="U68" s="37">
        <f>_xlfn.XLOOKUP(D68,Datos!$A:$A,Datos!$B:$B)</f>
        <v>0</v>
      </c>
      <c r="V68" s="37">
        <f>_xlfn.XLOOKUP(M68,Datos!$G:$G,Datos!$H:$H)</f>
        <v>0</v>
      </c>
      <c r="W68" s="37">
        <f>_xlfn.XLOOKUP(O68,Datos!$J:$J,Datos!$K:$K)</f>
        <v>0</v>
      </c>
      <c r="X68" s="37">
        <f>_xlfn.XLOOKUP(P68,Datos!$G:$G,Datos!$H:$H)</f>
        <v>0</v>
      </c>
      <c r="Y68" s="37">
        <f>_xlfn.XLOOKUP(Q68,Datos!$G:$G,Datos!$H:$H)</f>
        <v>0</v>
      </c>
      <c r="Z68" s="38">
        <f>_xlfn.XLOOKUP(N68,Datos!$D:$D,Datos!$E:$E)</f>
        <v>0</v>
      </c>
    </row>
    <row r="69" spans="1:26" x14ac:dyDescent="0.25">
      <c r="A69" s="24" t="str">
        <f>IF(Rooming!C66&lt;&gt;"",Rooming!C66,"")</f>
        <v/>
      </c>
      <c r="B69" s="25"/>
      <c r="C69" s="26"/>
      <c r="D69" s="27"/>
      <c r="E69" s="28"/>
      <c r="F69" s="28"/>
      <c r="G69" s="28"/>
      <c r="H69" s="29"/>
      <c r="I69" s="28"/>
      <c r="J69" s="28"/>
      <c r="K69" s="28"/>
      <c r="L69" s="28"/>
      <c r="M69" s="30"/>
      <c r="N69" s="31"/>
      <c r="O69" s="28"/>
      <c r="P69" s="28"/>
      <c r="Q69" s="32"/>
      <c r="S69" s="36"/>
      <c r="T69" s="37"/>
      <c r="U69" s="37">
        <f>_xlfn.XLOOKUP(D69,Datos!$A:$A,Datos!$B:$B)</f>
        <v>0</v>
      </c>
      <c r="V69" s="37">
        <f>_xlfn.XLOOKUP(M69,Datos!$G:$G,Datos!$H:$H)</f>
        <v>0</v>
      </c>
      <c r="W69" s="37">
        <f>_xlfn.XLOOKUP(O69,Datos!$J:$J,Datos!$K:$K)</f>
        <v>0</v>
      </c>
      <c r="X69" s="37">
        <f>_xlfn.XLOOKUP(P69,Datos!$G:$G,Datos!$H:$H)</f>
        <v>0</v>
      </c>
      <c r="Y69" s="37">
        <f>_xlfn.XLOOKUP(Q69,Datos!$G:$G,Datos!$H:$H)</f>
        <v>0</v>
      </c>
      <c r="Z69" s="38">
        <f>_xlfn.XLOOKUP(N69,Datos!$D:$D,Datos!$E:$E)</f>
        <v>0</v>
      </c>
    </row>
    <row r="70" spans="1:26" x14ac:dyDescent="0.25">
      <c r="A70" s="24" t="str">
        <f>IF(Rooming!C67&lt;&gt;"",Rooming!C67,"")</f>
        <v/>
      </c>
      <c r="B70" s="25"/>
      <c r="C70" s="26"/>
      <c r="D70" s="27"/>
      <c r="E70" s="28"/>
      <c r="F70" s="28"/>
      <c r="G70" s="28"/>
      <c r="H70" s="29"/>
      <c r="I70" s="28"/>
      <c r="J70" s="28"/>
      <c r="K70" s="28"/>
      <c r="L70" s="28"/>
      <c r="M70" s="30"/>
      <c r="N70" s="31"/>
      <c r="O70" s="28"/>
      <c r="P70" s="28"/>
      <c r="Q70" s="32"/>
      <c r="S70" s="36"/>
      <c r="T70" s="37"/>
      <c r="U70" s="37">
        <f>_xlfn.XLOOKUP(D70,Datos!$A:$A,Datos!$B:$B)</f>
        <v>0</v>
      </c>
      <c r="V70" s="37">
        <f>_xlfn.XLOOKUP(M70,Datos!$G:$G,Datos!$H:$H)</f>
        <v>0</v>
      </c>
      <c r="W70" s="37">
        <f>_xlfn.XLOOKUP(O70,Datos!$J:$J,Datos!$K:$K)</f>
        <v>0</v>
      </c>
      <c r="X70" s="37">
        <f>_xlfn.XLOOKUP(P70,Datos!$G:$G,Datos!$H:$H)</f>
        <v>0</v>
      </c>
      <c r="Y70" s="37">
        <f>_xlfn.XLOOKUP(Q70,Datos!$G:$G,Datos!$H:$H)</f>
        <v>0</v>
      </c>
      <c r="Z70" s="38">
        <f>_xlfn.XLOOKUP(N70,Datos!$D:$D,Datos!$E:$E)</f>
        <v>0</v>
      </c>
    </row>
    <row r="71" spans="1:26" x14ac:dyDescent="0.25">
      <c r="A71" s="24" t="str">
        <f>IF(Rooming!C68&lt;&gt;"",Rooming!C68,"")</f>
        <v/>
      </c>
      <c r="B71" s="25"/>
      <c r="C71" s="26"/>
      <c r="D71" s="27"/>
      <c r="E71" s="28"/>
      <c r="F71" s="28"/>
      <c r="G71" s="28"/>
      <c r="H71" s="29"/>
      <c r="I71" s="28"/>
      <c r="J71" s="28"/>
      <c r="K71" s="28"/>
      <c r="L71" s="28"/>
      <c r="M71" s="30"/>
      <c r="N71" s="31"/>
      <c r="O71" s="28"/>
      <c r="P71" s="28"/>
      <c r="Q71" s="32"/>
      <c r="S71" s="36"/>
      <c r="T71" s="37"/>
      <c r="U71" s="37">
        <f>_xlfn.XLOOKUP(D71,Datos!$A:$A,Datos!$B:$B)</f>
        <v>0</v>
      </c>
      <c r="V71" s="37">
        <f>_xlfn.XLOOKUP(M71,Datos!$G:$G,Datos!$H:$H)</f>
        <v>0</v>
      </c>
      <c r="W71" s="37">
        <f>_xlfn.XLOOKUP(O71,Datos!$J:$J,Datos!$K:$K)</f>
        <v>0</v>
      </c>
      <c r="X71" s="37">
        <f>_xlfn.XLOOKUP(P71,Datos!$G:$G,Datos!$H:$H)</f>
        <v>0</v>
      </c>
      <c r="Y71" s="37">
        <f>_xlfn.XLOOKUP(Q71,Datos!$G:$G,Datos!$H:$H)</f>
        <v>0</v>
      </c>
      <c r="Z71" s="38">
        <f>_xlfn.XLOOKUP(N71,Datos!$D:$D,Datos!$E:$E)</f>
        <v>0</v>
      </c>
    </row>
    <row r="72" spans="1:26" x14ac:dyDescent="0.25">
      <c r="A72" s="24" t="str">
        <f>IF(Rooming!C69&lt;&gt;"",Rooming!C69,"")</f>
        <v/>
      </c>
      <c r="B72" s="25"/>
      <c r="C72" s="26"/>
      <c r="D72" s="27"/>
      <c r="E72" s="28"/>
      <c r="F72" s="28"/>
      <c r="G72" s="28"/>
      <c r="H72" s="29"/>
      <c r="I72" s="28"/>
      <c r="J72" s="28"/>
      <c r="K72" s="28"/>
      <c r="L72" s="28"/>
      <c r="M72" s="30"/>
      <c r="N72" s="31"/>
      <c r="O72" s="28"/>
      <c r="P72" s="28"/>
      <c r="Q72" s="32"/>
      <c r="S72" s="36"/>
      <c r="T72" s="37"/>
      <c r="U72" s="37">
        <f>_xlfn.XLOOKUP(D72,Datos!$A:$A,Datos!$B:$B)</f>
        <v>0</v>
      </c>
      <c r="V72" s="37">
        <f>_xlfn.XLOOKUP(M72,Datos!$G:$G,Datos!$H:$H)</f>
        <v>0</v>
      </c>
      <c r="W72" s="37">
        <f>_xlfn.XLOOKUP(O72,Datos!$J:$J,Datos!$K:$K)</f>
        <v>0</v>
      </c>
      <c r="X72" s="37">
        <f>_xlfn.XLOOKUP(P72,Datos!$G:$G,Datos!$H:$H)</f>
        <v>0</v>
      </c>
      <c r="Y72" s="37">
        <f>_xlfn.XLOOKUP(Q72,Datos!$G:$G,Datos!$H:$H)</f>
        <v>0</v>
      </c>
      <c r="Z72" s="38">
        <f>_xlfn.XLOOKUP(N72,Datos!$D:$D,Datos!$E:$E)</f>
        <v>0</v>
      </c>
    </row>
    <row r="73" spans="1:26" x14ac:dyDescent="0.25">
      <c r="A73" s="24" t="str">
        <f>IF(Rooming!C70&lt;&gt;"",Rooming!C70,"")</f>
        <v/>
      </c>
      <c r="B73" s="25"/>
      <c r="C73" s="26"/>
      <c r="D73" s="27"/>
      <c r="E73" s="28"/>
      <c r="F73" s="28"/>
      <c r="G73" s="28"/>
      <c r="H73" s="29"/>
      <c r="I73" s="28"/>
      <c r="J73" s="28"/>
      <c r="K73" s="28"/>
      <c r="L73" s="28"/>
      <c r="M73" s="30"/>
      <c r="N73" s="31"/>
      <c r="O73" s="28"/>
      <c r="P73" s="28"/>
      <c r="Q73" s="32"/>
      <c r="S73" s="36"/>
      <c r="T73" s="37"/>
      <c r="U73" s="37">
        <f>_xlfn.XLOOKUP(D73,Datos!$A:$A,Datos!$B:$B)</f>
        <v>0</v>
      </c>
      <c r="V73" s="37">
        <f>_xlfn.XLOOKUP(M73,Datos!$G:$G,Datos!$H:$H)</f>
        <v>0</v>
      </c>
      <c r="W73" s="37">
        <f>_xlfn.XLOOKUP(O73,Datos!$J:$J,Datos!$K:$K)</f>
        <v>0</v>
      </c>
      <c r="X73" s="37">
        <f>_xlfn.XLOOKUP(P73,Datos!$G:$G,Datos!$H:$H)</f>
        <v>0</v>
      </c>
      <c r="Y73" s="37">
        <f>_xlfn.XLOOKUP(Q73,Datos!$G:$G,Datos!$H:$H)</f>
        <v>0</v>
      </c>
      <c r="Z73" s="38">
        <f>_xlfn.XLOOKUP(N73,Datos!$D:$D,Datos!$E:$E)</f>
        <v>0</v>
      </c>
    </row>
    <row r="74" spans="1:26" x14ac:dyDescent="0.25">
      <c r="A74" s="24" t="str">
        <f>IF(Rooming!C71&lt;&gt;"",Rooming!C71,"")</f>
        <v/>
      </c>
      <c r="B74" s="25"/>
      <c r="C74" s="26"/>
      <c r="D74" s="27"/>
      <c r="E74" s="28"/>
      <c r="F74" s="28"/>
      <c r="G74" s="28"/>
      <c r="H74" s="29"/>
      <c r="I74" s="28"/>
      <c r="J74" s="28"/>
      <c r="K74" s="28"/>
      <c r="L74" s="28"/>
      <c r="M74" s="30"/>
      <c r="N74" s="31"/>
      <c r="O74" s="28"/>
      <c r="P74" s="28"/>
      <c r="Q74" s="32"/>
      <c r="S74" s="36"/>
      <c r="T74" s="37"/>
      <c r="U74" s="37">
        <f>_xlfn.XLOOKUP(D74,Datos!$A:$A,Datos!$B:$B)</f>
        <v>0</v>
      </c>
      <c r="V74" s="37">
        <f>_xlfn.XLOOKUP(M74,Datos!$G:$G,Datos!$H:$H)</f>
        <v>0</v>
      </c>
      <c r="W74" s="37">
        <f>_xlfn.XLOOKUP(O74,Datos!$J:$J,Datos!$K:$K)</f>
        <v>0</v>
      </c>
      <c r="X74" s="37">
        <f>_xlfn.XLOOKUP(P74,Datos!$G:$G,Datos!$H:$H)</f>
        <v>0</v>
      </c>
      <c r="Y74" s="37">
        <f>_xlfn.XLOOKUP(Q74,Datos!$G:$G,Datos!$H:$H)</f>
        <v>0</v>
      </c>
      <c r="Z74" s="38">
        <f>_xlfn.XLOOKUP(N74,Datos!$D:$D,Datos!$E:$E)</f>
        <v>0</v>
      </c>
    </row>
    <row r="75" spans="1:26" x14ac:dyDescent="0.25">
      <c r="A75" s="24" t="str">
        <f>IF(Rooming!C72&lt;&gt;"",Rooming!C72,"")</f>
        <v/>
      </c>
      <c r="B75" s="25"/>
      <c r="C75" s="26"/>
      <c r="D75" s="27"/>
      <c r="E75" s="28"/>
      <c r="F75" s="28"/>
      <c r="G75" s="28"/>
      <c r="H75" s="29"/>
      <c r="I75" s="28"/>
      <c r="J75" s="28"/>
      <c r="K75" s="28"/>
      <c r="L75" s="28"/>
      <c r="M75" s="30"/>
      <c r="N75" s="31"/>
      <c r="O75" s="28"/>
      <c r="P75" s="28"/>
      <c r="Q75" s="32"/>
      <c r="S75" s="36"/>
      <c r="T75" s="37"/>
      <c r="U75" s="37">
        <f>_xlfn.XLOOKUP(D75,Datos!$A:$A,Datos!$B:$B)</f>
        <v>0</v>
      </c>
      <c r="V75" s="37">
        <f>_xlfn.XLOOKUP(M75,Datos!$G:$G,Datos!$H:$H)</f>
        <v>0</v>
      </c>
      <c r="W75" s="37">
        <f>_xlfn.XLOOKUP(O75,Datos!$J:$J,Datos!$K:$K)</f>
        <v>0</v>
      </c>
      <c r="X75" s="37">
        <f>_xlfn.XLOOKUP(P75,Datos!$G:$G,Datos!$H:$H)</f>
        <v>0</v>
      </c>
      <c r="Y75" s="37">
        <f>_xlfn.XLOOKUP(Q75,Datos!$G:$G,Datos!$H:$H)</f>
        <v>0</v>
      </c>
      <c r="Z75" s="38">
        <f>_xlfn.XLOOKUP(N75,Datos!$D:$D,Datos!$E:$E)</f>
        <v>0</v>
      </c>
    </row>
    <row r="76" spans="1:26" x14ac:dyDescent="0.25">
      <c r="A76" s="24" t="str">
        <f>IF(Rooming!C73&lt;&gt;"",Rooming!C73,"")</f>
        <v/>
      </c>
      <c r="B76" s="25"/>
      <c r="C76" s="26"/>
      <c r="D76" s="27"/>
      <c r="E76" s="28"/>
      <c r="F76" s="28"/>
      <c r="G76" s="28"/>
      <c r="H76" s="29"/>
      <c r="I76" s="28"/>
      <c r="J76" s="28"/>
      <c r="K76" s="28"/>
      <c r="L76" s="28"/>
      <c r="M76" s="30"/>
      <c r="N76" s="31"/>
      <c r="O76" s="28"/>
      <c r="P76" s="28"/>
      <c r="Q76" s="32"/>
      <c r="S76" s="36"/>
      <c r="T76" s="37"/>
      <c r="U76" s="37">
        <f>_xlfn.XLOOKUP(D76,Datos!$A:$A,Datos!$B:$B)</f>
        <v>0</v>
      </c>
      <c r="V76" s="37">
        <f>_xlfn.XLOOKUP(M76,Datos!$G:$G,Datos!$H:$H)</f>
        <v>0</v>
      </c>
      <c r="W76" s="37">
        <f>_xlfn.XLOOKUP(O76,Datos!$J:$J,Datos!$K:$K)</f>
        <v>0</v>
      </c>
      <c r="X76" s="37">
        <f>_xlfn.XLOOKUP(P76,Datos!$G:$G,Datos!$H:$H)</f>
        <v>0</v>
      </c>
      <c r="Y76" s="37">
        <f>_xlfn.XLOOKUP(Q76,Datos!$G:$G,Datos!$H:$H)</f>
        <v>0</v>
      </c>
      <c r="Z76" s="38">
        <f>_xlfn.XLOOKUP(N76,Datos!$D:$D,Datos!$E:$E)</f>
        <v>0</v>
      </c>
    </row>
    <row r="77" spans="1:26" x14ac:dyDescent="0.25">
      <c r="A77" s="24" t="str">
        <f>IF(Rooming!C74&lt;&gt;"",Rooming!C74,"")</f>
        <v/>
      </c>
      <c r="B77" s="25"/>
      <c r="C77" s="26"/>
      <c r="D77" s="27"/>
      <c r="E77" s="28"/>
      <c r="F77" s="28"/>
      <c r="G77" s="28"/>
      <c r="H77" s="29"/>
      <c r="I77" s="28"/>
      <c r="J77" s="28"/>
      <c r="K77" s="28"/>
      <c r="L77" s="28"/>
      <c r="M77" s="30"/>
      <c r="N77" s="31"/>
      <c r="O77" s="28"/>
      <c r="P77" s="28"/>
      <c r="Q77" s="32"/>
      <c r="S77" s="36"/>
      <c r="T77" s="37"/>
      <c r="U77" s="37">
        <f>_xlfn.XLOOKUP(D77,Datos!$A:$A,Datos!$B:$B)</f>
        <v>0</v>
      </c>
      <c r="V77" s="37">
        <f>_xlfn.XLOOKUP(M77,Datos!$G:$G,Datos!$H:$H)</f>
        <v>0</v>
      </c>
      <c r="W77" s="37">
        <f>_xlfn.XLOOKUP(O77,Datos!$J:$J,Datos!$K:$K)</f>
        <v>0</v>
      </c>
      <c r="X77" s="37">
        <f>_xlfn.XLOOKUP(P77,Datos!$G:$G,Datos!$H:$H)</f>
        <v>0</v>
      </c>
      <c r="Y77" s="37">
        <f>_xlfn.XLOOKUP(Q77,Datos!$G:$G,Datos!$H:$H)</f>
        <v>0</v>
      </c>
      <c r="Z77" s="38">
        <f>_xlfn.XLOOKUP(N77,Datos!$D:$D,Datos!$E:$E)</f>
        <v>0</v>
      </c>
    </row>
    <row r="78" spans="1:26" x14ac:dyDescent="0.25">
      <c r="A78" s="24" t="str">
        <f>IF(Rooming!C75&lt;&gt;"",Rooming!C75,"")</f>
        <v/>
      </c>
      <c r="B78" s="25"/>
      <c r="C78" s="26"/>
      <c r="D78" s="27"/>
      <c r="E78" s="28"/>
      <c r="F78" s="28"/>
      <c r="G78" s="28"/>
      <c r="H78" s="29"/>
      <c r="I78" s="28"/>
      <c r="J78" s="28"/>
      <c r="K78" s="28"/>
      <c r="L78" s="28"/>
      <c r="M78" s="30"/>
      <c r="N78" s="31"/>
      <c r="O78" s="28"/>
      <c r="P78" s="28"/>
      <c r="Q78" s="32"/>
      <c r="S78" s="36"/>
      <c r="T78" s="37"/>
      <c r="U78" s="37">
        <f>_xlfn.XLOOKUP(D78,Datos!$A:$A,Datos!$B:$B)</f>
        <v>0</v>
      </c>
      <c r="V78" s="37">
        <f>_xlfn.XLOOKUP(M78,Datos!$G:$G,Datos!$H:$H)</f>
        <v>0</v>
      </c>
      <c r="W78" s="37">
        <f>_xlfn.XLOOKUP(O78,Datos!$J:$J,Datos!$K:$K)</f>
        <v>0</v>
      </c>
      <c r="X78" s="37">
        <f>_xlfn.XLOOKUP(P78,Datos!$G:$G,Datos!$H:$H)</f>
        <v>0</v>
      </c>
      <c r="Y78" s="37">
        <f>_xlfn.XLOOKUP(Q78,Datos!$G:$G,Datos!$H:$H)</f>
        <v>0</v>
      </c>
      <c r="Z78" s="38">
        <f>_xlfn.XLOOKUP(N78,Datos!$D:$D,Datos!$E:$E)</f>
        <v>0</v>
      </c>
    </row>
    <row r="79" spans="1:26" x14ac:dyDescent="0.25">
      <c r="A79" s="24" t="str">
        <f>IF(Rooming!C76&lt;&gt;"",Rooming!C76,"")</f>
        <v/>
      </c>
      <c r="B79" s="25"/>
      <c r="C79" s="26"/>
      <c r="D79" s="27"/>
      <c r="E79" s="28"/>
      <c r="F79" s="28"/>
      <c r="G79" s="28"/>
      <c r="H79" s="29"/>
      <c r="I79" s="28"/>
      <c r="J79" s="28"/>
      <c r="K79" s="28"/>
      <c r="L79" s="28"/>
      <c r="M79" s="30"/>
      <c r="N79" s="31"/>
      <c r="O79" s="28"/>
      <c r="P79" s="28"/>
      <c r="Q79" s="32"/>
      <c r="S79" s="36"/>
      <c r="T79" s="37"/>
      <c r="U79" s="37">
        <f>_xlfn.XLOOKUP(D79,Datos!$A:$A,Datos!$B:$B)</f>
        <v>0</v>
      </c>
      <c r="V79" s="37">
        <f>_xlfn.XLOOKUP(M79,Datos!$G:$G,Datos!$H:$H)</f>
        <v>0</v>
      </c>
      <c r="W79" s="37">
        <f>_xlfn.XLOOKUP(O79,Datos!$J:$J,Datos!$K:$K)</f>
        <v>0</v>
      </c>
      <c r="X79" s="37">
        <f>_xlfn.XLOOKUP(P79,Datos!$G:$G,Datos!$H:$H)</f>
        <v>0</v>
      </c>
      <c r="Y79" s="37">
        <f>_xlfn.XLOOKUP(Q79,Datos!$G:$G,Datos!$H:$H)</f>
        <v>0</v>
      </c>
      <c r="Z79" s="38">
        <f>_xlfn.XLOOKUP(N79,Datos!$D:$D,Datos!$E:$E)</f>
        <v>0</v>
      </c>
    </row>
    <row r="80" spans="1:26" x14ac:dyDescent="0.25">
      <c r="A80" s="24" t="str">
        <f>IF(Rooming!C77&lt;&gt;"",Rooming!C77,"")</f>
        <v/>
      </c>
      <c r="B80" s="25"/>
      <c r="C80" s="26"/>
      <c r="D80" s="27"/>
      <c r="E80" s="28"/>
      <c r="F80" s="28"/>
      <c r="G80" s="28"/>
      <c r="H80" s="29"/>
      <c r="I80" s="28"/>
      <c r="J80" s="28"/>
      <c r="K80" s="28"/>
      <c r="L80" s="28"/>
      <c r="M80" s="30"/>
      <c r="N80" s="31"/>
      <c r="O80" s="28"/>
      <c r="P80" s="28"/>
      <c r="Q80" s="32"/>
      <c r="S80" s="36"/>
      <c r="T80" s="37"/>
      <c r="U80" s="37">
        <f>_xlfn.XLOOKUP(D80,Datos!$A:$A,Datos!$B:$B)</f>
        <v>0</v>
      </c>
      <c r="V80" s="37">
        <f>_xlfn.XLOOKUP(M80,Datos!$G:$G,Datos!$H:$H)</f>
        <v>0</v>
      </c>
      <c r="W80" s="37">
        <f>_xlfn.XLOOKUP(O80,Datos!$J:$J,Datos!$K:$K)</f>
        <v>0</v>
      </c>
      <c r="X80" s="37">
        <f>_xlfn.XLOOKUP(P80,Datos!$G:$G,Datos!$H:$H)</f>
        <v>0</v>
      </c>
      <c r="Y80" s="37">
        <f>_xlfn.XLOOKUP(Q80,Datos!$G:$G,Datos!$H:$H)</f>
        <v>0</v>
      </c>
      <c r="Z80" s="38">
        <f>_xlfn.XLOOKUP(N80,Datos!$D:$D,Datos!$E:$E)</f>
        <v>0</v>
      </c>
    </row>
    <row r="81" spans="1:26" x14ac:dyDescent="0.25">
      <c r="A81" s="24" t="str">
        <f>IF(Rooming!C78&lt;&gt;"",Rooming!C78,"")</f>
        <v/>
      </c>
      <c r="B81" s="25"/>
      <c r="C81" s="26"/>
      <c r="D81" s="27"/>
      <c r="E81" s="28"/>
      <c r="F81" s="28"/>
      <c r="G81" s="28"/>
      <c r="H81" s="29"/>
      <c r="I81" s="28"/>
      <c r="J81" s="28"/>
      <c r="K81" s="28"/>
      <c r="L81" s="28"/>
      <c r="M81" s="30"/>
      <c r="N81" s="31"/>
      <c r="O81" s="28"/>
      <c r="P81" s="28"/>
      <c r="Q81" s="32"/>
      <c r="S81" s="36"/>
      <c r="T81" s="37"/>
      <c r="U81" s="37">
        <f>_xlfn.XLOOKUP(D81,Datos!$A:$A,Datos!$B:$B)</f>
        <v>0</v>
      </c>
      <c r="V81" s="37">
        <f>_xlfn.XLOOKUP(M81,Datos!$G:$G,Datos!$H:$H)</f>
        <v>0</v>
      </c>
      <c r="W81" s="37">
        <f>_xlfn.XLOOKUP(O81,Datos!$J:$J,Datos!$K:$K)</f>
        <v>0</v>
      </c>
      <c r="X81" s="37">
        <f>_xlfn.XLOOKUP(P81,Datos!$G:$G,Datos!$H:$H)</f>
        <v>0</v>
      </c>
      <c r="Y81" s="37">
        <f>_xlfn.XLOOKUP(Q81,Datos!$G:$G,Datos!$H:$H)</f>
        <v>0</v>
      </c>
      <c r="Z81" s="38">
        <f>_xlfn.XLOOKUP(N81,Datos!$D:$D,Datos!$E:$E)</f>
        <v>0</v>
      </c>
    </row>
    <row r="82" spans="1:26" x14ac:dyDescent="0.25">
      <c r="A82" s="24" t="str">
        <f>IF(Rooming!C79&lt;&gt;"",Rooming!C79,"")</f>
        <v/>
      </c>
      <c r="B82" s="25"/>
      <c r="C82" s="26"/>
      <c r="D82" s="27"/>
      <c r="E82" s="28"/>
      <c r="F82" s="28"/>
      <c r="G82" s="28"/>
      <c r="H82" s="29"/>
      <c r="I82" s="28"/>
      <c r="J82" s="28"/>
      <c r="K82" s="28"/>
      <c r="L82" s="28"/>
      <c r="M82" s="30"/>
      <c r="N82" s="31"/>
      <c r="O82" s="28"/>
      <c r="P82" s="28"/>
      <c r="Q82" s="32"/>
      <c r="S82" s="36"/>
      <c r="T82" s="37"/>
      <c r="U82" s="37">
        <f>_xlfn.XLOOKUP(D82,Datos!$A:$A,Datos!$B:$B)</f>
        <v>0</v>
      </c>
      <c r="V82" s="37">
        <f>_xlfn.XLOOKUP(M82,Datos!$G:$G,Datos!$H:$H)</f>
        <v>0</v>
      </c>
      <c r="W82" s="37">
        <f>_xlfn.XLOOKUP(O82,Datos!$J:$J,Datos!$K:$K)</f>
        <v>0</v>
      </c>
      <c r="X82" s="37">
        <f>_xlfn.XLOOKUP(P82,Datos!$G:$G,Datos!$H:$H)</f>
        <v>0</v>
      </c>
      <c r="Y82" s="37">
        <f>_xlfn.XLOOKUP(Q82,Datos!$G:$G,Datos!$H:$H)</f>
        <v>0</v>
      </c>
      <c r="Z82" s="38">
        <f>_xlfn.XLOOKUP(N82,Datos!$D:$D,Datos!$E:$E)</f>
        <v>0</v>
      </c>
    </row>
    <row r="83" spans="1:26" x14ac:dyDescent="0.25">
      <c r="A83" s="24" t="str">
        <f>IF(Rooming!C80&lt;&gt;"",Rooming!C80,"")</f>
        <v/>
      </c>
      <c r="B83" s="25"/>
      <c r="C83" s="26"/>
      <c r="D83" s="27"/>
      <c r="E83" s="28"/>
      <c r="F83" s="28"/>
      <c r="G83" s="28"/>
      <c r="H83" s="29"/>
      <c r="I83" s="28"/>
      <c r="J83" s="28"/>
      <c r="K83" s="28"/>
      <c r="L83" s="28"/>
      <c r="M83" s="30"/>
      <c r="N83" s="31"/>
      <c r="O83" s="28"/>
      <c r="P83" s="28"/>
      <c r="Q83" s="32"/>
      <c r="S83" s="36"/>
      <c r="T83" s="37"/>
      <c r="U83" s="37">
        <f>_xlfn.XLOOKUP(D83,Datos!$A:$A,Datos!$B:$B)</f>
        <v>0</v>
      </c>
      <c r="V83" s="37">
        <f>_xlfn.XLOOKUP(M83,Datos!$G:$G,Datos!$H:$H)</f>
        <v>0</v>
      </c>
      <c r="W83" s="37">
        <f>_xlfn.XLOOKUP(O83,Datos!$J:$J,Datos!$K:$K)</f>
        <v>0</v>
      </c>
      <c r="X83" s="37">
        <f>_xlfn.XLOOKUP(P83,Datos!$G:$G,Datos!$H:$H)</f>
        <v>0</v>
      </c>
      <c r="Y83" s="37">
        <f>_xlfn.XLOOKUP(Q83,Datos!$G:$G,Datos!$H:$H)</f>
        <v>0</v>
      </c>
      <c r="Z83" s="38">
        <f>_xlfn.XLOOKUP(N83,Datos!$D:$D,Datos!$E:$E)</f>
        <v>0</v>
      </c>
    </row>
    <row r="84" spans="1:26" x14ac:dyDescent="0.25">
      <c r="A84" s="24" t="str">
        <f>IF(Rooming!C81&lt;&gt;"",Rooming!C81,"")</f>
        <v/>
      </c>
      <c r="B84" s="25"/>
      <c r="C84" s="26"/>
      <c r="D84" s="27"/>
      <c r="E84" s="28"/>
      <c r="F84" s="28"/>
      <c r="G84" s="28"/>
      <c r="H84" s="29"/>
      <c r="I84" s="28"/>
      <c r="J84" s="28"/>
      <c r="K84" s="28"/>
      <c r="L84" s="28"/>
      <c r="M84" s="30"/>
      <c r="N84" s="31"/>
      <c r="O84" s="28"/>
      <c r="P84" s="28"/>
      <c r="Q84" s="32"/>
      <c r="S84" s="36"/>
      <c r="T84" s="37"/>
      <c r="U84" s="37">
        <f>_xlfn.XLOOKUP(D84,Datos!$A:$A,Datos!$B:$B)</f>
        <v>0</v>
      </c>
      <c r="V84" s="37">
        <f>_xlfn.XLOOKUP(M84,Datos!$G:$G,Datos!$H:$H)</f>
        <v>0</v>
      </c>
      <c r="W84" s="37">
        <f>_xlfn.XLOOKUP(O84,Datos!$J:$J,Datos!$K:$K)</f>
        <v>0</v>
      </c>
      <c r="X84" s="37">
        <f>_xlfn.XLOOKUP(P84,Datos!$G:$G,Datos!$H:$H)</f>
        <v>0</v>
      </c>
      <c r="Y84" s="37">
        <f>_xlfn.XLOOKUP(Q84,Datos!$G:$G,Datos!$H:$H)</f>
        <v>0</v>
      </c>
      <c r="Z84" s="38">
        <f>_xlfn.XLOOKUP(N84,Datos!$D:$D,Datos!$E:$E)</f>
        <v>0</v>
      </c>
    </row>
    <row r="85" spans="1:26" x14ac:dyDescent="0.25">
      <c r="A85" s="24" t="str">
        <f>IF(Rooming!C82&lt;&gt;"",Rooming!C82,"")</f>
        <v/>
      </c>
      <c r="B85" s="25"/>
      <c r="C85" s="26"/>
      <c r="D85" s="27"/>
      <c r="E85" s="28"/>
      <c r="F85" s="28"/>
      <c r="G85" s="28"/>
      <c r="H85" s="29"/>
      <c r="I85" s="28"/>
      <c r="J85" s="28"/>
      <c r="K85" s="28"/>
      <c r="L85" s="28"/>
      <c r="M85" s="30"/>
      <c r="N85" s="31"/>
      <c r="O85" s="28"/>
      <c r="P85" s="28"/>
      <c r="Q85" s="32"/>
      <c r="S85" s="36"/>
      <c r="T85" s="37"/>
      <c r="U85" s="37">
        <f>_xlfn.XLOOKUP(D85,Datos!$A:$A,Datos!$B:$B)</f>
        <v>0</v>
      </c>
      <c r="V85" s="37">
        <f>_xlfn.XLOOKUP(M85,Datos!$G:$G,Datos!$H:$H)</f>
        <v>0</v>
      </c>
      <c r="W85" s="37">
        <f>_xlfn.XLOOKUP(O85,Datos!$J:$J,Datos!$K:$K)</f>
        <v>0</v>
      </c>
      <c r="X85" s="37">
        <f>_xlfn.XLOOKUP(P85,Datos!$G:$G,Datos!$H:$H)</f>
        <v>0</v>
      </c>
      <c r="Y85" s="37">
        <f>_xlfn.XLOOKUP(Q85,Datos!$G:$G,Datos!$H:$H)</f>
        <v>0</v>
      </c>
      <c r="Z85" s="38">
        <f>_xlfn.XLOOKUP(N85,Datos!$D:$D,Datos!$E:$E)</f>
        <v>0</v>
      </c>
    </row>
    <row r="86" spans="1:26" x14ac:dyDescent="0.25">
      <c r="A86" s="24" t="str">
        <f>IF(Rooming!C83&lt;&gt;"",Rooming!C83,"")</f>
        <v/>
      </c>
      <c r="B86" s="25"/>
      <c r="C86" s="26"/>
      <c r="D86" s="27"/>
      <c r="E86" s="28"/>
      <c r="F86" s="28"/>
      <c r="G86" s="28"/>
      <c r="H86" s="29"/>
      <c r="I86" s="28"/>
      <c r="J86" s="28"/>
      <c r="K86" s="28"/>
      <c r="L86" s="28"/>
      <c r="M86" s="30"/>
      <c r="N86" s="31"/>
      <c r="O86" s="28"/>
      <c r="P86" s="28"/>
      <c r="Q86" s="32"/>
      <c r="S86" s="36"/>
      <c r="T86" s="37"/>
      <c r="U86" s="37">
        <f>_xlfn.XLOOKUP(D86,Datos!$A:$A,Datos!$B:$B)</f>
        <v>0</v>
      </c>
      <c r="V86" s="37">
        <f>_xlfn.XLOOKUP(M86,Datos!$G:$G,Datos!$H:$H)</f>
        <v>0</v>
      </c>
      <c r="W86" s="37">
        <f>_xlfn.XLOOKUP(O86,Datos!$J:$J,Datos!$K:$K)</f>
        <v>0</v>
      </c>
      <c r="X86" s="37">
        <f>_xlfn.XLOOKUP(P86,Datos!$G:$G,Datos!$H:$H)</f>
        <v>0</v>
      </c>
      <c r="Y86" s="37">
        <f>_xlfn.XLOOKUP(Q86,Datos!$G:$G,Datos!$H:$H)</f>
        <v>0</v>
      </c>
      <c r="Z86" s="38">
        <f>_xlfn.XLOOKUP(N86,Datos!$D:$D,Datos!$E:$E)</f>
        <v>0</v>
      </c>
    </row>
    <row r="87" spans="1:26" x14ac:dyDescent="0.25">
      <c r="A87" s="24" t="str">
        <f>IF(Rooming!C84&lt;&gt;"",Rooming!C84,"")</f>
        <v/>
      </c>
      <c r="B87" s="25"/>
      <c r="C87" s="26"/>
      <c r="D87" s="27"/>
      <c r="E87" s="28"/>
      <c r="F87" s="28"/>
      <c r="G87" s="28"/>
      <c r="H87" s="29"/>
      <c r="I87" s="28"/>
      <c r="J87" s="28"/>
      <c r="K87" s="28"/>
      <c r="L87" s="28"/>
      <c r="M87" s="30"/>
      <c r="N87" s="31"/>
      <c r="O87" s="28"/>
      <c r="P87" s="28"/>
      <c r="Q87" s="32"/>
      <c r="S87" s="36"/>
      <c r="T87" s="37"/>
      <c r="U87" s="37">
        <f>_xlfn.XLOOKUP(D87,Datos!$A:$A,Datos!$B:$B)</f>
        <v>0</v>
      </c>
      <c r="V87" s="37">
        <f>_xlfn.XLOOKUP(M87,Datos!$G:$G,Datos!$H:$H)</f>
        <v>0</v>
      </c>
      <c r="W87" s="37">
        <f>_xlfn.XLOOKUP(O87,Datos!$J:$J,Datos!$K:$K)</f>
        <v>0</v>
      </c>
      <c r="X87" s="37">
        <f>_xlfn.XLOOKUP(P87,Datos!$G:$G,Datos!$H:$H)</f>
        <v>0</v>
      </c>
      <c r="Y87" s="37">
        <f>_xlfn.XLOOKUP(Q87,Datos!$G:$G,Datos!$H:$H)</f>
        <v>0</v>
      </c>
      <c r="Z87" s="38">
        <f>_xlfn.XLOOKUP(N87,Datos!$D:$D,Datos!$E:$E)</f>
        <v>0</v>
      </c>
    </row>
    <row r="88" spans="1:26" x14ac:dyDescent="0.25">
      <c r="A88" s="24" t="str">
        <f>IF(Rooming!C85&lt;&gt;"",Rooming!C85,"")</f>
        <v/>
      </c>
      <c r="B88" s="25"/>
      <c r="C88" s="26"/>
      <c r="D88" s="27"/>
      <c r="E88" s="28"/>
      <c r="F88" s="28"/>
      <c r="G88" s="28"/>
      <c r="H88" s="29"/>
      <c r="I88" s="28"/>
      <c r="J88" s="28"/>
      <c r="K88" s="28"/>
      <c r="L88" s="28"/>
      <c r="M88" s="30"/>
      <c r="N88" s="31"/>
      <c r="O88" s="28"/>
      <c r="P88" s="28"/>
      <c r="Q88" s="32"/>
      <c r="S88" s="36"/>
      <c r="T88" s="37"/>
      <c r="U88" s="37">
        <f>_xlfn.XLOOKUP(D88,Datos!$A:$A,Datos!$B:$B)</f>
        <v>0</v>
      </c>
      <c r="V88" s="37">
        <f>_xlfn.XLOOKUP(M88,Datos!$G:$G,Datos!$H:$H)</f>
        <v>0</v>
      </c>
      <c r="W88" s="37">
        <f>_xlfn.XLOOKUP(O88,Datos!$J:$J,Datos!$K:$K)</f>
        <v>0</v>
      </c>
      <c r="X88" s="37">
        <f>_xlfn.XLOOKUP(P88,Datos!$G:$G,Datos!$H:$H)</f>
        <v>0</v>
      </c>
      <c r="Y88" s="37">
        <f>_xlfn.XLOOKUP(Q88,Datos!$G:$G,Datos!$H:$H)</f>
        <v>0</v>
      </c>
      <c r="Z88" s="38">
        <f>_xlfn.XLOOKUP(N88,Datos!$D:$D,Datos!$E:$E)</f>
        <v>0</v>
      </c>
    </row>
    <row r="89" spans="1:26" x14ac:dyDescent="0.25">
      <c r="A89" s="24" t="str">
        <f>IF(Rooming!C86&lt;&gt;"",Rooming!C86,"")</f>
        <v/>
      </c>
      <c r="B89" s="25"/>
      <c r="C89" s="26"/>
      <c r="D89" s="27"/>
      <c r="E89" s="28"/>
      <c r="F89" s="28"/>
      <c r="G89" s="28"/>
      <c r="H89" s="29"/>
      <c r="I89" s="28"/>
      <c r="J89" s="28"/>
      <c r="K89" s="28"/>
      <c r="L89" s="28"/>
      <c r="M89" s="30"/>
      <c r="N89" s="31"/>
      <c r="O89" s="28"/>
      <c r="P89" s="28"/>
      <c r="Q89" s="32"/>
      <c r="S89" s="36"/>
      <c r="T89" s="37"/>
      <c r="U89" s="37">
        <f>_xlfn.XLOOKUP(D89,Datos!$A:$A,Datos!$B:$B)</f>
        <v>0</v>
      </c>
      <c r="V89" s="37">
        <f>_xlfn.XLOOKUP(M89,Datos!$G:$G,Datos!$H:$H)</f>
        <v>0</v>
      </c>
      <c r="W89" s="37">
        <f>_xlfn.XLOOKUP(O89,Datos!$J:$J,Datos!$K:$K)</f>
        <v>0</v>
      </c>
      <c r="X89" s="37">
        <f>_xlfn.XLOOKUP(P89,Datos!$G:$G,Datos!$H:$H)</f>
        <v>0</v>
      </c>
      <c r="Y89" s="37">
        <f>_xlfn.XLOOKUP(Q89,Datos!$G:$G,Datos!$H:$H)</f>
        <v>0</v>
      </c>
      <c r="Z89" s="38">
        <f>_xlfn.XLOOKUP(N89,Datos!$D:$D,Datos!$E:$E)</f>
        <v>0</v>
      </c>
    </row>
    <row r="90" spans="1:26" x14ac:dyDescent="0.25">
      <c r="A90" s="24" t="str">
        <f>IF(Rooming!C87&lt;&gt;"",Rooming!C87,"")</f>
        <v/>
      </c>
      <c r="B90" s="25"/>
      <c r="C90" s="26"/>
      <c r="D90" s="27"/>
      <c r="E90" s="28"/>
      <c r="F90" s="28"/>
      <c r="G90" s="28"/>
      <c r="H90" s="29"/>
      <c r="I90" s="28"/>
      <c r="J90" s="28"/>
      <c r="K90" s="28"/>
      <c r="L90" s="28"/>
      <c r="M90" s="30"/>
      <c r="N90" s="31"/>
      <c r="O90" s="28"/>
      <c r="P90" s="28"/>
      <c r="Q90" s="32"/>
      <c r="S90" s="36"/>
      <c r="T90" s="37"/>
      <c r="U90" s="37">
        <f>_xlfn.XLOOKUP(D90,Datos!$A:$A,Datos!$B:$B)</f>
        <v>0</v>
      </c>
      <c r="V90" s="37">
        <f>_xlfn.XLOOKUP(M90,Datos!$G:$G,Datos!$H:$H)</f>
        <v>0</v>
      </c>
      <c r="W90" s="37">
        <f>_xlfn.XLOOKUP(O90,Datos!$J:$J,Datos!$K:$K)</f>
        <v>0</v>
      </c>
      <c r="X90" s="37">
        <f>_xlfn.XLOOKUP(P90,Datos!$G:$G,Datos!$H:$H)</f>
        <v>0</v>
      </c>
      <c r="Y90" s="37">
        <f>_xlfn.XLOOKUP(Q90,Datos!$G:$G,Datos!$H:$H)</f>
        <v>0</v>
      </c>
      <c r="Z90" s="38">
        <f>_xlfn.XLOOKUP(N90,Datos!$D:$D,Datos!$E:$E)</f>
        <v>0</v>
      </c>
    </row>
    <row r="91" spans="1:26" x14ac:dyDescent="0.25">
      <c r="A91" s="24" t="str">
        <f>IF(Rooming!C88&lt;&gt;"",Rooming!C88,"")</f>
        <v/>
      </c>
      <c r="B91" s="25"/>
      <c r="C91" s="26"/>
      <c r="D91" s="27"/>
      <c r="E91" s="28"/>
      <c r="F91" s="28"/>
      <c r="G91" s="28"/>
      <c r="H91" s="29"/>
      <c r="I91" s="28"/>
      <c r="J91" s="28"/>
      <c r="K91" s="28"/>
      <c r="L91" s="28"/>
      <c r="M91" s="30"/>
      <c r="N91" s="31"/>
      <c r="O91" s="28"/>
      <c r="P91" s="28"/>
      <c r="Q91" s="32"/>
      <c r="S91" s="36"/>
      <c r="T91" s="37"/>
      <c r="U91" s="37">
        <f>_xlfn.XLOOKUP(D91,Datos!$A:$A,Datos!$B:$B)</f>
        <v>0</v>
      </c>
      <c r="V91" s="37">
        <f>_xlfn.XLOOKUP(M91,Datos!$G:$G,Datos!$H:$H)</f>
        <v>0</v>
      </c>
      <c r="W91" s="37">
        <f>_xlfn.XLOOKUP(O91,Datos!$J:$J,Datos!$K:$K)</f>
        <v>0</v>
      </c>
      <c r="X91" s="37">
        <f>_xlfn.XLOOKUP(P91,Datos!$G:$G,Datos!$H:$H)</f>
        <v>0</v>
      </c>
      <c r="Y91" s="37">
        <f>_xlfn.XLOOKUP(Q91,Datos!$G:$G,Datos!$H:$H)</f>
        <v>0</v>
      </c>
      <c r="Z91" s="38">
        <f>_xlfn.XLOOKUP(N91,Datos!$D:$D,Datos!$E:$E)</f>
        <v>0</v>
      </c>
    </row>
    <row r="92" spans="1:26" x14ac:dyDescent="0.25">
      <c r="A92" s="24" t="str">
        <f>IF(Rooming!C89&lt;&gt;"",Rooming!C89,"")</f>
        <v/>
      </c>
      <c r="B92" s="25"/>
      <c r="C92" s="26"/>
      <c r="D92" s="27"/>
      <c r="E92" s="28"/>
      <c r="F92" s="28"/>
      <c r="G92" s="28"/>
      <c r="H92" s="29"/>
      <c r="I92" s="28"/>
      <c r="J92" s="28"/>
      <c r="K92" s="28"/>
      <c r="L92" s="28"/>
      <c r="M92" s="30"/>
      <c r="N92" s="31"/>
      <c r="O92" s="28"/>
      <c r="P92" s="28"/>
      <c r="Q92" s="32"/>
      <c r="S92" s="36"/>
      <c r="T92" s="37"/>
      <c r="U92" s="37">
        <f>_xlfn.XLOOKUP(D92,Datos!$A:$A,Datos!$B:$B)</f>
        <v>0</v>
      </c>
      <c r="V92" s="37">
        <f>_xlfn.XLOOKUP(M92,Datos!$G:$G,Datos!$H:$H)</f>
        <v>0</v>
      </c>
      <c r="W92" s="37">
        <f>_xlfn.XLOOKUP(O92,Datos!$J:$J,Datos!$K:$K)</f>
        <v>0</v>
      </c>
      <c r="X92" s="37">
        <f>_xlfn.XLOOKUP(P92,Datos!$G:$G,Datos!$H:$H)</f>
        <v>0</v>
      </c>
      <c r="Y92" s="37">
        <f>_xlfn.XLOOKUP(Q92,Datos!$G:$G,Datos!$H:$H)</f>
        <v>0</v>
      </c>
      <c r="Z92" s="38">
        <f>_xlfn.XLOOKUP(N92,Datos!$D:$D,Datos!$E:$E)</f>
        <v>0</v>
      </c>
    </row>
    <row r="93" spans="1:26" x14ac:dyDescent="0.25">
      <c r="A93" s="24" t="str">
        <f>IF(Rooming!C90&lt;&gt;"",Rooming!C90,"")</f>
        <v/>
      </c>
      <c r="B93" s="25"/>
      <c r="C93" s="26"/>
      <c r="D93" s="27"/>
      <c r="E93" s="28"/>
      <c r="F93" s="28"/>
      <c r="G93" s="28"/>
      <c r="H93" s="29"/>
      <c r="I93" s="28"/>
      <c r="J93" s="28"/>
      <c r="K93" s="28"/>
      <c r="L93" s="28"/>
      <c r="M93" s="30"/>
      <c r="N93" s="31"/>
      <c r="O93" s="28"/>
      <c r="P93" s="28"/>
      <c r="Q93" s="32"/>
      <c r="S93" s="36"/>
      <c r="T93" s="37"/>
      <c r="U93" s="37">
        <f>_xlfn.XLOOKUP(D93,Datos!$A:$A,Datos!$B:$B)</f>
        <v>0</v>
      </c>
      <c r="V93" s="37">
        <f>_xlfn.XLOOKUP(M93,Datos!$G:$G,Datos!$H:$H)</f>
        <v>0</v>
      </c>
      <c r="W93" s="37">
        <f>_xlfn.XLOOKUP(O93,Datos!$J:$J,Datos!$K:$K)</f>
        <v>0</v>
      </c>
      <c r="X93" s="37">
        <f>_xlfn.XLOOKUP(P93,Datos!$G:$G,Datos!$H:$H)</f>
        <v>0</v>
      </c>
      <c r="Y93" s="37">
        <f>_xlfn.XLOOKUP(Q93,Datos!$G:$G,Datos!$H:$H)</f>
        <v>0</v>
      </c>
      <c r="Z93" s="38">
        <f>_xlfn.XLOOKUP(N93,Datos!$D:$D,Datos!$E:$E)</f>
        <v>0</v>
      </c>
    </row>
    <row r="94" spans="1:26" x14ac:dyDescent="0.25">
      <c r="A94" s="24" t="str">
        <f>IF(Rooming!C91&lt;&gt;"",Rooming!C91,"")</f>
        <v/>
      </c>
      <c r="B94" s="25"/>
      <c r="C94" s="26"/>
      <c r="D94" s="27"/>
      <c r="E94" s="28"/>
      <c r="F94" s="28"/>
      <c r="G94" s="28"/>
      <c r="H94" s="29"/>
      <c r="I94" s="28"/>
      <c r="J94" s="28"/>
      <c r="K94" s="28"/>
      <c r="L94" s="28"/>
      <c r="M94" s="30"/>
      <c r="N94" s="31"/>
      <c r="O94" s="28"/>
      <c r="P94" s="28"/>
      <c r="Q94" s="32"/>
      <c r="S94" s="36"/>
      <c r="T94" s="37"/>
      <c r="U94" s="37">
        <f>_xlfn.XLOOKUP(D94,Datos!$A:$A,Datos!$B:$B)</f>
        <v>0</v>
      </c>
      <c r="V94" s="37">
        <f>_xlfn.XLOOKUP(M94,Datos!$G:$G,Datos!$H:$H)</f>
        <v>0</v>
      </c>
      <c r="W94" s="37">
        <f>_xlfn.XLOOKUP(O94,Datos!$J:$J,Datos!$K:$K)</f>
        <v>0</v>
      </c>
      <c r="X94" s="37">
        <f>_xlfn.XLOOKUP(P94,Datos!$G:$G,Datos!$H:$H)</f>
        <v>0</v>
      </c>
      <c r="Y94" s="37">
        <f>_xlfn.XLOOKUP(Q94,Datos!$G:$G,Datos!$H:$H)</f>
        <v>0</v>
      </c>
      <c r="Z94" s="38">
        <f>_xlfn.XLOOKUP(N94,Datos!$D:$D,Datos!$E:$E)</f>
        <v>0</v>
      </c>
    </row>
    <row r="95" spans="1:26" x14ac:dyDescent="0.25">
      <c r="A95" s="24" t="str">
        <f>IF(Rooming!C92&lt;&gt;"",Rooming!C92,"")</f>
        <v/>
      </c>
      <c r="B95" s="25"/>
      <c r="C95" s="26"/>
      <c r="D95" s="27"/>
      <c r="E95" s="28"/>
      <c r="F95" s="28"/>
      <c r="G95" s="28"/>
      <c r="H95" s="29"/>
      <c r="I95" s="28"/>
      <c r="J95" s="28"/>
      <c r="K95" s="28"/>
      <c r="L95" s="28"/>
      <c r="M95" s="30"/>
      <c r="N95" s="31"/>
      <c r="O95" s="28"/>
      <c r="P95" s="28"/>
      <c r="Q95" s="32"/>
      <c r="S95" s="36"/>
      <c r="T95" s="37"/>
      <c r="U95" s="37">
        <f>_xlfn.XLOOKUP(D95,Datos!$A:$A,Datos!$B:$B)</f>
        <v>0</v>
      </c>
      <c r="V95" s="37">
        <f>_xlfn.XLOOKUP(M95,Datos!$G:$G,Datos!$H:$H)</f>
        <v>0</v>
      </c>
      <c r="W95" s="37">
        <f>_xlfn.XLOOKUP(O95,Datos!$J:$J,Datos!$K:$K)</f>
        <v>0</v>
      </c>
      <c r="X95" s="37">
        <f>_xlfn.XLOOKUP(P95,Datos!$G:$G,Datos!$H:$H)</f>
        <v>0</v>
      </c>
      <c r="Y95" s="37">
        <f>_xlfn.XLOOKUP(Q95,Datos!$G:$G,Datos!$H:$H)</f>
        <v>0</v>
      </c>
      <c r="Z95" s="38">
        <f>_xlfn.XLOOKUP(N95,Datos!$D:$D,Datos!$E:$E)</f>
        <v>0</v>
      </c>
    </row>
    <row r="96" spans="1:26" x14ac:dyDescent="0.25">
      <c r="A96" s="24" t="str">
        <f>IF(Rooming!C93&lt;&gt;"",Rooming!C93,"")</f>
        <v/>
      </c>
      <c r="B96" s="25"/>
      <c r="C96" s="26"/>
      <c r="D96" s="27"/>
      <c r="E96" s="28"/>
      <c r="F96" s="28"/>
      <c r="G96" s="28"/>
      <c r="H96" s="29"/>
      <c r="I96" s="28"/>
      <c r="J96" s="28"/>
      <c r="K96" s="28"/>
      <c r="L96" s="28"/>
      <c r="M96" s="30"/>
      <c r="N96" s="31"/>
      <c r="O96" s="28"/>
      <c r="P96" s="28"/>
      <c r="Q96" s="32"/>
      <c r="S96" s="36"/>
      <c r="T96" s="37"/>
      <c r="U96" s="37">
        <f>_xlfn.XLOOKUP(D96,Datos!$A:$A,Datos!$B:$B)</f>
        <v>0</v>
      </c>
      <c r="V96" s="37">
        <f>_xlfn.XLOOKUP(M96,Datos!$G:$G,Datos!$H:$H)</f>
        <v>0</v>
      </c>
      <c r="W96" s="37">
        <f>_xlfn.XLOOKUP(O96,Datos!$J:$J,Datos!$K:$K)</f>
        <v>0</v>
      </c>
      <c r="X96" s="37">
        <f>_xlfn.XLOOKUP(P96,Datos!$G:$G,Datos!$H:$H)</f>
        <v>0</v>
      </c>
      <c r="Y96" s="37">
        <f>_xlfn.XLOOKUP(Q96,Datos!$G:$G,Datos!$H:$H)</f>
        <v>0</v>
      </c>
      <c r="Z96" s="38">
        <f>_xlfn.XLOOKUP(N96,Datos!$D:$D,Datos!$E:$E)</f>
        <v>0</v>
      </c>
    </row>
    <row r="97" spans="1:26" x14ac:dyDescent="0.25">
      <c r="A97" s="24" t="str">
        <f>IF(Rooming!C94&lt;&gt;"",Rooming!C94,"")</f>
        <v/>
      </c>
      <c r="B97" s="25"/>
      <c r="C97" s="26"/>
      <c r="D97" s="27"/>
      <c r="E97" s="28"/>
      <c r="F97" s="28"/>
      <c r="G97" s="28"/>
      <c r="H97" s="29"/>
      <c r="I97" s="28"/>
      <c r="J97" s="28"/>
      <c r="K97" s="28"/>
      <c r="L97" s="28"/>
      <c r="M97" s="30"/>
      <c r="N97" s="31"/>
      <c r="O97" s="28"/>
      <c r="P97" s="28"/>
      <c r="Q97" s="32"/>
      <c r="S97" s="36"/>
      <c r="T97" s="37"/>
      <c r="U97" s="37">
        <f>_xlfn.XLOOKUP(D97,Datos!$A:$A,Datos!$B:$B)</f>
        <v>0</v>
      </c>
      <c r="V97" s="37">
        <f>_xlfn.XLOOKUP(M97,Datos!$G:$G,Datos!$H:$H)</f>
        <v>0</v>
      </c>
      <c r="W97" s="37">
        <f>_xlfn.XLOOKUP(O97,Datos!$J:$J,Datos!$K:$K)</f>
        <v>0</v>
      </c>
      <c r="X97" s="37">
        <f>_xlfn.XLOOKUP(P97,Datos!$G:$G,Datos!$H:$H)</f>
        <v>0</v>
      </c>
      <c r="Y97" s="37">
        <f>_xlfn.XLOOKUP(Q97,Datos!$G:$G,Datos!$H:$H)</f>
        <v>0</v>
      </c>
      <c r="Z97" s="38">
        <f>_xlfn.XLOOKUP(N97,Datos!$D:$D,Datos!$E:$E)</f>
        <v>0</v>
      </c>
    </row>
    <row r="98" spans="1:26" x14ac:dyDescent="0.25">
      <c r="A98" s="24" t="str">
        <f>IF(Rooming!C95&lt;&gt;"",Rooming!C95,"")</f>
        <v/>
      </c>
      <c r="B98" s="25"/>
      <c r="C98" s="26"/>
      <c r="D98" s="27"/>
      <c r="E98" s="28"/>
      <c r="F98" s="28"/>
      <c r="G98" s="28"/>
      <c r="H98" s="29"/>
      <c r="I98" s="28"/>
      <c r="J98" s="28"/>
      <c r="K98" s="28"/>
      <c r="L98" s="28"/>
      <c r="M98" s="30"/>
      <c r="N98" s="31"/>
      <c r="O98" s="28"/>
      <c r="P98" s="28"/>
      <c r="Q98" s="32"/>
      <c r="S98" s="36"/>
      <c r="T98" s="37"/>
      <c r="U98" s="37">
        <f>_xlfn.XLOOKUP(D98,Datos!$A:$A,Datos!$B:$B)</f>
        <v>0</v>
      </c>
      <c r="V98" s="37">
        <f>_xlfn.XLOOKUP(M98,Datos!$G:$G,Datos!$H:$H)</f>
        <v>0</v>
      </c>
      <c r="W98" s="37">
        <f>_xlfn.XLOOKUP(O98,Datos!$J:$J,Datos!$K:$K)</f>
        <v>0</v>
      </c>
      <c r="X98" s="37">
        <f>_xlfn.XLOOKUP(P98,Datos!$G:$G,Datos!$H:$H)</f>
        <v>0</v>
      </c>
      <c r="Y98" s="37">
        <f>_xlfn.XLOOKUP(Q98,Datos!$G:$G,Datos!$H:$H)</f>
        <v>0</v>
      </c>
      <c r="Z98" s="38">
        <f>_xlfn.XLOOKUP(N98,Datos!$D:$D,Datos!$E:$E)</f>
        <v>0</v>
      </c>
    </row>
    <row r="99" spans="1:26" x14ac:dyDescent="0.25">
      <c r="A99" s="24" t="str">
        <f>IF(Rooming!C96&lt;&gt;"",Rooming!C96,"")</f>
        <v/>
      </c>
      <c r="B99" s="25"/>
      <c r="C99" s="26"/>
      <c r="D99" s="27"/>
      <c r="E99" s="28"/>
      <c r="F99" s="28"/>
      <c r="G99" s="28"/>
      <c r="H99" s="29"/>
      <c r="I99" s="28"/>
      <c r="J99" s="28"/>
      <c r="K99" s="28"/>
      <c r="L99" s="28"/>
      <c r="M99" s="30"/>
      <c r="N99" s="31"/>
      <c r="O99" s="28"/>
      <c r="P99" s="28"/>
      <c r="Q99" s="32"/>
      <c r="S99" s="36"/>
      <c r="T99" s="37"/>
      <c r="U99" s="37">
        <f>_xlfn.XLOOKUP(D99,Datos!$A:$A,Datos!$B:$B)</f>
        <v>0</v>
      </c>
      <c r="V99" s="37">
        <f>_xlfn.XLOOKUP(M99,Datos!$G:$G,Datos!$H:$H)</f>
        <v>0</v>
      </c>
      <c r="W99" s="37">
        <f>_xlfn.XLOOKUP(O99,Datos!$J:$J,Datos!$K:$K)</f>
        <v>0</v>
      </c>
      <c r="X99" s="37">
        <f>_xlfn.XLOOKUP(P99,Datos!$G:$G,Datos!$H:$H)</f>
        <v>0</v>
      </c>
      <c r="Y99" s="37">
        <f>_xlfn.XLOOKUP(Q99,Datos!$G:$G,Datos!$H:$H)</f>
        <v>0</v>
      </c>
      <c r="Z99" s="38">
        <f>_xlfn.XLOOKUP(N99,Datos!$D:$D,Datos!$E:$E)</f>
        <v>0</v>
      </c>
    </row>
    <row r="100" spans="1:26" x14ac:dyDescent="0.25">
      <c r="A100" s="24" t="str">
        <f>IF(Rooming!C97&lt;&gt;"",Rooming!C97,"")</f>
        <v/>
      </c>
      <c r="B100" s="25"/>
      <c r="C100" s="26"/>
      <c r="D100" s="27"/>
      <c r="E100" s="28"/>
      <c r="F100" s="28"/>
      <c r="G100" s="28"/>
      <c r="H100" s="29"/>
      <c r="I100" s="28"/>
      <c r="J100" s="28"/>
      <c r="K100" s="28"/>
      <c r="L100" s="28"/>
      <c r="M100" s="30"/>
      <c r="N100" s="31"/>
      <c r="O100" s="28"/>
      <c r="P100" s="28"/>
      <c r="Q100" s="32"/>
      <c r="S100" s="36"/>
      <c r="T100" s="37"/>
      <c r="U100" s="37">
        <f>_xlfn.XLOOKUP(D100,Datos!$A:$A,Datos!$B:$B)</f>
        <v>0</v>
      </c>
      <c r="V100" s="37">
        <f>_xlfn.XLOOKUP(M100,Datos!$G:$G,Datos!$H:$H)</f>
        <v>0</v>
      </c>
      <c r="W100" s="37">
        <f>_xlfn.XLOOKUP(O100,Datos!$J:$J,Datos!$K:$K)</f>
        <v>0</v>
      </c>
      <c r="X100" s="37">
        <f>_xlfn.XLOOKUP(P100,Datos!$G:$G,Datos!$H:$H)</f>
        <v>0</v>
      </c>
      <c r="Y100" s="37">
        <f>_xlfn.XLOOKUP(Q100,Datos!$G:$G,Datos!$H:$H)</f>
        <v>0</v>
      </c>
      <c r="Z100" s="38">
        <f>_xlfn.XLOOKUP(N100,Datos!$D:$D,Datos!$E:$E)</f>
        <v>0</v>
      </c>
    </row>
    <row r="101" spans="1:26" x14ac:dyDescent="0.25">
      <c r="A101" s="24" t="str">
        <f>IF(Rooming!C98&lt;&gt;"",Rooming!C98,"")</f>
        <v/>
      </c>
      <c r="B101" s="25"/>
      <c r="C101" s="26"/>
      <c r="D101" s="27"/>
      <c r="E101" s="28"/>
      <c r="F101" s="28"/>
      <c r="G101" s="28"/>
      <c r="H101" s="29"/>
      <c r="I101" s="28"/>
      <c r="J101" s="28"/>
      <c r="K101" s="28"/>
      <c r="L101" s="28"/>
      <c r="M101" s="30"/>
      <c r="N101" s="31"/>
      <c r="O101" s="28"/>
      <c r="P101" s="28"/>
      <c r="Q101" s="32"/>
      <c r="S101" s="36"/>
      <c r="T101" s="37"/>
      <c r="U101" s="37">
        <f>_xlfn.XLOOKUP(D101,Datos!$A:$A,Datos!$B:$B)</f>
        <v>0</v>
      </c>
      <c r="V101" s="37">
        <f>_xlfn.XLOOKUP(M101,Datos!$G:$G,Datos!$H:$H)</f>
        <v>0</v>
      </c>
      <c r="W101" s="37">
        <f>_xlfn.XLOOKUP(O101,Datos!$J:$J,Datos!$K:$K)</f>
        <v>0</v>
      </c>
      <c r="X101" s="37">
        <f>_xlfn.XLOOKUP(P101,Datos!$G:$G,Datos!$H:$H)</f>
        <v>0</v>
      </c>
      <c r="Y101" s="37">
        <f>_xlfn.XLOOKUP(Q101,Datos!$G:$G,Datos!$H:$H)</f>
        <v>0</v>
      </c>
      <c r="Z101" s="38">
        <f>_xlfn.XLOOKUP(N101,Datos!$D:$D,Datos!$E:$E)</f>
        <v>0</v>
      </c>
    </row>
    <row r="102" spans="1:26" x14ac:dyDescent="0.25">
      <c r="A102" s="24" t="str">
        <f>IF(Rooming!C99&lt;&gt;"",Rooming!C99,"")</f>
        <v/>
      </c>
      <c r="B102" s="25"/>
      <c r="C102" s="26"/>
      <c r="D102" s="27"/>
      <c r="E102" s="28"/>
      <c r="F102" s="28"/>
      <c r="G102" s="28"/>
      <c r="H102" s="29"/>
      <c r="I102" s="28"/>
      <c r="J102" s="28"/>
      <c r="K102" s="28"/>
      <c r="L102" s="28"/>
      <c r="M102" s="30"/>
      <c r="N102" s="31"/>
      <c r="O102" s="28"/>
      <c r="P102" s="28"/>
      <c r="Q102" s="32"/>
      <c r="S102" s="36"/>
      <c r="T102" s="37"/>
      <c r="U102" s="37">
        <f>_xlfn.XLOOKUP(D102,Datos!$A:$A,Datos!$B:$B)</f>
        <v>0</v>
      </c>
      <c r="V102" s="37">
        <f>_xlfn.XLOOKUP(M102,Datos!$G:$G,Datos!$H:$H)</f>
        <v>0</v>
      </c>
      <c r="W102" s="37">
        <f>_xlfn.XLOOKUP(O102,Datos!$J:$J,Datos!$K:$K)</f>
        <v>0</v>
      </c>
      <c r="X102" s="37">
        <f>_xlfn.XLOOKUP(P102,Datos!$G:$G,Datos!$H:$H)</f>
        <v>0</v>
      </c>
      <c r="Y102" s="37">
        <f>_xlfn.XLOOKUP(Q102,Datos!$G:$G,Datos!$H:$H)</f>
        <v>0</v>
      </c>
      <c r="Z102" s="38">
        <f>_xlfn.XLOOKUP(N102,Datos!$D:$D,Datos!$E:$E)</f>
        <v>0</v>
      </c>
    </row>
    <row r="103" spans="1:26" x14ac:dyDescent="0.25">
      <c r="A103" s="24" t="str">
        <f>IF(Rooming!C100&lt;&gt;"",Rooming!C100,"")</f>
        <v/>
      </c>
      <c r="B103" s="25"/>
      <c r="C103" s="26"/>
      <c r="D103" s="27"/>
      <c r="E103" s="28"/>
      <c r="F103" s="28"/>
      <c r="G103" s="28"/>
      <c r="H103" s="29"/>
      <c r="I103" s="28"/>
      <c r="J103" s="28"/>
      <c r="K103" s="28"/>
      <c r="L103" s="28"/>
      <c r="M103" s="30"/>
      <c r="N103" s="31"/>
      <c r="O103" s="28"/>
      <c r="P103" s="28"/>
      <c r="Q103" s="32"/>
      <c r="S103" s="36"/>
      <c r="T103" s="37"/>
      <c r="U103" s="37">
        <f>_xlfn.XLOOKUP(D103,Datos!$A:$A,Datos!$B:$B)</f>
        <v>0</v>
      </c>
      <c r="V103" s="37">
        <f>_xlfn.XLOOKUP(M103,Datos!$G:$G,Datos!$H:$H)</f>
        <v>0</v>
      </c>
      <c r="W103" s="37">
        <f>_xlfn.XLOOKUP(O103,Datos!$J:$J,Datos!$K:$K)</f>
        <v>0</v>
      </c>
      <c r="X103" s="37">
        <f>_xlfn.XLOOKUP(P103,Datos!$G:$G,Datos!$H:$H)</f>
        <v>0</v>
      </c>
      <c r="Y103" s="37">
        <f>_xlfn.XLOOKUP(Q103,Datos!$G:$G,Datos!$H:$H)</f>
        <v>0</v>
      </c>
      <c r="Z103" s="38">
        <f>_xlfn.XLOOKUP(N103,Datos!$D:$D,Datos!$E:$E)</f>
        <v>0</v>
      </c>
    </row>
    <row r="104" spans="1:26" x14ac:dyDescent="0.25">
      <c r="A104" s="24" t="str">
        <f>IF(Rooming!C101&lt;&gt;"",Rooming!C101,"")</f>
        <v/>
      </c>
      <c r="B104" s="25"/>
      <c r="C104" s="26"/>
      <c r="D104" s="27"/>
      <c r="E104" s="28"/>
      <c r="F104" s="28"/>
      <c r="G104" s="28"/>
      <c r="H104" s="29"/>
      <c r="I104" s="28"/>
      <c r="J104" s="28"/>
      <c r="K104" s="28"/>
      <c r="L104" s="28"/>
      <c r="M104" s="30"/>
      <c r="N104" s="31"/>
      <c r="O104" s="28"/>
      <c r="P104" s="28"/>
      <c r="Q104" s="32"/>
      <c r="S104" s="36"/>
      <c r="T104" s="37"/>
      <c r="U104" s="37">
        <f>_xlfn.XLOOKUP(D104,Datos!$A:$A,Datos!$B:$B)</f>
        <v>0</v>
      </c>
      <c r="V104" s="37">
        <f>_xlfn.XLOOKUP(M104,Datos!$G:$G,Datos!$H:$H)</f>
        <v>0</v>
      </c>
      <c r="W104" s="37">
        <f>_xlfn.XLOOKUP(O104,Datos!$J:$J,Datos!$K:$K)</f>
        <v>0</v>
      </c>
      <c r="X104" s="37">
        <f>_xlfn.XLOOKUP(P104,Datos!$G:$G,Datos!$H:$H)</f>
        <v>0</v>
      </c>
      <c r="Y104" s="37">
        <f>_xlfn.XLOOKUP(Q104,Datos!$G:$G,Datos!$H:$H)</f>
        <v>0</v>
      </c>
      <c r="Z104" s="38">
        <f>_xlfn.XLOOKUP(N104,Datos!$D:$D,Datos!$E:$E)</f>
        <v>0</v>
      </c>
    </row>
  </sheetData>
  <dataValidations count="1">
    <dataValidation type="date" allowBlank="1" showInputMessage="1" showErrorMessage="1" sqref="B5:C104" xr:uid="{00000000-0002-0000-0000-000000000000}">
      <formula1>44927</formula1>
      <formula2>73050</formula2>
    </dataValidation>
  </dataValidations>
  <pageMargins left="0.75" right="0.75" top="1" bottom="1" header="0.5" footer="0.5"/>
  <pageSetup orientation="portrait" horizontalDpi="300" verticalDpi="300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1000000}">
          <x14:formula1>
            <xm:f>Datos!$A$2:$A$6</xm:f>
          </x14:formula1>
          <xm:sqref>D5:D104</xm:sqref>
        </x14:dataValidation>
        <x14:dataValidation type="list" allowBlank="1" showInputMessage="1" showErrorMessage="1" xr:uid="{00000000-0002-0000-0000-000002000000}">
          <x14:formula1>
            <xm:f>Datos!$G$2:$G$247</xm:f>
          </x14:formula1>
          <xm:sqref>P5:Q104 M5:M104</xm:sqref>
        </x14:dataValidation>
        <x14:dataValidation type="list" allowBlank="1" showInputMessage="1" showErrorMessage="1" xr:uid="{00000000-0002-0000-0000-000003000000}">
          <x14:formula1>
            <xm:f>Datos!$J$2:$J$186</xm:f>
          </x14:formula1>
          <xm:sqref>O5:O104</xm:sqref>
        </x14:dataValidation>
        <x14:dataValidation type="list" allowBlank="1" showInputMessage="1" showErrorMessage="1" xr:uid="{00000000-0002-0000-0000-000004000000}">
          <x14:formula1>
            <xm:f>Datos!$D$2:$D$4</xm:f>
          </x14:formula1>
          <xm:sqref>N5:N104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B2C8F-F9D4-4D3A-87F5-287B7EE3EC95}">
  <dimension ref="A1:S2"/>
  <sheetViews>
    <sheetView showGridLines="0" workbookViewId="0"/>
  </sheetViews>
  <sheetFormatPr baseColWidth="10" defaultRowHeight="13.5" x14ac:dyDescent="0.25"/>
  <cols>
    <col min="1" max="19" width="11.7109375" style="17" customWidth="1"/>
    <col min="20" max="249" width="9.140625" style="6" customWidth="1"/>
    <col min="250" max="16384" width="11.42578125" style="6"/>
  </cols>
  <sheetData>
    <row r="1" spans="1:19" s="15" customFormat="1" ht="12.75" x14ac:dyDescent="0.2">
      <c r="A1" s="22" t="s">
        <v>1</v>
      </c>
      <c r="B1" s="22" t="s">
        <v>2</v>
      </c>
      <c r="C1" s="22"/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/>
      <c r="P1" s="22"/>
      <c r="Q1" s="22"/>
      <c r="R1" s="22"/>
      <c r="S1" s="22"/>
    </row>
    <row r="2" spans="1:19" x14ac:dyDescent="0.25">
      <c r="A2" s="28"/>
      <c r="B2" s="28"/>
      <c r="C2" s="28"/>
      <c r="D2" s="39"/>
      <c r="E2" s="39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7"/>
  <sheetViews>
    <sheetView showGridLines="0" workbookViewId="0">
      <selection activeCell="D1" sqref="D1"/>
    </sheetView>
  </sheetViews>
  <sheetFormatPr baseColWidth="10" defaultRowHeight="13.5" x14ac:dyDescent="0.3"/>
  <cols>
    <col min="1" max="1" width="11" style="40" bestFit="1" customWidth="1"/>
    <col min="2" max="2" width="2.7109375" style="40" bestFit="1" customWidth="1"/>
    <col min="3" max="3" width="2" style="40" bestFit="1" customWidth="1"/>
    <col min="4" max="4" width="14.140625" style="40" bestFit="1" customWidth="1"/>
    <col min="5" max="5" width="2.7109375" style="40" bestFit="1" customWidth="1"/>
    <col min="6" max="6" width="2" style="40" bestFit="1" customWidth="1"/>
    <col min="7" max="7" width="35.42578125" style="40" bestFit="1" customWidth="1"/>
    <col min="8" max="8" width="4" style="40" bestFit="1" customWidth="1"/>
    <col min="9" max="9" width="2" style="41" bestFit="1" customWidth="1"/>
    <col min="10" max="10" width="24.28515625" style="40" bestFit="1" customWidth="1"/>
    <col min="11" max="11" width="4" style="40" bestFit="1" customWidth="1"/>
    <col min="12" max="16384" width="11.42578125" style="40"/>
  </cols>
  <sheetData>
    <row r="1" spans="1:11" x14ac:dyDescent="0.3">
      <c r="A1" s="42" t="s">
        <v>7</v>
      </c>
      <c r="B1" s="42" t="s">
        <v>0</v>
      </c>
      <c r="D1" s="43" t="s">
        <v>7</v>
      </c>
      <c r="E1" s="43" t="s">
        <v>0</v>
      </c>
      <c r="G1" s="43" t="s">
        <v>7</v>
      </c>
      <c r="H1" s="43" t="s">
        <v>0</v>
      </c>
      <c r="I1" s="40"/>
      <c r="J1" s="43" t="s">
        <v>7</v>
      </c>
      <c r="K1" s="43" t="s">
        <v>0</v>
      </c>
    </row>
    <row r="2" spans="1:11" x14ac:dyDescent="0.3">
      <c r="A2" s="40" t="s">
        <v>23</v>
      </c>
      <c r="B2" s="40">
        <v>5</v>
      </c>
      <c r="D2" s="40" t="s">
        <v>471</v>
      </c>
      <c r="E2" s="40">
        <v>1</v>
      </c>
      <c r="G2" s="40" t="s">
        <v>25</v>
      </c>
      <c r="H2" s="40">
        <v>1</v>
      </c>
      <c r="I2" s="40"/>
      <c r="J2" s="40" t="s">
        <v>270</v>
      </c>
      <c r="K2" s="40">
        <v>1</v>
      </c>
    </row>
    <row r="3" spans="1:11" x14ac:dyDescent="0.3">
      <c r="A3" s="40" t="s">
        <v>19</v>
      </c>
      <c r="B3" s="40">
        <v>1</v>
      </c>
      <c r="D3" s="40" t="s">
        <v>472</v>
      </c>
      <c r="E3" s="40">
        <v>2</v>
      </c>
      <c r="G3" s="40" t="s">
        <v>27</v>
      </c>
      <c r="H3" s="40">
        <v>3</v>
      </c>
      <c r="I3" s="40"/>
      <c r="J3" s="40" t="s">
        <v>271</v>
      </c>
      <c r="K3" s="40">
        <v>2</v>
      </c>
    </row>
    <row r="4" spans="1:11" x14ac:dyDescent="0.3">
      <c r="A4" s="40" t="s">
        <v>21</v>
      </c>
      <c r="B4" s="40">
        <v>3</v>
      </c>
      <c r="D4" s="40" t="s">
        <v>473</v>
      </c>
      <c r="E4" s="40">
        <v>3</v>
      </c>
      <c r="G4" s="40" t="s">
        <v>106</v>
      </c>
      <c r="H4" s="40">
        <v>82</v>
      </c>
      <c r="I4" s="40"/>
      <c r="J4" s="40" t="s">
        <v>273</v>
      </c>
      <c r="K4" s="40">
        <v>4</v>
      </c>
    </row>
    <row r="5" spans="1:11" x14ac:dyDescent="0.3">
      <c r="A5" s="40" t="s">
        <v>20</v>
      </c>
      <c r="B5" s="40">
        <v>2</v>
      </c>
      <c r="G5" s="40" t="s">
        <v>30</v>
      </c>
      <c r="H5" s="40">
        <v>6</v>
      </c>
      <c r="I5" s="40"/>
      <c r="J5" s="40" t="s">
        <v>280</v>
      </c>
      <c r="K5" s="40">
        <v>11</v>
      </c>
    </row>
    <row r="6" spans="1:11" x14ac:dyDescent="0.3">
      <c r="A6" s="40" t="s">
        <v>22</v>
      </c>
      <c r="B6" s="40">
        <v>4</v>
      </c>
      <c r="G6" s="40" t="s">
        <v>31</v>
      </c>
      <c r="H6" s="40">
        <v>7</v>
      </c>
      <c r="I6" s="40"/>
      <c r="J6" s="40" t="s">
        <v>274</v>
      </c>
      <c r="K6" s="40">
        <v>5</v>
      </c>
    </row>
    <row r="7" spans="1:11" x14ac:dyDescent="0.3">
      <c r="G7" s="40" t="s">
        <v>32</v>
      </c>
      <c r="H7" s="40">
        <v>8</v>
      </c>
      <c r="J7" s="40" t="s">
        <v>419</v>
      </c>
      <c r="K7" s="40">
        <v>150</v>
      </c>
    </row>
    <row r="8" spans="1:11" x14ac:dyDescent="0.3">
      <c r="G8" s="40" t="s">
        <v>33</v>
      </c>
      <c r="H8" s="40">
        <v>9</v>
      </c>
      <c r="J8" s="40" t="s">
        <v>302</v>
      </c>
      <c r="K8" s="40">
        <v>33</v>
      </c>
    </row>
    <row r="9" spans="1:11" x14ac:dyDescent="0.3">
      <c r="G9" s="40" t="s">
        <v>34</v>
      </c>
      <c r="H9" s="40">
        <v>10</v>
      </c>
      <c r="J9" s="40" t="s">
        <v>275</v>
      </c>
      <c r="K9" s="40">
        <v>6</v>
      </c>
    </row>
    <row r="10" spans="1:11" x14ac:dyDescent="0.3">
      <c r="G10" s="40" t="s">
        <v>216</v>
      </c>
      <c r="H10" s="40">
        <v>193</v>
      </c>
      <c r="J10" s="40" t="s">
        <v>277</v>
      </c>
      <c r="K10" s="40">
        <v>8</v>
      </c>
    </row>
    <row r="11" spans="1:11" x14ac:dyDescent="0.3">
      <c r="G11" s="40" t="s">
        <v>28</v>
      </c>
      <c r="H11" s="40">
        <v>4</v>
      </c>
      <c r="J11" s="40" t="s">
        <v>276</v>
      </c>
      <c r="K11" s="40">
        <v>7</v>
      </c>
    </row>
    <row r="12" spans="1:11" x14ac:dyDescent="0.3">
      <c r="G12" s="40" t="s">
        <v>35</v>
      </c>
      <c r="H12" s="40">
        <v>11</v>
      </c>
      <c r="J12" s="40" t="s">
        <v>332</v>
      </c>
      <c r="K12" s="40">
        <v>63</v>
      </c>
    </row>
    <row r="13" spans="1:11" x14ac:dyDescent="0.3">
      <c r="G13" s="40" t="s">
        <v>36</v>
      </c>
      <c r="H13" s="40">
        <v>12</v>
      </c>
      <c r="J13" s="40" t="s">
        <v>278</v>
      </c>
      <c r="K13" s="40">
        <v>9</v>
      </c>
    </row>
    <row r="14" spans="1:11" x14ac:dyDescent="0.3">
      <c r="G14" s="40" t="s">
        <v>37</v>
      </c>
      <c r="H14" s="40">
        <v>13</v>
      </c>
      <c r="J14" s="40" t="s">
        <v>279</v>
      </c>
      <c r="K14" s="40">
        <v>10</v>
      </c>
    </row>
    <row r="15" spans="1:11" x14ac:dyDescent="0.3">
      <c r="G15" s="40" t="s">
        <v>38</v>
      </c>
      <c r="H15" s="40">
        <v>14</v>
      </c>
      <c r="J15" s="40" t="s">
        <v>272</v>
      </c>
      <c r="K15" s="40">
        <v>3</v>
      </c>
    </row>
    <row r="16" spans="1:11" x14ac:dyDescent="0.3">
      <c r="G16" s="40" t="s">
        <v>39</v>
      </c>
      <c r="H16" s="40">
        <v>15</v>
      </c>
      <c r="J16" s="40" t="s">
        <v>281</v>
      </c>
      <c r="K16" s="40">
        <v>12</v>
      </c>
    </row>
    <row r="17" spans="7:11" x14ac:dyDescent="0.3">
      <c r="G17" s="40" t="s">
        <v>40</v>
      </c>
      <c r="H17" s="40">
        <v>16</v>
      </c>
      <c r="J17" s="40" t="s">
        <v>287</v>
      </c>
      <c r="K17" s="40">
        <v>18</v>
      </c>
    </row>
    <row r="18" spans="7:11" x14ac:dyDescent="0.3">
      <c r="G18" s="40" t="s">
        <v>41</v>
      </c>
      <c r="H18" s="40">
        <v>17</v>
      </c>
      <c r="J18" s="40" t="s">
        <v>282</v>
      </c>
      <c r="K18" s="40">
        <v>13</v>
      </c>
    </row>
    <row r="19" spans="7:11" x14ac:dyDescent="0.3">
      <c r="G19" s="40" t="s">
        <v>42</v>
      </c>
      <c r="H19" s="40">
        <v>18</v>
      </c>
      <c r="J19" s="40" t="s">
        <v>288</v>
      </c>
      <c r="K19" s="40">
        <v>19</v>
      </c>
    </row>
    <row r="20" spans="7:11" x14ac:dyDescent="0.3">
      <c r="G20" s="40" t="s">
        <v>43</v>
      </c>
      <c r="H20" s="40">
        <v>19</v>
      </c>
      <c r="J20" s="40" t="s">
        <v>285</v>
      </c>
      <c r="K20" s="40">
        <v>16</v>
      </c>
    </row>
    <row r="21" spans="7:11" x14ac:dyDescent="0.3">
      <c r="G21" s="40" t="s">
        <v>44</v>
      </c>
      <c r="H21" s="40">
        <v>20</v>
      </c>
      <c r="J21" s="40" t="s">
        <v>283</v>
      </c>
      <c r="K21" s="40">
        <v>14</v>
      </c>
    </row>
    <row r="22" spans="7:11" x14ac:dyDescent="0.3">
      <c r="G22" s="40" t="s">
        <v>46</v>
      </c>
      <c r="H22" s="40">
        <v>22</v>
      </c>
      <c r="J22" s="40" t="s">
        <v>380</v>
      </c>
      <c r="K22" s="40">
        <v>111</v>
      </c>
    </row>
    <row r="23" spans="7:11" x14ac:dyDescent="0.3">
      <c r="G23" s="40" t="s">
        <v>47</v>
      </c>
      <c r="H23" s="40">
        <v>23</v>
      </c>
      <c r="J23" s="40" t="s">
        <v>286</v>
      </c>
      <c r="K23" s="40">
        <v>17</v>
      </c>
    </row>
    <row r="24" spans="7:11" x14ac:dyDescent="0.3">
      <c r="G24" s="40" t="s">
        <v>48</v>
      </c>
      <c r="H24" s="40">
        <v>24</v>
      </c>
      <c r="J24" s="40" t="s">
        <v>291</v>
      </c>
      <c r="K24" s="40">
        <v>22</v>
      </c>
    </row>
    <row r="25" spans="7:11" x14ac:dyDescent="0.3">
      <c r="G25" s="40" t="s">
        <v>49</v>
      </c>
      <c r="H25" s="40">
        <v>25</v>
      </c>
      <c r="J25" s="40" t="s">
        <v>290</v>
      </c>
      <c r="K25" s="40">
        <v>21</v>
      </c>
    </row>
    <row r="26" spans="7:11" x14ac:dyDescent="0.3">
      <c r="G26" s="40" t="s">
        <v>45</v>
      </c>
      <c r="H26" s="40">
        <v>21</v>
      </c>
      <c r="J26" s="40" t="s">
        <v>284</v>
      </c>
      <c r="K26" s="40">
        <v>15</v>
      </c>
    </row>
    <row r="27" spans="7:11" x14ac:dyDescent="0.3">
      <c r="G27" s="40" t="s">
        <v>51</v>
      </c>
      <c r="H27" s="40">
        <v>27</v>
      </c>
      <c r="J27" s="40" t="s">
        <v>356</v>
      </c>
      <c r="K27" s="40">
        <v>87</v>
      </c>
    </row>
    <row r="28" spans="7:11" x14ac:dyDescent="0.3">
      <c r="G28" s="40" t="s">
        <v>52</v>
      </c>
      <c r="H28" s="40">
        <v>28</v>
      </c>
      <c r="J28" s="40" t="s">
        <v>352</v>
      </c>
      <c r="K28" s="40">
        <v>83</v>
      </c>
    </row>
    <row r="29" spans="7:11" x14ac:dyDescent="0.3">
      <c r="G29" s="40" t="s">
        <v>53</v>
      </c>
      <c r="H29" s="40">
        <v>29</v>
      </c>
      <c r="J29" s="40" t="s">
        <v>353</v>
      </c>
      <c r="K29" s="40">
        <v>84</v>
      </c>
    </row>
    <row r="30" spans="7:11" x14ac:dyDescent="0.3">
      <c r="G30" s="40" t="s">
        <v>55</v>
      </c>
      <c r="H30" s="40">
        <v>31</v>
      </c>
      <c r="J30" s="40" t="s">
        <v>292</v>
      </c>
      <c r="K30" s="40">
        <v>23</v>
      </c>
    </row>
    <row r="31" spans="7:11" x14ac:dyDescent="0.3">
      <c r="G31" s="40" t="s">
        <v>58</v>
      </c>
      <c r="H31" s="40">
        <v>34</v>
      </c>
      <c r="J31" s="40" t="s">
        <v>294</v>
      </c>
      <c r="K31" s="40">
        <v>25</v>
      </c>
    </row>
    <row r="32" spans="7:11" x14ac:dyDescent="0.3">
      <c r="G32" s="40" t="s">
        <v>59</v>
      </c>
      <c r="H32" s="40">
        <v>35</v>
      </c>
      <c r="J32" s="40" t="s">
        <v>293</v>
      </c>
      <c r="K32" s="40">
        <v>24</v>
      </c>
    </row>
    <row r="33" spans="7:11" x14ac:dyDescent="0.3">
      <c r="G33" s="40" t="s">
        <v>60</v>
      </c>
      <c r="H33" s="40">
        <v>36</v>
      </c>
      <c r="J33" s="40" t="s">
        <v>297</v>
      </c>
      <c r="K33" s="40">
        <v>28</v>
      </c>
    </row>
    <row r="34" spans="7:11" x14ac:dyDescent="0.3">
      <c r="G34" s="40" t="s">
        <v>61</v>
      </c>
      <c r="H34" s="40">
        <v>37</v>
      </c>
      <c r="J34" s="40" t="s">
        <v>391</v>
      </c>
      <c r="K34" s="40">
        <v>122</v>
      </c>
    </row>
    <row r="35" spans="7:11" x14ac:dyDescent="0.3">
      <c r="G35" s="40" t="s">
        <v>50</v>
      </c>
      <c r="H35" s="40">
        <v>26</v>
      </c>
      <c r="J35" s="40" t="s">
        <v>453</v>
      </c>
      <c r="K35" s="40">
        <v>184</v>
      </c>
    </row>
    <row r="36" spans="7:11" x14ac:dyDescent="0.3">
      <c r="G36" s="40" t="s">
        <v>65</v>
      </c>
      <c r="H36" s="40">
        <v>41</v>
      </c>
      <c r="J36" s="40" t="s">
        <v>299</v>
      </c>
      <c r="K36" s="40">
        <v>30</v>
      </c>
    </row>
    <row r="37" spans="7:11" x14ac:dyDescent="0.3">
      <c r="G37" s="40" t="s">
        <v>62</v>
      </c>
      <c r="H37" s="40">
        <v>38</v>
      </c>
      <c r="J37" s="40" t="s">
        <v>413</v>
      </c>
      <c r="K37" s="40">
        <v>144</v>
      </c>
    </row>
    <row r="38" spans="7:11" x14ac:dyDescent="0.3">
      <c r="G38" s="40" t="s">
        <v>63</v>
      </c>
      <c r="H38" s="40">
        <v>39</v>
      </c>
      <c r="J38" s="40" t="s">
        <v>354</v>
      </c>
      <c r="K38" s="40">
        <v>85</v>
      </c>
    </row>
    <row r="39" spans="7:11" x14ac:dyDescent="0.3">
      <c r="G39" s="40" t="s">
        <v>64</v>
      </c>
      <c r="H39" s="40">
        <v>40</v>
      </c>
      <c r="J39" s="40" t="s">
        <v>359</v>
      </c>
      <c r="K39" s="40">
        <v>90</v>
      </c>
    </row>
    <row r="40" spans="7:11" x14ac:dyDescent="0.3">
      <c r="G40" s="40" t="s">
        <v>269</v>
      </c>
      <c r="H40" s="40">
        <v>248</v>
      </c>
      <c r="J40" s="40" t="s">
        <v>295</v>
      </c>
      <c r="K40" s="40">
        <v>26</v>
      </c>
    </row>
    <row r="41" spans="7:11" x14ac:dyDescent="0.3">
      <c r="G41" s="40" t="s">
        <v>68</v>
      </c>
      <c r="H41" s="40">
        <v>44</v>
      </c>
      <c r="J41" s="40" t="s">
        <v>296</v>
      </c>
      <c r="K41" s="40">
        <v>27</v>
      </c>
    </row>
    <row r="42" spans="7:11" x14ac:dyDescent="0.3">
      <c r="G42" s="40" t="s">
        <v>69</v>
      </c>
      <c r="H42" s="40">
        <v>45</v>
      </c>
      <c r="J42" s="40" t="s">
        <v>329</v>
      </c>
      <c r="K42" s="40">
        <v>60</v>
      </c>
    </row>
    <row r="43" spans="7:11" x14ac:dyDescent="0.3">
      <c r="G43" s="40" t="s">
        <v>70</v>
      </c>
      <c r="H43" s="40">
        <v>46</v>
      </c>
      <c r="J43" s="40" t="s">
        <v>301</v>
      </c>
      <c r="K43" s="40">
        <v>32</v>
      </c>
    </row>
    <row r="44" spans="7:11" x14ac:dyDescent="0.3">
      <c r="G44" s="40" t="s">
        <v>82</v>
      </c>
      <c r="H44" s="40">
        <v>58</v>
      </c>
      <c r="J44" s="40" t="s">
        <v>304</v>
      </c>
      <c r="K44" s="40">
        <v>35</v>
      </c>
    </row>
    <row r="45" spans="7:11" x14ac:dyDescent="0.3">
      <c r="G45" s="40" t="s">
        <v>261</v>
      </c>
      <c r="H45" s="40">
        <v>240</v>
      </c>
      <c r="J45" s="40" t="s">
        <v>298</v>
      </c>
      <c r="K45" s="40">
        <v>29</v>
      </c>
    </row>
    <row r="46" spans="7:11" x14ac:dyDescent="0.3">
      <c r="G46" s="40" t="s">
        <v>73</v>
      </c>
      <c r="H46" s="40">
        <v>49</v>
      </c>
      <c r="J46" s="40" t="s">
        <v>414</v>
      </c>
      <c r="K46" s="40">
        <v>145</v>
      </c>
    </row>
    <row r="47" spans="7:11" x14ac:dyDescent="0.3">
      <c r="G47" s="40" t="s">
        <v>74</v>
      </c>
      <c r="H47" s="40">
        <v>50</v>
      </c>
      <c r="J47" s="40" t="s">
        <v>415</v>
      </c>
      <c r="K47" s="40">
        <v>146</v>
      </c>
    </row>
    <row r="48" spans="7:11" x14ac:dyDescent="0.3">
      <c r="G48" s="40" t="s">
        <v>75</v>
      </c>
      <c r="H48" s="40">
        <v>51</v>
      </c>
      <c r="J48" s="40" t="s">
        <v>309</v>
      </c>
      <c r="K48" s="40">
        <v>40</v>
      </c>
    </row>
    <row r="49" spans="7:11" x14ac:dyDescent="0.3">
      <c r="G49" s="40" t="s">
        <v>186</v>
      </c>
      <c r="H49" s="40">
        <v>162</v>
      </c>
      <c r="J49" s="40" t="s">
        <v>308</v>
      </c>
      <c r="K49" s="40">
        <v>39</v>
      </c>
    </row>
    <row r="50" spans="7:11" x14ac:dyDescent="0.3">
      <c r="G50" s="40" t="s">
        <v>228</v>
      </c>
      <c r="H50" s="40">
        <v>206</v>
      </c>
      <c r="J50" s="40" t="s">
        <v>310</v>
      </c>
      <c r="K50" s="40">
        <v>41</v>
      </c>
    </row>
    <row r="51" spans="7:11" x14ac:dyDescent="0.3">
      <c r="G51" s="40" t="s">
        <v>79</v>
      </c>
      <c r="H51" s="40">
        <v>55</v>
      </c>
      <c r="J51" s="40" t="s">
        <v>311</v>
      </c>
      <c r="K51" s="40">
        <v>42</v>
      </c>
    </row>
    <row r="52" spans="7:11" x14ac:dyDescent="0.3">
      <c r="G52" s="40" t="s">
        <v>78</v>
      </c>
      <c r="H52" s="40">
        <v>54</v>
      </c>
      <c r="J52" s="40" t="s">
        <v>305</v>
      </c>
      <c r="K52" s="40">
        <v>36</v>
      </c>
    </row>
    <row r="53" spans="7:11" x14ac:dyDescent="0.3">
      <c r="G53" s="40" t="s">
        <v>80</v>
      </c>
      <c r="H53" s="40">
        <v>56</v>
      </c>
      <c r="J53" s="40" t="s">
        <v>316</v>
      </c>
      <c r="K53" s="40">
        <v>47</v>
      </c>
    </row>
    <row r="54" spans="7:11" x14ac:dyDescent="0.3">
      <c r="G54" s="40" t="s">
        <v>81</v>
      </c>
      <c r="H54" s="40">
        <v>57</v>
      </c>
      <c r="J54" s="40" t="s">
        <v>315</v>
      </c>
      <c r="K54" s="40">
        <v>46</v>
      </c>
    </row>
    <row r="55" spans="7:11" x14ac:dyDescent="0.3">
      <c r="G55" s="40" t="s">
        <v>84</v>
      </c>
      <c r="H55" s="40">
        <v>60</v>
      </c>
      <c r="J55" s="40" t="s">
        <v>314</v>
      </c>
      <c r="K55" s="40">
        <v>45</v>
      </c>
    </row>
    <row r="56" spans="7:11" x14ac:dyDescent="0.3">
      <c r="G56" s="40" t="s">
        <v>86</v>
      </c>
      <c r="H56" s="40">
        <v>62</v>
      </c>
      <c r="J56" s="40" t="s">
        <v>317</v>
      </c>
      <c r="K56" s="40">
        <v>48</v>
      </c>
    </row>
    <row r="57" spans="7:11" x14ac:dyDescent="0.3">
      <c r="G57" s="40" t="s">
        <v>88</v>
      </c>
      <c r="H57" s="40">
        <v>64</v>
      </c>
      <c r="J57" s="40" t="s">
        <v>318</v>
      </c>
      <c r="K57" s="40">
        <v>49</v>
      </c>
    </row>
    <row r="58" spans="7:11" x14ac:dyDescent="0.3">
      <c r="G58" s="40" t="s">
        <v>89</v>
      </c>
      <c r="H58" s="40">
        <v>65</v>
      </c>
      <c r="J58" s="40" t="s">
        <v>313</v>
      </c>
      <c r="K58" s="40">
        <v>44</v>
      </c>
    </row>
    <row r="59" spans="7:11" x14ac:dyDescent="0.3">
      <c r="G59" s="40" t="s">
        <v>90</v>
      </c>
      <c r="H59" s="40">
        <v>66</v>
      </c>
      <c r="J59" s="40" t="s">
        <v>319</v>
      </c>
      <c r="K59" s="40">
        <v>50</v>
      </c>
    </row>
    <row r="60" spans="7:11" x14ac:dyDescent="0.3">
      <c r="G60" s="40" t="s">
        <v>255</v>
      </c>
      <c r="H60" s="40">
        <v>234</v>
      </c>
      <c r="J60" s="40" t="s">
        <v>320</v>
      </c>
      <c r="K60" s="40">
        <v>51</v>
      </c>
    </row>
    <row r="61" spans="7:11" x14ac:dyDescent="0.3">
      <c r="G61" s="40" t="s">
        <v>92</v>
      </c>
      <c r="H61" s="40">
        <v>68</v>
      </c>
      <c r="J61" s="40" t="s">
        <v>300</v>
      </c>
      <c r="K61" s="40">
        <v>31</v>
      </c>
    </row>
    <row r="62" spans="7:11" x14ac:dyDescent="0.3">
      <c r="G62" s="40" t="s">
        <v>222</v>
      </c>
      <c r="H62" s="40">
        <v>200</v>
      </c>
      <c r="J62" s="40" t="s">
        <v>321</v>
      </c>
      <c r="K62" s="40">
        <v>52</v>
      </c>
    </row>
    <row r="63" spans="7:11" x14ac:dyDescent="0.3">
      <c r="G63" s="40" t="s">
        <v>223</v>
      </c>
      <c r="H63" s="40">
        <v>201</v>
      </c>
      <c r="J63" s="40" t="s">
        <v>346</v>
      </c>
      <c r="K63" s="40">
        <v>77</v>
      </c>
    </row>
    <row r="64" spans="7:11" x14ac:dyDescent="0.3">
      <c r="G64" s="40" t="s">
        <v>229</v>
      </c>
      <c r="H64" s="40">
        <v>207</v>
      </c>
      <c r="J64" s="40" t="s">
        <v>306</v>
      </c>
      <c r="K64" s="40">
        <v>37</v>
      </c>
    </row>
    <row r="65" spans="7:11" x14ac:dyDescent="0.3">
      <c r="G65" s="40" t="s">
        <v>257</v>
      </c>
      <c r="H65" s="40">
        <v>236</v>
      </c>
      <c r="J65" s="40" t="s">
        <v>351</v>
      </c>
      <c r="K65" s="40">
        <v>82</v>
      </c>
    </row>
    <row r="66" spans="7:11" x14ac:dyDescent="0.3">
      <c r="G66" s="40" t="s">
        <v>93</v>
      </c>
      <c r="H66" s="40">
        <v>69</v>
      </c>
      <c r="J66" s="40" t="s">
        <v>322</v>
      </c>
      <c r="K66" s="40">
        <v>53</v>
      </c>
    </row>
    <row r="67" spans="7:11" x14ac:dyDescent="0.3">
      <c r="G67" s="40" t="s">
        <v>94</v>
      </c>
      <c r="H67" s="40">
        <v>70</v>
      </c>
      <c r="J67" s="40" t="s">
        <v>323</v>
      </c>
      <c r="K67" s="40">
        <v>54</v>
      </c>
    </row>
    <row r="68" spans="7:11" x14ac:dyDescent="0.3">
      <c r="G68" s="40" t="s">
        <v>196</v>
      </c>
      <c r="H68" s="40">
        <v>173</v>
      </c>
      <c r="J68" s="40" t="s">
        <v>330</v>
      </c>
      <c r="K68" s="40">
        <v>61</v>
      </c>
    </row>
    <row r="69" spans="7:11" x14ac:dyDescent="0.3">
      <c r="G69" s="40" t="s">
        <v>98</v>
      </c>
      <c r="H69" s="40">
        <v>74</v>
      </c>
      <c r="J69" s="40" t="s">
        <v>325</v>
      </c>
      <c r="K69" s="40">
        <v>56</v>
      </c>
    </row>
    <row r="70" spans="7:11" x14ac:dyDescent="0.3">
      <c r="G70" s="40" t="s">
        <v>97</v>
      </c>
      <c r="H70" s="40">
        <v>73</v>
      </c>
      <c r="J70" s="40" t="s">
        <v>326</v>
      </c>
      <c r="K70" s="40">
        <v>57</v>
      </c>
    </row>
    <row r="71" spans="7:11" x14ac:dyDescent="0.3">
      <c r="G71" s="40" t="s">
        <v>99</v>
      </c>
      <c r="H71" s="40">
        <v>75</v>
      </c>
      <c r="J71" s="40" t="s">
        <v>333</v>
      </c>
      <c r="K71" s="40">
        <v>64</v>
      </c>
    </row>
    <row r="72" spans="7:11" x14ac:dyDescent="0.3">
      <c r="G72" s="40" t="s">
        <v>103</v>
      </c>
      <c r="H72" s="40">
        <v>79</v>
      </c>
      <c r="J72" s="40" t="s">
        <v>327</v>
      </c>
      <c r="K72" s="40">
        <v>58</v>
      </c>
    </row>
    <row r="73" spans="7:11" x14ac:dyDescent="0.3">
      <c r="G73" s="40" t="s">
        <v>104</v>
      </c>
      <c r="H73" s="40">
        <v>80</v>
      </c>
      <c r="J73" s="40" t="s">
        <v>328</v>
      </c>
      <c r="K73" s="40">
        <v>59</v>
      </c>
    </row>
    <row r="74" spans="7:11" x14ac:dyDescent="0.3">
      <c r="G74" s="40" t="s">
        <v>105</v>
      </c>
      <c r="H74" s="40">
        <v>81</v>
      </c>
      <c r="J74" s="40" t="s">
        <v>331</v>
      </c>
      <c r="K74" s="40">
        <v>62</v>
      </c>
    </row>
    <row r="75" spans="7:11" x14ac:dyDescent="0.3">
      <c r="G75" s="40" t="s">
        <v>107</v>
      </c>
      <c r="H75" s="40">
        <v>83</v>
      </c>
      <c r="J75" s="40" t="s">
        <v>340</v>
      </c>
      <c r="K75" s="40">
        <v>71</v>
      </c>
    </row>
    <row r="76" spans="7:11" x14ac:dyDescent="0.3">
      <c r="G76" s="40" t="s">
        <v>108</v>
      </c>
      <c r="H76" s="40">
        <v>84</v>
      </c>
      <c r="J76" s="40" t="s">
        <v>337</v>
      </c>
      <c r="K76" s="40">
        <v>68</v>
      </c>
    </row>
    <row r="77" spans="7:11" x14ac:dyDescent="0.3">
      <c r="G77" s="40" t="s">
        <v>111</v>
      </c>
      <c r="H77" s="40">
        <v>87</v>
      </c>
      <c r="J77" s="40" t="s">
        <v>335</v>
      </c>
      <c r="K77" s="40">
        <v>66</v>
      </c>
    </row>
    <row r="78" spans="7:11" x14ac:dyDescent="0.3">
      <c r="G78" s="40" t="s">
        <v>109</v>
      </c>
      <c r="H78" s="40">
        <v>85</v>
      </c>
      <c r="J78" s="40" t="s">
        <v>307</v>
      </c>
      <c r="K78" s="40">
        <v>38</v>
      </c>
    </row>
    <row r="79" spans="7:11" x14ac:dyDescent="0.3">
      <c r="G79" s="40" t="s">
        <v>110</v>
      </c>
      <c r="H79" s="40">
        <v>86</v>
      </c>
      <c r="J79" s="40" t="s">
        <v>334</v>
      </c>
      <c r="K79" s="40">
        <v>65</v>
      </c>
    </row>
    <row r="80" spans="7:11" x14ac:dyDescent="0.3">
      <c r="G80" s="40" t="s">
        <v>112</v>
      </c>
      <c r="H80" s="40">
        <v>88</v>
      </c>
      <c r="J80" s="40" t="s">
        <v>343</v>
      </c>
      <c r="K80" s="40">
        <v>74</v>
      </c>
    </row>
    <row r="81" spans="7:11" x14ac:dyDescent="0.3">
      <c r="G81" s="40" t="s">
        <v>113</v>
      </c>
      <c r="H81" s="40">
        <v>89</v>
      </c>
      <c r="J81" s="40" t="s">
        <v>339</v>
      </c>
      <c r="K81" s="40">
        <v>70</v>
      </c>
    </row>
    <row r="82" spans="7:11" x14ac:dyDescent="0.3">
      <c r="G82" s="40" t="s">
        <v>114</v>
      </c>
      <c r="H82" s="40">
        <v>90</v>
      </c>
      <c r="J82" s="40" t="s">
        <v>341</v>
      </c>
      <c r="K82" s="40">
        <v>72</v>
      </c>
    </row>
    <row r="83" spans="7:11" x14ac:dyDescent="0.3">
      <c r="G83" s="40" t="s">
        <v>118</v>
      </c>
      <c r="H83" s="40">
        <v>94</v>
      </c>
      <c r="J83" s="40" t="s">
        <v>342</v>
      </c>
      <c r="K83" s="40">
        <v>73</v>
      </c>
    </row>
    <row r="84" spans="7:11" x14ac:dyDescent="0.3">
      <c r="G84" s="40" t="s">
        <v>100</v>
      </c>
      <c r="H84" s="40">
        <v>76</v>
      </c>
      <c r="J84" s="40" t="s">
        <v>344</v>
      </c>
      <c r="K84" s="40">
        <v>75</v>
      </c>
    </row>
    <row r="85" spans="7:11" x14ac:dyDescent="0.3">
      <c r="G85" s="40" t="s">
        <v>115</v>
      </c>
      <c r="H85" s="40">
        <v>91</v>
      </c>
      <c r="J85" s="40" t="s">
        <v>345</v>
      </c>
      <c r="K85" s="40">
        <v>76</v>
      </c>
    </row>
    <row r="86" spans="7:11" x14ac:dyDescent="0.3">
      <c r="G86" s="40" t="s">
        <v>116</v>
      </c>
      <c r="H86" s="40">
        <v>92</v>
      </c>
      <c r="J86" s="40" t="s">
        <v>355</v>
      </c>
      <c r="K86" s="40">
        <v>86</v>
      </c>
    </row>
    <row r="87" spans="7:11" x14ac:dyDescent="0.3">
      <c r="G87" s="40" t="s">
        <v>91</v>
      </c>
      <c r="H87" s="40">
        <v>67</v>
      </c>
      <c r="J87" s="40" t="s">
        <v>350</v>
      </c>
      <c r="K87" s="40">
        <v>81</v>
      </c>
    </row>
    <row r="88" spans="7:11" x14ac:dyDescent="0.3">
      <c r="G88" s="40" t="s">
        <v>117</v>
      </c>
      <c r="H88" s="40">
        <v>93</v>
      </c>
      <c r="J88" s="40" t="s">
        <v>348</v>
      </c>
      <c r="K88" s="40">
        <v>79</v>
      </c>
    </row>
    <row r="89" spans="7:11" x14ac:dyDescent="0.3">
      <c r="G89" s="40" t="s">
        <v>119</v>
      </c>
      <c r="H89" s="40">
        <v>95</v>
      </c>
      <c r="J89" s="40" t="s">
        <v>360</v>
      </c>
      <c r="K89" s="40">
        <v>91</v>
      </c>
    </row>
    <row r="90" spans="7:11" x14ac:dyDescent="0.3">
      <c r="G90" s="40" t="s">
        <v>121</v>
      </c>
      <c r="H90" s="40">
        <v>97</v>
      </c>
      <c r="J90" s="40" t="s">
        <v>404</v>
      </c>
      <c r="K90" s="40">
        <v>135</v>
      </c>
    </row>
    <row r="91" spans="7:11" x14ac:dyDescent="0.3">
      <c r="G91" s="40" t="s">
        <v>122</v>
      </c>
      <c r="H91" s="40">
        <v>98</v>
      </c>
      <c r="J91" s="40" t="s">
        <v>358</v>
      </c>
      <c r="K91" s="40">
        <v>89</v>
      </c>
    </row>
    <row r="92" spans="7:11" x14ac:dyDescent="0.3">
      <c r="G92" s="40" t="s">
        <v>123</v>
      </c>
      <c r="H92" s="40">
        <v>99</v>
      </c>
      <c r="J92" s="40" t="s">
        <v>347</v>
      </c>
      <c r="K92" s="40">
        <v>78</v>
      </c>
    </row>
    <row r="93" spans="7:11" x14ac:dyDescent="0.3">
      <c r="G93" s="40" t="s">
        <v>125</v>
      </c>
      <c r="H93" s="40">
        <v>101</v>
      </c>
      <c r="J93" s="40" t="s">
        <v>349</v>
      </c>
      <c r="K93" s="40">
        <v>80</v>
      </c>
    </row>
    <row r="94" spans="7:11" x14ac:dyDescent="0.3">
      <c r="G94" s="40" t="s">
        <v>126</v>
      </c>
      <c r="H94" s="40">
        <v>102</v>
      </c>
      <c r="J94" s="40" t="s">
        <v>357</v>
      </c>
      <c r="K94" s="40">
        <v>88</v>
      </c>
    </row>
    <row r="95" spans="7:11" x14ac:dyDescent="0.3">
      <c r="G95" s="40" t="s">
        <v>128</v>
      </c>
      <c r="H95" s="40">
        <v>104</v>
      </c>
      <c r="J95" s="40" t="s">
        <v>366</v>
      </c>
      <c r="K95" s="40">
        <v>97</v>
      </c>
    </row>
    <row r="96" spans="7:11" x14ac:dyDescent="0.3">
      <c r="G96" s="40" t="s">
        <v>127</v>
      </c>
      <c r="H96" s="40">
        <v>103</v>
      </c>
      <c r="J96" s="40" t="s">
        <v>361</v>
      </c>
      <c r="K96" s="40">
        <v>92</v>
      </c>
    </row>
    <row r="97" spans="7:11" x14ac:dyDescent="0.3">
      <c r="G97" s="40" t="s">
        <v>129</v>
      </c>
      <c r="H97" s="40">
        <v>105</v>
      </c>
      <c r="J97" s="40" t="s">
        <v>369</v>
      </c>
      <c r="K97" s="40">
        <v>100</v>
      </c>
    </row>
    <row r="98" spans="7:11" x14ac:dyDescent="0.3">
      <c r="G98" s="40" t="s">
        <v>54</v>
      </c>
      <c r="H98" s="40">
        <v>30</v>
      </c>
      <c r="J98" s="40" t="s">
        <v>364</v>
      </c>
      <c r="K98" s="40">
        <v>95</v>
      </c>
    </row>
    <row r="99" spans="7:11" x14ac:dyDescent="0.3">
      <c r="G99" s="40" t="s">
        <v>71</v>
      </c>
      <c r="H99" s="40">
        <v>47</v>
      </c>
      <c r="J99" s="40" t="s">
        <v>365</v>
      </c>
      <c r="K99" s="40">
        <v>96</v>
      </c>
    </row>
    <row r="100" spans="7:11" x14ac:dyDescent="0.3">
      <c r="G100" s="40" t="s">
        <v>130</v>
      </c>
      <c r="H100" s="40">
        <v>106</v>
      </c>
      <c r="J100" s="40" t="s">
        <v>367</v>
      </c>
      <c r="K100" s="40">
        <v>98</v>
      </c>
    </row>
    <row r="101" spans="7:11" x14ac:dyDescent="0.3">
      <c r="G101" s="40" t="s">
        <v>184</v>
      </c>
      <c r="H101" s="40">
        <v>160</v>
      </c>
      <c r="J101" s="40" t="s">
        <v>368</v>
      </c>
      <c r="K101" s="40">
        <v>99</v>
      </c>
    </row>
    <row r="102" spans="7:11" x14ac:dyDescent="0.3">
      <c r="G102" s="40" t="s">
        <v>185</v>
      </c>
      <c r="H102" s="40">
        <v>161</v>
      </c>
      <c r="J102" s="40" t="s">
        <v>363</v>
      </c>
      <c r="K102" s="40">
        <v>94</v>
      </c>
    </row>
    <row r="103" spans="7:11" x14ac:dyDescent="0.3">
      <c r="G103" s="40" t="s">
        <v>124</v>
      </c>
      <c r="H103" s="40">
        <v>100</v>
      </c>
      <c r="J103" s="40" t="s">
        <v>362</v>
      </c>
      <c r="K103" s="40">
        <v>93</v>
      </c>
    </row>
    <row r="104" spans="7:11" x14ac:dyDescent="0.3">
      <c r="G104" s="40" t="s">
        <v>26</v>
      </c>
      <c r="H104" s="40">
        <v>2</v>
      </c>
      <c r="J104" s="40" t="s">
        <v>373</v>
      </c>
      <c r="K104" s="40">
        <v>104</v>
      </c>
    </row>
    <row r="105" spans="7:11" x14ac:dyDescent="0.3">
      <c r="G105" s="40" t="s">
        <v>66</v>
      </c>
      <c r="H105" s="40">
        <v>42</v>
      </c>
      <c r="J105" s="40" t="s">
        <v>374</v>
      </c>
      <c r="K105" s="40">
        <v>105</v>
      </c>
    </row>
    <row r="106" spans="7:11" x14ac:dyDescent="0.3">
      <c r="G106" s="40" t="s">
        <v>72</v>
      </c>
      <c r="H106" s="40">
        <v>48</v>
      </c>
      <c r="J106" s="40" t="s">
        <v>378</v>
      </c>
      <c r="K106" s="40">
        <v>109</v>
      </c>
    </row>
    <row r="107" spans="7:11" x14ac:dyDescent="0.3">
      <c r="G107" s="40" t="s">
        <v>77</v>
      </c>
      <c r="H107" s="40">
        <v>53</v>
      </c>
      <c r="J107" s="40" t="s">
        <v>303</v>
      </c>
      <c r="K107" s="40">
        <v>34</v>
      </c>
    </row>
    <row r="108" spans="7:11" x14ac:dyDescent="0.3">
      <c r="G108" s="40" t="s">
        <v>96</v>
      </c>
      <c r="H108" s="40">
        <v>72</v>
      </c>
      <c r="J108" s="40" t="s">
        <v>370</v>
      </c>
      <c r="K108" s="40">
        <v>101</v>
      </c>
    </row>
    <row r="109" spans="7:11" x14ac:dyDescent="0.3">
      <c r="G109" s="40" t="s">
        <v>227</v>
      </c>
      <c r="H109" s="40">
        <v>205</v>
      </c>
      <c r="J109" s="40" t="s">
        <v>379</v>
      </c>
      <c r="K109" s="40">
        <v>110</v>
      </c>
    </row>
    <row r="110" spans="7:11" x14ac:dyDescent="0.3">
      <c r="G110" s="40" t="s">
        <v>120</v>
      </c>
      <c r="H110" s="40">
        <v>96</v>
      </c>
      <c r="J110" s="40" t="s">
        <v>324</v>
      </c>
      <c r="K110" s="40">
        <v>55</v>
      </c>
    </row>
    <row r="111" spans="7:11" x14ac:dyDescent="0.3">
      <c r="G111" s="40" t="s">
        <v>95</v>
      </c>
      <c r="H111" s="40">
        <v>71</v>
      </c>
      <c r="J111" s="40" t="s">
        <v>372</v>
      </c>
      <c r="K111" s="40">
        <v>103</v>
      </c>
    </row>
    <row r="112" spans="7:11" x14ac:dyDescent="0.3">
      <c r="G112" s="40" t="s">
        <v>187</v>
      </c>
      <c r="H112" s="40">
        <v>163</v>
      </c>
      <c r="J112" s="40" t="s">
        <v>377</v>
      </c>
      <c r="K112" s="40">
        <v>108</v>
      </c>
    </row>
    <row r="113" spans="7:11" x14ac:dyDescent="0.3">
      <c r="G113" s="40" t="s">
        <v>159</v>
      </c>
      <c r="H113" s="40">
        <v>135</v>
      </c>
      <c r="J113" s="40" t="s">
        <v>371</v>
      </c>
      <c r="K113" s="40">
        <v>102</v>
      </c>
    </row>
    <row r="114" spans="7:11" x14ac:dyDescent="0.3">
      <c r="G114" s="40" t="s">
        <v>224</v>
      </c>
      <c r="H114" s="40">
        <v>202</v>
      </c>
      <c r="J114" s="40" t="s">
        <v>376</v>
      </c>
      <c r="K114" s="40">
        <v>107</v>
      </c>
    </row>
    <row r="115" spans="7:11" x14ac:dyDescent="0.3">
      <c r="G115" s="40" t="s">
        <v>233</v>
      </c>
      <c r="H115" s="40">
        <v>211</v>
      </c>
      <c r="J115" s="40" t="s">
        <v>375</v>
      </c>
      <c r="K115" s="40">
        <v>106</v>
      </c>
    </row>
    <row r="116" spans="7:11" x14ac:dyDescent="0.3">
      <c r="G116" s="40" t="s">
        <v>250</v>
      </c>
      <c r="H116" s="40">
        <v>228</v>
      </c>
      <c r="J116" s="40" t="s">
        <v>381</v>
      </c>
      <c r="K116" s="40">
        <v>112</v>
      </c>
    </row>
    <row r="117" spans="7:11" x14ac:dyDescent="0.3">
      <c r="G117" s="40" t="s">
        <v>57</v>
      </c>
      <c r="H117" s="40">
        <v>33</v>
      </c>
      <c r="J117" s="40" t="s">
        <v>390</v>
      </c>
      <c r="K117" s="40">
        <v>121</v>
      </c>
    </row>
    <row r="118" spans="7:11" x14ac:dyDescent="0.3">
      <c r="G118" s="40" t="s">
        <v>252</v>
      </c>
      <c r="H118" s="40">
        <v>231</v>
      </c>
      <c r="J118" s="40" t="s">
        <v>383</v>
      </c>
      <c r="K118" s="40">
        <v>114</v>
      </c>
    </row>
    <row r="119" spans="7:11" x14ac:dyDescent="0.3">
      <c r="G119" s="40" t="s">
        <v>131</v>
      </c>
      <c r="H119" s="40">
        <v>107</v>
      </c>
      <c r="J119" s="40" t="s">
        <v>389</v>
      </c>
      <c r="K119" s="40">
        <v>120</v>
      </c>
    </row>
    <row r="120" spans="7:11" x14ac:dyDescent="0.3">
      <c r="G120" s="40" t="s">
        <v>132</v>
      </c>
      <c r="H120" s="40">
        <v>108</v>
      </c>
      <c r="J120" s="40" t="s">
        <v>385</v>
      </c>
      <c r="K120" s="40">
        <v>116</v>
      </c>
    </row>
    <row r="121" spans="7:11" x14ac:dyDescent="0.3">
      <c r="G121" s="40" t="s">
        <v>133</v>
      </c>
      <c r="H121" s="40">
        <v>109</v>
      </c>
      <c r="J121" s="40" t="s">
        <v>386</v>
      </c>
      <c r="K121" s="40">
        <v>117</v>
      </c>
    </row>
    <row r="122" spans="7:11" x14ac:dyDescent="0.3">
      <c r="G122" s="40" t="s">
        <v>134</v>
      </c>
      <c r="H122" s="40">
        <v>110</v>
      </c>
      <c r="J122" s="40" t="s">
        <v>384</v>
      </c>
      <c r="K122" s="40">
        <v>115</v>
      </c>
    </row>
    <row r="123" spans="7:11" x14ac:dyDescent="0.3">
      <c r="G123" s="40" t="s">
        <v>135</v>
      </c>
      <c r="H123" s="40">
        <v>111</v>
      </c>
      <c r="J123" s="40" t="s">
        <v>388</v>
      </c>
      <c r="K123" s="40">
        <v>119</v>
      </c>
    </row>
    <row r="124" spans="7:11" x14ac:dyDescent="0.3">
      <c r="G124" s="40" t="s">
        <v>136</v>
      </c>
      <c r="H124" s="40">
        <v>112</v>
      </c>
      <c r="J124" s="40" t="s">
        <v>382</v>
      </c>
      <c r="K124" s="40">
        <v>113</v>
      </c>
    </row>
    <row r="125" spans="7:11" x14ac:dyDescent="0.3">
      <c r="G125" s="40" t="s">
        <v>137</v>
      </c>
      <c r="H125" s="40">
        <v>113</v>
      </c>
      <c r="J125" s="40" t="s">
        <v>387</v>
      </c>
      <c r="K125" s="40">
        <v>118</v>
      </c>
    </row>
    <row r="126" spans="7:11" x14ac:dyDescent="0.3">
      <c r="G126" s="40" t="s">
        <v>138</v>
      </c>
      <c r="H126" s="40">
        <v>114</v>
      </c>
      <c r="J126" s="40" t="s">
        <v>336</v>
      </c>
      <c r="K126" s="40">
        <v>67</v>
      </c>
    </row>
    <row r="127" spans="7:11" x14ac:dyDescent="0.3">
      <c r="G127" s="40" t="s">
        <v>141</v>
      </c>
      <c r="H127" s="40">
        <v>117</v>
      </c>
      <c r="J127" s="40" t="s">
        <v>392</v>
      </c>
      <c r="K127" s="40">
        <v>123</v>
      </c>
    </row>
    <row r="128" spans="7:11" x14ac:dyDescent="0.3">
      <c r="G128" s="40" t="s">
        <v>139</v>
      </c>
      <c r="H128" s="40">
        <v>115</v>
      </c>
      <c r="J128" s="40" t="s">
        <v>393</v>
      </c>
      <c r="K128" s="40">
        <v>124</v>
      </c>
    </row>
    <row r="129" spans="7:11" x14ac:dyDescent="0.3">
      <c r="G129" s="40" t="s">
        <v>140</v>
      </c>
      <c r="H129" s="40">
        <v>116</v>
      </c>
      <c r="J129" s="40" t="s">
        <v>395</v>
      </c>
      <c r="K129" s="40">
        <v>126</v>
      </c>
    </row>
    <row r="130" spans="7:11" x14ac:dyDescent="0.3">
      <c r="G130" s="40" t="s">
        <v>142</v>
      </c>
      <c r="H130" s="40">
        <v>118</v>
      </c>
      <c r="J130" s="40" t="s">
        <v>394</v>
      </c>
      <c r="K130" s="40">
        <v>125</v>
      </c>
    </row>
    <row r="131" spans="7:11" x14ac:dyDescent="0.3">
      <c r="G131" s="40" t="s">
        <v>145</v>
      </c>
      <c r="H131" s="40">
        <v>121</v>
      </c>
      <c r="J131" s="40" t="s">
        <v>396</v>
      </c>
      <c r="K131" s="40">
        <v>127</v>
      </c>
    </row>
    <row r="132" spans="7:11" x14ac:dyDescent="0.3">
      <c r="G132" s="40" t="s">
        <v>143</v>
      </c>
      <c r="H132" s="40">
        <v>119</v>
      </c>
      <c r="J132" s="40" t="s">
        <v>398</v>
      </c>
      <c r="K132" s="40">
        <v>129</v>
      </c>
    </row>
    <row r="133" spans="7:11" x14ac:dyDescent="0.3">
      <c r="G133" s="40" t="s">
        <v>144</v>
      </c>
      <c r="H133" s="40">
        <v>120</v>
      </c>
      <c r="J133" s="40" t="s">
        <v>397</v>
      </c>
      <c r="K133" s="40">
        <v>128</v>
      </c>
    </row>
    <row r="134" spans="7:11" x14ac:dyDescent="0.3">
      <c r="G134" s="40" t="s">
        <v>146</v>
      </c>
      <c r="H134" s="40">
        <v>122</v>
      </c>
      <c r="J134" s="40" t="s">
        <v>400</v>
      </c>
      <c r="K134" s="40">
        <v>131</v>
      </c>
    </row>
    <row r="135" spans="7:11" x14ac:dyDescent="0.3">
      <c r="G135" s="40" t="s">
        <v>147</v>
      </c>
      <c r="H135" s="40">
        <v>123</v>
      </c>
      <c r="J135" s="40" t="s">
        <v>312</v>
      </c>
      <c r="K135" s="40">
        <v>43</v>
      </c>
    </row>
    <row r="136" spans="7:11" x14ac:dyDescent="0.3">
      <c r="G136" s="40" t="s">
        <v>148</v>
      </c>
      <c r="H136" s="40">
        <v>124</v>
      </c>
      <c r="J136" s="40" t="s">
        <v>399</v>
      </c>
      <c r="K136" s="40">
        <v>130</v>
      </c>
    </row>
    <row r="137" spans="7:11" x14ac:dyDescent="0.3">
      <c r="G137" s="40" t="s">
        <v>149</v>
      </c>
      <c r="H137" s="40">
        <v>125</v>
      </c>
      <c r="J137" s="40" t="s">
        <v>401</v>
      </c>
      <c r="K137" s="40">
        <v>132</v>
      </c>
    </row>
    <row r="138" spans="7:11" x14ac:dyDescent="0.3">
      <c r="G138" s="40" t="s">
        <v>150</v>
      </c>
      <c r="H138" s="40">
        <v>126</v>
      </c>
      <c r="J138" s="40" t="s">
        <v>402</v>
      </c>
      <c r="K138" s="40">
        <v>133</v>
      </c>
    </row>
    <row r="139" spans="7:11" x14ac:dyDescent="0.3">
      <c r="G139" s="40" t="s">
        <v>151</v>
      </c>
      <c r="H139" s="40">
        <v>127</v>
      </c>
      <c r="J139" s="40" t="s">
        <v>403</v>
      </c>
      <c r="K139" s="40">
        <v>134</v>
      </c>
    </row>
    <row r="140" spans="7:11" x14ac:dyDescent="0.3">
      <c r="G140" s="40" t="s">
        <v>152</v>
      </c>
      <c r="H140" s="40">
        <v>128</v>
      </c>
      <c r="J140" s="40" t="s">
        <v>407</v>
      </c>
      <c r="K140" s="40">
        <v>138</v>
      </c>
    </row>
    <row r="141" spans="7:11" x14ac:dyDescent="0.3">
      <c r="G141" s="40" t="s">
        <v>153</v>
      </c>
      <c r="H141" s="40">
        <v>129</v>
      </c>
      <c r="J141" s="40" t="s">
        <v>405</v>
      </c>
      <c r="K141" s="40">
        <v>136</v>
      </c>
    </row>
    <row r="142" spans="7:11" x14ac:dyDescent="0.3">
      <c r="G142" s="40" t="s">
        <v>155</v>
      </c>
      <c r="H142" s="40">
        <v>131</v>
      </c>
      <c r="J142" s="40" t="s">
        <v>406</v>
      </c>
      <c r="K142" s="40">
        <v>137</v>
      </c>
    </row>
    <row r="143" spans="7:11" x14ac:dyDescent="0.3">
      <c r="G143" s="40" t="s">
        <v>154</v>
      </c>
      <c r="H143" s="40">
        <v>130</v>
      </c>
      <c r="J143" s="40" t="s">
        <v>411</v>
      </c>
      <c r="K143" s="40">
        <v>142</v>
      </c>
    </row>
    <row r="144" spans="7:11" x14ac:dyDescent="0.3">
      <c r="G144" s="40" t="s">
        <v>156</v>
      </c>
      <c r="H144" s="40">
        <v>132</v>
      </c>
      <c r="J144" s="40" t="s">
        <v>416</v>
      </c>
      <c r="K144" s="40">
        <v>147</v>
      </c>
    </row>
    <row r="145" spans="7:11" x14ac:dyDescent="0.3">
      <c r="G145" s="40" t="s">
        <v>157</v>
      </c>
      <c r="H145" s="40">
        <v>133</v>
      </c>
      <c r="J145" s="40" t="s">
        <v>412</v>
      </c>
      <c r="K145" s="40">
        <v>143</v>
      </c>
    </row>
    <row r="146" spans="7:11" x14ac:dyDescent="0.3">
      <c r="G146" s="40" t="s">
        <v>158</v>
      </c>
      <c r="H146" s="40">
        <v>134</v>
      </c>
      <c r="J146" s="40" t="s">
        <v>408</v>
      </c>
      <c r="K146" s="40">
        <v>139</v>
      </c>
    </row>
    <row r="147" spans="7:11" x14ac:dyDescent="0.3">
      <c r="G147" s="40" t="s">
        <v>171</v>
      </c>
      <c r="H147" s="40">
        <v>147</v>
      </c>
      <c r="J147" s="40" t="s">
        <v>409</v>
      </c>
      <c r="K147" s="40">
        <v>140</v>
      </c>
    </row>
    <row r="148" spans="7:11" x14ac:dyDescent="0.3">
      <c r="G148" s="40" t="s">
        <v>160</v>
      </c>
      <c r="H148" s="40">
        <v>136</v>
      </c>
      <c r="J148" s="40" t="s">
        <v>420</v>
      </c>
      <c r="K148" s="40">
        <v>151</v>
      </c>
    </row>
    <row r="149" spans="7:11" x14ac:dyDescent="0.3">
      <c r="G149" s="40" t="s">
        <v>162</v>
      </c>
      <c r="H149" s="40">
        <v>138</v>
      </c>
      <c r="J149" s="40" t="s">
        <v>422</v>
      </c>
      <c r="K149" s="40">
        <v>153</v>
      </c>
    </row>
    <row r="150" spans="7:11" x14ac:dyDescent="0.3">
      <c r="G150" s="40" t="s">
        <v>161</v>
      </c>
      <c r="H150" s="40">
        <v>137</v>
      </c>
      <c r="J150" s="40" t="s">
        <v>433</v>
      </c>
      <c r="K150" s="40">
        <v>164</v>
      </c>
    </row>
    <row r="151" spans="7:11" x14ac:dyDescent="0.3">
      <c r="G151" s="40" t="s">
        <v>163</v>
      </c>
      <c r="H151" s="40">
        <v>139</v>
      </c>
      <c r="J151" s="40" t="s">
        <v>417</v>
      </c>
      <c r="K151" s="40">
        <v>148</v>
      </c>
    </row>
    <row r="152" spans="7:11" x14ac:dyDescent="0.3">
      <c r="G152" s="40" t="s">
        <v>164</v>
      </c>
      <c r="H152" s="40">
        <v>140</v>
      </c>
      <c r="J152" s="40" t="s">
        <v>410</v>
      </c>
      <c r="K152" s="40">
        <v>141</v>
      </c>
    </row>
    <row r="153" spans="7:11" x14ac:dyDescent="0.3">
      <c r="G153" s="40" t="s">
        <v>165</v>
      </c>
      <c r="H153" s="40">
        <v>141</v>
      </c>
      <c r="J153" s="40" t="s">
        <v>418</v>
      </c>
      <c r="K153" s="40">
        <v>149</v>
      </c>
    </row>
    <row r="154" spans="7:11" x14ac:dyDescent="0.3">
      <c r="G154" s="40" t="s">
        <v>166</v>
      </c>
      <c r="H154" s="40">
        <v>142</v>
      </c>
      <c r="J154" s="40" t="s">
        <v>425</v>
      </c>
      <c r="K154" s="40">
        <v>156</v>
      </c>
    </row>
    <row r="155" spans="7:11" x14ac:dyDescent="0.3">
      <c r="G155" s="40" t="s">
        <v>167</v>
      </c>
      <c r="H155" s="40">
        <v>143</v>
      </c>
      <c r="J155" s="40" t="s">
        <v>421</v>
      </c>
      <c r="K155" s="40">
        <v>152</v>
      </c>
    </row>
    <row r="156" spans="7:11" x14ac:dyDescent="0.3">
      <c r="G156" s="40" t="s">
        <v>168</v>
      </c>
      <c r="H156" s="40">
        <v>144</v>
      </c>
      <c r="J156" s="40" t="s">
        <v>424</v>
      </c>
      <c r="K156" s="40">
        <v>155</v>
      </c>
    </row>
    <row r="157" spans="7:11" x14ac:dyDescent="0.3">
      <c r="G157" s="40" t="s">
        <v>169</v>
      </c>
      <c r="H157" s="40">
        <v>145</v>
      </c>
      <c r="J157" s="40" t="s">
        <v>423</v>
      </c>
      <c r="K157" s="40">
        <v>154</v>
      </c>
    </row>
    <row r="158" spans="7:11" x14ac:dyDescent="0.3">
      <c r="G158" s="40" t="s">
        <v>170</v>
      </c>
      <c r="H158" s="40">
        <v>146</v>
      </c>
      <c r="J158" s="40" t="s">
        <v>432</v>
      </c>
      <c r="K158" s="40">
        <v>163</v>
      </c>
    </row>
    <row r="159" spans="7:11" x14ac:dyDescent="0.3">
      <c r="G159" s="40" t="s">
        <v>172</v>
      </c>
      <c r="H159" s="40">
        <v>148</v>
      </c>
      <c r="J159" s="40" t="s">
        <v>439</v>
      </c>
      <c r="K159" s="40">
        <v>170</v>
      </c>
    </row>
    <row r="160" spans="7:11" x14ac:dyDescent="0.3">
      <c r="G160" s="40" t="s">
        <v>173</v>
      </c>
      <c r="H160" s="40">
        <v>149</v>
      </c>
      <c r="J160" s="40" t="s">
        <v>429</v>
      </c>
      <c r="K160" s="40">
        <v>160</v>
      </c>
    </row>
    <row r="161" spans="7:11" x14ac:dyDescent="0.3">
      <c r="G161" s="40" t="s">
        <v>174</v>
      </c>
      <c r="H161" s="40">
        <v>150</v>
      </c>
      <c r="J161" s="40" t="s">
        <v>426</v>
      </c>
      <c r="K161" s="40">
        <v>157</v>
      </c>
    </row>
    <row r="162" spans="7:11" x14ac:dyDescent="0.3">
      <c r="G162" s="40" t="s">
        <v>175</v>
      </c>
      <c r="H162" s="40">
        <v>151</v>
      </c>
      <c r="J162" s="40" t="s">
        <v>437</v>
      </c>
      <c r="K162" s="40">
        <v>168</v>
      </c>
    </row>
    <row r="163" spans="7:11" x14ac:dyDescent="0.3">
      <c r="G163" s="40" t="s">
        <v>176</v>
      </c>
      <c r="H163" s="40">
        <v>152</v>
      </c>
      <c r="J163" s="40" t="s">
        <v>428</v>
      </c>
      <c r="K163" s="40">
        <v>159</v>
      </c>
    </row>
    <row r="164" spans="7:11" x14ac:dyDescent="0.3">
      <c r="G164" s="40" t="s">
        <v>181</v>
      </c>
      <c r="H164" s="40">
        <v>157</v>
      </c>
      <c r="J164" s="40" t="s">
        <v>427</v>
      </c>
      <c r="K164" s="40">
        <v>158</v>
      </c>
    </row>
    <row r="165" spans="7:11" x14ac:dyDescent="0.3">
      <c r="G165" s="40" t="s">
        <v>182</v>
      </c>
      <c r="H165" s="40">
        <v>158</v>
      </c>
      <c r="J165" s="40" t="s">
        <v>289</v>
      </c>
      <c r="K165" s="40">
        <v>20</v>
      </c>
    </row>
    <row r="166" spans="7:11" x14ac:dyDescent="0.3">
      <c r="G166" s="40" t="s">
        <v>183</v>
      </c>
      <c r="H166" s="40">
        <v>159</v>
      </c>
      <c r="J166" s="40" t="s">
        <v>430</v>
      </c>
      <c r="K166" s="40">
        <v>161</v>
      </c>
    </row>
    <row r="167" spans="7:11" x14ac:dyDescent="0.3">
      <c r="G167" s="40" t="s">
        <v>24</v>
      </c>
      <c r="H167" s="40">
        <v>164</v>
      </c>
      <c r="J167" s="40" t="s">
        <v>434</v>
      </c>
      <c r="K167" s="40">
        <v>165</v>
      </c>
    </row>
    <row r="168" spans="7:11" x14ac:dyDescent="0.3">
      <c r="G168" s="40" t="s">
        <v>179</v>
      </c>
      <c r="H168" s="40">
        <v>155</v>
      </c>
      <c r="J168" s="40" t="s">
        <v>436</v>
      </c>
      <c r="K168" s="40">
        <v>167</v>
      </c>
    </row>
    <row r="169" spans="7:11" x14ac:dyDescent="0.3">
      <c r="G169" s="40" t="s">
        <v>180</v>
      </c>
      <c r="H169" s="40">
        <v>156</v>
      </c>
      <c r="J169" s="40" t="s">
        <v>435</v>
      </c>
      <c r="K169" s="40">
        <v>166</v>
      </c>
    </row>
    <row r="170" spans="7:11" x14ac:dyDescent="0.3">
      <c r="G170" s="40" t="s">
        <v>188</v>
      </c>
      <c r="H170" s="40">
        <v>165</v>
      </c>
      <c r="J170" s="40" t="s">
        <v>431</v>
      </c>
      <c r="K170" s="40">
        <v>162</v>
      </c>
    </row>
    <row r="171" spans="7:11" x14ac:dyDescent="0.3">
      <c r="G171" s="40" t="s">
        <v>177</v>
      </c>
      <c r="H171" s="40">
        <v>153</v>
      </c>
      <c r="J171" s="40" t="s">
        <v>438</v>
      </c>
      <c r="K171" s="40">
        <v>169</v>
      </c>
    </row>
    <row r="172" spans="7:11" x14ac:dyDescent="0.3">
      <c r="G172" s="40" t="s">
        <v>189</v>
      </c>
      <c r="H172" s="40">
        <v>166</v>
      </c>
      <c r="J172" s="40" t="s">
        <v>441</v>
      </c>
      <c r="K172" s="40">
        <v>172</v>
      </c>
    </row>
    <row r="173" spans="7:11" x14ac:dyDescent="0.3">
      <c r="G173" s="40" t="s">
        <v>190</v>
      </c>
      <c r="H173" s="40">
        <v>167</v>
      </c>
      <c r="J173" s="40" t="s">
        <v>440</v>
      </c>
      <c r="K173" s="40">
        <v>171</v>
      </c>
    </row>
    <row r="174" spans="7:11" x14ac:dyDescent="0.3">
      <c r="G174" s="40" t="s">
        <v>191</v>
      </c>
      <c r="H174" s="40">
        <v>168</v>
      </c>
      <c r="J174" s="40" t="s">
        <v>442</v>
      </c>
      <c r="K174" s="40">
        <v>173</v>
      </c>
    </row>
    <row r="175" spans="7:11" x14ac:dyDescent="0.3">
      <c r="G175" s="40" t="s">
        <v>192</v>
      </c>
      <c r="H175" s="40">
        <v>169</v>
      </c>
      <c r="J175" s="40" t="s">
        <v>443</v>
      </c>
      <c r="K175" s="40">
        <v>174</v>
      </c>
    </row>
    <row r="176" spans="7:11" x14ac:dyDescent="0.3">
      <c r="G176" s="40" t="s">
        <v>193</v>
      </c>
      <c r="H176" s="40">
        <v>170</v>
      </c>
      <c r="J176" s="40" t="s">
        <v>447</v>
      </c>
      <c r="K176" s="40">
        <v>178</v>
      </c>
    </row>
    <row r="177" spans="7:11" x14ac:dyDescent="0.3">
      <c r="G177" s="40" t="s">
        <v>194</v>
      </c>
      <c r="H177" s="40">
        <v>171</v>
      </c>
      <c r="J177" s="40" t="s">
        <v>444</v>
      </c>
      <c r="K177" s="40">
        <v>175</v>
      </c>
    </row>
    <row r="178" spans="7:11" x14ac:dyDescent="0.3">
      <c r="G178" s="40" t="s">
        <v>195</v>
      </c>
      <c r="H178" s="40">
        <v>172</v>
      </c>
      <c r="J178" s="40" t="s">
        <v>445</v>
      </c>
      <c r="K178" s="40">
        <v>176</v>
      </c>
    </row>
    <row r="179" spans="7:11" x14ac:dyDescent="0.3">
      <c r="G179" s="40" t="s">
        <v>197</v>
      </c>
      <c r="H179" s="40">
        <v>174</v>
      </c>
      <c r="J179" s="40" t="s">
        <v>446</v>
      </c>
      <c r="K179" s="40">
        <v>177</v>
      </c>
    </row>
    <row r="180" spans="7:11" x14ac:dyDescent="0.3">
      <c r="G180" s="40" t="s">
        <v>101</v>
      </c>
      <c r="H180" s="40">
        <v>77</v>
      </c>
      <c r="J180" s="40" t="s">
        <v>448</v>
      </c>
      <c r="K180" s="40">
        <v>179</v>
      </c>
    </row>
    <row r="181" spans="7:11" x14ac:dyDescent="0.3">
      <c r="G181" s="40" t="s">
        <v>198</v>
      </c>
      <c r="H181" s="40">
        <v>175</v>
      </c>
      <c r="J181" s="40" t="s">
        <v>449</v>
      </c>
      <c r="K181" s="40">
        <v>180</v>
      </c>
    </row>
    <row r="182" spans="7:11" x14ac:dyDescent="0.3">
      <c r="G182" s="40" t="s">
        <v>199</v>
      </c>
      <c r="H182" s="40">
        <v>176</v>
      </c>
      <c r="J182" s="40" t="s">
        <v>338</v>
      </c>
      <c r="K182" s="40">
        <v>69</v>
      </c>
    </row>
    <row r="183" spans="7:11" x14ac:dyDescent="0.3">
      <c r="G183" s="40" t="s">
        <v>200</v>
      </c>
      <c r="H183" s="40">
        <v>177</v>
      </c>
      <c r="J183" s="40" t="s">
        <v>450</v>
      </c>
      <c r="K183" s="40">
        <v>181</v>
      </c>
    </row>
    <row r="184" spans="7:11" x14ac:dyDescent="0.3">
      <c r="G184" s="40" t="s">
        <v>201</v>
      </c>
      <c r="H184" s="40">
        <v>178</v>
      </c>
      <c r="J184" s="40" t="s">
        <v>451</v>
      </c>
      <c r="K184" s="40">
        <v>182</v>
      </c>
    </row>
    <row r="185" spans="7:11" x14ac:dyDescent="0.3">
      <c r="G185" s="40" t="s">
        <v>256</v>
      </c>
      <c r="H185" s="40">
        <v>235</v>
      </c>
      <c r="J185" s="40" t="s">
        <v>452</v>
      </c>
      <c r="K185" s="40">
        <v>183</v>
      </c>
    </row>
    <row r="186" spans="7:11" x14ac:dyDescent="0.3">
      <c r="G186" s="40" t="s">
        <v>67</v>
      </c>
      <c r="H186" s="40">
        <v>43</v>
      </c>
      <c r="J186" s="40" t="s">
        <v>454</v>
      </c>
      <c r="K186" s="40">
        <v>185</v>
      </c>
    </row>
    <row r="187" spans="7:11" x14ac:dyDescent="0.3">
      <c r="G187" s="40" t="s">
        <v>83</v>
      </c>
      <c r="H187" s="40">
        <v>59</v>
      </c>
    </row>
    <row r="188" spans="7:11" x14ac:dyDescent="0.3">
      <c r="G188" s="40" t="s">
        <v>76</v>
      </c>
      <c r="H188" s="40">
        <v>52</v>
      </c>
    </row>
    <row r="189" spans="7:11" x14ac:dyDescent="0.3">
      <c r="G189" s="40" t="s">
        <v>87</v>
      </c>
      <c r="H189" s="40">
        <v>63</v>
      </c>
    </row>
    <row r="190" spans="7:11" x14ac:dyDescent="0.3">
      <c r="G190" s="40" t="s">
        <v>202</v>
      </c>
      <c r="H190" s="40">
        <v>179</v>
      </c>
    </row>
    <row r="191" spans="7:11" x14ac:dyDescent="0.3">
      <c r="G191" s="40" t="s">
        <v>205</v>
      </c>
      <c r="H191" s="40">
        <v>182</v>
      </c>
    </row>
    <row r="192" spans="7:11" x14ac:dyDescent="0.3">
      <c r="G192" s="40" t="s">
        <v>203</v>
      </c>
      <c r="H192" s="40">
        <v>180</v>
      </c>
    </row>
    <row r="193" spans="7:8" x14ac:dyDescent="0.3">
      <c r="G193" s="40" t="s">
        <v>204</v>
      </c>
      <c r="H193" s="40">
        <v>181</v>
      </c>
    </row>
    <row r="194" spans="7:8" x14ac:dyDescent="0.3">
      <c r="G194" s="40" t="s">
        <v>265</v>
      </c>
      <c r="H194" s="40">
        <v>244</v>
      </c>
    </row>
    <row r="195" spans="7:8" x14ac:dyDescent="0.3">
      <c r="G195" s="40" t="s">
        <v>210</v>
      </c>
      <c r="H195" s="40">
        <v>187</v>
      </c>
    </row>
    <row r="196" spans="7:8" x14ac:dyDescent="0.3">
      <c r="G196" s="40" t="s">
        <v>178</v>
      </c>
      <c r="H196" s="40">
        <v>154</v>
      </c>
    </row>
    <row r="197" spans="7:8" x14ac:dyDescent="0.3">
      <c r="G197" s="40" t="s">
        <v>213</v>
      </c>
      <c r="H197" s="40">
        <v>190</v>
      </c>
    </row>
    <row r="198" spans="7:8" x14ac:dyDescent="0.3">
      <c r="G198" s="40" t="s">
        <v>29</v>
      </c>
      <c r="H198" s="40">
        <v>5</v>
      </c>
    </row>
    <row r="199" spans="7:8" x14ac:dyDescent="0.3">
      <c r="G199" s="40" t="s">
        <v>206</v>
      </c>
      <c r="H199" s="40">
        <v>183</v>
      </c>
    </row>
    <row r="200" spans="7:8" x14ac:dyDescent="0.3">
      <c r="G200" s="40" t="s">
        <v>208</v>
      </c>
      <c r="H200" s="40">
        <v>185</v>
      </c>
    </row>
    <row r="201" spans="7:8" x14ac:dyDescent="0.3">
      <c r="G201" s="40" t="s">
        <v>214</v>
      </c>
      <c r="H201" s="40">
        <v>191</v>
      </c>
    </row>
    <row r="202" spans="7:8" x14ac:dyDescent="0.3">
      <c r="G202" s="40" t="s">
        <v>211</v>
      </c>
      <c r="H202" s="40">
        <v>188</v>
      </c>
    </row>
    <row r="203" spans="7:8" x14ac:dyDescent="0.3">
      <c r="G203" s="40" t="s">
        <v>212</v>
      </c>
      <c r="H203" s="40">
        <v>189</v>
      </c>
    </row>
    <row r="204" spans="7:8" x14ac:dyDescent="0.3">
      <c r="G204" s="40" t="s">
        <v>207</v>
      </c>
      <c r="H204" s="40">
        <v>184</v>
      </c>
    </row>
    <row r="205" spans="7:8" x14ac:dyDescent="0.3">
      <c r="G205" s="40" t="s">
        <v>209</v>
      </c>
      <c r="H205" s="40">
        <v>186</v>
      </c>
    </row>
    <row r="206" spans="7:8" x14ac:dyDescent="0.3">
      <c r="G206" s="40" t="s">
        <v>215</v>
      </c>
      <c r="H206" s="40">
        <v>192</v>
      </c>
    </row>
    <row r="207" spans="7:8" x14ac:dyDescent="0.3">
      <c r="G207" s="40" t="s">
        <v>217</v>
      </c>
      <c r="H207" s="40">
        <v>194</v>
      </c>
    </row>
    <row r="208" spans="7:8" x14ac:dyDescent="0.3">
      <c r="G208" s="40" t="s">
        <v>218</v>
      </c>
      <c r="H208" s="40">
        <v>195</v>
      </c>
    </row>
    <row r="209" spans="7:8" x14ac:dyDescent="0.3">
      <c r="G209" s="40" t="s">
        <v>219</v>
      </c>
      <c r="H209" s="40">
        <v>197</v>
      </c>
    </row>
    <row r="210" spans="7:8" x14ac:dyDescent="0.3">
      <c r="G210" s="40" t="s">
        <v>220</v>
      </c>
      <c r="H210" s="40">
        <v>198</v>
      </c>
    </row>
    <row r="211" spans="7:8" x14ac:dyDescent="0.3">
      <c r="G211" s="40" t="s">
        <v>221</v>
      </c>
      <c r="H211" s="40">
        <v>199</v>
      </c>
    </row>
    <row r="212" spans="7:8" x14ac:dyDescent="0.3">
      <c r="G212" s="40" t="s">
        <v>237</v>
      </c>
      <c r="H212" s="40">
        <v>215</v>
      </c>
    </row>
    <row r="213" spans="7:8" x14ac:dyDescent="0.3">
      <c r="G213" s="40" t="s">
        <v>225</v>
      </c>
      <c r="H213" s="40">
        <v>203</v>
      </c>
    </row>
    <row r="214" spans="7:8" x14ac:dyDescent="0.3">
      <c r="G214" s="40" t="s">
        <v>230</v>
      </c>
      <c r="H214" s="40">
        <v>208</v>
      </c>
    </row>
    <row r="215" spans="7:8" x14ac:dyDescent="0.3">
      <c r="G215" s="40" t="s">
        <v>234</v>
      </c>
      <c r="H215" s="40">
        <v>212</v>
      </c>
    </row>
    <row r="216" spans="7:8" x14ac:dyDescent="0.3">
      <c r="G216" s="40" t="s">
        <v>226</v>
      </c>
      <c r="H216" s="40">
        <v>204</v>
      </c>
    </row>
    <row r="217" spans="7:8" x14ac:dyDescent="0.3">
      <c r="G217" s="40" t="s">
        <v>231</v>
      </c>
      <c r="H217" s="40">
        <v>209</v>
      </c>
    </row>
    <row r="218" spans="7:8" x14ac:dyDescent="0.3">
      <c r="G218" s="40" t="s">
        <v>235</v>
      </c>
      <c r="H218" s="40">
        <v>213</v>
      </c>
    </row>
    <row r="219" spans="7:8" x14ac:dyDescent="0.3">
      <c r="G219" s="40" t="s">
        <v>236</v>
      </c>
      <c r="H219" s="40">
        <v>214</v>
      </c>
    </row>
    <row r="220" spans="7:8" x14ac:dyDescent="0.3">
      <c r="G220" s="40" t="s">
        <v>232</v>
      </c>
      <c r="H220" s="40">
        <v>210</v>
      </c>
    </row>
    <row r="221" spans="7:8" x14ac:dyDescent="0.3">
      <c r="G221" s="40" t="s">
        <v>241</v>
      </c>
      <c r="H221" s="40">
        <v>219</v>
      </c>
    </row>
    <row r="222" spans="7:8" x14ac:dyDescent="0.3">
      <c r="G222" s="40" t="s">
        <v>238</v>
      </c>
      <c r="H222" s="40">
        <v>216</v>
      </c>
    </row>
    <row r="223" spans="7:8" x14ac:dyDescent="0.3">
      <c r="G223" s="40" t="s">
        <v>240</v>
      </c>
      <c r="H223" s="40">
        <v>218</v>
      </c>
    </row>
    <row r="224" spans="7:8" x14ac:dyDescent="0.3">
      <c r="G224" s="40" t="s">
        <v>239</v>
      </c>
      <c r="H224" s="40">
        <v>217</v>
      </c>
    </row>
    <row r="225" spans="7:8" x14ac:dyDescent="0.3">
      <c r="G225" s="40" t="s">
        <v>56</v>
      </c>
      <c r="H225" s="40">
        <v>32</v>
      </c>
    </row>
    <row r="226" spans="7:8" x14ac:dyDescent="0.3">
      <c r="G226" s="40" t="s">
        <v>102</v>
      </c>
      <c r="H226" s="40">
        <v>78</v>
      </c>
    </row>
    <row r="227" spans="7:8" x14ac:dyDescent="0.3">
      <c r="G227" s="40" t="s">
        <v>242</v>
      </c>
      <c r="H227" s="40">
        <v>220</v>
      </c>
    </row>
    <row r="228" spans="7:8" x14ac:dyDescent="0.3">
      <c r="G228" s="40" t="s">
        <v>243</v>
      </c>
      <c r="H228" s="40">
        <v>221</v>
      </c>
    </row>
    <row r="229" spans="7:8" x14ac:dyDescent="0.3">
      <c r="G229" s="40" t="s">
        <v>244</v>
      </c>
      <c r="H229" s="40">
        <v>222</v>
      </c>
    </row>
    <row r="230" spans="7:8" x14ac:dyDescent="0.3">
      <c r="G230" s="40" t="s">
        <v>245</v>
      </c>
      <c r="H230" s="40">
        <v>223</v>
      </c>
    </row>
    <row r="231" spans="7:8" x14ac:dyDescent="0.3">
      <c r="G231" s="40" t="s">
        <v>246</v>
      </c>
      <c r="H231" s="40">
        <v>224</v>
      </c>
    </row>
    <row r="232" spans="7:8" x14ac:dyDescent="0.3">
      <c r="G232" s="40" t="s">
        <v>247</v>
      </c>
      <c r="H232" s="40">
        <v>225</v>
      </c>
    </row>
    <row r="233" spans="7:8" x14ac:dyDescent="0.3">
      <c r="G233" s="40" t="s">
        <v>249</v>
      </c>
      <c r="H233" s="40">
        <v>227</v>
      </c>
    </row>
    <row r="234" spans="7:8" x14ac:dyDescent="0.3">
      <c r="G234" s="40" t="s">
        <v>248</v>
      </c>
      <c r="H234" s="40">
        <v>226</v>
      </c>
    </row>
    <row r="235" spans="7:8" x14ac:dyDescent="0.3">
      <c r="G235" s="40" t="s">
        <v>251</v>
      </c>
      <c r="H235" s="40">
        <v>229</v>
      </c>
    </row>
    <row r="236" spans="7:8" x14ac:dyDescent="0.3">
      <c r="G236" s="40" t="s">
        <v>254</v>
      </c>
      <c r="H236" s="40">
        <v>233</v>
      </c>
    </row>
    <row r="237" spans="7:8" x14ac:dyDescent="0.3">
      <c r="G237" s="40" t="s">
        <v>253</v>
      </c>
      <c r="H237" s="40">
        <v>232</v>
      </c>
    </row>
    <row r="238" spans="7:8" x14ac:dyDescent="0.3">
      <c r="G238" s="40" t="s">
        <v>258</v>
      </c>
      <c r="H238" s="40">
        <v>237</v>
      </c>
    </row>
    <row r="239" spans="7:8" x14ac:dyDescent="0.3">
      <c r="G239" s="40" t="s">
        <v>259</v>
      </c>
      <c r="H239" s="40">
        <v>238</v>
      </c>
    </row>
    <row r="240" spans="7:8" x14ac:dyDescent="0.3">
      <c r="G240" s="40" t="s">
        <v>260</v>
      </c>
      <c r="H240" s="40">
        <v>239</v>
      </c>
    </row>
    <row r="241" spans="7:8" x14ac:dyDescent="0.3">
      <c r="G241" s="40" t="s">
        <v>262</v>
      </c>
      <c r="H241" s="40">
        <v>241</v>
      </c>
    </row>
    <row r="242" spans="7:8" x14ac:dyDescent="0.3">
      <c r="G242" s="40" t="s">
        <v>263</v>
      </c>
      <c r="H242" s="40">
        <v>242</v>
      </c>
    </row>
    <row r="243" spans="7:8" x14ac:dyDescent="0.3">
      <c r="G243" s="40" t="s">
        <v>264</v>
      </c>
      <c r="H243" s="40">
        <v>243</v>
      </c>
    </row>
    <row r="244" spans="7:8" x14ac:dyDescent="0.3">
      <c r="G244" s="40" t="s">
        <v>266</v>
      </c>
      <c r="H244" s="40">
        <v>245</v>
      </c>
    </row>
    <row r="245" spans="7:8" x14ac:dyDescent="0.3">
      <c r="G245" s="40" t="s">
        <v>85</v>
      </c>
      <c r="H245" s="40">
        <v>61</v>
      </c>
    </row>
    <row r="246" spans="7:8" x14ac:dyDescent="0.3">
      <c r="G246" s="40" t="s">
        <v>267</v>
      </c>
      <c r="H246" s="40">
        <v>246</v>
      </c>
    </row>
    <row r="247" spans="7:8" x14ac:dyDescent="0.3">
      <c r="G247" s="40" t="s">
        <v>268</v>
      </c>
      <c r="H247" s="40">
        <v>247</v>
      </c>
    </row>
  </sheetData>
  <sortState xmlns:xlrd2="http://schemas.microsoft.com/office/spreadsheetml/2017/richdata2" ref="J3:K186">
    <sortCondition ref="J2:J186"/>
  </sortState>
  <dataValidations disablePrompts="1" count="1">
    <dataValidation type="whole" operator="greaterThanOrEqual" allowBlank="1" showInputMessage="1" showErrorMessage="1" errorTitle="Valor incorrecto" error="Por favor, introduce un valor entero positivo correcto." sqref="B2:B6 K2:K65536" xr:uid="{00000000-0002-0000-0100-000000000000}">
      <formula1>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Rooming list</vt:lpstr>
      <vt:lpstr>Rooming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2023-07-13T07:18:14Z</dcterms:created>
  <dcterms:modified xsi:type="dcterms:W3CDTF">2023-07-13T08:28:46Z</dcterms:modified>
</cp:coreProperties>
</file>