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2229DA5-A4F9-44A9-86B8-E5000FE12080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LTC" sheetId="1" r:id="rId1"/>
  </sheets>
  <definedNames>
    <definedName name="_xlnm._FilterDatabase" localSheetId="0" hidden="1">LTC!$A$3:$AH$4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Y1" i="1"/>
  <c r="AC1" i="1"/>
  <c r="AB1" i="1"/>
  <c r="X1" i="1"/>
  <c r="W1" i="1"/>
  <c r="U1" i="1"/>
  <c r="T1" i="1"/>
  <c r="S1" i="1"/>
  <c r="Z4" i="1"/>
  <c r="AA4" i="1" s="1"/>
  <c r="AA1" i="1" s="1"/>
  <c r="AD4" i="1"/>
  <c r="AD1" i="1" s="1"/>
  <c r="AF4" i="1"/>
  <c r="AF1" i="1" s="1"/>
  <c r="AE4" i="1"/>
  <c r="AH4" i="1" s="1"/>
  <c r="F1" i="1"/>
  <c r="K4" i="1"/>
  <c r="Z1" i="1" l="1"/>
  <c r="AE1" i="1"/>
  <c r="AG4" i="1"/>
  <c r="AG1" i="1" s="1"/>
</calcChain>
</file>

<file path=xl/sharedStrings.xml><?xml version="1.0" encoding="utf-8"?>
<sst xmlns="http://schemas.openxmlformats.org/spreadsheetml/2006/main" count="47" uniqueCount="44">
  <si>
    <t>Edificio</t>
  </si>
  <si>
    <t>Recurso</t>
  </si>
  <si>
    <t>Status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</si>
  <si>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</si>
  <si>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</si>
  <si>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</si>
  <si>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</si>
  <si>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</si>
  <si>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</si>
  <si>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</si>
  <si>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</si>
  <si>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</si>
  <si>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</si>
  <si>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</si>
  <si>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</si>
  <si>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</si>
  <si>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</si>
  <si>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</si>
  <si>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</si>
  <si>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</si>
  <si>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</si>
  <si>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</si>
  <si>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</si>
  <si>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</si>
  <si>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</si>
  <si>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</si>
  <si>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</si>
  <si>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</si>
  <si>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</si>
  <si>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</si>
  <si>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</si>
  <si>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</si>
  <si>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Dif
Vacant-LT</t>
  </si>
  <si>
    <t>Effective estimation date</t>
  </si>
  <si>
    <t>Pending 
subrogations</t>
  </si>
  <si>
    <t>End date 
as per contract</t>
  </si>
  <si>
    <t>Negotiation Status</t>
  </si>
  <si>
    <t>Fecha:</t>
  </si>
  <si>
    <t>(now)</t>
  </si>
  <si>
    <t>Código SAP</t>
  </si>
  <si>
    <t>Vacant
Value
Pre-Capex</t>
  </si>
  <si>
    <t>Residential
Value
Post-Capex</t>
  </si>
  <si>
    <t>Analysis Contributions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</si>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</sst>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22" fontId="2" fillId="0" borderId="0" xfId="0" applyNumberFormat="1" applyFont="1" applyAlignment="1">
      <alignment horizontal="left"/>
    </xf>
    <xf numFmtId="14" fontId="2" fillId="0" borderId="1" xfId="0" applyNumberFormat="1" applyFont="1" applyBorder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showGridLines="0" tabSelected="1" workbookViewId="0"/>
  </sheetViews>
  <sheetFormatPr baseColWidth="10" defaultColWidth="14.44140625" defaultRowHeight="13.2" x14ac:dyDescent="0.25"/>
  <cols>
    <col min="1" max="1" width="11" style="1" customWidth="1"/>
    <col min="2" max="2" width="14" style="1" bestFit="1" customWidth="1"/>
    <col min="3" max="3" width="22.44140625" style="1" customWidth="1"/>
    <col min="4" max="4" width="12.5546875" style="1" bestFit="1" customWidth="1"/>
    <col min="5" max="5" width="19.44140625" style="1" customWidth="1"/>
    <col min="6" max="6" width="9.6640625" style="1" customWidth="1"/>
    <col min="7" max="7" width="37.88671875" style="1" customWidth="1"/>
    <col min="8" max="8" width="13.109375" style="1" customWidth="1"/>
    <col min="9" max="9" width="12" style="1" customWidth="1"/>
    <col min="10" max="10" width="12.33203125" style="1" customWidth="1"/>
    <col min="11" max="11" width="5.6640625" style="1" customWidth="1"/>
    <col min="12" max="12" width="18.88671875" style="1" customWidth="1"/>
    <col min="13" max="15" width="12.33203125" style="1" customWidth="1"/>
    <col min="16" max="16" width="14.88671875" style="1" customWidth="1"/>
    <col min="17" max="17" width="16.88671875" style="1" customWidth="1"/>
    <col min="18" max="18" width="12.44140625" style="1" bestFit="1" customWidth="1"/>
    <col min="19" max="21" width="15.109375" style="1" customWidth="1"/>
    <col min="22" max="22" width="12.33203125" style="1" customWidth="1"/>
    <col min="23" max="26" width="15.44140625" style="1" customWidth="1"/>
    <col min="27" max="27" width="22.44140625" style="1" customWidth="1"/>
    <col min="28" max="34" width="15.44140625" style="1" customWidth="1"/>
    <col min="35" max="16384" width="14.44140625" style="1"/>
  </cols>
  <sheetData>
    <row r="1" spans="1:34" ht="15" customHeight="1" x14ac:dyDescent="0.25">
      <c r="A1" s="2" t="s">
        <v>42</v>
      </c>
      <c r="B1" s="2"/>
      <c r="C1" s="2"/>
      <c r="D1" s="23" t="s">
        <v>37</v>
      </c>
      <c r="E1" s="24" t="s">
        <v>38</v>
      </c>
      <c r="F1" s="18">
        <f>SUBTOTAL(9,F4:F4)</f>
        <v>0</v>
      </c>
      <c r="G1" s="17"/>
      <c r="H1" s="19">
        <f>SUBTOTAL(9,H4:H99999)</f>
        <v>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9">
        <f>SUBTOTAL(9,S4:S99999)</f>
        <v>0</v>
      </c>
      <c r="T1" s="19">
        <f>SUBTOTAL(9,T4:T99999)</f>
        <v>0</v>
      </c>
      <c r="U1" s="19">
        <f>SUBTOTAL(9,U4:U99999)</f>
        <v>0</v>
      </c>
      <c r="V1" s="17"/>
      <c r="W1" s="19">
        <f t="shared" ref="W1:AG1" si="0">SUBTOTAL(9,W4:W99999)</f>
        <v>0</v>
      </c>
      <c r="X1" s="19">
        <f t="shared" si="0"/>
        <v>0</v>
      </c>
      <c r="Y1" s="19">
        <f t="shared" ref="Y1" si="1">SUBTOTAL(9,Y4:Y99999)</f>
        <v>0</v>
      </c>
      <c r="Z1" s="19">
        <f t="shared" si="0"/>
        <v>0</v>
      </c>
      <c r="AA1" s="19">
        <f t="shared" si="0"/>
        <v>0</v>
      </c>
      <c r="AB1" s="19">
        <f t="shared" si="0"/>
        <v>0</v>
      </c>
      <c r="AC1" s="19">
        <f t="shared" si="0"/>
        <v>0</v>
      </c>
      <c r="AD1" s="19">
        <f t="shared" si="0"/>
        <v>0</v>
      </c>
      <c r="AE1" s="19">
        <f t="shared" si="0"/>
        <v>0</v>
      </c>
      <c r="AF1" s="19">
        <f t="shared" si="0"/>
        <v>0</v>
      </c>
      <c r="AG1" s="19">
        <f t="shared" si="0"/>
        <v>0</v>
      </c>
      <c r="AH1" s="19"/>
    </row>
    <row r="2" spans="1:34" x14ac:dyDescent="0.25">
      <c r="A2" s="21" t="s">
        <v>7</v>
      </c>
      <c r="B2" s="21"/>
      <c r="C2" s="21"/>
      <c r="D2" s="21"/>
      <c r="E2" s="21"/>
      <c r="F2" s="21"/>
      <c r="G2" s="22"/>
      <c r="H2" s="22" t="s">
        <v>6</v>
      </c>
      <c r="I2" s="22"/>
      <c r="J2" s="22"/>
      <c r="K2" s="22"/>
      <c r="L2" s="22"/>
      <c r="M2" s="22"/>
      <c r="N2" s="22"/>
      <c r="O2" s="22"/>
      <c r="P2" s="22"/>
      <c r="Q2" s="21" t="s">
        <v>12</v>
      </c>
      <c r="R2" s="21"/>
      <c r="S2" s="21"/>
      <c r="T2" s="21"/>
      <c r="U2" s="21"/>
      <c r="V2" s="21"/>
      <c r="W2" s="22" t="s">
        <v>30</v>
      </c>
      <c r="X2" s="22"/>
      <c r="Y2" s="22"/>
      <c r="Z2" s="22"/>
      <c r="AA2" s="22"/>
      <c r="AB2" s="21" t="s">
        <v>24</v>
      </c>
      <c r="AC2" s="21"/>
      <c r="AD2" s="21"/>
      <c r="AE2" s="22" t="s">
        <v>25</v>
      </c>
      <c r="AF2" s="22"/>
      <c r="AG2" s="22"/>
      <c r="AH2" s="22"/>
    </row>
    <row r="3" spans="1:34" s="6" customFormat="1" ht="38.25" customHeight="1" x14ac:dyDescent="0.25">
      <c r="A3" s="5" t="s">
        <v>0</v>
      </c>
      <c r="B3" s="5" t="s">
        <v>1</v>
      </c>
      <c r="C3" s="5" t="s">
        <v>39</v>
      </c>
      <c r="D3" s="5" t="s">
        <v>3</v>
      </c>
      <c r="E3" s="5" t="s">
        <v>4</v>
      </c>
      <c r="F3" s="5" t="s">
        <v>5</v>
      </c>
      <c r="G3" s="14" t="s">
        <v>43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2</v>
      </c>
      <c r="M3" s="14" t="s">
        <v>35</v>
      </c>
      <c r="N3" s="14" t="s">
        <v>33</v>
      </c>
      <c r="O3" s="14" t="s">
        <v>29</v>
      </c>
      <c r="P3" s="14" t="s">
        <v>34</v>
      </c>
      <c r="Q3" s="5" t="s">
        <v>36</v>
      </c>
      <c r="R3" s="5" t="s">
        <v>13</v>
      </c>
      <c r="S3" s="5" t="s">
        <v>27</v>
      </c>
      <c r="T3" s="5" t="s">
        <v>14</v>
      </c>
      <c r="U3" s="5" t="s">
        <v>15</v>
      </c>
      <c r="V3" s="5" t="s">
        <v>16</v>
      </c>
      <c r="W3" s="14" t="s">
        <v>31</v>
      </c>
      <c r="X3" s="14" t="s">
        <v>40</v>
      </c>
      <c r="Y3" s="14" t="s">
        <v>41</v>
      </c>
      <c r="Z3" s="14" t="s">
        <v>32</v>
      </c>
      <c r="AA3" s="14" t="s">
        <v>17</v>
      </c>
      <c r="AB3" s="5" t="s">
        <v>18</v>
      </c>
      <c r="AC3" s="5" t="s">
        <v>19</v>
      </c>
      <c r="AD3" s="5" t="s">
        <v>20</v>
      </c>
      <c r="AE3" s="14" t="s">
        <v>21</v>
      </c>
      <c r="AF3" s="14" t="s">
        <v>22</v>
      </c>
      <c r="AG3" s="14" t="s">
        <v>23</v>
      </c>
      <c r="AH3" s="14" t="s">
        <v>28</v>
      </c>
    </row>
    <row r="4" spans="1:34" x14ac:dyDescent="0.25">
      <c r="A4" s="3"/>
      <c r="B4" s="3"/>
      <c r="C4" s="3"/>
      <c r="D4" s="3"/>
      <c r="E4" s="4"/>
      <c r="F4" s="8"/>
      <c r="G4" s="25"/>
      <c r="H4" s="13"/>
      <c r="I4" s="7"/>
      <c r="J4" s="7" t="s">
        <v>26</v>
      </c>
      <c r="K4" s="9" t="e">
        <f ca="1">IF(J4&lt;&gt;"",DATEDIF(J4,TODAY(),"Y"),"")</f>
        <v>#VALUE!</v>
      </c>
      <c r="L4" s="9"/>
      <c r="M4" s="7" t="s">
        <v>26</v>
      </c>
      <c r="N4" s="7" t="s">
        <v>26</v>
      </c>
      <c r="O4" s="20"/>
      <c r="P4" s="16"/>
      <c r="Q4" s="11"/>
      <c r="R4" s="12"/>
      <c r="S4" s="10"/>
      <c r="T4" s="10"/>
      <c r="U4" s="10"/>
      <c r="V4" s="7" t="s">
        <v>26</v>
      </c>
      <c r="W4" s="10"/>
      <c r="X4" s="10"/>
      <c r="Y4" s="10"/>
      <c r="Z4" s="10">
        <f>X4-W4</f>
        <v>0</v>
      </c>
      <c r="AA4" s="10">
        <f>Z4-S4</f>
        <v>0</v>
      </c>
      <c r="AB4" s="10"/>
      <c r="AC4" s="10"/>
      <c r="AD4" s="10">
        <f>AC4-AB4-S4</f>
        <v>0</v>
      </c>
      <c r="AE4" s="10">
        <f>AB4+S4</f>
        <v>0</v>
      </c>
      <c r="AF4" s="10">
        <f>AC4-W4</f>
        <v>0</v>
      </c>
      <c r="AG4" s="10">
        <f>AF4-AE4</f>
        <v>0</v>
      </c>
      <c r="AH4" s="15">
        <f>IF(AE4,AF4/AE4,0)</f>
        <v>0</v>
      </c>
    </row>
  </sheetData>
  <autoFilter ref="A3:AH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2025-07-15T07:13:27Z</dcterms:modified>
</cp:coreProperties>
</file>