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leja\Projects\reparo_electronica\"/>
    </mc:Choice>
  </mc:AlternateContent>
  <xr:revisionPtr revIDLastSave="0" documentId="13_ncr:1_{B76EC40D-54C0-42A7-9F6A-7258DE70AB17}" xr6:coauthVersionLast="47" xr6:coauthVersionMax="47" xr10:uidLastSave="{00000000-0000-0000-0000-000000000000}"/>
  <bookViews>
    <workbookView xWindow="-108" yWindow="-108" windowWidth="23256" windowHeight="12456" xr2:uid="{00000000-000D-0000-FFFF-FFFF00000000}"/>
  </bookViews>
  <sheets>
    <sheet name="REPARACIONES" sheetId="1" r:id="rId1"/>
    <sheet name="Resistencias SMD" sheetId="2" r:id="rId2"/>
    <sheet name="stock componentes" sheetId="3" r:id="rId3"/>
    <sheet name="LISTADO PRECIOS" sheetId="4" r:id="rId4"/>
    <sheet name="palabras clave" sheetId="5" r:id="rId5"/>
    <sheet name="Proximamente septiembre" sheetId="6" r:id="rId6"/>
    <sheet name="Clientes" sheetId="7" r:id="rId7"/>
  </sheets>
  <definedNames>
    <definedName name="_xlnm._FilterDatabase" localSheetId="0" hidden="1">REPARACIONES!$A$1:$BJ$1062</definedName>
    <definedName name="_xlnm._FilterDatabase" localSheetId="2" hidden="1">'stock componentes'!$A$1:$J$85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9" i="1" l="1"/>
  <c r="G125" i="1"/>
  <c r="G113" i="1"/>
  <c r="G103" i="1"/>
  <c r="G99" i="1"/>
  <c r="G87" i="1"/>
  <c r="G82" i="1"/>
  <c r="G72" i="1"/>
  <c r="G65" i="1"/>
  <c r="G53" i="1"/>
  <c r="G47" i="1"/>
  <c r="G38" i="1"/>
  <c r="G28" i="1"/>
  <c r="G18" i="1"/>
  <c r="G7" i="1"/>
  <c r="G179" i="1" a="1"/>
  <c r="G184" i="1" a="1"/>
  <c r="G240" i="1" a="1"/>
  <c r="G165" i="1" a="1"/>
  <c r="G228" i="1" a="1"/>
  <c r="G160" i="1" a="1"/>
  <c r="G215" i="1" a="1"/>
  <c r="G155" i="1" a="1"/>
  <c r="G202" i="1" a="1"/>
  <c r="G143" i="1" a="1"/>
  <c r="G198" i="1" a="1"/>
  <c r="G189" i="1" a="1"/>
  <c r="G189" i="1" l="1"/>
  <c r="G198" i="1"/>
  <c r="G143" i="1"/>
  <c r="G202" i="1"/>
  <c r="G155" i="1"/>
  <c r="G215" i="1"/>
  <c r="G160" i="1"/>
  <c r="G228" i="1"/>
  <c r="G165" i="1"/>
  <c r="G240" i="1"/>
  <c r="G184" i="1"/>
  <c r="G179" i="1"/>
  <c r="B258" i="1" l="1"/>
  <c r="F258" i="1" s="1"/>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9" authorId="0" shapeId="0" xr:uid="{00000000-0006-0000-0000-000001000000}">
      <text>
        <r>
          <rPr>
            <sz val="10"/>
            <color rgb="FF000000"/>
            <rFont val="Arial"/>
            <scheme val="minor"/>
          </rPr>
          <t>A DEBER 100€. PAGADO 22/09/24</t>
        </r>
      </text>
    </comment>
  </commentList>
</comments>
</file>

<file path=xl/sharedStrings.xml><?xml version="1.0" encoding="utf-8"?>
<sst xmlns="http://schemas.openxmlformats.org/spreadsheetml/2006/main" count="3297" uniqueCount="2378">
  <si>
    <t>Estado</t>
  </si>
  <si>
    <t>Reparar TCNet Logic Controller SN: 9374 de Juan Sol Balear (Palma)</t>
  </si>
  <si>
    <t>Fuente</t>
  </si>
  <si>
    <t>Finalizado</t>
  </si>
  <si>
    <t>Reparar Placa Caldera SN: IMM191222 de Juan Sol Balear (Palma)</t>
  </si>
  <si>
    <t>Explosion</t>
  </si>
  <si>
    <t>Reparar TCNet Logic Controller SN: 0516 de Juan Sol Balear (Palma)</t>
  </si>
  <si>
    <t>Reparar MAN BÖNING MMDS-CLC 6.3 PN: 51.27721-7101 SN: 61649 de GR DIESEL - Guillermo Rodriguez (Puerto Rico)</t>
  </si>
  <si>
    <t>Reparar MITSUBISHI FP08-KE76B156G05 PN: 200826 SN: IMM2811224 de Clima Insular Oscar Parrilla 686731940 (Palma)</t>
  </si>
  <si>
    <t>Daño por corto</t>
  </si>
  <si>
    <t>total</t>
  </si>
  <si>
    <t>Reparar ADVANCED DRIVE TECHNOLOGY PN: 302106-101 TYPE: T120015I2PPR SN: H12E55541 de Gary Tecknofitness (Palma)</t>
  </si>
  <si>
    <t>?</t>
  </si>
  <si>
    <t>Reparar ADVANCED DRIVE TECHNOLOGY PN: 302106-101 TYPE: T120015I2PPR SN: H12E55538 de Gary Tecknofitness (Palma)</t>
  </si>
  <si>
    <t>Reparar ADVANCED DRIVE TECHNOLOGY PN: 303786-104 TYPE: T120015I2PPR SN: H12G16591 de Gary Tecknofitness (Palma)</t>
  </si>
  <si>
    <t>Reparar Life Fitness A080-92303-F000 Rev.G SN: 92303H200H07340647 de Gary Tecknofitness</t>
  </si>
  <si>
    <t>Reparar Life Fitness A080-92303-F000 Rev.G SN: 92303H200H07360233 de Gary Tecknofitness</t>
  </si>
  <si>
    <t>Reparar ADVANCED DRIVE TECHNOLOGY PN: 300504-105 TYPE: T50015i2NPR SN: G12CC5216 de Gary Tecknofitness (Palma)</t>
  </si>
  <si>
    <t>Reparar ADVANCED DRIVE TECHNOLOGY PN: 300504-103 TYPE: T50015i2NPR SN: G12B95768 de Gary Tecknofitness (Palma)</t>
  </si>
  <si>
    <t>Reparar ADVANCED DRIVE TECHNOLOGY PN: 300504-103 TYPE: T50015i2NPR SN: G12B96098 de Gary Tecknofitness (Palma)</t>
  </si>
  <si>
    <t>Reparar REXROTH MECMAN PNEUMATIK PN: 3622400220 4702 SN: 0020257 de Michael Kanaris (Grecia)</t>
  </si>
  <si>
    <t>teclado flex</t>
  </si>
  <si>
    <t>finalizado</t>
  </si>
  <si>
    <t>pulsador comando no cierra y sycnro cierra a 40R</t>
  </si>
  <si>
    <t>Reparar BZ 0035HUE-C K161015 R (aire acondicionado) de Juan Amer Sastre 608826520 (Palma)</t>
  </si>
  <si>
    <t>uln2003a dañado</t>
  </si>
  <si>
    <t>cambio de u10</t>
  </si>
  <si>
    <t>Reparar TECHNOGYM TGYM System-F20R W0004103AE PN: S6T09 SN: 07048586 de Heral Enologia (Badajoz)</t>
  </si>
  <si>
    <t xml:space="preserve">falla fuente </t>
  </si>
  <si>
    <t>Reparar / reclamación TECHNOGYM TGYM ALE A W0004477AB PN: S6T12 SN: 08024948 de Cogober, S.L. (Utrera - Sevilla) - viene con el precinto garantía levantado</t>
  </si>
  <si>
    <t>error 20</t>
  </si>
  <si>
    <t>Reparar TECHNOGYM TGYM SYSTEM F20R 0WK00349AG SN: 05033240 de Gregorio San José 629827400 (Madrid)</t>
  </si>
  <si>
    <t>zona potencia</t>
  </si>
  <si>
    <t>Reparar TECHNOGYM TGYM SYSTEM F20R 0WK00349AA SN: 04003542 de Gregorio San José 629827400 (Madrid)</t>
  </si>
  <si>
    <t>falla 24v</t>
  </si>
  <si>
    <t>PB: 04121158 PF: 04091142</t>
  </si>
  <si>
    <t>Reparar TECHNOGYM TGYM SYSTEM F20R 0WK00349AG SN: 05033241 de Gregorio San José 629827400 (Madrid)</t>
  </si>
  <si>
    <t>soldaduras frias en entrada Vac</t>
  </si>
  <si>
    <t>Reparar TECHNOGYM TGYM ALE A W0004477AB SN: 09023236 de Gregorio San José 629827400 (Madrid)</t>
  </si>
  <si>
    <t>E3+ fan superior</t>
  </si>
  <si>
    <t>cambio cond 400v. c38(relé) . quitamos e3, añadimos fan sup</t>
  </si>
  <si>
    <t>Reparar TECHNOGYM TGYM System-F20R W0004103AE PN: S6T09 SN: 07048642 de Heral Enologia (Badajoz) + Consola SN: 018670000177</t>
  </si>
  <si>
    <t>error 2 + error 4 + PFC</t>
  </si>
  <si>
    <t>Se repara fuente inferior. El C de 47u de la fuente ETI1285 estaba desfasado. Conectamos consola de cliente y nuestra y no pasa de restablecimiento. Comunicaciones parecen correctas. Señales llegan a micro y salen por U11.</t>
  </si>
  <si>
    <t>Reparar NAVIOP - DIESEL CENTER mod. NP-eTOP-NA06-1 SN: 09994861725 para MY LAFORMI de MTM</t>
  </si>
  <si>
    <t>falla tactil</t>
  </si>
  <si>
    <t>cambiar tactil</t>
  </si>
  <si>
    <t>Reparar TECHNOGYM TGYM SYSTEM-F20R W0004103AE SN: 07056103 de Gary (Palma) - error 03</t>
  </si>
  <si>
    <t>E3</t>
  </si>
  <si>
    <t>Reparar DETROIT Diesel electronic controls SN: HH800IEA de MTM (Palma)</t>
  </si>
  <si>
    <t>cambio pila</t>
  </si>
  <si>
    <t>Reparar DETROIT Diesel electronic controls SN: HH800IOJ de MTM (Palma)</t>
  </si>
  <si>
    <t>Reparar ZF PADOVA 3340_210_004 SN: IMM1901231 de Mario Vitarelli (Italia)</t>
  </si>
  <si>
    <t>no enciende</t>
  </si>
  <si>
    <t>transitor potencia. BTM7811K</t>
  </si>
  <si>
    <t>10 unids/lote BTM7811K BTS7811K IC controlador de puente PAR TO263 15 nuevo|par lot|p p - AliExpress</t>
  </si>
  <si>
    <t>Reparar ZF PADOVA 3340_210_004 SN: IMM1901232 de Mario Vitarelli (Italia)</t>
  </si>
  <si>
    <t>transitor potencia</t>
  </si>
  <si>
    <t>Reparar NAVIOP NP-Etop20-NA06-1 SN: 09994861720 para MY NIKO III de MTM</t>
  </si>
  <si>
    <t>tactil</t>
  </si>
  <si>
    <t>Reparar NAVIOP NP-Etop20-NA06-1 SN: 09994971227 para MY NIKO III de MTM</t>
  </si>
  <si>
    <t>Reparar DETROIT Diesel electronic controls SN: HH800IQ5 de MTM (Palma)</t>
  </si>
  <si>
    <t>cambiar pila</t>
  </si>
  <si>
    <t>Reparar DETROIT Diesel electronic controls SN: HH800IAA de MTM (Palma)</t>
  </si>
  <si>
    <t>Reparar TECHNOGYM H0000978AA MOD. 0ATGB02D00000 SN: 0312305007519</t>
  </si>
  <si>
    <t>fuente</t>
  </si>
  <si>
    <t>Reparar TECHNOGYM TGYM ALE - M T0000017AA PN: S6T13 SN: 33GE029427 de MATEOS VERA SL - Javier - 697518656 (Badajoz) + consola + cableado</t>
  </si>
  <si>
    <t>no</t>
  </si>
  <si>
    <t>Reparar TECHNOGYM bicicleta CODE: F10549H0000978AB MOD: 0AEGB02E00000 SN: 0500401022837 de Gregorio San José 629827400 (Madrid)</t>
  </si>
  <si>
    <t>no levanta la fuente, c54 10u 63v</t>
  </si>
  <si>
    <t>Reparar TECHNOGYM bicicleta CODE: F10549H0000978AB MOD: 0AEGB02E00000 SN: 0511705026454 de Gregorio San José 629827400 (Madrid)</t>
  </si>
  <si>
    <t>manipulada</t>
  </si>
  <si>
    <t>c54 montado al revés, D13 tocado, R84 tocado. Coger C54 (10u 63v)</t>
  </si>
  <si>
    <t>Reparar TECHNOGYM bicicleta CODE: F105490WK00434AA MOD: 0ATGE08C00000 SN: 0524211000851 de Gregorio San José 629827400 (Madrid)</t>
  </si>
  <si>
    <t>Reparar GENERAL Placa a/a EZ-0035HUE-C K41012 de Clima Insular - Steven - 600406013 (Palma)</t>
  </si>
  <si>
    <t>pista dañada</t>
  </si>
  <si>
    <t>Reparar TYCO mod: PSB800M SN: 120415504 PN: 557202405 de Massimo Artizzu (MY Rainbow Jayclass)</t>
  </si>
  <si>
    <t>daño Vin</t>
  </si>
  <si>
    <t>subida de tension que provoca daños a la entrada Vac. fusible más varistor</t>
  </si>
  <si>
    <t>Reparar displays volvo</t>
  </si>
  <si>
    <t>táctil</t>
  </si>
  <si>
    <t>hago intercambio de pantalla táctil y ellos intentarian configurarlo para que funcione el tactil.</t>
  </si>
  <si>
    <t>Reparar Gianneschi mod: RPM Regulator Box SN: MP/1802635 PN: 72CC241SL01 de Raul (Enaval, Palma)</t>
  </si>
  <si>
    <t>Daño Key switch</t>
  </si>
  <si>
    <t>diodo en corto, condensador en corto</t>
  </si>
  <si>
    <t>Reparar Rexroth sn: 00200949 PN: 3622400200 de Michael Kanaris (Grecia)</t>
  </si>
  <si>
    <t>entrada de agua</t>
  </si>
  <si>
    <t>daño por agua, teclado flexible y regulador dcdc</t>
  </si>
  <si>
    <t>Reclamacion TYCO mod: PSB800M SN: 120415504 PN: 557202405 de Massimo Artizzu (MY Rainbow Jayclass)</t>
  </si>
  <si>
    <t>nada</t>
  </si>
  <si>
    <t>cobro de 60euros por 2 horas de revision</t>
  </si>
  <si>
    <t>Reparar TCnet mod: V1 SN: 0516 de Juan (SOL BALEAR)</t>
  </si>
  <si>
    <t>error pellet</t>
  </si>
  <si>
    <t>soldadura fria. entró reclamada antes de que acabase el mes, lo cobro mes siguiente.</t>
  </si>
  <si>
    <t>Reparar Naviop mod: NP-ETOP20-NA06-1 SN: 09994971230 de MTM- MY Rosales (Palma)</t>
  </si>
  <si>
    <t>no enciende + táctil</t>
  </si>
  <si>
    <t>condensador tántalo, ubicado en placa encima de LCD, en corto y sustitucion de panel táctil</t>
  </si>
  <si>
    <t>PAGO ENERO 2024</t>
  </si>
  <si>
    <t>Reparar MAN MMDS-CLC 6.3 SN: 71810 PN: 5127721-7101 de Masterski Pilou (San Bartolomé)</t>
  </si>
  <si>
    <t>lcd mancha + placa pulsadores daño x agua</t>
  </si>
  <si>
    <t>cambio de LCD y reparacion placa pulsadores.</t>
  </si>
  <si>
    <t>Reparar MAN MMDS-CLC 6.3 SN: 71811 PN: 5127721-7101 de Masterski Pilou (San Bartolomé)</t>
  </si>
  <si>
    <t>lcd mancha</t>
  </si>
  <si>
    <t>cambiio de lcd</t>
  </si>
  <si>
    <t>Reparar KLAFS SN: 15028 PN: 0910499 de Alberto (Palma)</t>
  </si>
  <si>
    <t>no saca voltaje para calentadores</t>
  </si>
  <si>
    <t>localizo dos chips petados.</t>
  </si>
  <si>
    <t>Reparar MAN MMDS-CLC 6.3 SN: 62153 PN: 5127721-7101</t>
  </si>
  <si>
    <t>no hay brillo</t>
  </si>
  <si>
    <t xml:space="preserve">finalizado </t>
  </si>
  <si>
    <t>inverter en corto</t>
  </si>
  <si>
    <t>Reparar MAN MMDS-CLC 6.3 SN: 61786 PN: 5127721-7101</t>
  </si>
  <si>
    <t>no trae inverter</t>
  </si>
  <si>
    <t>Reclamacion TCnet mod: V1 SN: 0516 de Juan (SOL BALEAR) ??</t>
  </si>
  <si>
    <t>fallo ventilador</t>
  </si>
  <si>
    <t>pellet si se activa, fan2, fan3 y pcln no activan por culpa de R1</t>
  </si>
  <si>
    <t>Reparar TCnet mod: V1 SN: 9371 de Juan (SOL BALEAR)</t>
  </si>
  <si>
    <t>falla fuente</t>
  </si>
  <si>
    <t>fallo fuente</t>
  </si>
  <si>
    <t>Reparar TCnet mod: V1 SN: 10161 de Juan (SOL BALEAR)</t>
  </si>
  <si>
    <t>Reparar Nintendo switch SN: XAJ40019536794 de Wallapop (Palma)</t>
  </si>
  <si>
    <t>no carga</t>
  </si>
  <si>
    <t xml:space="preserve">Problema en chip de carga. Tenia 2 pines en corto, 24 y 26. Pido chip con bizum recibido de 5€. El chip que pido es el M92T36. Llega malo,  me arroja error 2134-0501. Saco el de mi nintendo switch y lo monto en consola cliente y funciona. </t>
  </si>
  <si>
    <t>Reparar PS5 SN: E33401R3U12950529 (Palma)</t>
  </si>
  <si>
    <t>conector FAN arrancado</t>
  </si>
  <si>
    <t>me la trae con el conector arrancado. Se suelda de nuevo y se hace video.</t>
  </si>
  <si>
    <t>total ENERO</t>
  </si>
  <si>
    <t>PAGOS FEBRERO 2024</t>
  </si>
  <si>
    <t>Reparar SIMRAD mod: AHS87 sn: AJ0014231 pn: 4128 de FL YACHTING (Nicola Fasa-Malta)</t>
  </si>
  <si>
    <t>no imagen LCD</t>
  </si>
  <si>
    <t>presion con tatami y solucionado</t>
  </si>
  <si>
    <t>Reparar SIMRAD mod: AHS87 sn: AJ0014232 pn: 4128 de FL YACHTING (Nicola Fasa-Malta)</t>
  </si>
  <si>
    <t>Reparar SIMRAD mod: AHS87 sn: AJ0014233 pn: 4128 de FL YACHTING (Nicola Fasa-Malta)</t>
  </si>
  <si>
    <t>Reparar SIMRAD mod: AHS87 sn: AJ0014234 pn: 4128 de FL YACHTING (Nicola Fasa-Malta)</t>
  </si>
  <si>
    <t>Reparar Böning SN: 70522 para Marina Marbella (Málaga)</t>
  </si>
  <si>
    <t>No se ve</t>
  </si>
  <si>
    <t>inverter en corto a su entrada</t>
  </si>
  <si>
    <t>total FEBRERO</t>
  </si>
  <si>
    <t>PAGOS MARZO 2024</t>
  </si>
  <si>
    <t>Reparar TCnet mod: V1 SN: 9374 de Juan (SOL BALEAR)</t>
  </si>
  <si>
    <t>no falla</t>
  </si>
  <si>
    <t>Juan m comenta que falla ventilador. Aqui no ha fallado.</t>
  </si>
  <si>
    <t>Reparar Tecnonautica IMM1012215 de MY Sea Leopard (Tanzania)</t>
  </si>
  <si>
    <t>fallan salidas</t>
  </si>
  <si>
    <t>Reparar Tecnonautica IMM1012214 de MY Sea Leopard (Tanzania)</t>
  </si>
  <si>
    <t>Reparar Tecnonautica IMM1012212 de MY Sea Leopard (Tanzania)</t>
  </si>
  <si>
    <t>Añado tres portafusibles de otra tecnonautica. Falta añadir 4 conectores</t>
  </si>
  <si>
    <t>Reparar Tecnonautica IMM1012218 de MY Sea Leopard (Tanzania)</t>
  </si>
  <si>
    <t>Reparar Kholer IMM201223 placa pequeña de MY Sea Leopard (Tanzania)</t>
  </si>
  <si>
    <t>componentes dañados</t>
  </si>
  <si>
    <t xml:space="preserve">localizo dos diodos 1n4007 dañados y un relé con una abolladura. cambio relé por nuevo y se envía sin probar </t>
  </si>
  <si>
    <t>Reparar luz emergencia sn: KS71-60212 de Chema FJH1403241</t>
  </si>
  <si>
    <t>He localizado dos cables sueltos. Colores naranja y rosa. Son de PB</t>
  </si>
  <si>
    <t>Reparar luz emergencia sn: KS93-61013 de Chema FJH140324</t>
  </si>
  <si>
    <t>Equipo que ya pasó por mis manos. Le faltaba condensador cerámico de alimentacion del chip de control de los leds.</t>
  </si>
  <si>
    <t>total MARZO</t>
  </si>
  <si>
    <t>extras</t>
  </si>
  <si>
    <t>PAGOS ABRIL 2024</t>
  </si>
  <si>
    <t>Reparar Tecnonautica placa grande de alarmas de MY Sea Leopard (Tanzania)</t>
  </si>
  <si>
    <t>comprobacion</t>
  </si>
  <si>
    <t>Se han comprobado las entradas y todo parece funcionar bien.</t>
  </si>
  <si>
    <t>03/04-24</t>
  </si>
  <si>
    <t>Reparar Genevo SN: GG9A6-24694 de Antonio (Palma) ***</t>
  </si>
  <si>
    <t>limpieza humedad. Vuelve porque no se oyen los cascos. No estaba soldado el cable. Vuelve de nuevo porque en sus cascos no funciona.</t>
  </si>
  <si>
    <t>Reparar Beltornic SN: de Antonio (Palma)</t>
  </si>
  <si>
    <t xml:space="preserve">limpieza de humedad. </t>
  </si>
  <si>
    <t>total ABRIL</t>
  </si>
  <si>
    <t>PAGOS MAYO 2024</t>
  </si>
  <si>
    <t>Reparar CECOTEC Conga 1090 de Vero (Palma)</t>
  </si>
  <si>
    <t>gira un poco y se para</t>
  </si>
  <si>
    <t>Se hace limpieza y se saca mucho pelo. Pensaba que se habia arreglado pero no. Hace vuelta y media hacia su izquierda y se para. He abierto y he limpiado mas. Se sigue parando. Luz roja fija y 10 pitidos. Desmonté todo el aspirador y pude localizar que el motor de la rueda derecha se paraba. Ese era el causante de los fallos pero no continué con la reparacion ya que me dijo vero que no lo comprase el motor.</t>
  </si>
  <si>
    <t>Reparar NAVIOP NP-Etop20-NA06-1 SN: 09994790708 para Walter Russo (Italia)</t>
  </si>
  <si>
    <t>falla touch</t>
  </si>
  <si>
    <t>enciende bien pero fallla un poco el touch a veces</t>
  </si>
  <si>
    <t>Reparar NAVIOP NP-Etop20-NA06-1 SN: 09994790709 para Walter Russo (Italia)</t>
  </si>
  <si>
    <t>he hecho intercambio de las 3 placas. he montado las del otro display y ha ido bien. ha encendido pero, sin embargo, el touch fallaba. he ido probando una a una las pcb y con ninguna enciende. He visto que en la primera placa lo que falla es el modulo pequeño de leds. Despues he visto que la linea de 3.3v no llega a la placa de abajo. Ha fallado MAX660. finalmente queda montada una placa base tca21-0607 procedente de un naviop de goran con sn: 09994805188. la placa scm11 es la sn: 3851 ( tercer naviop) y la tcm03 es la original 0709</t>
  </si>
  <si>
    <t>Reparar Nintendo switch SN: XAJ10012354541 de Wallapop (Palma)</t>
  </si>
  <si>
    <t>error 2002-2667</t>
  </si>
  <si>
    <t xml:space="preserve">no reparo </t>
  </si>
  <si>
    <t>al meter juego me arroja el error 2002-2667. Me comenta cliente que puede ser chip de Ethernet. He puesto un chip nuevo de china y al meter un juego me arroja el mismo error. El problema es que los chips ethernet parecen estar programados me comentó un youtuber. Monté otro de una placa donante y no me funcionó pero tampoco me levantó la switch, entonces lo que hice fue sacar el chip y buscar la solucion para que al menos encienda. Finalmente, despues de una buena limpieza y condensador cerámico se arregló pero seguimos con el problema del chip de internet.</t>
  </si>
  <si>
    <t>Reparar Naviop Genius 7G SN: 09995180640 de MTM- MY Victorius (Palma)</t>
  </si>
  <si>
    <t>enciende y se apaga</t>
  </si>
  <si>
    <t>No falla</t>
  </si>
  <si>
    <t>llega a mostrar la pantalla de naviop pero se apaga enseguida quedando el consumo en 270mA alternando mA arriba-abajo. con la pantalla totlamente oscura.</t>
  </si>
  <si>
    <t>Reparar HATTELAND MOD: JH 10T08 RRC-C12-534 de MTD - MY Predator (Barcelona)</t>
  </si>
  <si>
    <t>No enciende</t>
  </si>
  <si>
    <t>No consigo reparar</t>
  </si>
  <si>
    <t>No enciende la pantalla, tenemos consumo pero no llega a mostrar imagen.</t>
  </si>
  <si>
    <t>Reparar NAVIOP NP-Etop20-NA06-1 SN: 09994853851 para Walter Russo (Italia)</t>
  </si>
  <si>
    <t>Falla SCM11</t>
  </si>
  <si>
    <t>para piezas</t>
  </si>
  <si>
    <t>Le he sacado la SCM11 y le he metido la del naviop sn: ....0709. Ahora queda funcionando el equipo con bootloader ITAMA y con el error de CAN FAULT presente que pertence a CAN OPEN.</t>
  </si>
  <si>
    <t>Reparar BÖNING AHD-1015 SN: 100005 de Northern Offshore Services (Suecia)</t>
  </si>
  <si>
    <t>Pantalla en blanco</t>
  </si>
  <si>
    <t>no consigo reparar</t>
  </si>
  <si>
    <t>Reparar luz emergencia sn: KS91-60503 de Chema</t>
  </si>
  <si>
    <t>no reparamos</t>
  </si>
  <si>
    <t>pcb un poco dañada, entrada dañada 2 bobinas petadas. No quiere reparar</t>
  </si>
  <si>
    <t>Reparar Naviop NP de MTM para Jose (Palma)</t>
  </si>
  <si>
    <t>reemplazo de táctil</t>
  </si>
  <si>
    <t>total MAYO</t>
  </si>
  <si>
    <t>PAGOS JUNIO</t>
  </si>
  <si>
    <t xml:space="preserve">Reparar Böning  MMDS-CLC 6.3 V3.1 SN: 50686 PN: 51.27721-7043 para Alejandro Diego Antón (Ibiza) 
</t>
  </si>
  <si>
    <t>DC-DC + LCD</t>
  </si>
  <si>
    <t xml:space="preserve">Reparar Böning MMDS-CLC 6.3 V3.1 SN: 50669 PN: 51.27721-7043 para Alejandro Diego Antón (Ibiza) 
</t>
  </si>
  <si>
    <t xml:space="preserve">LCD </t>
  </si>
  <si>
    <t>total JUNIO</t>
  </si>
  <si>
    <t>PAGOS JULIO 2024</t>
  </si>
  <si>
    <t>Reparar ARO LUZ de David Lopez Eriksson (Sa Cabana)</t>
  </si>
  <si>
    <t xml:space="preserve">Resulta que se dañó el potenciometro y los condensadores. Probé a meter el voltaje directo a los leds pero se quemaban las resistencias. Compre un potenciometro en china y lo pude arreglar. 13/11/24: Me lo trae diciendo que cuando lo fue a apagar ya no hacia "click" el potenciometro y que luego no encendió. Le cambio potenciometro y se soluciona. </t>
  </si>
  <si>
    <t>Reparar MAN REXROTH PN: 3622400220 SN: 0022006 de T ALSFFAR - Zanni Niccolo (Bahrain)</t>
  </si>
  <si>
    <t>daños por agua</t>
  </si>
  <si>
    <t>Reparar TECNONAUTICA mod: TN284 de MTM (Palma)</t>
  </si>
  <si>
    <t>cambio de conector</t>
  </si>
  <si>
    <t>Reparar portátil Lenovo Thinkpad modelo: 20AM006KMS de Irene (Amiga Aurora)</t>
  </si>
  <si>
    <t>HDD + pila</t>
  </si>
  <si>
    <t>Reparar luz emergencia sn: KS91-60503 de Chema FJH250624 no trae pegatina en trafo</t>
  </si>
  <si>
    <t>NO REPARADO</t>
  </si>
  <si>
    <t>-</t>
  </si>
  <si>
    <t>140324: pcb un poco dañada, entrada dañada 2 bobinas petadas. No quiere reparar. 260624: por la parte inferior he localizado lo que podria ser un diodo zener roto (abierto da la medida) y tambien he resoldado un diodo rectificador. Aún asi se vuelve a ir sin reparar esta placa</t>
  </si>
  <si>
    <t xml:space="preserve">Reparar luz emergencia sn: KS71-60212 SN: 19906560215 de Chema FJH1403241 </t>
  </si>
  <si>
    <t>COMPROBAR</t>
  </si>
  <si>
    <t>He localizado dos cables sueltos. Colores naranja y rosa. Son de PB. 26-06-24: Solo compruebo y explico a chema como alimentar y por donde.</t>
  </si>
  <si>
    <t>Reparar luz emergencia Pn: KS93-61013 SN: 2583861013 de Chema FJH140324 (SIN CRISTAL)</t>
  </si>
  <si>
    <t>Equipo que ya pasó por mis manos. Le faltaba condensador cerámico de alimentacion del chip de control de los leds. 26-06-24: Solo compruebo y explico a chema como alimentar y por donde.</t>
  </si>
  <si>
    <t>Reparar luz emergencia Pn: KS71-60212 SN: 19906560215 de Chema FJH2506241</t>
  </si>
  <si>
    <t>Este es nuevo que sacó de la tienda y funciona bien. Tiene que dejarlo enchufado a 220Vac para que cargue la bateria</t>
  </si>
  <si>
    <t>total JULIO</t>
  </si>
  <si>
    <t>PAGOS AGOSTO 2024</t>
  </si>
  <si>
    <t>Reparar ARO LUZ de David Lopez Eriksson (Cabana)</t>
  </si>
  <si>
    <t>Fallo de condensadores totalmente explotados.</t>
  </si>
  <si>
    <t>Reparar HYDROVAR mod: XYLEM SN: 575103G183 PN: HVL2015-A0010 para Callum Williamson - MY GFORCE (Palma)</t>
  </si>
  <si>
    <t>comento a ivan que el daño está en el módulo de potencia. Me comenta ivan que tiene que hablar con ellos otra vez porque les falló.</t>
  </si>
  <si>
    <t>Reparar NAVIOP NP-Etop20-NA06-1 SN: 296 para JOAO CARLOS RAIMUNDO de Portugal</t>
  </si>
  <si>
    <t>CAN Bus + Backlight</t>
  </si>
  <si>
    <t>Reparar NAVIOP NP-Etop20-NA06-1 SN: 297 para JOAO CARLOS RAIMUNDO de Portugal</t>
  </si>
  <si>
    <t>No se me paga porque el rexroth falló y me lo convalida</t>
  </si>
  <si>
    <t>Reparar Böning  MMDS-CLC 6.3 V3.1 SN: 01417 PN: xxxxxx para Pejo - Branko</t>
  </si>
  <si>
    <t>CAMBIO LCD</t>
  </si>
  <si>
    <t>piden cambio de LCD. Alimentamos con nuestra parte trasera de stock.</t>
  </si>
  <si>
    <t>Reparar Böning  MMDS-CLC 6.3 V3.1 SN: 01659 PN: xxxxxx para Pejo - Branko</t>
  </si>
  <si>
    <t>Reparar Böning  MMDS-CLC 6.3 V3.1 SN: 70480 PN: xxxxxx para EuroMare-Vincenzo</t>
  </si>
  <si>
    <t>cambio DCDC</t>
  </si>
  <si>
    <t>al alimentar pega un pico 1.5A. Al desmontar se ve el dcdc RO1212 derretido</t>
  </si>
  <si>
    <t>Reparar placa aire acondicionado Mitsubishi de Carlos (Wallapop)</t>
  </si>
  <si>
    <t>daño en modulo vertical</t>
  </si>
  <si>
    <t>Falla de un condensador panasonic de 47uF 25v. Dice cliente que ha ido bien</t>
  </si>
  <si>
    <t>Reparar patinete Xiaomi Mi Electric Scooter Pro 2 SN: 26354/00583431 de Gori</t>
  </si>
  <si>
    <t>falla de acelerador</t>
  </si>
  <si>
    <t>No funcionaba acelerador. Desconecté cable acelerador y funcionó. Se hizo limpieza ya que entró agua y habia corrosion.</t>
  </si>
  <si>
    <t>Reparar 2 placas Esurf (modulo wifi) + soldar 4 conectores de Oscar (Wallapop)</t>
  </si>
  <si>
    <t>cambio modulo wifi</t>
  </si>
  <si>
    <t>Me da dos placas que me dice que cambie los modulos wifi. Tambien le instalé dos conectores que me pidió que le soldase.</t>
  </si>
  <si>
    <t>total AGOSTO</t>
  </si>
  <si>
    <t>PAGOS SEPTIEMBRE 2024</t>
  </si>
  <si>
    <t>Reparar SIMRAD de MasterSki Pilou</t>
  </si>
  <si>
    <t>daño en DCDC</t>
  </si>
  <si>
    <t>x2 microamplificadores dañados. no se repara por no haber reemplazo de piezas.</t>
  </si>
  <si>
    <t>Reparar patinete Xiaomi Mi Electric Scooter Pro 2 SN: 26354/00358591 de Gori</t>
  </si>
  <si>
    <t>Gori me dice que cree que entró agua por abajo. Por abajo todo bien, la pegatina de seguridad de agua estaba blanca. El problema residia en la pantalla que habia entrado agua y el pulsador tenia corrosion internamente. Se desmonta pulsador y se limpia de corrosion. Ahhora funciona.</t>
  </si>
  <si>
    <t>Reparar Technogym ALEWIN AC 16A T0000107AL PN: AC-1481077$T0000107AL CODE: S6T20 SN: 38GM75575 PLACA BASE SN: 34987303 de Luis Cabot (Palma)</t>
  </si>
  <si>
    <t>no enciende.</t>
  </si>
  <si>
    <t xml:space="preserve">Comenta que el relé de entrada hacia click clack. Luis cambió los 3 condensadores de filtrado de 450V y no funcionó, luego revisó dos condensadores de entrada de poliester, los sacó, los metió y encendió y que le funcionó durante unos días al cliente. Le llamó nuevamente y dijo que hacia lo mismo (el relé clickeando), que cambió los condensdores nuevamente de filtrado y que ahora no enciende. A mi en taller me hizo primero el clickeo y luego ya no encendió. Estuve revisado la zona del FSFR2100 y sus condensadores de arranque. Estuve poniendo y midiendo condensadores de agujero pasante en esa zona pero seguia fallando. Realizando mediciones veo que tengo un condensador C3 mal soldado o con mal contacto y desde que resoldé ya no volvió a fallar. 07-09-24: Me escribe nuevamente y me envia video donde sale humo. La reviso y veo que la resistencia de entrada se ha quebrado y que el transistor IGBT (G30M65DF2) de conmutación se ha ido a corto. Le pongo un IGBT de otra ALEWIN sn: 36566728. La resistencia la monto nueva de stock y consigo hacerla arrancar con la consola de Gary.  Le pongo silicona caliente para fijar la resistencia. Se cobrará suplemento de 100€ que ha aceptado Luis. 20-09-24: Se la lleva sin pagar. 21-09-24: Hoy la monta y dice que ha estado un rato forzando y trabando perfectamente. Tiene garantia hasta 6 meses con los mismos fallos. Se le ha cobrado 100€ por ser una averia diferente. 250€ + 100€ total 350€ </t>
  </si>
  <si>
    <t>Reparar Mando XBOX series S SN: 0970054025314B PN: M1106909-007 de Emilio (Wallapop)</t>
  </si>
  <si>
    <t>boton Y atascado</t>
  </si>
  <si>
    <t>daño por leche o zumo. Limpiar zona y listo.</t>
  </si>
  <si>
    <t>Reparar Cuadro instrumentos Renault Scenic II de Adrian (Wallapop)</t>
  </si>
  <si>
    <t>Fusible entrada abierto (6.5A) y MOSFET F3710S en corto. Cliente acepta 100€ reparación. Pido componentes. Monto componentes y no puedo probar ya que parece ser que el arranque se hace a través de can bus. 18-09-24: Se monta en el coche yo con cliente y funciona correctamente. 30-09-24: Me escribe cliente enviando video de que no vuelve a encender. 17-10-24: Me lo trajo nuevamente diciendo que no encendia, el fallo fue el mismo. Por lo que nuevamente cambio el mosfet, el fusible y  a parte he pedido el controlador del mosfet para ver si el fallo era ese. Gasto en componentes nuevos 1,6€.  Se volvió a montar y hacia un ruido de fondo raro y se calentaba muy rápido. Seguramente iba a fallar.</t>
  </si>
  <si>
    <t>Reparar Technogym ALEWIN BL 16A T0000110AK SN placa base: 36546408 SN chasis: 36GF036931 CODE: S6T19 de Gary</t>
  </si>
  <si>
    <t>fallo intermitente de apagado</t>
  </si>
  <si>
    <t>No enciende. Localizo soldadura fria y dañada en resistencia de entrada (47R) que hace que no encienda. Apaño para hacerla funcionar. Pegamos con cola caliente la resistencia. Ponemos dos garantías en chasis y hacemos vídeo de test para el cliente.</t>
  </si>
  <si>
    <t>Reparar XBOX 360 de Emilio (Wallapop)</t>
  </si>
  <si>
    <t>no reparo</t>
  </si>
  <si>
    <t xml:space="preserve">Acepta presupuesto. 80€ reparacion + 10€ comprobacion fuente externa. Al desmontar hay mucho polvo y se aprecian 4 condensadores hinchados. (x4 1500uF 16v). Le monto de 1000uF 16v. Al montarlo arranca bien.  La dejé en pruebas sin ventilador y se apagó por seguridad por alta temperatura. Le hice un mantenimiento de pasta térmica y creo que forzamos demasiado para desmontar el chasis disipador. Cuando vollvi a montar la imagen por el hdmi se veia a rayas y de color rosita y verde. A los segundos intentos ya no se veia la imagen. Le hago reflow al southbridge y ha encendido pero con imagen mal nuevamente. Le comento a cliente que no sigo con la reparación. Saco los condensadores nuevos. Cliente me paga 10€ por las molestias aunque le dije que no hacia falta.  </t>
  </si>
  <si>
    <t xml:space="preserve">Reparar Technogym Consola Model: Wellness TV C PN: W0004279AA-E SN: 061130049 PLACA BASE SN: 06411261 </t>
  </si>
  <si>
    <t>Localizo fusible de 2A (mark code 20) entrada inverter abierto. Al poner un puente de estaño enciende el backlight bien.</t>
  </si>
  <si>
    <t>Reparar Variador Chino de Luis Cabot</t>
  </si>
  <si>
    <t>error 01 (bajo voltaje)</t>
  </si>
  <si>
    <t>No se localizan fallos. A veces ponia transformador error pero le dabas al boton de stop y se quitaba y podias arrancar. En ningun momento me falló la salida ni me mostró errores. Le comento a Luis que habia soldaduras frías por la salida del motor pero realmente no se le hizo nada. Me comenta que la monta y que funciona todo.</t>
  </si>
  <si>
    <t>Reparar Parkside Soldador de Hilo MIG de Antonino (Alcúdia)</t>
  </si>
  <si>
    <t>motor no gira</t>
  </si>
  <si>
    <t>placa manipulada por cliente. Las conexiones que me comentó no me cuadraba con alguna foto que vi. Le comento a cliente que no continuo con reparacion por el trabajo que lleva por lo que se va a cobrar finalmente que eran 60€, el equipo nuevo valia 120€.</t>
  </si>
  <si>
    <t>Reparar Rodillo TACX bv FLUX P160222V03 de Rodri (Palma)</t>
  </si>
  <si>
    <t>no es posible la reparacion al tener el microcontrolador explotado.</t>
  </si>
  <si>
    <t>Reparar TV TCL de Juanmi (Palma)</t>
  </si>
  <si>
    <t>no se ve</t>
  </si>
  <si>
    <t>localizo que cuando estan los dos flex conectados la imagen no se ve. Cuando desconecto el flex derecho la imagen se ve bien (solo la parte izquierda), si desconecto el izquierdo y el derecho conectado no se ve nada, es decir, tira la imagen abajo el flex derecho. Finalmente no continuo con la reparacion por el tiempo y lo costosa que se hace la reparacion</t>
  </si>
  <si>
    <t>total SEPTIEMBRE</t>
  </si>
  <si>
    <t>PAGOS OCTUBRE 2024</t>
  </si>
  <si>
    <t>Reparar COELBO 110409C/7 de Jose MTM (Palma)</t>
  </si>
  <si>
    <t>entrada Vac dañada</t>
  </si>
  <si>
    <t>Me comenta que le metio 380Vac a la entrada de 220Vac. Le petó el varistor 14N431K, se sustituye por uno de Technogym P320L20 (rojo). Se hace video de comprobacion. La reparación eran 55€ pero jose me manda que lo encuentra en obramat por 45€. Se le cobrará 20€</t>
  </si>
  <si>
    <t>Reparar ERREKA Automatismos/Puertas automáticas MOD: AP600S002 201906 V1.8 (pertenece a RINO 600)</t>
  </si>
  <si>
    <t>Me comenta que le metio 380Vac a la entrada de 220Vac. El fusible cada vez que lo cambiaba le petaba. Se localiza Varistor VDR11 (14N431K). Se sustituye por uno igual. Se envia video de comprobacion</t>
  </si>
  <si>
    <t>total OCTUBRE</t>
  </si>
  <si>
    <t>PAGOS NOVIEMBRE 2024</t>
  </si>
  <si>
    <t>Reparar ABB Panel 800 modelo: PP835 SN: SK08400025 PN: 3BSE042234R1 HW: 05500A FW: 1.10.162/B144.1.3 (3.0) de Paul SY SERENGETI I (Palma)</t>
  </si>
  <si>
    <t>touchscreen</t>
  </si>
  <si>
    <t>Enciende bien pero el táctil falla. Se lo llevan y por Octubre lo traeran. 26/10/24: Se han reparado ambos displays. 28/10/24: Retiran los displays pagados.</t>
  </si>
  <si>
    <t>Reparar ABB Panel 800 modelo: PP835 SN: SK08400035 PN: 3BSE042234R1 HW: 05500A FW: 1.10.162/B144.1.3 (3.0) de Paul SY SERENGETI I (Palma)</t>
  </si>
  <si>
    <t>Han intentado abrirlo por delante. No trae pletina protectora. Cristal que cubre LCD estaba muy mal por la corrosion en la zona del cable. Se aprecia moho/humedad/oxido. No enciende bien. Se lo llevan y en octubre lo traen. 26/10/24: Se han reparado ambos displays. 28/10/24: Retiran los displays pagados.</t>
  </si>
  <si>
    <t>Reparar Böning MMDS-CLC 6.3 V3.1 SN: 71811 PN: 51.27721-7101 de MasterSki Pilou</t>
  </si>
  <si>
    <t>Panel frontal</t>
  </si>
  <si>
    <t>El display funciona bien, solamente tenia el panel frontal.</t>
  </si>
  <si>
    <t>Reparar consola Life Fitness 95X de Victor (Oviedo)</t>
  </si>
  <si>
    <t>Falla táctil</t>
  </si>
  <si>
    <t>pertenecen a cinta eliptica. Life Fitness 95T 07DT Treadmill Inspire Console Display Control Panel (CP222). https://www.cardioequipmentparts.com/collections/life-fitness (mucha info de equipos). https://forum.allaboutcircuits.com/threads/my-life-fitness-lcd-engage-95t-touchscreen-is-unresponsive.165987/  .  https://www.cardioequipmentparts.com/collections/life-fitness/products/life-fitness-treadmill-console-display-control-panel-cp222 .  04/11/24: Voy con luis al anytime fitness de paseo mallorca y compruebo que enciende pero que no va el táctil. Hago video y fotos de comprobacion. El touch screen lo he pedido en ebay . Coste total (33$ touch + 45$ envio + IVA 16.38$ + tasas aduaneras 28.10€ = 118,3€). 08-11-24: recibo touch. He comprobado el touch screen en el gimnasio ANYTIME FITNESS en la bici eliptica 95x original de life fitness y ha ido bien. Se le hace video y se le comenta a cliente. 25/11/24: Me escribió cliente diciendo que podia seleccionar la opcion de la pantalla pero que no podia darle a "submit". Le pedi video pero aun sigo esperando.</t>
  </si>
  <si>
    <t>pertenecen a cinta eliptica 95X. consola si que enciende pero falla táctil. cliente me ha dicho que no le encendia. Le comento a cliente que no creo que pueda acceder a un gimnasio a probar su consola por lo que decide no reparar.</t>
  </si>
  <si>
    <t>Reparar Technogym TGYM SYSTEM F20R W0004103AE SN: 07048641, MAIN BOARD SN: 05100945 PLACA FUENTE SN: 07301235 de Luis Cabot (Palma)</t>
  </si>
  <si>
    <t>consola parpadea</t>
  </si>
  <si>
    <t>No trae tapa (está dentro de la maquina, aligual que sus tornillos). Alimentamos y vemos que LED parpadea alunisono con la consola. No encienden los leds de up dwn etc.. Falta un diodo (pad dañado), baja impedancia del transductor. Resistencia de sensado fundida? Placa fuente no saca ningun voltaje bien. Condensadores jodidos de 47uF (anotar). Ahora si tenemos los voltajes que toca pero ahora se quema la resistencia de entrada. He reparado los daños que localicé pero sigue quemandome la resistencia de entrada, porque no me habilita el relé. Era debido a perdida de pista del GND de filtrado porque se dañaron cuando se cambiaron los condensadores. Finalmente, me explotó un condensador de 400v y deje la reparacion. Estaba muy manipulada, el equipo siempre estaba con alarma roja y no quise seguir.</t>
  </si>
  <si>
    <t>Reparar Cargador Modelo: SPBC4802A de City Vending (Can Pastilla)</t>
  </si>
  <si>
    <t>no repara</t>
  </si>
  <si>
    <t>no enciende. fusible abierto y puente de diodos dañado. Hablo con cliente y concluimos en no reparar.</t>
  </si>
  <si>
    <t>Reparar Inversor de City Vending (Can Pastilla)</t>
  </si>
  <si>
    <t>no enciende compresor</t>
  </si>
  <si>
    <t>no enciende compresor. Por el precio que vale no quiero analizar más.</t>
  </si>
  <si>
    <t>Reparar PS5 con lector (hdmi)</t>
  </si>
  <si>
    <t>dañado conector</t>
  </si>
  <si>
    <t>hdmi totalmente dañado.</t>
  </si>
  <si>
    <t>Reparar PS5 con lector SN: F33201HCS14588479 (hdmi) de un gitano.</t>
  </si>
  <si>
    <t>hdmi totalmente dañado. lleno de cuquis por dentro.</t>
  </si>
  <si>
    <t xml:space="preserve"> </t>
  </si>
  <si>
    <t>total NOVIEMBRE</t>
  </si>
  <si>
    <t>PAGOS DICIEMBRE 2024</t>
  </si>
  <si>
    <t>Reparar mando PS5 MOD: CFI-ZCT1W SN: F32B00T6K15947248 de Alex</t>
  </si>
  <si>
    <t>joystick izq drift</t>
  </si>
  <si>
    <t>cambio de potenciometro izq. pagado por alex. (5 €) Recalibrado posteriormente.</t>
  </si>
  <si>
    <t>Reparar mando PS5 MOD: CFI-ZCT1W SN: G1120058337911908 joystick de Alex</t>
  </si>
  <si>
    <t>joystick izq dañado</t>
  </si>
  <si>
    <t>Cambio de palanca izquierda por daño en la goma. No cobro</t>
  </si>
  <si>
    <t>Reparar PS5 con lector SN: F32A01HCS12442283 MOD: CFI-1216A de Sonia (Palma)</t>
  </si>
  <si>
    <t>hdmi dañado</t>
  </si>
  <si>
    <t>Pagan 20€ de urgencia. HDMI totalmente arrancado. Lo bueno es que los pads no sufrieron. Se monta nuevo y funciona perfectamente.</t>
  </si>
  <si>
    <t>total DICIEMBRE</t>
  </si>
  <si>
    <t>PAGOS ENERO 2025</t>
  </si>
  <si>
    <t>Reparar TCnet mod: V1 SN: 9332 de Juan (SOL BALEAR)</t>
  </si>
  <si>
    <t>no enciende se oye zumbido</t>
  </si>
  <si>
    <t>Actia VAS 6154 DC12/1A SN: 5134412 43/16 de Pablo Volkswagen (Palma)</t>
  </si>
  <si>
    <t>cambio de conector que nos proporciona cliente.</t>
  </si>
  <si>
    <t>Actia VAS 6154 DC12/1A SN: 5824868 39/23 de Pablo Volkswagen (Palma)</t>
  </si>
  <si>
    <t>PAGOS FEBRERO 2025</t>
  </si>
  <si>
    <t>Reparar consola Life Fitness A080-92184-J000 SN: 92184 L500J 08050539 de Luis Cabot (Palma)</t>
  </si>
  <si>
    <t>error checksum</t>
  </si>
  <si>
    <t>FINALIZADO</t>
  </si>
  <si>
    <t>pendiente de cableado y variador. https://www.cardioequipmentparts.com/collections/life-fitness/products/life-fitness-93ti-95ti-97ti-treadmill-display-console-electronic-board-cp335 . Tenemos error de suma de verificacion. Suele ser la eeprom y si no tenemos el software poco podemos hacer. Le he comentado y lo mas seguro es que me traiga otra para comparar. La he alimentado con su variador original y efectivamente tiene error de verificacion. He medido un par de voltajes y está bien. El fallo debe estar en la flash. He cambiado la flash por la consola de comparacion y ha solucionado el problema. Hago lectura de flash buena y la guardo en software. Hago video de funcionamiento. Aqui en mesa salte error controlador de motor.</t>
  </si>
  <si>
    <t>Placa Base Consola Life Fitness A080-92184-J000 SN: 92184 J3010 O4490176  de Luis Cabot (Palma)</t>
  </si>
  <si>
    <t>Para comparar</t>
  </si>
  <si>
    <t>Le saco la flash y le hago lectura. Vuelvo a montarla y va genial. Le hago video</t>
  </si>
  <si>
    <t>Variador life fitness A080-92182-F000 SN: 92182 F2060 01410302 //  A080-92209-C000 SN: 92209 C602E 00401281 de Luis Cabot (Palma)</t>
  </si>
  <si>
    <t>Para alimentar y poder reparar consola</t>
  </si>
  <si>
    <t>Consola táctil precor SN: XXXX</t>
  </si>
  <si>
    <t>Cobrar 350€ por pantalla</t>
  </si>
  <si>
    <t>le devuelvo las pantallas sin reparar. se cobrará 120€ por las horas invertidas. 25.4.25 me paga los 120€ por las horas</t>
  </si>
  <si>
    <t>Comparar IFT T120015i2PPR PN: 303786-103 Rev A SN: H12F55974 PB: H1CTLGZ0847 de Luis Cabot (Palma)</t>
  </si>
  <si>
    <t>Me la trae para comparar. 02-02-25: Se la devuelvo.</t>
  </si>
  <si>
    <t>Reparar IFT T120015i2PPR PN: 303786-103 Rev A SN: H12F55974 PB: H1CTLF55605 PF: H1POWF55484 de Luis Cabot (Palma)</t>
  </si>
  <si>
    <t>Error luz naranja</t>
  </si>
  <si>
    <t>Medí todos los voltajes posibles y todo estaba bien, lo que me llevaba a un fallo de software, ya que el primer destello lo hacia en verde, como queriendo decir que todas las alimentaciones son correctas y luego se quedaba en naranja, como queriendo decir que no sabe cual es el próximo paso. He probado un par de veces y se ha corregido. No se si puede volver a fallar en algun momento. 02-02-25: Retira sin pagar</t>
  </si>
  <si>
    <t>Reparar máquina helado TeknéItalia SN: FJ060225 de Alessandro (Palma)</t>
  </si>
  <si>
    <t>Les cayó agua y en el conector del LCD se sulfatan los pines 1 y 2 por humedad y aparte el cable plano se le jode el pin 2. Ese pin va al ánodo del backlight. Le hago puente pero al alimentar a 12v la placa, no me enciende el BL porque el step up solo me saca 3v, . Como el controlador del LCD (FT813Q) no está funcionando, no me está enviando PWM al backlight por eso tenemos unos 3v cuando realmente necesita unos 19v. El cliente dice que el tactil va bien porque él sabe donde estan las funciones y responde a lo que pulsa. Me parece que el controlador se ha dañado. he probado con otro cristal pero tampoco ha ido, no tenemos señal de clock. Le comento a cliente si le interesa reparar. La reparacion total seria de 320€ (300€ mano de obra + 20€ de componentes). Gloria ha pedido el componente, pagado chip. 050225: Monto el nuevo componente y alimento a 12v por un video que vi. El problema es que no se si va un RJ45 enchufado y no se ve la imagen. Cliente me confirma que se ilumina LCD pero no le funciona el lado izquierdo de la pantalla. Confirma también que la pantalla no enciende si no tiene el RJ45 conectado. He resoldado nuevamente el controlador del touch ya que parecia que no habia quedado del todo bien. Todas las resistencias estaban bien. 12.02.25 le entrego la placa a la espera de que vaya bien.  16-02-25: Me envia nuevo video donde se ve que sigue fallando lo mismo. Me lo tiene que traer, desharé todo y se lo devuelvo junto con el dinero. 02-03-25: Me comenta cliente que se lo queda asi y que le devuelva el 50%. Por tanto 150€ de benefecio.</t>
  </si>
  <si>
    <t>Reparar Placa Base Lavadora Beko Mod: G14_B06_T01 (PENTA) PN: 2843260100  SN: 852843260100341701747 de M.Angel (Palma)</t>
  </si>
  <si>
    <t>Componentes Dañados</t>
  </si>
  <si>
    <t xml:space="preserve">Tiene explotados T2 y T3 (son triacs, mark code Z7N PN Z0107NN). Aparte observo SMD R34 (330R 1206), R80 1k 0805, R50 1k 0805, R21 100k 1206 dañadas. Le comento que se los puedo cambiar y que no se puede comprobar. Dice que vale. Le paso presupuesto de 80€ (70€ reparacion + 10€ componentes). Me hace bizum dia 31-01-25. He montado las 4 resistencias nuevas. Se hace también el pedido.  05-02-25: Monto los triacs que faltaban y hago una limpieza. Los triacs costaban 0.84€ pero Gloria no me cobró.                                                                                                                                                                                                                                                                                               </t>
  </si>
  <si>
    <t>hdmi totalmente dañado. lleno de cuquis por dentro. 02-02-25. Vuelve con el HDMI suelto. La verdad que la reparacion que hice fue chapuza. No era el HDMI que tocaba y le puse silicona caliente, al final con el calor acabó despegandose. La cosa es que estaba llena de cuquis vivas y muertas!!!!! que asco, le cobro 20€ por mantenimiento. Le monto HDMI que toca y le reconstruyo una pista que se dañó la primera vez.  Me comenta que funciona perfectamente</t>
  </si>
  <si>
    <t>Reparar TCNet SN: 9367 de Isak (Palma)</t>
  </si>
  <si>
    <t>Me muestra video donde vemos el LCD con fallo que no acaba de encender. Mido con LCR y se ven un par de condensadores muy justos. Tiene historial esta PCB (buscar en listado averias TCNET). Cambio: C4 = 2.2uF 50v, C6 = 470uF 10V, le pongo de 16V (condensador 5V secundario), C10 = 47uF 25V (condensador –12V secundario), C9 = 220uF 25V (condensador 12V secundario), C7 = 220uF 10V (condensador 5V secundario). Hago video mostrando que funciona. todas las i/o funcionan. me paga 90€. Al rato me comenta que ha ido todo bien.</t>
  </si>
  <si>
    <t>PAGOS MARZO 2025</t>
  </si>
  <si>
    <t>Reparar rádio JL AUDIO MOD: MM100s-BE SN: 248016019225</t>
  </si>
  <si>
    <t>Encoder volumen</t>
  </si>
  <si>
    <t>Me comenta que el volumen le sube y baja como quiere. Le comento que la reparacion serán 345€ suministrando 20€ antes. 18-02-25: Viene a taller a pagar 20€ asi que adelante con la reparación. El fallo estaba en el Encoder LJV 1813. Le he puesto uno del taller cortando la perilla porque era más larga. Le hago video y se lo paso. Retira dia 6-3-25.</t>
  </si>
  <si>
    <t>Reparar bisagra portátil Adro</t>
  </si>
  <si>
    <t>bisagra rota</t>
  </si>
  <si>
    <t xml:space="preserve">Tiene la bisagra rota. El plastico que sujeta la bisagra se ha partido. </t>
  </si>
  <si>
    <t>Reparar ALE TGYM de Gimnasio Zeus - 610777628 (Madrid)</t>
  </si>
  <si>
    <t>explotada R entrada</t>
  </si>
  <si>
    <t>Resistencia de entrada de 47R (ohms) totalmente rota. Condensador C38 totalmente mal. Puede ser que fuese el culpable de desactivar el relé de entrada haciendo quemar la resistencia. Cambio C38, monto resistencia nueva y todo funciona a la perfeccion,. Hago una revision previamente en frio y todo parece estar bien. Al cabo de unos dias parada la placa, cuando decido arrancar y hacer video esta empieza como a crujir, culpables condensaodres de arranque 470uF 450v. Le monto nuevos y funciona perfectamente. La envio por Correos y me hace bizum del envio tambien.  Me muestra vídeo donde se ve la cinta caminando.</t>
  </si>
  <si>
    <t>Reparar Technogym code: H0000978AB Mod. 0ATGB02E00000 SN: 0424611018885  de Gimnasio Zeus - 610777628 (Madrid)</t>
  </si>
  <si>
    <t>bastante dañada</t>
  </si>
  <si>
    <t xml:space="preserve">Fran 190122: Condensadores hinchados (C20,C21,C22 y C23 de 1000uF 25V), C33 (330uF 25v) , U8 (UC3842A) explotado, R27 dañada, R89 quemada, R86 quemada, R88 quemada. La dejaremos en standby hasta que tengamos tiempo ya que está bastante dañada. No se repara. 
15-03-25:  Faltan los componentes de la ultima vez: T9, T10 = FQPF9N50 (no venian), R27 = R270 1W (270mR) (no venia), R86 = 220R 1206 (no venia), R88, R89 = 30R 1206 (no venia), R84 = 100R (abierta), Debajo de R84 = 270R (quemada), U8 = UC3842 (no venia), R36, R22 = 470R 1W 2512 (quemadas). C20, C21, C22, C23  = 1000uF 25V (no venian) , C33 =  330uF 25V (no venia), C54 = 10uF 63V (mal estado), C55 = 47uF 50V (mal estado), D10 = MARK CODE B835L MBRD835L (corto), U5 = MC33167T (SW out baja impedancia). Montados nuevos -&gt; C34 = 2200uF 16v,       
18-03-25: Comentado a cliente sobre precios , final 350€.  
19-03-25: No acepta 350 pero le ofrezco 250€ y acepta. Por adelantado necesito 50€ para hacer pedido de componentes.  Acepta y me envia los 50€.  Se han pedido los componentes.   31-03-25: Se han montado todos los componentes descritos anteriormente. La placa enciende correctamente, luz verde y amarillo encienden bien y se quedan fijos. Tenemos los voltajes correctos en CN1 y CN2.  Le mando video explicativo 02-04-25: Me hace bizum 200€.                                                             </t>
  </si>
  <si>
    <t>Reparar Electro Voice ZLX mod: ZLX-12P Mat/N: F01U314963 CTN: ZLX-12P-EX SN: 095208361761720046 de Luis Audio (Palma)</t>
  </si>
  <si>
    <t>explosion</t>
  </si>
  <si>
    <t>Me comenta Luis que tiene daño a la entrada de 220Vac. Le cambió switch y toma de corriente. Sigue teniendo daños en la PCB y se localizan resistencias 1R00 size: 1206 (R62, 64, r67, R69, R71, R63, R70, R65, R68), R26 100R size: 0805 creo y mosfet Q1 dañados. Me confirma reparacion por 120€</t>
  </si>
  <si>
    <t>Reparar Odómetro Suzuki DRZ400SM Sn: 457911-3441 A de Lucas (Palma)</t>
  </si>
  <si>
    <t>Conector roto</t>
  </si>
  <si>
    <t xml:space="preserve">Se le daña el conector por daños de humedad. Le comento que uno de los 2 diodos está dañado y que necesita ser reparado. acepta reparacion y cojo diodo de una placa de desguace. no se comprueba el encendido. </t>
  </si>
  <si>
    <t>Reparar Alloy Yachts Relay Keypad PN: 7001-534-401 SN: RE200325 de Ash - DeepData (Palma)</t>
  </si>
  <si>
    <t>no enciende no hace nada</t>
  </si>
  <si>
    <t>Me paga 50€ por adelantado para componentes. Parece que está en corto el regulador LM2940T12.0 (agujero pasante). Aunque podrían ser tambien los condensadores o algun ULN2804AC. Efectivamente, tenia el regulador en corto y también IC1 (ULN2804AG SMD) con 20ohms en uno de sus pines contra GND. He alimentado a 12v la placa y se ha calentado muchisimo IC1 hasta que ha explotado. Esperando componentes. Hago pruebas con el otro ULN y también falla. 080425: recibo componente , instalo y funciona. Envío video a cliente. Los diodos hn sido medios con multímetro  y han ido bien. Referencia vista en la PCB E225430 KB-01. Añado SN RE200325 (RE de Reparo Electronica). 24-04-25: Me paga los 200€ restantes.</t>
  </si>
  <si>
    <t>Reparar Pioneer SN: HHMP006392 (FALTAN NUM PERO ETIQUETA CORTADA) MOD: DJM-800 DRW2293-A de Luis</t>
  </si>
  <si>
    <t>Limpiando el equipo y también haciendo pruebas tocó la placa estando enchufada y el equipó no volvió a encender. El problema residia en la placa DSP en el fusible IC43 (mark code J, 1.25A). 28/4/25: me hace entrega de 3 fusibles codigo J. 29/4/25: le envio video mostrando la reparacion del equipo y post- encendido.</t>
  </si>
  <si>
    <t>Reparar Alloy Yachts Relay Keypad PN: 7001-534-401 SN: RE2404251 de Ash - DeepData (Palma)</t>
  </si>
  <si>
    <t xml:space="preserve">Me paga 50€ por adelantado para componentes. El problema está en el teclado, todos los relés los he conmutado manualmente. </t>
  </si>
  <si>
    <t>Reparar Alloy Yachts 8 button Switch Pad Kinematic Controls Auckland NZ (09) 277 9866 PN: 7001-507-401 SN: RE2204252 de Ash - DeepData (Palma)</t>
  </si>
  <si>
    <t>Me paga 50€ por adelantado para componentes. Tengo la sensacion que es el teclado también. Igualmente le hare una limpieza.</t>
  </si>
  <si>
    <t xml:space="preserve">Reparar NordicTrack </t>
  </si>
  <si>
    <t>Le falla la tablet. Recibida 25.4.25. 15/05/25: Revisando todo lleva una placa verde donde tiene un PLD que es programable, en ese caso, empezaba el clock pero luego se cortaba la señal. asi que finalmente no se reparar</t>
  </si>
  <si>
    <t>Reparar Plancha Pelo GHD MOD: GHD 5.0 JEMELLA Limited SN: 13051702546C353</t>
  </si>
  <si>
    <t xml:space="preserve">Tenia fusible abierto. Lo pide por Amazon (2 por 10€) y quedo con él en gasolinera aragon. Le mando video y se lo entrego en Lluis vives (coche desplazamiento. En principio eran 35€, me dijo si podian ser 30€. </t>
  </si>
  <si>
    <t>Reparar Mando PS5 MOD: CFI-ZCT1W ANATEL: 08316-20-06223 IC: 409B-CFIZCT1A CONATEL PY: 2021-04-I-0193 SN: G22100BPA26999306 FCC ID: AK8CFIZCT1A CNC ID: C-25206 de Rafa</t>
  </si>
  <si>
    <t>Drift izq</t>
  </si>
  <si>
    <t>BDM-020. Se queja de drift en joystick izquierdo. Al desmontar se ve suciedad y se procede a limpiar bien los potenciomentros de ambos joystick, Se le comenta que se reduce el precio al no haber cambiado los joystick completos. 30-06-25: Me vuelve a traer el mando, donde en el video se ve que están locos los joystick. Seguramente fue una mala calibracion pero le cambié el joystick entero. Le comento que se abona la diferencia teniendo la garantia de 1 mes. En total 30e. 10-09-25: Tiene humedad en zona del procesador. Hay un condensador que tiene mucha humedad que al pasar las pinzas se desuelda. Al quitarlo y limpiar ha funcionado.</t>
  </si>
  <si>
    <t>Reparar Placa nevera thetford n175- n70h07l6a Caravana SN: PB0845000780631603</t>
  </si>
  <si>
    <t>error 10</t>
  </si>
  <si>
    <t>31-05-25: No puedo comprobarla pero si que le he hecho una limpieza y tiene que probarla.</t>
  </si>
  <si>
    <t>Reparar Placa nevera thetford n175- n70h07l6a Caravana SN: PB23100053</t>
  </si>
  <si>
    <t>error 12</t>
  </si>
  <si>
    <t>31-05-25: La reparacion de esta placa es imposible. Tiene dos pines de alimentacion necesarias que se han dañado por la humedad. No se puede reparar.</t>
  </si>
  <si>
    <t>Reparar Equipo Laser de Paula GlobalSpa (Palma)</t>
  </si>
  <si>
    <t>poti roto + instalar táctil</t>
  </si>
  <si>
    <t xml:space="preserve">Instalo poti de 1k multivuelta. posteriormente le instalo el táctil aprovechando la pestaña rota. </t>
  </si>
  <si>
    <t>Reparar Inverter Aire Acondicionado LG de Guti (Colonia St. Jordi)</t>
  </si>
  <si>
    <t>CH67</t>
  </si>
  <si>
    <t xml:space="preserve">No localizo fallo. Tenemos voltaje de 310vdc link para el arranque del motor, los 15vcc están presentes pero no podía habilitar la salida. Le cambié los condensadores electroliticos que estan pegados a los conectores del motor. clienté me mandó video mostrando que no fue bien. Me pagó 45€ por la revisión. 28.6.25. Subo a la colonia de st jordi y reviso la placa. tengo los 310vdc en el conector. los ventiladores ni se mueven. Al no llevar piezas de cambio, hago un bypass de 15vcc. le tiro al pin blanco los 15v y ahora si que arrancan sin mostrar el fallo. Estuvimos haciendo distintas pruebas y funcionó de lujo. </t>
  </si>
  <si>
    <t>Reparar Reloj analogico Audi TT mk1 sn: 6209804015xc5mle2d</t>
  </si>
  <si>
    <t>daños en conector</t>
  </si>
  <si>
    <t>en reparacion</t>
  </si>
  <si>
    <t>Ha intentado cambiar el LCD y se ha llevado pads. Procedo a la reconstruccion. Reconstruyo todos los pines faltantes y tapo con máscara soldadura verde. Monto el LCD nuevo que me entrega. Lo instala y el LCD se ve bien. Dice que le falla que los relojes analogicos que acaban cayendo, pero eso no es fallo de mi trabajo. Dice que no tenia todo conectado o algo asi. Le dije que pruebe primero todo bien ensamblado y que luego contacte conmigo. 07/07/25 contacto con él y me dice que aun no lo ha podido probar.</t>
  </si>
  <si>
    <t>Reparar Mando PS5 MOD: CFI-ZCT1W ANATEL: 08316-20-06223 IFT No: RCPSOCF20-1880 CONATEL PY: 2021-04-I-0193 SN: G33100N0B17203700 FCC ID: AK8CFIZCT1A CNC ID: C-25206 de Rafa</t>
  </si>
  <si>
    <t>BDM-030. Mando con humedad por dentro. Al conectarlo por cable tiene consumo pero no enciende la luz azul del mando y no enciende la play. Me encuentro que se ha dañado el circuito flexible. 07-06-25: Me hace bizum por adelantado de 10€ para proceder a la reparacion. 18-06-25: Con el cambio del circuito flex se ha solucionado el problema. Ahora estoy a la espera del R1 para ponerselo. Llega el R1 y se lo monto. Mando video de comprobacion que está funcionando. 10-09-25: Me lo trae Rafa nuevamente donde ninguno de los mandos le funciona. Aquí en ordenador funciona.</t>
  </si>
  <si>
    <r>
      <rPr>
        <i/>
        <sz val="8"/>
        <color theme="1"/>
        <rFont val="Arial"/>
      </rPr>
      <t>Reparar Mando PS5 MOD: CFI-ZCT1W IFT No: RCPSOCF20-1880 ANATEL: 08316-20-06223 CNC ID: C-25206 SN: G33100N0B16926289</t>
    </r>
    <r>
      <rPr>
        <i/>
        <sz val="8"/>
        <color theme="1"/>
        <rFont val="Arial"/>
      </rPr>
      <t xml:space="preserve"> de David V (Palma)</t>
    </r>
  </si>
  <si>
    <t>poti izq + der</t>
  </si>
  <si>
    <t>Le he cambiado los dos potis de la parte inferior de cada joystick. Ambos joystick habian sido limpiados por cliente. Le sustituyo ambos y queda funcionando.</t>
  </si>
  <si>
    <t>Reparar CEFAR Medical AB Bodymax 4 SN: 20022823 0210065</t>
  </si>
  <si>
    <t>Dice que le cambió la bateria, que ha probado con un cargador de portatil pero que le encendia un momento y se apagaba.. La he cagado y le he metido 15v al pin que habilita el on a traves del PIC16 y ese pin se ha jodido.. Tengo que ver si hay posibilidad de solucionar y levantar el equipo. Me hace bizum de 25€ para ver que le pasa al equipo. 07/07/25: le he pedido otro bodymax 4 dañado por wallapop, casi 50e. Espero poder hacer dos de uno. Finalmente el fallo parece estar en los elastomericos del lcd ya que con el que compré tampoco pude hacer nada.</t>
  </si>
  <si>
    <t>Reparar Mando PS5 MOD: CFI-ZCT1W ANATEL: 08316-20-06223 CONATEL PY: 2021-04-I-0193 SN: F33200T6K10722736 iC: 409B-CFIZCT1A de ?? wallapop creo un tipo friki</t>
  </si>
  <si>
    <t>Falla X</t>
  </si>
  <si>
    <t>Le hago limpieza del boton X y solucionado</t>
  </si>
  <si>
    <t>Reparar Mando PS5 MOD: CFI-ZCT1W ANATEL: 08316-20-06223 IC: 409B-CFIZCT1A CONATEL PY: 2021-04-I-0193 SN: G21902KWV21113399 IFT No: RCPSOCF20-1880 FCC ID: AK8CFIZCT1A CNC ID: C-25206 de Sergio</t>
  </si>
  <si>
    <t>Color granate. drift izq. placa base bdm 020. 25-08-25: vuelve porque el altavoz no quedó bien conectado. La pletina estaba un poco doblada. Solucionado en garantia.</t>
  </si>
  <si>
    <t>Reparar Mando PS5 MOD: CFI-ZCT1W ANATEL: 08316-20-06223 CNC ID: C-25206 CONATEL PY: 2021-04-I-0193 SN: F33200T6K10768066 iC: 409B-CFIZCT1A FCC ID: AK8CFIZCT1A de Sergio</t>
  </si>
  <si>
    <t>Color blanco.</t>
  </si>
  <si>
    <t>Reparar Mando PS5 MOD: CFI-ZCT1W ANATEL: 08316-20-06223 CONATEL PY: 2020-07-I-0413 SN: G10A0058321966858 FCC ID: AK8CFIZCT1  CNC ID:C-25206 de Sergio</t>
  </si>
  <si>
    <t>color blanco. drift izq. placa base bdm-010</t>
  </si>
  <si>
    <t>Reparar Aire Mitsubishi DM00Y504 11V50423 H21Y DM76Y503G01 (jordi)</t>
  </si>
  <si>
    <t>explosion ipm</t>
  </si>
  <si>
    <t>Le falla con 9 parpadeos Led Rojo, parece que no arranca compresor. 50€ por adelantado que se restarán al precio final (217.30€) . localizo chip ipm (PS2166-RZ) totalmente dañado y unas resistencias 1.1R 2W (R937B Y R937A), R63A, R63B, R62A, R62B, R61A, R61B, R60A, R60B (33k) quemadas, condensador C885 470uF 25v. Le comento a cliente que necesito fotos o que me traiga las placas restantes y me dice que vaya yo.</t>
  </si>
  <si>
    <t>Reparar Mitsubishi DE00N242B SE76A728G02 H2D0028G01M SN: F150725JH de Francisco</t>
  </si>
  <si>
    <t>falla receptor mando</t>
  </si>
  <si>
    <t>Cliente dice que el mando no le funciona pero cuando pulsa el boton de emergencia si. Compré otro receptor IR pero no era ese el problema. Finalmente, el condensador de la fuente que se esconde en el modulo gris, era el culpable (47uF 16v) le instalo uno de 25v. Hago video mostrando que enciende con mando y manual. 24/7/25: Cliente me comenta que ha ido bien todo.</t>
  </si>
  <si>
    <t>Reparar Cuadro Electrico Ford Focus SN: KTVC1J34H clu-800 VP8V4F-AD PWB15190</t>
  </si>
  <si>
    <t>soldadura fria</t>
  </si>
  <si>
    <t>soldaduras frias en el conector. solo ha hecho falta soldar. me da 5€ de propina</t>
  </si>
  <si>
    <t>Reparar Placa Aire de Jaime</t>
  </si>
  <si>
    <t>no arranca compresor</t>
  </si>
  <si>
    <t>he revisado y no he encontrado nad dañado excepto que tenia un gusano en el puemte de diodos que no ha afectado</t>
  </si>
  <si>
    <t>Reparar equipo dentista</t>
  </si>
  <si>
    <t>pruebas</t>
  </si>
  <si>
    <t>El cargador funciona. Entran 5v y salen 5v. Los pines hay que enderezarlos un poco. Las baterias están totalmente muertas. El LCD del mango está estropeado. He alimentado a 3.7v. y tiene consumo y se oye algo. La bateria es LiPo Battery pack 3.7VCD 5.92Wh 1INP9/23/110. Le comenté 450€ y me dice que se le va de precio. Le he dicho que podemos negociarlo pero no contesta.</t>
  </si>
  <si>
    <t>Reparar Technogym TGYM SYSTEM-F20R W0004103AC SN: 06049006 Placa Superior SN: 06TGYM04457 Placa Inferior SN: 06TGYM03920 de Luis Cabot</t>
  </si>
  <si>
    <t>falla 5v</t>
  </si>
  <si>
    <t>pendiente</t>
  </si>
  <si>
    <t xml:space="preserve">24-7-25: Me comenta Luis que no ha podido ver nada del kit bajo, tipo leds encendidos. Dice que la consola nunca llega a ponerse para poder darle start. 25/7/25: Haciendo pruebas los leds pegados al procesador no encienden, y el led de 5v tampoco, si no que titila. Le hago una limpieza profunda porque estaba llena de mierda. Verifico que el diodo TVS que tiene la fuente de 5v estaba quemado de la placa inferior. He montado el mismo de otra placa y ahora enciende los leds del procesador pero seguimos con la consola parpadeando. El problema estaba en nuestros cables, he cogido otros. Ahora enciende todo bien y el motor no gira, es debido a los transistores de potencia que parece manipulada y le han puesto unos que no toca. Lleva los 6 igbt con PN K30N60 y los que monta originales son los K30N60HS. Tambien en la parte bottom tiene resistencias abiertas (47R y 10R, R213, R224 (no trae), R232, R235, R244). En la parte superior tiene diodos en corto tambien (D29,D46,D50,D44,D48,D52) que alguno ha dañado pcb. </t>
  </si>
  <si>
    <t>Reparar Cinta iWalk modelo HSM-MT05A-DRVB-SMD SN: B101A95010 PN: A0109-304B de Juanjo</t>
  </si>
  <si>
    <t>fusible y zona potencia</t>
  </si>
  <si>
    <t>Fusible petado (F1 -&gt; agujero pasante 6.3A le he puesto) y transistor en corto Q1 JCS24N50WH. 07/08/25: Avisado a Juanjo</t>
  </si>
  <si>
    <t>Reparar Mando PS5 MOD: CFI-ZCT1W ANATEL: 08316-20-06223 SN: F43700EL711582372 FCC ID: AK8CFIZCT1B IC: 409B-CFIZCT1B de Gaston</t>
  </si>
  <si>
    <t>joystick derecho roto</t>
  </si>
  <si>
    <t>Me paga antes de reparar. Tiene joystick derecho jodido. Dice queble dió golpe o apretó mucho, no lo recuerda. saco y monto nuevo efecto hall. Placa Base BDM-040. Monto nuevamente y reajusto los potis mediante la web https://dualshock-tools.github.io/#. Garantia de tornillo abajo izquierda. 08-08-25: Entregado</t>
  </si>
  <si>
    <t>Reparar Mando PS5 MOD: CFI-ZCT1W IC: 409B-CFIZCT1A IFT No: RCPSOCF20-1880 ANATEL: 08316-20-06223 SN: G21500BPA10473847 FCC ID: AK8CFIZCT1A CNC IC: C-25206 de Mauro</t>
  </si>
  <si>
    <t>boton ps no reacciona</t>
  </si>
  <si>
    <t>Tiene mucha suciedad y pelos de gato. He limpiado los contactos del teclado flexible porque estaba bastante sucio y se ha solucionado. 13-8-25: me paga 20 en efectivo y 5 en bizum. al rato dice que va perfecto. garantia en tornillo izqierdo</t>
  </si>
  <si>
    <t>Reparar Mando PS5 MOD: CFI-ZCT1W IC: 409B-CFIZCT1A IFT No: RCPSOCF20-1880 ANATEL: 08316-20-06223 SN: F32A00T6K15393556 CONATEL PY: 2021-04-I-0193 FCC ID: AK8CFIZCT1A CNC ID: C-25206 de Tofol</t>
  </si>
  <si>
    <t>drift derecho</t>
  </si>
  <si>
    <t>Tiene drift en joy derecho, le comento si qiere por 5€ más los dos y acepta. Mando video y calibrado. Garantia tornillo L1. BDM-030</t>
  </si>
  <si>
    <t>Reparar Mando PS5 MOD: CFI-ZCT1W IC: 409B-CFIZCT1A IFT No: RCPSOCF20-1880 ANATEL: 08316-20-06223 SN: F33500T6K14284315 CONATEL PY: 2021-04-I-0193 FCC ID: AK8CFIZCT1A CNC ID: C-25206 de Tofol</t>
  </si>
  <si>
    <r>
      <rPr>
        <i/>
        <sz val="8"/>
        <color theme="1"/>
        <rFont val="Arial"/>
      </rPr>
      <t xml:space="preserve">drift </t>
    </r>
    <r>
      <rPr>
        <i/>
        <sz val="8"/>
        <color theme="1"/>
        <rFont val="Arial"/>
      </rPr>
      <t>derecho</t>
    </r>
  </si>
  <si>
    <t>Tiene drift en joy derecho, le comento si qiere por 5€ más los dos y acepta. Mando video y calibrado. Garantia tornillo izq. BDM-030</t>
  </si>
  <si>
    <t>Reparar ZORR Powermatic IV sn: 422100063 (máquina de tabaco) de Antonio</t>
  </si>
  <si>
    <t>Condensador 100uF 16v panasonic que se aprecia hinchado. Mide corto. Le monto uno de agujero pasante.</t>
  </si>
  <si>
    <t>Reparar Technogym Artis Vario y Artis Recline</t>
  </si>
  <si>
    <t>conectar a Internet</t>
  </si>
  <si>
    <t>No podia acceder a la conifguracion de wifi. Habia que mantener el boton de volumen pulsado durante 5 segundos. Le he configurado la maquina al wifi y despues intenté conectarle la maquina a la TV por satelite lo que pasa es que necesita un adaptador externo. Le pedí 250€ y al final me regateó a 100€.</t>
  </si>
  <si>
    <t>Reparar Radio x5 E70</t>
  </si>
  <si>
    <t>Le ha dicho que no enciende y el problema está en el modulo de radio. 25-08-25: me pregunta si le puedo bajar precio, le he dicho que le diré cosas. Me vuelve a llamar y me dice que lo dejemos.</t>
  </si>
  <si>
    <t>Reparar XANTREX model: PROwatt SW 2000i SN: B13370262 de Benjamin (Inca)</t>
  </si>
  <si>
    <t>Tiene error E3. Le paso 350€ presupuesto. No acepta. Le comento por 300€., tampoco acepta. Pasa a buscar. EFECTIVO</t>
  </si>
  <si>
    <t>Reparar Mando PS5 MOD: CFI-ZCT1W IC: 409B-CFIZCT1A IFT No: RCPSOCF20-1880 ANATEL: 08316-20-06223 SN: F33300T6K11040254 CONATEL PY: 2021-04-I-0193 FCC ID: AK8CFIZCT1A CNC ID: C-25206 de Robert</t>
  </si>
  <si>
    <t>Blanco, drift derecho. Pide cambio de ambos. Efecto Hall. BDM-030 Garantia R1. BIZUM</t>
  </si>
  <si>
    <t>Reparar Mando PS5 MOD: CFI-ZCT1W ANATEL: 08316-20-06223 IC: 409B-CFIZCT1A CONATEL PY: 2021-04-I-0193 SN: F21901POA20321329 IFT No: RCPSOCF20-1880 FCC ID: AK8CFIZCT1A CNC ID: C-25206 de Robert</t>
  </si>
  <si>
    <t>drift izquierdo</t>
  </si>
  <si>
    <t>Negro, drift izquierda. Pide cambio de ambos. Efecto Hall. BDM-020. Garantia R1. BIZUM</t>
  </si>
  <si>
    <t>Reparar SONY Active Speaker System Model: SA-G700 System: HT-G700 SN: 1003923 de Fernando (google)</t>
  </si>
  <si>
    <t xml:space="preserve">no se oye </t>
  </si>
  <si>
    <t>Me comenta que ha intentado de todo... pero que no se oye. Pruebo con bluetooth y es verdad que no se oye. Funcionan todos los botones pero nada. He mantenido pulsado el boton source 5 segundos y entra en modo demo y se ha solucionado. 109-25: Le envio videos de modo demo y bluetooth. Garantia por la parte inferior. Version 0.997</t>
  </si>
  <si>
    <t>Reparar Mando PS5 MOD: CFI-ZCT1W SN: F43600EL710584025 ANATEL: 08316-20-06223 FCC ID: AK8CFIZCT1B  IC: 409B-CFIZCT1B de Sebastian (Wallapop)</t>
  </si>
  <si>
    <t>Blanco, drift izquierdo. Pide cambio de uno solo. Efecto Hall. BDM-040 Garantia R1. EFECTIVO</t>
  </si>
  <si>
    <t>Reparar Rational Model: SCC-VFD Rev. 601 SN: 24851520 SCC-CPU/VFD-FKT REV. 803B SN: 20653642 SCC-CPU Rev.802 SN: 24871015 Placa Horno</t>
  </si>
  <si>
    <t>falla táctil</t>
  </si>
  <si>
    <t>Me hace bizum de 80€ (29.30€ touch screen). 04-09-25: He conseguido sacar el touch con un poco de paciencia, calor y alcohol. 05-09-25: Hago limpieza de todo el pegamento doble cara que habia y vuelvo a tapar con papel y film hasta que lleguen las piezas. 09.09.25 Llegan el touch screen KoT-06805. y pongo doble cara y pego. 10-09-25: Recibo pago 300€ efectivo. Ha montado y el táctil funciona pero que tiene Error 17 y SAT les dice que es fallo de EEPROM. Al rato de hablar por telefono me comenta que antes de traerlo, le pegó un chispazo y se le cambió el idioma a Inglés.</t>
  </si>
  <si>
    <t>Reparar NALUI Sillón Masaje Relax Trevi Elevador de Biel-Eva (Binissalem) Google</t>
  </si>
  <si>
    <t>mal contacto cable mando</t>
  </si>
  <si>
    <t>Me contacta Eva, asistenta social de Biel. Tienen la silla que les falla el mando de levantar y exterder el reposapies. El problema debia estar en el cable del mando principalmente. Lo que hice fue cortar todo y hacerle un empalme con regletas.</t>
  </si>
  <si>
    <t>Reparar Mando PS5 MOD: CFI-ZCT1W CONATEL PY: 2023-05-I-0322 IC: 409B-CFIZCT1B SN: E43900DA912782406 IFT: 52SOCF23-19666 ANATEL: 08316-20-06223 FCC ID: AK8CFIZCT1B de Alejandro (Wallapop)</t>
  </si>
  <si>
    <t>Blanco. Quiere cambio de ambos. Tenia drift en ambos. Efecto Hall. BDM-040. Garantia R1. EFECTIVO</t>
  </si>
  <si>
    <t xml:space="preserve">Reparar Fujitsu Model: K04AW-0602HUE-C1 EDITION .01 (outdoor unit) de Jarek </t>
  </si>
  <si>
    <t>corto cn39</t>
  </si>
  <si>
    <t>pte piezas</t>
  </si>
  <si>
    <t>Cliente hace corto en conector CN39. De momento localizo en corto Q1 (2SC5354), D10 (zener 5,6v), C6 (100uF 16v), IC8 (TA7805S), R140 (size: 2010 1R2), D101 (D15XB60). 10.09.25: Acepta presupuesto, me hace bizum de 30€ y hago pedido de componentes.</t>
  </si>
  <si>
    <t xml:space="preserve">Reparar ACER modelo: </t>
  </si>
  <si>
    <t xml:space="preserve">Amigo de david cambia el SuperI/O que dice que estaba en corto. Compró uno y vió que habia que programarlo, lo programó y seguia sin ir. Me fijé con el micro que tenia pines tocandose y algunos sin soldar. Lo repasé rápidamente y volvía a estar en la misma situacion original, al apretar empezaba a girar el ventilador y paraba. 10-09-25; He vuelto a repasar el chip pero sigue igual. </t>
  </si>
  <si>
    <t>Reparar Mando PS5 MOD: CFI-ZCT1W SN: F33401KUV11467540 ANATEL: 08316-20-06223 FCC ID: AK8CFIZCT1A  IC: 409B-CFIZCT1A de Gian Carlo (Wallapop)</t>
  </si>
  <si>
    <t>drift ambos</t>
  </si>
  <si>
    <t>BDM-030. Se queja del drift aunque aqui veo que funciona bien. Cambio ambos. R1 garantia (EFECTIVO).</t>
  </si>
  <si>
    <t>Reparar Intercomunicador Cardo Systems FCC ID: Q95ER16 IC: 4668A-ER16 de Maties</t>
  </si>
  <si>
    <t>conector arrancado</t>
  </si>
  <si>
    <t>Conector arrancado.</t>
  </si>
  <si>
    <t>BDM-030. Mando con humedad por dentro. Al conectarlo por cable tiene consumo pero no enciende la luz azul del mando y no enciende la play. Me encuentro que se ha dañado el circuito flexible. 07-06-25: Me hace bizum por adelantado de 10€ para proceder a la reparacion. 18-06-25: Con el cambio del circuito flex se ha solucionado el problema. Ahora estoy a la espera del R1 para ponerselo. Llega el R1 y se lo monto. Mando video de comprobacion que está funcionando. 10-09-25: Me lo trae Rafa nuevamente donde ninguno de los mandos le funciona. Aquí en ordenador funciona. El problema volvia a estar en la membrana que la humedad se habia comido el contacto. Le monto nuevo y se solventa.</t>
  </si>
  <si>
    <t>BDM-020. Se queja de drift en joystick izquierdo. Al desmontar se ve suciedad y se procede a limpiar bien los potenciomentros de ambos joystick, Se le comenta que se reduce el precio al no haber cambiado los joystick completos. 30-06-25: Me vuelve a traer el mando, donde en el video se ve que están locos los joystick. Seguramente fue una mala calibracion pero le cambié el joystick entero. Le comento que se abona la diferencia teniendo la garantia de 1 mes. En total 30e. 10-09-25: Tiene humedad en zona del procesador. Hay un condensador que tiene mucha humedad que al pasar las pinzas se desuelda. Al quitarlo y limpiar ha funcionado. Cobro 10€ efectivo.</t>
  </si>
  <si>
    <t>total septiembre</t>
  </si>
  <si>
    <t>Finalizado y Pendiente de pago</t>
  </si>
  <si>
    <t>pendiente que gary me diga que reparo</t>
  </si>
  <si>
    <t>Reparar FFittech de Rhymebus RM5LD-2001 (1/2) (DC12V/1.5A)-1PH SN: G03022642 PN: 9719-DK2(AZ055870) de Gary</t>
  </si>
  <si>
    <t>devuelto</t>
  </si>
  <si>
    <t>Reparar FFittech de Rhymebus RM5LD-2002 (DC12V/1.5A)-1PH SN: L09005696 PN: 9719-DK2(AZ0625) de Gary</t>
  </si>
  <si>
    <t>Reparar FFittech de Rhymebus RM5LD-2002 (DC12V/1.5A)-1PH SN: F02029732 PN: 9719-DK2(AZ055811) de Gary</t>
  </si>
  <si>
    <t>Reparar FFittech de Rhymebus RM5LD-2002 (DC12V/1.5A)-1PH SN: G08033268 PN: 9719-2(AZ055385) de Gary</t>
  </si>
  <si>
    <t>Reparar FFittech de Rhymebus RM5LD-2002 (DC12V/1.5A)-1PH SN: E06021850 PN: 9719-2(AZ055811) de Gary</t>
  </si>
  <si>
    <t>Reparar FFittech de Rhymebus RM5LD-2002 (DC12V/1.5A)-1PH SN: G10024092 PN: 9719-2(AZ0621105) de Gary</t>
  </si>
  <si>
    <t>Reparar Technogym ALE (SIN CHASIS) SN: 10040535 de Gary</t>
  </si>
  <si>
    <t>Reparar Technogym ALE (SIN CHASIS) SN: 13110759 de Gary</t>
  </si>
  <si>
    <t>Consola Technogym especial para ALEWIN (me la deja Gary) SN: 0268060000070</t>
  </si>
  <si>
    <t>para pruebas</t>
  </si>
  <si>
    <t>devuelta</t>
  </si>
  <si>
    <t>Reparar Technogym ALEWIN AC 16A T0000107AM PN: AC-1481077$T0000107AM CODE: S6T20 SN: 39GI055629 de Gary</t>
  </si>
  <si>
    <t>Reparar Technogym ALEWIN (SIN CHASIS) PLACA BASE ALE-WIN-S-BL SN: 16240777 de Gary</t>
  </si>
  <si>
    <t>Reparar Technogym ALEWIN (SIN CHASIS) PLACA BASE ALE-WIN-S-AC SN: 36566728 de Gary</t>
  </si>
  <si>
    <t>Reparar Technogym ALEWIN (SIN CHASIS) PLACA BASE ALE-WIN-S-AC SN: 1608294 de Gary</t>
  </si>
  <si>
    <t>TOTAL GANANCIAS BRUTAS 2024</t>
  </si>
  <si>
    <t>TOTAL NOMINAS 2024</t>
  </si>
  <si>
    <t>TOTAL FINAL</t>
  </si>
  <si>
    <t>TOTAL GANANCIAS BRUTAS 2025</t>
  </si>
  <si>
    <t>TOTAL NOMINAS 2025</t>
  </si>
  <si>
    <t>Valor</t>
  </si>
  <si>
    <t>Tolerancia</t>
  </si>
  <si>
    <t>Potencia</t>
  </si>
  <si>
    <t>Tipo de Montaje</t>
  </si>
  <si>
    <t>Tamaño SMD</t>
  </si>
  <si>
    <t>Cantidad en Stock</t>
  </si>
  <si>
    <t>Ubicación</t>
  </si>
  <si>
    <t>Fecha revision stock</t>
  </si>
  <si>
    <t>1R</t>
  </si>
  <si>
    <t>1/4 W</t>
  </si>
  <si>
    <t>SMD</t>
  </si>
  <si>
    <t>SMD 1</t>
  </si>
  <si>
    <t>3R3</t>
  </si>
  <si>
    <t>5R1</t>
  </si>
  <si>
    <t>10R</t>
  </si>
  <si>
    <t>22R</t>
  </si>
  <si>
    <t>30R</t>
  </si>
  <si>
    <t>47R</t>
  </si>
  <si>
    <t>62R</t>
  </si>
  <si>
    <t>82R</t>
  </si>
  <si>
    <t>100R</t>
  </si>
  <si>
    <t>150R</t>
  </si>
  <si>
    <t>220R</t>
  </si>
  <si>
    <t>330R</t>
  </si>
  <si>
    <t>470R</t>
  </si>
  <si>
    <t>680R</t>
  </si>
  <si>
    <t>1k</t>
  </si>
  <si>
    <t>1K8</t>
  </si>
  <si>
    <t>3k</t>
  </si>
  <si>
    <t>4k7</t>
  </si>
  <si>
    <t>5k1</t>
  </si>
  <si>
    <t>7k5</t>
  </si>
  <si>
    <t>10k</t>
  </si>
  <si>
    <t>12k</t>
  </si>
  <si>
    <t>18k</t>
  </si>
  <si>
    <t>33k</t>
  </si>
  <si>
    <t>43k</t>
  </si>
  <si>
    <t>51k</t>
  </si>
  <si>
    <t>75k</t>
  </si>
  <si>
    <t>100k</t>
  </si>
  <si>
    <t>200K</t>
  </si>
  <si>
    <t>300K</t>
  </si>
  <si>
    <t>390k</t>
  </si>
  <si>
    <t>470k</t>
  </si>
  <si>
    <t>680k</t>
  </si>
  <si>
    <t>1M</t>
  </si>
  <si>
    <t>0R270</t>
  </si>
  <si>
    <t>1W</t>
  </si>
  <si>
    <t>48</t>
  </si>
  <si>
    <t>20k</t>
  </si>
  <si>
    <t>0,1W</t>
  </si>
  <si>
    <t>0603</t>
  </si>
  <si>
    <t>2</t>
  </si>
  <si>
    <t>SMD 2</t>
  </si>
  <si>
    <t>Referencia/ PN</t>
  </si>
  <si>
    <t>Formato</t>
  </si>
  <si>
    <t>Tipo</t>
  </si>
  <si>
    <t>Cantidad</t>
  </si>
  <si>
    <t>Ubicacion</t>
  </si>
  <si>
    <t>Visto en</t>
  </si>
  <si>
    <t>Fecha actual</t>
  </si>
  <si>
    <t>Comentarios</t>
  </si>
  <si>
    <t>Compra</t>
  </si>
  <si>
    <t>1N4734</t>
  </si>
  <si>
    <t>Agujero pasante</t>
  </si>
  <si>
    <t>Diodo zener</t>
  </si>
  <si>
    <t>Maletin A1</t>
  </si>
  <si>
    <t>Nuevo</t>
  </si>
  <si>
    <t>Lo utilicé para probar en ps5</t>
  </si>
  <si>
    <t>BZX84-C5V6</t>
  </si>
  <si>
    <t>SOT23</t>
  </si>
  <si>
    <t>CDZVT2R5.6B</t>
  </si>
  <si>
    <t>SOD923</t>
  </si>
  <si>
    <t>Maletin B1</t>
  </si>
  <si>
    <t>PS5</t>
  </si>
  <si>
    <t>Es el original de PS5 en la placa base EDM-010</t>
  </si>
  <si>
    <t>CDZVT2R5.6B ROHM Semiconductor | Mouser España</t>
  </si>
  <si>
    <t>6.3v 0.1uF X5R</t>
  </si>
  <si>
    <t>0201</t>
  </si>
  <si>
    <t>Condensador ceramico</t>
  </si>
  <si>
    <t>Maletin C1</t>
  </si>
  <si>
    <t>02016D104KAT2A KYOCERA AVX | Mouser España</t>
  </si>
  <si>
    <t>Conector HDMI</t>
  </si>
  <si>
    <t>A1</t>
  </si>
  <si>
    <t>No es el original, hay que adaptarlo cortando patillas</t>
  </si>
  <si>
    <t>1332071 Phoenix Contact | Mouser España</t>
  </si>
  <si>
    <t>Original</t>
  </si>
  <si>
    <t>ICE2A0565</t>
  </si>
  <si>
    <t>Controlador SMPS</t>
  </si>
  <si>
    <t>Maletin A2</t>
  </si>
  <si>
    <t>IFT</t>
  </si>
  <si>
    <t>Controlador utilizado en fitness IFT</t>
  </si>
  <si>
    <t>ICE2A0565 Infineon Technologies | Mouser España</t>
  </si>
  <si>
    <t>250v 15A</t>
  </si>
  <si>
    <t>Fusible térmico</t>
  </si>
  <si>
    <t>Maletin C3</t>
  </si>
  <si>
    <t>Calefactor</t>
  </si>
  <si>
    <t>220Kohm 1W</t>
  </si>
  <si>
    <t>Resistencia</t>
  </si>
  <si>
    <t>Maletin B2</t>
  </si>
  <si>
    <t>TCnet</t>
  </si>
  <si>
    <t>20R 7W 5%</t>
  </si>
  <si>
    <t>IFT?</t>
  </si>
  <si>
    <t>20R 10W</t>
  </si>
  <si>
    <t>C1</t>
  </si>
  <si>
    <t>S20 K275</t>
  </si>
  <si>
    <t>Varistor</t>
  </si>
  <si>
    <t>Maletin C2</t>
  </si>
  <si>
    <t>P181</t>
  </si>
  <si>
    <t>Optoacoplador</t>
  </si>
  <si>
    <t>470uF 50v</t>
  </si>
  <si>
    <t>Condensador electrolitico</t>
  </si>
  <si>
    <t>Maletin A3</t>
  </si>
  <si>
    <t>33uF 10v</t>
  </si>
  <si>
    <t>47uF 16v</t>
  </si>
  <si>
    <t>47uF 25v</t>
  </si>
  <si>
    <t>usado</t>
  </si>
  <si>
    <t>47uF 35v</t>
  </si>
  <si>
    <t>Maletin D3</t>
  </si>
  <si>
    <t>Technogym</t>
  </si>
  <si>
    <t>47uF 50v</t>
  </si>
  <si>
    <t>Usado</t>
  </si>
  <si>
    <t>usados, revisar</t>
  </si>
  <si>
    <t>2.2uF 50v</t>
  </si>
  <si>
    <t>470uF 16v</t>
  </si>
  <si>
    <t>100uF 35v</t>
  </si>
  <si>
    <t>220uF 16v</t>
  </si>
  <si>
    <t>220uF 25v</t>
  </si>
  <si>
    <t>220uF 35v</t>
  </si>
  <si>
    <t>330uF 10v</t>
  </si>
  <si>
    <t>68uF 25v</t>
  </si>
  <si>
    <t>uno usado, revisar</t>
  </si>
  <si>
    <t>10uF 63v</t>
  </si>
  <si>
    <t xml:space="preserve">100uF 16v </t>
  </si>
  <si>
    <t>usado, revisar</t>
  </si>
  <si>
    <t>150R 125mW</t>
  </si>
  <si>
    <t>1Kohm 250mW</t>
  </si>
  <si>
    <t>K30N60HS</t>
  </si>
  <si>
    <t>Transistor IGBT</t>
  </si>
  <si>
    <t>G30N60</t>
  </si>
  <si>
    <t>Maletin D2</t>
  </si>
  <si>
    <t>500v 1A</t>
  </si>
  <si>
    <t>PCB</t>
  </si>
  <si>
    <t>Fusible</t>
  </si>
  <si>
    <t>Maletin B3</t>
  </si>
  <si>
    <t>40mm</t>
  </si>
  <si>
    <t>250v 2.5A</t>
  </si>
  <si>
    <t>20mm</t>
  </si>
  <si>
    <t>RHRP8120</t>
  </si>
  <si>
    <t>Diodo rectificador</t>
  </si>
  <si>
    <t>47R 11W</t>
  </si>
  <si>
    <t>Maletin A4</t>
  </si>
  <si>
    <t>una usada, revisar</t>
  </si>
  <si>
    <r>
      <rPr>
        <u/>
        <sz val="10"/>
        <color rgb="FF1155CC"/>
        <rFont val="Arial"/>
      </rPr>
      <t>https://es.rs-online.com/web/p/resistencias-de-montaje-en-orificio-pasante/2061372</t>
    </r>
    <r>
      <rPr>
        <sz val="10"/>
        <color rgb="FF000000"/>
        <rFont val="Arial"/>
        <scheme val="minor"/>
      </rPr>
      <t xml:space="preserve"> </t>
    </r>
  </si>
  <si>
    <t>150uF 35v</t>
  </si>
  <si>
    <t>Condensador Panasonic</t>
  </si>
  <si>
    <t>mark code: 150 VFP (la V es 35v)</t>
  </si>
  <si>
    <t>TL3842B / UC3842A / UC3842B</t>
  </si>
  <si>
    <t>SOIC8</t>
  </si>
  <si>
    <t>M92T36</t>
  </si>
  <si>
    <t>IC carga</t>
  </si>
  <si>
    <t>Maletin D4</t>
  </si>
  <si>
    <t>nintendo switch</t>
  </si>
  <si>
    <t>no funcionan</t>
  </si>
  <si>
    <t>M92T36 PI3USB30532ZLE PI3USB BQ24193 Gestión de batería carga IC Chips para Nintendo Switch pantalla Compatible con HDMI - AliExpress</t>
  </si>
  <si>
    <t>BCM4356XKUBG</t>
  </si>
  <si>
    <t>BGA</t>
  </si>
  <si>
    <t>IC WLAN WiFi</t>
  </si>
  <si>
    <t>CYW4356XKUBG CYW4356X KUBG Original para consola Nintendo Switch Lite, módulo WLAN WIFI, Chip IC wi-fi CYW4356XK - AliExpress</t>
  </si>
  <si>
    <t>CYW4356XKUBG</t>
  </si>
  <si>
    <t>LT1776</t>
  </si>
  <si>
    <t>50k potenciometro</t>
  </si>
  <si>
    <t>Resistencia ajustable</t>
  </si>
  <si>
    <t>Aro luz</t>
  </si>
  <si>
    <t>FSFR2100</t>
  </si>
  <si>
    <t>Power Switch</t>
  </si>
  <si>
    <t>FOD2741A</t>
  </si>
  <si>
    <t>error amplifier optoisolated</t>
  </si>
  <si>
    <t>TL431</t>
  </si>
  <si>
    <t>Sot 23</t>
  </si>
  <si>
    <t>ULN2804AG</t>
  </si>
  <si>
    <t>iC18</t>
  </si>
  <si>
    <t>Alloy Yacht Keypad</t>
  </si>
  <si>
    <t>L0000 PASZ</t>
  </si>
  <si>
    <t>Luz emergencia</t>
  </si>
  <si>
    <t>regulador luz led emergencia</t>
  </si>
  <si>
    <t>20N95K5</t>
  </si>
  <si>
    <t>transistor</t>
  </si>
  <si>
    <t>ZLX</t>
  </si>
  <si>
    <t>MC33167T</t>
  </si>
  <si>
    <t xml:space="preserve">regulador </t>
  </si>
  <si>
    <t>B1</t>
  </si>
  <si>
    <t>Technogym electronica bici</t>
  </si>
  <si>
    <t>L7812CV</t>
  </si>
  <si>
    <t>Mallorca electronica. No es el original para alloy pero serviria</t>
  </si>
  <si>
    <t>AM29F400BT</t>
  </si>
  <si>
    <t>consola life fitness</t>
  </si>
  <si>
    <t>LM2940CT-12</t>
  </si>
  <si>
    <t>regulador</t>
  </si>
  <si>
    <t>C2</t>
  </si>
  <si>
    <t>alloy Yacht Keypad</t>
  </si>
  <si>
    <t>B835LG / MBRD835L</t>
  </si>
  <si>
    <t>diodo</t>
  </si>
  <si>
    <t>FQPF9N50C</t>
  </si>
  <si>
    <t>07D271K</t>
  </si>
  <si>
    <t>varistor</t>
  </si>
  <si>
    <t>Maletin pequeño</t>
  </si>
  <si>
    <t>luz emergencia</t>
  </si>
  <si>
    <t>07K275</t>
  </si>
  <si>
    <t>NCE3080KA</t>
  </si>
  <si>
    <t>250V 6.3A 20mm</t>
  </si>
  <si>
    <t>fusible</t>
  </si>
  <si>
    <t>CNX82A</t>
  </si>
  <si>
    <t>opto</t>
  </si>
  <si>
    <t>technogym electronica bici</t>
  </si>
  <si>
    <t>Bobina</t>
  </si>
  <si>
    <t>circuito flexible v3.0</t>
  </si>
  <si>
    <t>teclado</t>
  </si>
  <si>
    <t>membrana conductora</t>
  </si>
  <si>
    <t>Maletin grande zona grande</t>
  </si>
  <si>
    <t>Mando PS5</t>
  </si>
  <si>
    <t>Suele desgastarse la parte de los contactos y no puedes conectar el mando. BDM-030.</t>
  </si>
  <si>
    <t>potenciometro mando ps5</t>
  </si>
  <si>
    <t>potenciometro</t>
  </si>
  <si>
    <t>Para los joystick</t>
  </si>
  <si>
    <t>JCS24N50WH</t>
  </si>
  <si>
    <t>mosfet</t>
  </si>
  <si>
    <t>iWalk</t>
  </si>
  <si>
    <t>cinta correr de maquina iWalk</t>
  </si>
  <si>
    <t>botones mando ps5</t>
  </si>
  <si>
    <t>botones</t>
  </si>
  <si>
    <t>mando ps5</t>
  </si>
  <si>
    <t>Hay resortes/muelle y 3 botones.</t>
  </si>
  <si>
    <t>sensor IR</t>
  </si>
  <si>
    <t>sensor infrarojo</t>
  </si>
  <si>
    <t>para aire A.A.</t>
  </si>
  <si>
    <t>lo montaba un aire acondicionado de mitsubishi pero puede servir para cualquiera.</t>
  </si>
  <si>
    <t>33k 2W</t>
  </si>
  <si>
    <t>resistencia</t>
  </si>
  <si>
    <t>montaba en un aire mitsubishi</t>
  </si>
  <si>
    <t>1,25A / 1.25A</t>
  </si>
  <si>
    <t>pioneer</t>
  </si>
  <si>
    <t xml:space="preserve"> Pioneer SN: HHMP006392 (FALTAN NUM PERO ETIQUETA CORTADA) MOD: DJM-800 DRW2293-A</t>
  </si>
  <si>
    <t>13NM60N</t>
  </si>
  <si>
    <t>Bici technogym</t>
  </si>
  <si>
    <t>creo que lo monta las placas technogym de bici</t>
  </si>
  <si>
    <t>1,1R / 1.1R 2W</t>
  </si>
  <si>
    <t>SS36 3A60V</t>
  </si>
  <si>
    <t>B2</t>
  </si>
  <si>
    <t>fuente technogym</t>
  </si>
  <si>
    <t>usado en la linea de 5v del micro</t>
  </si>
  <si>
    <t>LA55-P</t>
  </si>
  <si>
    <t>sensor de corriente</t>
  </si>
  <si>
    <t>No</t>
  </si>
  <si>
    <t>technogym</t>
  </si>
  <si>
    <t>AM29F400BB-90SI</t>
  </si>
  <si>
    <t>Flash</t>
  </si>
  <si>
    <t>GP30B60KD-E</t>
  </si>
  <si>
    <t>IGBT</t>
  </si>
  <si>
    <t>cristal oscilador 25Mhz</t>
  </si>
  <si>
    <t>cristal</t>
  </si>
  <si>
    <t>joystick efecto hall ps5</t>
  </si>
  <si>
    <t>joystick</t>
  </si>
  <si>
    <t>joystick efecto hall ps4</t>
  </si>
  <si>
    <t>A2</t>
  </si>
  <si>
    <t>Mando PS4</t>
  </si>
  <si>
    <t>capuchones joystick</t>
  </si>
  <si>
    <t>adaptable</t>
  </si>
  <si>
    <t>D15XB60</t>
  </si>
  <si>
    <t>puente de diodos</t>
  </si>
  <si>
    <t>A.A. fujitsu</t>
  </si>
  <si>
    <t>TA7805S</t>
  </si>
  <si>
    <t>regulador de tension</t>
  </si>
  <si>
    <t>1N473A-5V6</t>
  </si>
  <si>
    <t>diodo zener</t>
  </si>
  <si>
    <t>AÑO</t>
  </si>
  <si>
    <t>EQUIPO</t>
  </si>
  <si>
    <t>PRECIO</t>
  </si>
  <si>
    <t>tgym serv tec</t>
  </si>
  <si>
    <t>tgym particular</t>
  </si>
  <si>
    <t>ps5 con ventilador</t>
  </si>
  <si>
    <t>solo trabajo</t>
  </si>
  <si>
    <t>componentes extra a parte</t>
  </si>
  <si>
    <t>ps5 hdmi</t>
  </si>
  <si>
    <t>extra urgencia 20€</t>
  </si>
  <si>
    <t>Rhymebus</t>
  </si>
  <si>
    <t>Technogym consola</t>
  </si>
  <si>
    <t>Technogym low kit</t>
  </si>
  <si>
    <t>Precor</t>
  </si>
  <si>
    <t>Life Fitness</t>
  </si>
  <si>
    <t xml:space="preserve">variador chino </t>
  </si>
  <si>
    <t>Marca / Modelo:</t>
  </si>
  <si>
    <t>AC Tech SCF Series</t>
  </si>
  <si>
    <t>Acer N1 7908 V85</t>
  </si>
  <si>
    <t>Adaptiv Technologies Limited 22in glass bridge LCD monitor PN: A7-2212S-DV SN: 2125684601 (Made in England)</t>
  </si>
  <si>
    <t>ADT ADT-8070 Movifitness</t>
  </si>
  <si>
    <t>ADT ADT-8060 Striale Fitness partner</t>
  </si>
  <si>
    <t>Advanced Drive Technology PN: 300504-103 Type: T50015i2NPR SN: G12B95104</t>
  </si>
  <si>
    <t>Advanced Drive Technology iMaster Type: TM3-015i de cinta de correr Oxide</t>
  </si>
  <si>
    <t>Advanced Drive Technology PN: 300504-103 Type: T50015i2NPR SN: G12B95770</t>
  </si>
  <si>
    <t>Advanced Drive Technology iMaster Type: TM5-015i-2N PN: 48691-108 SN: C12775034 Precor C954i</t>
  </si>
  <si>
    <t>Advanced Drive Technology iMaster Type: TM3-015i (Output: 3 phase, 8A/12A, 0-150Hz, motor: 2HP/3HP), SN: B2I675150, placa SN: B2I675031), máquina JNB Sports</t>
  </si>
  <si>
    <t>Advanced Drive Technology PN: 300504-103 Type: T50015i2NPR SN: G12B96098</t>
  </si>
  <si>
    <t>Advanced Drive Technology PN: 300504-103 Type: T50015i2NPR SN: G12B95769</t>
  </si>
  <si>
    <t>Advanced Drive Technology PN: 300504-103 Type: T50015i2NPR SN: SN: G12B95237</t>
  </si>
  <si>
    <t>Advanced Drive Technology PN: 300504-103 Type: T50015i2NPR SN: SN: G12B95768</t>
  </si>
  <si>
    <t>Advanced Drive Technology PN: 300504-103 Type: T50015i2NPR SN: SN: G12B95241</t>
  </si>
  <si>
    <t>Advanced Drive Technology PN: 300503-102 Type: T50015i1PPR SN: G12A90146 Precor 956i</t>
  </si>
  <si>
    <t>Advanced Drive Technology PN: AD-22180-G-B-1.44 Type: TM5-015i-2P SN: T52015iB98351</t>
  </si>
  <si>
    <t>Advanced Drive Technology PN: 300504-103 Type: T50015i2NPR SN: G12B95185</t>
  </si>
  <si>
    <t>Advanced Drive Technology PN: 300504-103 Type: T50015i2NPR SN: G12B95771</t>
  </si>
  <si>
    <t>Advanced Drive Technology PN: AD-22180-F-B-1.44 Type: TM5-015i-2P SN: T52015iB88334</t>
  </si>
  <si>
    <t>Advanced Drive Technology PN: AD-20864-A-A-1.29 Type: TM5-015i-2P SN: E12818024</t>
  </si>
  <si>
    <t>Advanced Drive Technology PN: 300504-103 type: T50015i2NPR SN: G12B95104</t>
  </si>
  <si>
    <t>Advanced Drive Technology PN: 48691-109 type: TM5-015i-1P SN: C12990391</t>
  </si>
  <si>
    <t>Advanced Drive Technology PN: 300504-105 Type: T50015i2NPR SN: G12C95565</t>
  </si>
  <si>
    <t>Advanced Drive Technology PN: 300504-102 Type: T50015i2NPR SN: G12A8532</t>
  </si>
  <si>
    <t>Advanced Drive Technology PN: 300504-103 Type: T50015i2NPR SN: G12B95336</t>
  </si>
  <si>
    <t>Advanced Drive Technology PN: 300504-102 Type: T50015i2NPR SN: G12A85321</t>
  </si>
  <si>
    <t>Advanced Drive Technology PN: 300504-103 Type: T50015i2NPR SN: G12B96092</t>
  </si>
  <si>
    <t>Advanced Drive Technology PN: 300504-103 Type: T500152NPR SN: G12B95239</t>
  </si>
  <si>
    <t>Advanced Drive Technology PN: 48691-114 Type: TM5-015i-2N SN: C12A75040</t>
  </si>
  <si>
    <t>Advanced Drive Technology PN: 300504-102 Type: T50015i2NPR SN: G12A95567</t>
  </si>
  <si>
    <t>Advantech IDS-3114ER-25XGA1E</t>
  </si>
  <si>
    <t>Advantech PPC-6150-RI5AE SN: KSA2782473</t>
  </si>
  <si>
    <t>Airmar 22-339-01</t>
  </si>
  <si>
    <t>Actek AK-028E cinta Hobby TM-2100</t>
  </si>
  <si>
    <t>Actek SLO28E</t>
  </si>
  <si>
    <t>Aljo CAP-01 VVVF de maniobra Megom</t>
  </si>
  <si>
    <t>Allen Bradley Power flex 40 Cat nº: 22B-B017-N104</t>
  </si>
  <si>
    <t>Amplicon Impact E-72</t>
  </si>
  <si>
    <t>Amplicon Impact E-42 SN: 15106094911B</t>
  </si>
  <si>
    <t>Angelo Gandola P64</t>
  </si>
  <si>
    <t>Angelo Gandola A64</t>
  </si>
  <si>
    <t>Angelo Gandola P40N</t>
  </si>
  <si>
    <t>Ann Arbor Technologies ITX-Brick SN: 017093 Date: 092704 Nightwatch Alarm System CPU</t>
  </si>
  <si>
    <t>Apel Máquina Salter</t>
  </si>
  <si>
    <t>Aqualuma Foco blanco - azul</t>
  </si>
  <si>
    <t>Aridius LD1690</t>
  </si>
  <si>
    <t>ASA</t>
  </si>
  <si>
    <t>Asea power systems AC60-1/2</t>
  </si>
  <si>
    <t>Asea power systems AC54-3</t>
  </si>
  <si>
    <t>Astar Astek TD-700</t>
  </si>
  <si>
    <t>Astar Astek TD-3000N</t>
  </si>
  <si>
    <t>Astar Astek TD-800N</t>
  </si>
  <si>
    <t>Astar Astek TD-350 220V 141120 022</t>
  </si>
  <si>
    <t>Astar Astek TD-700, TD1400CE 220V PU051130051 051223 051</t>
  </si>
  <si>
    <t>Astar Astek TD-700 SN: PU051108173</t>
  </si>
  <si>
    <t>Astar Astek TD-2200N</t>
  </si>
  <si>
    <t>Astar Astek TD700</t>
  </si>
  <si>
    <t>Astar Astek TD700 TD1400 PU0060123073</t>
  </si>
  <si>
    <t>Atlas Copco XAHS36</t>
  </si>
  <si>
    <t>Autohelm ST6000 y Course computer Type 100 12V. En la placa ponía 3015-060 C SN: 011830 en procesador</t>
  </si>
  <si>
    <t>Autohelm ST7002 y Course computer Type 300 (24v)</t>
  </si>
  <si>
    <t>Autonav 2000B2-2892-35-CB2</t>
  </si>
  <si>
    <t>Axis P5512-E PN: 0411-001-01</t>
  </si>
  <si>
    <t>Barksdale UQS7-G3-3 water flow sensor</t>
  </si>
  <si>
    <t>BC Made in Taiwan BC1076</t>
  </si>
  <si>
    <t>BC Made in Taiwan BC1070(3)</t>
  </si>
  <si>
    <t>BC Made in Taiwan Scorpion 52810692002</t>
  </si>
  <si>
    <t>BC Made in Taiwan BC1076 (2) de BH G635 Proaction</t>
  </si>
  <si>
    <t>BC Made in Taiwan BC1076(2)</t>
  </si>
  <si>
    <t>BCS Twin Disc BCS Joystick</t>
  </si>
  <si>
    <t>BCS Twin Disc BCS kit elettrico 4 funzione 2 elettrov 12/24V Cod. 13659 Serie Nº: BA080212 Placa: 921016</t>
  </si>
  <si>
    <t>Berner CGN1921G-0-20 19.2V 2.4A</t>
  </si>
  <si>
    <t>Besenzoni CT4EM</t>
  </si>
  <si>
    <t>Besenzoni CTBE-38</t>
  </si>
  <si>
    <t>Besenzoni</t>
  </si>
  <si>
    <t>Besenzoni BES490 PI376 PRO-LINE SE</t>
  </si>
  <si>
    <t>Besenzoni BES476 CT6A4 PRO-LINE SE</t>
  </si>
  <si>
    <t>Besenzoni BE572</t>
  </si>
  <si>
    <t>Besenzoni PN: 236</t>
  </si>
  <si>
    <t>Besenzoni TR4IR-S1 Varel</t>
  </si>
  <si>
    <t>Besenzoni BES963 CT6A8-2 SRLP placa CT6A4</t>
  </si>
  <si>
    <t>Besenzoni CT6A4 PRO-LINE SE</t>
  </si>
  <si>
    <t>Besenzoni CT4F-S2 Ver. 1.1</t>
  </si>
  <si>
    <t>BH Fitness TC5378 XRA-070-003 DK 300TL</t>
  </si>
  <si>
    <t>BH Fitness Consola de bicicleta estática H8705</t>
  </si>
  <si>
    <t>BH Fitness Consola de bicicleta estática H8705, placa SM-7200-A06 de Chang Chow</t>
  </si>
  <si>
    <t>BH Fitness 2H08300 SN: 5056483, muy parecida a ZY</t>
  </si>
  <si>
    <t>BH Fitness A43178 V1.5, muy parecida a ZY</t>
  </si>
  <si>
    <t>BH Fitness BH300-V5.0 consola elíptica</t>
  </si>
  <si>
    <t>BH Fitness Khronos Sport Advanced elliptical</t>
  </si>
  <si>
    <t>Biffi Keystone Placas 495CON1000 DE5681 R00M y 495POW1000 DE5678-R01D</t>
  </si>
  <si>
    <t>Biffi Keystone Placas 495CON5000 DE5756 R00H-R2 y 495POW5000 DE95757 R00C</t>
  </si>
  <si>
    <t>Biffi Keystone Placas 495CON1000 y 495POW1000</t>
  </si>
  <si>
    <t>Biffi Keystone Placas 495CON5000 y 495POW5000</t>
  </si>
  <si>
    <t>Binding Union 1545-T-45D</t>
  </si>
  <si>
    <t>Boch Tech Type: RC-CFM-0021 SN: BC201001000002773 en placa BCT-DRV-V4 VIB control</t>
  </si>
  <si>
    <t>Böning MMDS-CLC 6.5 51.27721-7109</t>
  </si>
  <si>
    <t>Böning Motherboard 51.25430-2006</t>
  </si>
  <si>
    <t>Böning AHD880-TC</t>
  </si>
  <si>
    <t>Böning AHD1015-TC</t>
  </si>
  <si>
    <t>Böning MMDS-CLC 6.3</t>
  </si>
  <si>
    <t>Böning MMDS-CLC 6.3 port</t>
  </si>
  <si>
    <t>Böning MMDS-CLC 6.3 stbd</t>
  </si>
  <si>
    <t>Böning AHD-651</t>
  </si>
  <si>
    <t>Böning MMDS-CLC 6.3 SN: 62100 PN: 51.27721-7101</t>
  </si>
  <si>
    <t>Böning MMDS-CLCB 6.3 PN: 51.277217050</t>
  </si>
  <si>
    <t>Böning MMDS.CLC 6.3 PN:51.27721-7117 SN: 110474</t>
  </si>
  <si>
    <t>Böning AHD-SAS 15 CAN ID:1</t>
  </si>
  <si>
    <t>Böning AHD-650 CLC 6.3 SN: 61324</t>
  </si>
  <si>
    <t>Böning Böning nº. 7168 Reference Nº. 51.27721-7068 2016/04 Software / Hardware 2.20E 20060922 / MMDS CR 3.0</t>
  </si>
  <si>
    <t>Böning MMDS CLC 6.3 V3.1 SN: 51243 Sach nr. 51.27721-7088 Software E05 2005.03.01/3.1</t>
  </si>
  <si>
    <t>Böning MMDS CLC 6.3 SN: 52313</t>
  </si>
  <si>
    <t>Böning MMDS LC 2.6 51.27720-7028</t>
  </si>
  <si>
    <t>Bose PS48 Powered Speaker System</t>
  </si>
  <si>
    <t>Bose Livestyle model 20 music center</t>
  </si>
  <si>
    <t>Buddy Tec BT-SA500</t>
  </si>
  <si>
    <t>Burnertronic BT320667R1320-1 SN: 12280412</t>
  </si>
  <si>
    <t>Carel MCHCOMP1A0 SN: 103593</t>
  </si>
  <si>
    <t>Carel Programmable humidity control de Carel UEX15L0010</t>
  </si>
  <si>
    <t>Carel MCHCOMP1A0 SN: 027494</t>
  </si>
  <si>
    <t>Carel MCHCOMP1A0 SN: 028770</t>
  </si>
  <si>
    <t>Carel MCHCOMP1A0 SN: 028529</t>
  </si>
  <si>
    <t>Carel MCHCOMP1A0 SN: 027883</t>
  </si>
  <si>
    <t>Carel MCHCOMP1A0 SN: 027019</t>
  </si>
  <si>
    <t>Carel MCHCOMP1A0 SN: 0114293</t>
  </si>
  <si>
    <t>Carel MCHCOMP1A0 SN: 028783</t>
  </si>
  <si>
    <t>Carlos Silva - Hidrasystem TPR60 V2</t>
  </si>
  <si>
    <t>Cantalupi F18CH-004</t>
  </si>
  <si>
    <t>Caterpillar</t>
  </si>
  <si>
    <t>Caterpillar Motor model: C32</t>
  </si>
  <si>
    <t>Caterpillar Vulcano 3195a292 10X6990 3604-011 Motor 4P6983 (encontrado como tipo motor 3412 y unidad llamada CMS Computerized monitoring system con referencia Caterpillar 139-0102)</t>
  </si>
  <si>
    <t>Caterpillar CMS Computerized monitoring system con referencia Caterpillar 139-0102</t>
  </si>
  <si>
    <t>Chang Yow M3218CE-1A-03 20000821</t>
  </si>
  <si>
    <t>Chang Yow M3218CE-1A</t>
  </si>
  <si>
    <t>Channel Well Technology ATX-350</t>
  </si>
  <si>
    <t>Coast line Technology Centralita radio remote receiver RX2003</t>
  </si>
  <si>
    <t>Coast line Technology mando Windlass remote</t>
  </si>
  <si>
    <t>Condaria Chiller controller CPU</t>
  </si>
  <si>
    <t>Corghi EM 7370 placa MBC166-3</t>
  </si>
  <si>
    <t>Crestron N14176</t>
  </si>
  <si>
    <t>Crestron CNMSX-PRO</t>
  </si>
  <si>
    <t>Crestron CNMSX-AV</t>
  </si>
  <si>
    <t>Cruiseair Board Power Q-Logic TW 4240900 SN: H1300110</t>
  </si>
  <si>
    <t>Cruiseair Board Power Q-Logic TW 4240900 SN: E1300090</t>
  </si>
  <si>
    <t>Cruiseair Board Power Q-Logic TW 4240900 SN: H1300073</t>
  </si>
  <si>
    <t>Curtis 73326G06</t>
  </si>
  <si>
    <t>Curtis 1227-2405 SN: 09236C-015913</t>
  </si>
  <si>
    <t>Curtis Instruments HF7</t>
  </si>
  <si>
    <t>CS0837 SN:0300289</t>
  </si>
  <si>
    <t>Daep Rectificador 6V 25A Servi 02784</t>
  </si>
  <si>
    <t>Daikin 2MX52HV1NB</t>
  </si>
  <si>
    <t>Deepsea THSLB-150 PN: 710-082-135-02 SN: 10-082-0A-5048</t>
  </si>
  <si>
    <t>Delphi ECU DDCR</t>
  </si>
  <si>
    <t>Delta Electronics ADP-65JH DB</t>
  </si>
  <si>
    <t>Delta Electronics DRP024V480W1AA</t>
  </si>
  <si>
    <t>Deportium TM900</t>
  </si>
  <si>
    <t>Dhyn-a-tech 6740</t>
  </si>
  <si>
    <t>Digipark Digipark 37060112 y Digipark 90</t>
  </si>
  <si>
    <t>DK DK-A01A</t>
  </si>
  <si>
    <t>DK DK10-220NA APS360D</t>
  </si>
  <si>
    <t>DK DK15-220 APS360C</t>
  </si>
  <si>
    <t>DK DK30-220 APS354B</t>
  </si>
  <si>
    <t>DK DK17-220 APS360C SN: APM:7N09439</t>
  </si>
  <si>
    <t>DK DK20-220 APS359B SN: 15080152</t>
  </si>
  <si>
    <t>DK DK10-220NA APS360D SN: APM D8N01756</t>
  </si>
  <si>
    <t>Dolphin DOL2.2450/3</t>
  </si>
  <si>
    <t>Dolphin Code: 299491 SM2420 3O SN: 051113</t>
  </si>
  <si>
    <t>Dometic PN: 339105 FRM: V3R28 SN: 520022664</t>
  </si>
  <si>
    <t>Domyos TC-270 consola</t>
  </si>
  <si>
    <t>Dream Fitness HK-2008</t>
  </si>
  <si>
    <t>Dream Fitness HKPW21</t>
  </si>
  <si>
    <t>Duratool ZD-915</t>
  </si>
  <si>
    <t>Eaton EX 1500 RT2U SN: 1Y4M32033</t>
  </si>
  <si>
    <t>Egret Egret One</t>
  </si>
  <si>
    <t>Elta SCD315/4-3</t>
  </si>
  <si>
    <t>Eltek Fire &amp; Safety</t>
  </si>
  <si>
    <t>Eltek Fire &amp; Safety Eltek Type: Delta DA Quad Marine m-eBus PN: 251800.21 SN: 12110029</t>
  </si>
  <si>
    <t>Energetics TM5942</t>
  </si>
  <si>
    <t>Energetics TM5917</t>
  </si>
  <si>
    <t>Energetics TM5942 SN: 080919149</t>
  </si>
  <si>
    <t>Energetics SW-TC998 SN: 5028949</t>
  </si>
  <si>
    <t>Energetics TM5942RCV</t>
  </si>
  <si>
    <t>Energetics TM5942 (en disipador: panel MI106-220, 220V, K 135, 14-07-2009 SN: LH9714R0214</t>
  </si>
  <si>
    <t>Energetics TM5966</t>
  </si>
  <si>
    <t>Endex DCMD67 SN: 9404260001</t>
  </si>
  <si>
    <t>Endex DCMD67 SN: 9510270003B</t>
  </si>
  <si>
    <t>Endex DCMD67 SN: 9406020002</t>
  </si>
  <si>
    <t>Endex DCMD67 SN: 9510270031B</t>
  </si>
  <si>
    <t>Endex DCMD67 SN: 9504140002</t>
  </si>
  <si>
    <t>Endex DCMD66 SN: 9611220001B</t>
  </si>
  <si>
    <t>Endex DCMD67 SN: 9408170001</t>
  </si>
  <si>
    <t>Endex DCMD67 SN: 9411140001</t>
  </si>
  <si>
    <t>Endex DCMD67 sin SN</t>
  </si>
  <si>
    <t>Endex DCMD68A SN: B7323</t>
  </si>
  <si>
    <t>Endex DCMD57P SN: 9707020002B</t>
  </si>
  <si>
    <t>Endex DCMD66 SN: 9702180001B</t>
  </si>
  <si>
    <t>Endex DCMD67 SN:9511090002B</t>
  </si>
  <si>
    <t>Endex DCMD67 SN:9503130006</t>
  </si>
  <si>
    <t>Endex DCMD75 SN: 00002167124</t>
  </si>
  <si>
    <t>Endex DCMD75 SN: 00002167150</t>
  </si>
  <si>
    <t>Endex DCMD75 SN: 00002167221</t>
  </si>
  <si>
    <t>Endex DCMD75 SN: 00002167213</t>
  </si>
  <si>
    <t>Endex DCMD67 SN: 9501030003</t>
  </si>
  <si>
    <t>Endex DCMD67 SN: 004385 en condensador</t>
  </si>
  <si>
    <t>Endex DCMD67 SN: 95031300006</t>
  </si>
  <si>
    <t>Endex DCMD67 SN: 9502080001</t>
  </si>
  <si>
    <t>Endex DCMD67M SN: 9701110012B</t>
  </si>
  <si>
    <t>Endex DCMD67M SN: 9705120007B de G4651</t>
  </si>
  <si>
    <t>Endex DCMD67 SN: 9511090002B</t>
  </si>
  <si>
    <t>Endex DCMD67 SN: 9501210001</t>
  </si>
  <si>
    <t>Endex DCMD57P SN: 9909030002H</t>
  </si>
  <si>
    <t>Endex DCMD68A SN: B6BT2</t>
  </si>
  <si>
    <t>Endex DCSD57P SN: 00002345587</t>
  </si>
  <si>
    <t>Endex DCMD57 SN: 00002132336</t>
  </si>
  <si>
    <t>Endex DCMD67 SN: 9602280002B</t>
  </si>
  <si>
    <t>Endex DCMD67M SN: 032426</t>
  </si>
  <si>
    <t>Endex DCMD66 SN: 004570</t>
  </si>
  <si>
    <t>Endex DCMD67 SN: 009656</t>
  </si>
  <si>
    <t>Endex DCSC57P SN:00002749771</t>
  </si>
  <si>
    <t>Endex DCMD67 SN: 002550</t>
  </si>
  <si>
    <t>Endex DCMD67 SN: 006215</t>
  </si>
  <si>
    <t>Endex DCMD67 SN: 043210</t>
  </si>
  <si>
    <t>Endex DCMD67 SN: 093153</t>
  </si>
  <si>
    <t>Endex DCMD67 SN: 033551</t>
  </si>
  <si>
    <t>Endex DCMD67 SN: 036980</t>
  </si>
  <si>
    <t>Endex DCMD67 SN: 081209</t>
  </si>
  <si>
    <t>Endex DCMD66 SN: 001601</t>
  </si>
  <si>
    <t>Endex 07M DKC01 SN: 035511 consola modelo Atlantis</t>
  </si>
  <si>
    <t>Endex DCMD67 SN: 010136</t>
  </si>
  <si>
    <t>Endex DCMD67M SN: 025370</t>
  </si>
  <si>
    <t>Endex DCMD67 SN: 029714</t>
  </si>
  <si>
    <t>Endex DCMD57 SN: 011840</t>
  </si>
  <si>
    <t>Endex DCMD75 SN: 906263</t>
  </si>
  <si>
    <t>Endex DCMD67 SN: 035322</t>
  </si>
  <si>
    <t>Endex DCMD67 SN: 005869</t>
  </si>
  <si>
    <t>Endex IDCD71C SN. 069386 Máquina Kettler runner Axos</t>
  </si>
  <si>
    <t>Endex IDCD71C SN. 069400 Máquina Kettler runner Axos</t>
  </si>
  <si>
    <t>Endex DCMD67 SN: 010224</t>
  </si>
  <si>
    <t>Endex DCMD67M SN: 042121</t>
  </si>
  <si>
    <t>Endex DCMD66 SN: 9612270007B</t>
  </si>
  <si>
    <t>Endex DCMD67 SN: 40913</t>
  </si>
  <si>
    <t>Endex DCMD67 SN: 003610</t>
  </si>
  <si>
    <t>Endex DCMD67M SN: 079361</t>
  </si>
  <si>
    <t>Endex DCMD67 SN: 40673</t>
  </si>
  <si>
    <t>Endex DCMD67M SN: 023197</t>
  </si>
  <si>
    <t>Endex DCMD67 SN: 034761</t>
  </si>
  <si>
    <t>Endex DCMD67M SN: 6a31</t>
  </si>
  <si>
    <t>Endex DCMD67M SN: 004757</t>
  </si>
  <si>
    <t>Endex DCMD67 SN: 001956</t>
  </si>
  <si>
    <t>Endex DCMD67 SN: 028536</t>
  </si>
  <si>
    <t>Endex DCMD75 SN: 906239</t>
  </si>
  <si>
    <t>Endex DCMD67M SN: 023436</t>
  </si>
  <si>
    <t>Endex DCMD67M SN: 011046</t>
  </si>
  <si>
    <t>Endex DCMD67 SN: 038862</t>
  </si>
  <si>
    <t>Endex DCMD67 SN: 004531</t>
  </si>
  <si>
    <t>Endex DCMD67 SN: 048576</t>
  </si>
  <si>
    <t>Endex Incline P-15</t>
  </si>
  <si>
    <t>Endex DCMD67</t>
  </si>
  <si>
    <t>Endex DCMD67 SN: 003792</t>
  </si>
  <si>
    <t>Endex DCMD67M SN: 023080</t>
  </si>
  <si>
    <t>Endex DCMD67 SN: 034548</t>
  </si>
  <si>
    <t>Endex IDCD71C SN. 069038 Máquina Kettler</t>
  </si>
  <si>
    <t>Endex DCMD67 SN: 033027</t>
  </si>
  <si>
    <t>Endex DCMD57 SN: 025222</t>
  </si>
  <si>
    <t>Endex DCMD67 SN: 12348</t>
  </si>
  <si>
    <t>Endex DCMD67 SN: 012286</t>
  </si>
  <si>
    <t>Endex DCMD67 SN: 002584</t>
  </si>
  <si>
    <t>Endex DCMD67 SN: 052786</t>
  </si>
  <si>
    <t>Endex DCMD67 SN: 039726</t>
  </si>
  <si>
    <t>Endex DCMD67 SN: 081763</t>
  </si>
  <si>
    <t>Endex DCMD76 SN: 00002164462</t>
  </si>
  <si>
    <t>Endex DCMD57 SN: 00002289846</t>
  </si>
  <si>
    <t>Endex DCMD67 SN: 036776</t>
  </si>
  <si>
    <t>Endex DCMD67 SN: 018252</t>
  </si>
  <si>
    <t>Endex DCMD67M SN: 034982</t>
  </si>
  <si>
    <t>Endex DCMD67 SN: 035750</t>
  </si>
  <si>
    <t>Endex DCMD67 SN: 066079</t>
  </si>
  <si>
    <t>Endex DCMD67 SN: 049604</t>
  </si>
  <si>
    <t>Eway B304 S13</t>
  </si>
  <si>
    <t>Eway B303S S10 SN: 08130902B073</t>
  </si>
  <si>
    <t>ETA Hack 20 bis 130Kw Placa HA-C4 a</t>
  </si>
  <si>
    <t>ETA Hack 20 bis 130Kw Placa HA-C2b</t>
  </si>
  <si>
    <t>E-T-A Power Plex PP-M-DC-024</t>
  </si>
  <si>
    <t>Fagor FAD-11T</t>
  </si>
  <si>
    <t>Fagor Exer 9 BH G645</t>
  </si>
  <si>
    <t>Fagor Exer 9 BH G645 SN: S0109-5994</t>
  </si>
  <si>
    <t>Fagor Exer 7-Mariner Hard 01A Soft 01A SN: S0009-0596</t>
  </si>
  <si>
    <t>Fagor Exer 5-B</t>
  </si>
  <si>
    <t>Fagor Exer 10 columbia SN: S2312-7808 Hard: 03A Soft 01A</t>
  </si>
  <si>
    <t>Fagor Exer 10 columbia SN: S2312-7592 Hard: 03A Soft 01A</t>
  </si>
  <si>
    <t>Fagor Mariner con inclinación</t>
  </si>
  <si>
    <t>Fagor FAD-11 T303-0926</t>
  </si>
  <si>
    <t>Fagor Hard 02A Soft 01A SN: S0304-4458</t>
  </si>
  <si>
    <t>Far Systems "RTV820 S2E00Z00 Rev 05 24Vdc LCD TFT 12"" 800x600 SN: 105450001"</t>
  </si>
  <si>
    <t>Faria PN: TC9002A</t>
  </si>
  <si>
    <t>Fassi UCF/42 SN: 060000009314</t>
  </si>
  <si>
    <t>Flir M-series 432-0003-14-00 ¿M625L?</t>
  </si>
  <si>
    <t>Foreseeson LB102 R03 es placa base de monitor sin nombre</t>
  </si>
  <si>
    <t>Framo Morat Compacta</t>
  </si>
  <si>
    <t>Fraron Electronics BLG50R24V</t>
  </si>
  <si>
    <t>Franke EV-04</t>
  </si>
  <si>
    <t>Frimont Placa 620502, máquina de fabricación de hielo en cubitos AC-226 de Scotsman</t>
  </si>
  <si>
    <t>Fujitsu Máquina exterior AOG36RCB3L placa EZ-952HUE-C</t>
  </si>
  <si>
    <t>Fujitsu Máquina exterior AOG18RZDL placa: EZ-0961HUE-C</t>
  </si>
  <si>
    <t>Fujitsu Máquina exterior AOG45RCD3L placa: EZ-0963HUE-C SN: W80528</t>
  </si>
  <si>
    <t>Fujitsu EZ-0950DHSE-K SN: W21029</t>
  </si>
  <si>
    <t>Furuno LS6000</t>
  </si>
  <si>
    <t>Furuno FCV-585</t>
  </si>
  <si>
    <t>Furuno Navpilot 500, FAP-5001, FAP-5002</t>
  </si>
  <si>
    <t>Furuno FCV-585 SN: 8055-0750</t>
  </si>
  <si>
    <t>Furuno FCV-585 SN: 8061-8010</t>
  </si>
  <si>
    <t>Furuno FAP-3301 SN: 1159</t>
  </si>
  <si>
    <t>Furuno FCV-587 SN: 8081-6865</t>
  </si>
  <si>
    <t>Future Automation HP UMC controller PCB (controlador de motor TV)</t>
  </si>
  <si>
    <t>Gallinea Wiper controller: CT132NBPGA90 Placa final: Pine SRL CT14PWR-A</t>
  </si>
  <si>
    <t>Garmin VHF200i</t>
  </si>
  <si>
    <t>Garmin GPS-152 SN: 78822826</t>
  </si>
  <si>
    <t>Garmin GPSMap 298</t>
  </si>
  <si>
    <t>General project Med Contour SN: 10153 PN: 88845885</t>
  </si>
  <si>
    <t>General project Med Contour</t>
  </si>
  <si>
    <t>GGP Italy 118204132/2</t>
  </si>
  <si>
    <t>Greenmaster Modelo redondo JD230F</t>
  </si>
  <si>
    <t>Greenmaster Modelo cuadrado KXTL-230</t>
  </si>
  <si>
    <t>Greenmaster Modelo cuadrado JD-230E/E</t>
  </si>
  <si>
    <t>Greenmaster Modelo cuadrado GMC-TD10A-220V FH058-H</t>
  </si>
  <si>
    <t>Greenmaster Modelo cuadrado FH088-H</t>
  </si>
  <si>
    <t>Greenmaster KXBP-H/TW con módulo GMC-TA10A-220V</t>
  </si>
  <si>
    <t>Greenmaster Modelo cuadrado KX-230F/F</t>
  </si>
  <si>
    <t>Greenmaster Modelo cuadrado JD-230E/E 13-09-02</t>
  </si>
  <si>
    <t>Greenmaster Modelo cuadrado JD-230E/E 09-01-05</t>
  </si>
  <si>
    <t>Greenmaster Modelo cuadrado JD-230F/F 06-07-01</t>
  </si>
  <si>
    <t>Hakko Electronics V712iSD SN: 2090050</t>
  </si>
  <si>
    <t>Hatteland "JH10T06 MMD-A2 TFT 10.4"""</t>
  </si>
  <si>
    <t>Hatteland HD 17T21 MMD SN: MA1-FHGA-1</t>
  </si>
  <si>
    <t>Hatteland JH19T14MMD-DA3-AABA-17</t>
  </si>
  <si>
    <t>Health Tech Z1302V1.1</t>
  </si>
  <si>
    <t>Health Tech Z1600 SN: PA-Z160000 C09100078</t>
  </si>
  <si>
    <t>Herz Biomatic 400KW 05-860-031 HZS141 SN: 02532075</t>
  </si>
  <si>
    <t>Hewlett Packard HP2331A</t>
  </si>
  <si>
    <t>Humax F3-Fox CI receptor satélite</t>
  </si>
  <si>
    <t>Humminbird GR16-4</t>
  </si>
  <si>
    <t>Hydromar</t>
  </si>
  <si>
    <t>Hyundai N100 Plus-022LF</t>
  </si>
  <si>
    <t>HZC-YDPTRL-006B</t>
  </si>
  <si>
    <t>Icon health &amp; fitness MC2100E Rev. C SN: 2000804</t>
  </si>
  <si>
    <t>Icon health &amp; fitness MC2100E Rev. D SN: 0000922</t>
  </si>
  <si>
    <t>Icon health &amp; fitness MC-2000ES</t>
  </si>
  <si>
    <t>Icon health &amp; fitness MC2100E Rev. D SN: 0001049</t>
  </si>
  <si>
    <t>Icon health &amp; fitness MC2100E Rev. D SN: 0001018</t>
  </si>
  <si>
    <t>Icon health &amp; fitness MC2100ELS</t>
  </si>
  <si>
    <t>Icon health &amp; fitness MC2100E Rev. D SN: 2000840</t>
  </si>
  <si>
    <t>Icon health &amp; fitness MC2100E Rev. C SN: 3000650</t>
  </si>
  <si>
    <t>Icon health &amp; fitness MC2100E Rev. D SN: 2000843</t>
  </si>
  <si>
    <t>Icon health &amp; fitness MC-2100E Rev C SN: 200 0809</t>
  </si>
  <si>
    <t>Icon health &amp; fitness MC-2100E Rev D SN: 000 1037</t>
  </si>
  <si>
    <t>Icon health &amp; fitness MC-2100E Rev - SN: 002 0433</t>
  </si>
  <si>
    <t>Icon health &amp; fitness MC-2000ES SN: 000 0332</t>
  </si>
  <si>
    <t>Icon health &amp; fitness MC-2100E Rev a sn: 1000613</t>
  </si>
  <si>
    <t>Icon health &amp; fitness MC-2100E Rev C sn: 2000702</t>
  </si>
  <si>
    <t>Icon health &amp; fitness MC2000ES SN: 000 0639</t>
  </si>
  <si>
    <t>Icon health &amp; fitness MC2000ES SN: 000 0351</t>
  </si>
  <si>
    <t>Icon health &amp; fitness MC-2100E Rev C SN: 2000801</t>
  </si>
  <si>
    <t>Icon health &amp; fitness MC-2100ELS SN: 0001090</t>
  </si>
  <si>
    <t>Icon health &amp; fitness MC-2100E Rev C SN: 2000734</t>
  </si>
  <si>
    <t>Icon health &amp; fitness MC-2100E Rev C SN: 2000735</t>
  </si>
  <si>
    <t>Icon health &amp; fitness MC-2100E Rev C SN: 3000650</t>
  </si>
  <si>
    <t>Icon health &amp; fitness MC-2100E Rev C SN: 2000711</t>
  </si>
  <si>
    <t>Icon health &amp; fitness MC-2100E Rev C SN: 2000817</t>
  </si>
  <si>
    <t>Icon health &amp; fitness MC-2100E Rev D SN: 2000935</t>
  </si>
  <si>
    <t>Icon health &amp; fitness MC2100ELS SN: 0001101</t>
  </si>
  <si>
    <t>Icon health &amp; fitness MC2100E Rev C SN:2000646</t>
  </si>
  <si>
    <t>Icon health &amp; fitness MC2100E Rev D SN:0000936</t>
  </si>
  <si>
    <t>Icon health &amp; fitness MC2100E Rev D SN:0001012</t>
  </si>
  <si>
    <t>Icon health &amp; fitness MC2000ES SN: 004 0351</t>
  </si>
  <si>
    <t>Icon health &amp; fitness MC2100E Rev A SN: 1000553</t>
  </si>
  <si>
    <t>Icon health &amp; fitness MC2100E Rev C SN:2000644</t>
  </si>
  <si>
    <t>Icon health &amp; fitness MC2100E Rev C SN: 3000649</t>
  </si>
  <si>
    <t>Icon health &amp; fitness MC2100E Rev C SN: 3000650</t>
  </si>
  <si>
    <t>Icon health &amp; fitness MC2100E Rev C SN: 2000751</t>
  </si>
  <si>
    <t>Icon health &amp; fitness MC2100ELS Rev C SN: EE41W100908</t>
  </si>
  <si>
    <t>Icon health &amp; fitness MC2100E Rev A SN: 1000613</t>
  </si>
  <si>
    <t>Icon health &amp; fitness MC2100E Rev C SN: 2000734</t>
  </si>
  <si>
    <t>Icon health &amp; fitness MC2100E Rev - SN: 0030526</t>
  </si>
  <si>
    <t>Icon health &amp; fitness MC2100ELS SN:001220</t>
  </si>
  <si>
    <t>Icon health &amp; fitness MC2100E Rev C SN: 2000805</t>
  </si>
  <si>
    <t>Icon health &amp; fitness MC2100ELS SN:EE05W116225</t>
  </si>
  <si>
    <t>Icon health &amp; fitness MC2100E Rev. C SN: 2000644</t>
  </si>
  <si>
    <t>Icon health &amp; fitness MC2100E Rev C SN: 2000746</t>
  </si>
  <si>
    <t>Icon health &amp; fitness MC2000ES SN: 0000351</t>
  </si>
  <si>
    <t>Icon health &amp; fitness MC2100ELS SN: 0001251</t>
  </si>
  <si>
    <t>Icon health &amp; fitness MC2100E Rev D SN: 3001239</t>
  </si>
  <si>
    <t>Icon health &amp; fitness MC2100E Rev C SN: 2000614</t>
  </si>
  <si>
    <t>Icon health &amp; fitness MC2100E Rev C SN: 2000803</t>
  </si>
  <si>
    <t>Icon health &amp; fitness MC2000ES SN: 0000352</t>
  </si>
  <si>
    <t>Icon health &amp; fitness MC2000ES SN: 0000321</t>
  </si>
  <si>
    <t>Icon health &amp; fitness MC2100ELS SN: FF05W109126</t>
  </si>
  <si>
    <t>Icon health &amp; fitness MC2100E Rev C SN: 2000708</t>
  </si>
  <si>
    <t>Icon health &amp; fitness MC2100E Rev C SN: 2000703</t>
  </si>
  <si>
    <t>Icon health &amp; fitness MC2100E Rev C SN: 2000801</t>
  </si>
  <si>
    <t>Icon health &amp; fitness MC2000ES SN: 0000448</t>
  </si>
  <si>
    <t>Icon health &amp; fitness MC2100E Rev - SN: 0030521</t>
  </si>
  <si>
    <t>Icon health &amp; fitness MC2100E Rev D SN: 0001026</t>
  </si>
  <si>
    <t>Icon health &amp; fitness MC2100E Rev. C SN: 2000746</t>
  </si>
  <si>
    <t>Icon health &amp; fitness MC2100E Rev. C SN: 2000707</t>
  </si>
  <si>
    <t>Icon health &amp; fitness MC2100E Rev. B SN: 2000633</t>
  </si>
  <si>
    <t>Icon health &amp; fitness MC2100ELS SN: EE92W104270</t>
  </si>
  <si>
    <t>Icon health &amp; fitness MC2100E Rev. C SN: 2000734</t>
  </si>
  <si>
    <t>Icon health &amp; fitness MC2100E Rev. C SN: 2000735</t>
  </si>
  <si>
    <t>Icon health &amp; fitness MC2100ELS SN: GG41W106744</t>
  </si>
  <si>
    <t>Icon health &amp; fitness MC2100ELS SN: EE14W114226</t>
  </si>
  <si>
    <t>Icon health &amp; fitness MC2100E Rev. C SN: 2000703</t>
  </si>
  <si>
    <t>Icon health &amp; fitness MC2100E Rev. D SN: 2000837</t>
  </si>
  <si>
    <t>Icon health &amp; fitness MC2100E Rev. C SN: 2000646</t>
  </si>
  <si>
    <t>Icon health &amp; fitness MC2100ELS SN: FF22W106684</t>
  </si>
  <si>
    <t>Icon health &amp; fitness MC2100ELS SN: 0001301</t>
  </si>
  <si>
    <t>Icon health &amp; fitness MC2100E Rev. D SN: 0000929</t>
  </si>
  <si>
    <t>Icon health &amp; fitness MC2100E Rev. D SN: 2000646</t>
  </si>
  <si>
    <t>Icon health &amp; fitness MC2100E Rev. C SN: 2000828</t>
  </si>
  <si>
    <t>Icon health &amp; fitness MC2100E Rev. C SN: 2000636</t>
  </si>
  <si>
    <t>Icon health &amp; fitness MC2100E Rev. C SN: 2000830</t>
  </si>
  <si>
    <t>Icon health &amp; fitness MC2100E Rev. A SN: 1000616</t>
  </si>
  <si>
    <t>Icon health &amp; fitness MC2100E Rev. B SN: 2000620</t>
  </si>
  <si>
    <t>Icon health &amp; fitness MC2100E Rev. C SN: 2000728</t>
  </si>
  <si>
    <t>Icon health &amp; fitness Pro-form Razor 380 (placa Aerobic Willy T00090)</t>
  </si>
  <si>
    <t>Icon health &amp; fitness MC2100ELS SN: EE32W100426</t>
  </si>
  <si>
    <t>Icon health &amp; fitness MC2100E Rev. C SN: 2000713</t>
  </si>
  <si>
    <t>Icon health &amp; fitness MC2100ELS SN: 0001125</t>
  </si>
  <si>
    <t>Icon health &amp; fitness MC2100E Rev. D SN: 0000933</t>
  </si>
  <si>
    <t>Icon health &amp; fitness MC2100ELS SN: FF84W129306</t>
  </si>
  <si>
    <t>Icon health &amp; fitness MC2100E Rev. C SN: 2000710</t>
  </si>
  <si>
    <t>Icon health &amp; fitness MC2100ELS SN: FF90W110640</t>
  </si>
  <si>
    <t>Icon health &amp; fitness MC2100E Rev. D SN: 0001044</t>
  </si>
  <si>
    <t>Icon health &amp; fitness MC2000ES SN: 0000422</t>
  </si>
  <si>
    <t>Icon health &amp; fitness MC2100ELS sin referencia</t>
  </si>
  <si>
    <t>Icon health &amp; fitness MC2100E Rev. D SN: 0001019</t>
  </si>
  <si>
    <t>Icon health &amp; fitness MC2100ELS SN: EE73W110818</t>
  </si>
  <si>
    <t>Icon health &amp; fitness MC2100ELS SN: 0001046</t>
  </si>
  <si>
    <t>Icon health &amp; fitness MC2100E Rev. D SN: 0001005</t>
  </si>
  <si>
    <t>Icon health &amp; fitness MC2100E Rev. C SN: 2000818</t>
  </si>
  <si>
    <t>Icon health &amp; fitness MC2100ELS SN: GG20W106809</t>
  </si>
  <si>
    <t>Icon health &amp; fitness MC2100ELS SN: GG01W109501</t>
  </si>
  <si>
    <t>Icon health &amp; fitness MC2100EH SN: 2000707</t>
  </si>
  <si>
    <t>Icon health &amp; fitness MC66 SN: 001-0018 MC65 Rev. A BF-P079200-000 PN 131770</t>
  </si>
  <si>
    <t>Icon health &amp; fitness MC2100E rev. D SN: 0001005</t>
  </si>
  <si>
    <t>Icon health &amp; fitness MC2100ELS SN: 0001053</t>
  </si>
  <si>
    <t>Icon health &amp; fitness MC2100E Rev. D SN: 0000932</t>
  </si>
  <si>
    <t>Icon health &amp; fitness MC2100E Rev. D SN:</t>
  </si>
  <si>
    <t>Icon health &amp; fitness MC2100E Rev. - SN: 1000535</t>
  </si>
  <si>
    <t>Icon health &amp; fitness MC2100E Rev. C SN: 2000820</t>
  </si>
  <si>
    <t>Icon health &amp; fitness MC2000ES SN: 0000435</t>
  </si>
  <si>
    <t>Icon health &amp; fitness MC2100ELS SN: 4679</t>
  </si>
  <si>
    <t>Icon health &amp; fitness MC2100ELS SN: 0001050</t>
  </si>
  <si>
    <t>Icon health &amp; fitness MC2100ELS SN: EE83W1110371</t>
  </si>
  <si>
    <t>Icon health &amp; fitness MC2100E SN: 2000643</t>
  </si>
  <si>
    <t>Icon health &amp; fitness MC2100E Rev. E</t>
  </si>
  <si>
    <t>Icon health &amp; fitness MC2100E Rev. - SN: 0030521</t>
  </si>
  <si>
    <t>Icon health &amp; fitness MC2100E Rev C SN: 2000735</t>
  </si>
  <si>
    <t>Icon health &amp; fitness MC2100E Rev B SN: 2000624</t>
  </si>
  <si>
    <t>Icon health &amp; fitness MC2000ES SN: 0000419</t>
  </si>
  <si>
    <t>Icon health &amp; fitness MC2100EH Rev C SN: 2000809</t>
  </si>
  <si>
    <t>Icon health &amp; fitness MC2100ELS SN: 0001139</t>
  </si>
  <si>
    <t>Icon health &amp; fitness MC2000ES SN: 0000332 Proform 760TR PETL75130</t>
  </si>
  <si>
    <t>Icon health &amp; fitness MC2100E Rev. C SN: 2000847</t>
  </si>
  <si>
    <t>Icon health &amp; fitness MC2100E Rev. C SN: 2000708</t>
  </si>
  <si>
    <t>Icon health &amp; fitness MC2100ELS SN: FF54W114650</t>
  </si>
  <si>
    <t>Icon health &amp; fitness MC2100E Rev. C ENI SN: 2000745</t>
  </si>
  <si>
    <t>Icon health &amp; fitness MC2100E Rev. B SN: 2000624</t>
  </si>
  <si>
    <t>Icon health &amp; fitness MC2000ES SN: 0000340</t>
  </si>
  <si>
    <t>Icon health &amp; fitness MC2100E Rev. C SN: 3000651</t>
  </si>
  <si>
    <t>Icon health &amp; fitness MC2100E Rev. C SN: 0001025</t>
  </si>
  <si>
    <t>Icon health &amp; fitness MC2100E Rev. C SN: 2000802</t>
  </si>
  <si>
    <t>Icon health &amp; fitness MC2100E Rev C SN: 2000817</t>
  </si>
  <si>
    <t>Icon health &amp; fitness MC2100E Rev C SN: 2000649</t>
  </si>
  <si>
    <t>Icon health &amp; fitness MC2100E Rev C SN: 20000735</t>
  </si>
  <si>
    <t>Icon health &amp; fitness MC2100 Rev C SN: 2000703</t>
  </si>
  <si>
    <t>Icon health &amp; fitness MC2100ELS SN: EE22W10562</t>
  </si>
  <si>
    <t>Icon health &amp; fitness MC2100E rev D SN: 0001014</t>
  </si>
  <si>
    <t>Icon health &amp; fitness MC2100E rev C SN: 2000708</t>
  </si>
  <si>
    <t>Icon health &amp; fitness MC2100E Rev D SN: 2000844</t>
  </si>
  <si>
    <t>Icon health &amp; fitness MC2100E Rev C SN: 2000643</t>
  </si>
  <si>
    <t>Icon health &amp; fitness MC2100ELS SN: 1226</t>
  </si>
  <si>
    <t>Icon health &amp; fitness MC2100E Rev. C SN: 2000643</t>
  </si>
  <si>
    <t>Icon health &amp; fitness MC2100 Rev. D SN: 2000838</t>
  </si>
  <si>
    <t>Icon health &amp; fitness MC2100E Rev. D SN: 1042</t>
  </si>
  <si>
    <t>Icon health &amp; fitness MC2100E Rev D SN: 2001102</t>
  </si>
  <si>
    <t>Icon health &amp; fitness MC2100E Rev D</t>
  </si>
  <si>
    <t>Icon health &amp; fitness MC2100E Rev C SN: 2000726</t>
  </si>
  <si>
    <t>ICOM IC-M127</t>
  </si>
  <si>
    <t>Idromar SH-5000</t>
  </si>
  <si>
    <t>Idromar MC5S</t>
  </si>
  <si>
    <t>Idromar Código: SH0016, Modelo: SH-8000</t>
  </si>
  <si>
    <t>IEI Technology ECW-281BWD/N270</t>
  </si>
  <si>
    <t>Imporled Imporled 210WL</t>
  </si>
  <si>
    <t>Inred Sport Goods JN-1360CE</t>
  </si>
  <si>
    <t>Iwown TWB-i2 Torre Bluetooth con radio FM y entrada memorias</t>
  </si>
  <si>
    <t>Jarre ASP JAR1ctr 1.1</t>
  </si>
  <si>
    <t>Jet Surf Factory ECU</t>
  </si>
  <si>
    <t>JHT.Co. PCB230D003H</t>
  </si>
  <si>
    <t>JJ Automation Econosto Model: L55 Z V1 Type: J2 SN: 00604165898</t>
  </si>
  <si>
    <t>JJ Automation Econosto Model: L55 Z V1 Type: J2 SN: 00606169593</t>
  </si>
  <si>
    <t>Jkexer Consola con placa JKLCD6-V1D</t>
  </si>
  <si>
    <t>JMC RT-2500</t>
  </si>
  <si>
    <t>Johnson PN: 1400 REV. D (Pulse Power Systems)</t>
  </si>
  <si>
    <t>Johnson JDYF16PL REVa</t>
  </si>
  <si>
    <t>JRC 1000JRC</t>
  </si>
  <si>
    <t>JSST JSTZ5800.03.01</t>
  </si>
  <si>
    <t>Jump Start Arrancador, ayuda de baterías</t>
  </si>
  <si>
    <t>jXGK-2000W Inverter</t>
  </si>
  <si>
    <t>Kaleidescape K-Player 6000</t>
  </si>
  <si>
    <t>KEP-Marine "KEPM-19 Monitor 19"""</t>
  </si>
  <si>
    <t>KEP-Marine KEPM-15-KPS SN: 10-01225</t>
  </si>
  <si>
    <t>KEP-Marine KEPM-15-R-KPS SN: 09-00101</t>
  </si>
  <si>
    <t>Kettler KT-T866-MCB-03 SN: 078110304T866C0110</t>
  </si>
  <si>
    <t>King King-I 900176(-75)</t>
  </si>
  <si>
    <t>King Consola King-I 8700II-140</t>
  </si>
  <si>
    <t>King King-I 900169(2)</t>
  </si>
  <si>
    <t>King King-I 900176(-75) BH Explorer</t>
  </si>
  <si>
    <t>King King-I 900177</t>
  </si>
  <si>
    <t>KME Monitor PN: 29LM190003/1 MOD 03 SN: 61699002</t>
  </si>
  <si>
    <t>KME Monitor PN: 29LM190003/1 MOD 03 SN: 61699001</t>
  </si>
  <si>
    <t>KME Monitor PN: 29LM190003/1 MOD 03 SN: 61699004</t>
  </si>
  <si>
    <t>Kohler PCB Assy B-258296</t>
  </si>
  <si>
    <t>Kohler</t>
  </si>
  <si>
    <t>Kone LCE CCB</t>
  </si>
  <si>
    <t>Kone 713932 H06 V3F16 ES_MCD</t>
  </si>
  <si>
    <t>Kone 713932 H06 V3F16 ES_MCD PN: 713930G01 SN: 370019753</t>
  </si>
  <si>
    <t>Kone 713932 H06 V3F16 ES_MCD PN: 713930G01 SN: 370019876</t>
  </si>
  <si>
    <t>Kone Placa 602800G01</t>
  </si>
  <si>
    <t>Kone 713103 H02 LCE_CPU 713100G01 rev 1.3 SN: 368013064</t>
  </si>
  <si>
    <t>Kone 713932 H06 V3F16 ES_MCD PN: 713930G01 SN: 370118120</t>
  </si>
  <si>
    <t>Kone 713932 H06 V3F16 ES_MCD PN: 713930G01 SN: 370018335</t>
  </si>
  <si>
    <t>Kone V3F16ES placa 713932 y 713903H04 713900G01 SN 371039433</t>
  </si>
  <si>
    <t>Koopnautic Holland Proportional SideMaster port placa KNPCO-302-0.2</t>
  </si>
  <si>
    <t>Koopnautic Holland Proportional SideMaster starboard placa KNPCO-302-0.3</t>
  </si>
  <si>
    <t>Kramer AV matrix VS-808XL</t>
  </si>
  <si>
    <t>KS Group 3000D (Steam division), placa PSM873 de Microidea</t>
  </si>
  <si>
    <t>Legato Electronics GSM SMS Alarm Messenger PRO-X (GSMS-THR-X)</t>
  </si>
  <si>
    <t>Lex Computech 3V700C</t>
  </si>
  <si>
    <t>LG Outdoor AUUW306D Placa PWB: EAX36295903</t>
  </si>
  <si>
    <t>Life Fitness A080-92257-C000</t>
  </si>
  <si>
    <t>Life Fitness A080-92303-F000</t>
  </si>
  <si>
    <t>Life Fitness A080-92337-000 Rev. F(SN: 92337 H000E 09470732)</t>
  </si>
  <si>
    <t>Life Fitness A080-92337-000 Rev. D SN: 92337 D0000 08176527</t>
  </si>
  <si>
    <t>Life Fitness A080-92343-0000 REV B (SN: 92343 C100A 08071205)</t>
  </si>
  <si>
    <t>Life Fitness Engage 15-inch LCD console</t>
  </si>
  <si>
    <t>Life Fitness A080-92257-C000 SN: 92257 C502D 04300170</t>
  </si>
  <si>
    <t>Life Fitness A080-92257-C000 SN: 92257 C101C 03280196</t>
  </si>
  <si>
    <t>Life Fitness X1 total body elliptical cross trainer</t>
  </si>
  <si>
    <t>Life Fitness A080-92343-0000 REV B (SN: 92343 D100A 10181297)</t>
  </si>
  <si>
    <t>Life Fitness Consola Cross Trainer 95Xe SN: 92247 G3000 07051794 en placa base</t>
  </si>
  <si>
    <t>Life Fitness Consola Cross Trainer 95Xe SN: 92247 G300F 07412707 en placa base</t>
  </si>
  <si>
    <t>Life Fitness Consola A080-92184-J000 K58L-12616-0000 93T/95TI/97TI SN: 92184 J402J 06130077</t>
  </si>
  <si>
    <t>Life Fitness A080-92284-B000 SN: 10180118</t>
  </si>
  <si>
    <t>Life Fitness A080-92064-A000</t>
  </si>
  <si>
    <t>Life Fitness Consola A080-92184-G000 Etiqueta R-A084-92184-A001 SN: 4902089 Console board TR95</t>
  </si>
  <si>
    <t>Life Fitness A080-92209-C000 SN: 92209 C803C 01050363</t>
  </si>
  <si>
    <t>Life Fitness A080-92209-E000 SN: 92209 E102A 02020212</t>
  </si>
  <si>
    <t>Life Fitness A080-92209-B000 SN: 92209 B004D 00300709</t>
  </si>
  <si>
    <t>Life Fitness Monitor de Cross trainer 95Xe con placa procesador A080-92251-B000 SN: 92251 B1030 07065180</t>
  </si>
  <si>
    <t>Life Fitness Life fitness A080-92303-F000 Rev.G SN: 92303 H200H 07360017</t>
  </si>
  <si>
    <t>Life Fitness A080-92303-F000 Rev.G SN: 92303 H200H 07360233</t>
  </si>
  <si>
    <t>Life Fitness A000-92209-C000 SN: 92209 C803C 01500034</t>
  </si>
  <si>
    <t>Life Fitness A080-92257-C000 SN: 92257C504B05410279</t>
  </si>
  <si>
    <t>Life Fitness AK58-00146-0003 de TR9100 con placa A080-92209-C000 SN: 92209 C803C 01500363 y placa A080-92182-F000 SN: 92182 2060 00500876</t>
  </si>
  <si>
    <t>Life Fitness A080-92182-F000 SN: 92182 F1040 00252760</t>
  </si>
  <si>
    <t>Life Fitness A080-92343-0000 Rev B SN: 92343 A900F 13348525</t>
  </si>
  <si>
    <t>Life Fitness AK58-00101-0005 de TR97/95/91 A080-92182</t>
  </si>
  <si>
    <t>Lorenz Starlight Pro</t>
  </si>
  <si>
    <t>Mac Puarsa M-5000</t>
  </si>
  <si>
    <t>Mac Puarsa Microbasic Prima SN: 35755B de maniobra Microbasic 4</t>
  </si>
  <si>
    <t>Mac Puarsa Microbasic Prima SN: 20300B de maniobra Microbasic 4, Crespí 2A</t>
  </si>
  <si>
    <t>Mac Puarsa Microbasic Prima SN: 30202A de maniobra Microbasic 4</t>
  </si>
  <si>
    <t>Mac Puarsa Microbasic SN: 29428A</t>
  </si>
  <si>
    <t>Mac Puarsa 3VFMAC-DSP SN: F10-5184</t>
  </si>
  <si>
    <t>Mactonic Technogym SF-01 DRV V4.0 D070711 SN: 08090523</t>
  </si>
  <si>
    <t>Mactonic Technogym SF-01 DRV V4.0 D070711 SN: 07094285</t>
  </si>
  <si>
    <t>Mactonic Technogym SF-01 DRV V4.0 D070711 SN: 09090058</t>
  </si>
  <si>
    <t>Mactonic Technogym SF-01 DRV V4.0 D070711 SN: 1201008</t>
  </si>
  <si>
    <t>Man CR-MPC MNR: 3460690010 SN: 5420</t>
  </si>
  <si>
    <t>Man Motor MAN tipo D2842LE410 con sistema mixto Man y Böning</t>
  </si>
  <si>
    <t>Man Motor MAN con Böning</t>
  </si>
  <si>
    <t>Mannesmann Rexroth Actuador 323 699 560 0 SN: 319 Año 97 Placa: 346 061 630 4 B (Babor)</t>
  </si>
  <si>
    <t>Mannesmann Rexroth Placa: 346 061 630 4 B (estribor)</t>
  </si>
  <si>
    <t>Marco Marco Castenedolo (Brescia) centralita Signal horn for boat 20/75m Sound generator 24V 6A</t>
  </si>
  <si>
    <t>Maretron DSM200</t>
  </si>
  <si>
    <t>Maretron Vessel Monitoring and control indoor display DSM800 PN: M000044 SN: SA11A03717</t>
  </si>
  <si>
    <t>Mase Display Generador</t>
  </si>
  <si>
    <t>Masterpal 1200 Lenze EVS9322EP</t>
  </si>
  <si>
    <t>Mastervolt GL 3.5 transformer isolator</t>
  </si>
  <si>
    <t>Mastervolt Mass 24/25</t>
  </si>
  <si>
    <t>Mastervolt Mass 24/50</t>
  </si>
  <si>
    <t>Mastervolt Mass 24/75</t>
  </si>
  <si>
    <t>Mastervolt Charge master 24/100-3</t>
  </si>
  <si>
    <t>Mastervolt Mass Sine 14/1500</t>
  </si>
  <si>
    <t>Mastervolt Charge master 24/100-3 SN: V822B0085 PN: 44021000</t>
  </si>
  <si>
    <t>Mastervolt Charge master 12/60 PN: 40010600 SN: W124O048</t>
  </si>
  <si>
    <t>Mastervolt Charge master 12/70-3 PN: 44010700 SN: CD04H0211</t>
  </si>
  <si>
    <t>Mastervolt Charger mass 24/50 PN: 40020500 SN: UO20H034</t>
  </si>
  <si>
    <t>Mastervolt Charge Master 24/40-3 PN: 44020400 SN: CD19H0360</t>
  </si>
  <si>
    <t>Mastervolt Charge master 12/70-3 PN: 44010700 SN: F728K0199</t>
  </si>
  <si>
    <t>Mastervolt PN: 40020752 Charger Mass 24/75 SN: U619F032</t>
  </si>
  <si>
    <t>Mavili Mavigard classic MS-64</t>
  </si>
  <si>
    <t>Max Power MP-300EXv2</t>
  </si>
  <si>
    <t>Max Power MP-R300EX V3</t>
  </si>
  <si>
    <t>Mcmurdo Smartfind GMDSS Navtex SN: 0931001834</t>
  </si>
  <si>
    <t>Meade Autostar II</t>
  </si>
  <si>
    <t>Miele KM 5773 EDST/R02 PN: 40/63077554/702</t>
  </si>
  <si>
    <t>Mitsubishi Unidad exterior PUHZ-P-VHA SN: V558B02R80118</t>
  </si>
  <si>
    <t>Mitsubishi Unidad exterior PUHZ-P-VHA SN: V558B31R30304</t>
  </si>
  <si>
    <t>Mitsubishi Unidad exterior ME-21-407 (placa BP-NB30C)</t>
  </si>
  <si>
    <t>Mitsubishi Unidad exterior MXZ-A18-32WV placa SE00A887</t>
  </si>
  <si>
    <t>Mitsubishi Placa RCP505A101F de unidad exterior SRC25ZD-S</t>
  </si>
  <si>
    <t>Mitsubishi Unidad exterior SRC502Z placa: RPC505A600</t>
  </si>
  <si>
    <t>Mitsubishi Unidad exterior MXZ-32SV, traen placa DE00N153B 08, otra SE00A676 22V20905 G13 MXZ-32SV-E1 y otra DE00N155B 07V70309</t>
  </si>
  <si>
    <t>MKS MKS TMPB05-P20101016</t>
  </si>
  <si>
    <t>MKS MKS PB35P F9 Dual</t>
  </si>
  <si>
    <t>MKS MKS TMPB05-P 20111119 Ver1.2</t>
  </si>
  <si>
    <t>MKS MKS PB35-P 20150319 Ver1.C</t>
  </si>
  <si>
    <t>MKS MKS TMPB05-P 20090520 Ver1.2</t>
  </si>
  <si>
    <t>MKS MKS TMPB05-P Ver1.7 Techness Run 800</t>
  </si>
  <si>
    <t>Monitouch (Fuji Electric) V812iSD</t>
  </si>
  <si>
    <t>Motorstar XS100</t>
  </si>
  <si>
    <t>MTU DIS 1-02</t>
  </si>
  <si>
    <t>MTU DIS 10-01</t>
  </si>
  <si>
    <t>MTU DME</t>
  </si>
  <si>
    <t>MTU MDEC ECU C1 5275303160 SN: 016532173</t>
  </si>
  <si>
    <t>MTU MDEC ECU C1 5275304060 SN: 019538047 A.772595</t>
  </si>
  <si>
    <t>MTU Horn LOP</t>
  </si>
  <si>
    <t>MTU MTU 2000 Seed Sila</t>
  </si>
  <si>
    <t>MTU MTU MCS-183</t>
  </si>
  <si>
    <t>MTU EMU 1-01</t>
  </si>
  <si>
    <t>MTU MPU23-02</t>
  </si>
  <si>
    <t>MTU MPU29-02</t>
  </si>
  <si>
    <t>MTU MPU29-03</t>
  </si>
  <si>
    <t>MTU ROS8-01</t>
  </si>
  <si>
    <t>MTU SUE-EL</t>
  </si>
  <si>
    <t>MTU Blue Vision + ADEC</t>
  </si>
  <si>
    <t>MTU ECS-Uni</t>
  </si>
  <si>
    <t>MTU Blue Line</t>
  </si>
  <si>
    <t>MTU ECU7-ADEC</t>
  </si>
  <si>
    <t>MTU DIS 10 5105384575/S0006 SN: 078533952</t>
  </si>
  <si>
    <t>MTU DIS 13 5105385275/S0003 SN: 071536321</t>
  </si>
  <si>
    <t>MTU DIS 5105384075/S0003 SN: 03344963</t>
  </si>
  <si>
    <t>MTU LOP 6-01 5185300293 SN: 037532850</t>
  </si>
  <si>
    <t>MTU LOS 5185300693 SN: 036539565</t>
  </si>
  <si>
    <t>MTU INB2-01</t>
  </si>
  <si>
    <t>MTU CIB 1-01</t>
  </si>
  <si>
    <t>MTU Blue Line + ADEC</t>
  </si>
  <si>
    <t>MTU ROS 7 (RCS-5 Blue Line)</t>
  </si>
  <si>
    <t>MTU DIS 12 5105384775-S0003 SN:079534481T/TF7673PD CW33/06</t>
  </si>
  <si>
    <t>MTU ROS 8-01 526543805 SN: 0047 15/03</t>
  </si>
  <si>
    <t>MTU DIS 1 5105380275/S0003 SN: 020535864</t>
  </si>
  <si>
    <t>MTU DIS 7.02 5105383975/S0001 SN: 02342713</t>
  </si>
  <si>
    <t>MTU ECU 5275307654 SN: 073532769</t>
  </si>
  <si>
    <t>MTU DIS 5105384575/S0003 SN: 076534719</t>
  </si>
  <si>
    <t>MTU Smartline</t>
  </si>
  <si>
    <t>MTU DIS 5105384575/S0006 SN: 095537059</t>
  </si>
  <si>
    <t>MTU DIS 5105383975/S0001 SN: 02131810</t>
  </si>
  <si>
    <t>MTU DIS 5105383975/S0003 SN: 04155927</t>
  </si>
  <si>
    <t>MTU ECS-Uni LOP 5275300184</t>
  </si>
  <si>
    <t>MTU ECS-Uni Display 5105309761 SN: 013536344</t>
  </si>
  <si>
    <t>MTU ECS-Uni Display 5105309761 SN:</t>
  </si>
  <si>
    <t>MTU Display 5105380275/S0003 SN: 020535900</t>
  </si>
  <si>
    <t>MTU Display 5105383975/S0003 SN: 04155905</t>
  </si>
  <si>
    <t>MTU Display 5105384575/S0003 SN: 073537416</t>
  </si>
  <si>
    <t>MTU Display 5105384575/S0003 SN: 066537622</t>
  </si>
  <si>
    <t>MTU Blue Line, motor babor 531 100 553, motor estribor 531 100 554</t>
  </si>
  <si>
    <t>MTU ECU7-ADEC 5275306754, SN: 085530045 51/04</t>
  </si>
  <si>
    <t>MTU ROS 7 (RCS-5 Blue Line) 5265343505 28 02 0191 RM 3622400100</t>
  </si>
  <si>
    <t>MTU ROS 5265300032 SN: 029535339</t>
  </si>
  <si>
    <t>MTU MCS-5</t>
  </si>
  <si>
    <t>MTU CIB 3-01 5045307497 SN: 050538671</t>
  </si>
  <si>
    <t>MTU MDEC ECU C1 5275303160 SN: 016534792</t>
  </si>
  <si>
    <t>MTU Display 5105384575/S0006 SN: 086536262</t>
  </si>
  <si>
    <t>MTU MDEC ECU C1 5275303160 SN: 016534775</t>
  </si>
  <si>
    <t>MTU DIS 5105384775/S0003 SN: 073531216 Placa IDB1-01 SN: 0000037598</t>
  </si>
  <si>
    <t>MTU DIS 5105384775/S0003 SN: 073531216 Placa IDB1-01 SN:</t>
  </si>
  <si>
    <t>MTU ROS 5265300232 SN: 031538034</t>
  </si>
  <si>
    <t>MTU MPC-11 PN: X00028000/S0005 SN: 140533102 CW15/10</t>
  </si>
  <si>
    <t>MTU DIS 5105383475/S0001 SN: 801010038</t>
  </si>
  <si>
    <t>MTU RCS-5 FPP/B (sin tapa)</t>
  </si>
  <si>
    <t>MTU ROS 5265300232 SN: 033535231</t>
  </si>
  <si>
    <t>MTU LOP 6 5185300293</t>
  </si>
  <si>
    <t>MTU Solenoide de paro de motor 183</t>
  </si>
  <si>
    <t>MTU Blue Line 183 Hull Number: IT-DMT65003G202 Motores: 444-901-502-023840 / 841 A.730029</t>
  </si>
  <si>
    <t>MTU DIS 1 5105380275/S0004 SN: 020539998</t>
  </si>
  <si>
    <t>MTU DIS 6 5105383875/S0003 SN: 03304941 Display de LOP</t>
  </si>
  <si>
    <t>MTU LOS 5105385275/S0003 SN: 071536321</t>
  </si>
  <si>
    <t>MTU DIS 5105384575/S0005 SN: 095536458</t>
  </si>
  <si>
    <t>MTU DIS 12 5105384775/S0006 SN: 079531057 T/TF: 22842 PD CW 31/06</t>
  </si>
  <si>
    <t>MTU INB 2-01 5045305497 SN: 029537412 16/00 Motor: 444-901-502-022947 A.762512</t>
  </si>
  <si>
    <t>MTU AIB 1-01 5045307592 SN: 025539906</t>
  </si>
  <si>
    <t>MTU ECB3-03 PN: 5275306312 SN: 045538013 CW36/2002 Motor: 444.901-502-023377 A762542</t>
  </si>
  <si>
    <t>MTU ECB3-03 PN: 5275306312 SN: 072537250 CW45/2005 Motor: 444.901-502-027191 A762542</t>
  </si>
  <si>
    <t>MTU ECB3-03 BL13/01 Motor: 444-901-502-023969 A.762598</t>
  </si>
  <si>
    <t>MTU RCS-4 panel PN: 5265308661 SN: 012530555 A.771200 Babor</t>
  </si>
  <si>
    <t>MTU RCS-4 panel PN: 5265308661 SN: 012530554 A.771200 Estribor</t>
  </si>
  <si>
    <t>MTU GCB1-01 Lu-43-01 (marcada IMM1)</t>
  </si>
  <si>
    <t>MTU GCB1-01 5265301313 SN: 048531038 KW 51/02</t>
  </si>
  <si>
    <t>MTU GCB1-01 DM-44-02</t>
  </si>
  <si>
    <t>MTU EMU 8 PN: X00E50206654 SN: 134535800 T/TF: 56692 CW 13/10 Placa EME 3-02</t>
  </si>
  <si>
    <t>MTU DIS10 PN: 5105384575/S0006 SN: 109537331 T/TF 22842 CW 9/08</t>
  </si>
  <si>
    <t>MTU DIS10 PN: 5105384575/S0003 SN: 070538415 T/TF 7673 CW 33/05</t>
  </si>
  <si>
    <t>MTU MPU29-02 PN: 5295309612/S0002 SN: 080537963 39/06</t>
  </si>
  <si>
    <t>MTU DIS 7 5105383975/S0002 SN: 03184179</t>
  </si>
  <si>
    <t>MTU LOP MCS-5</t>
  </si>
  <si>
    <t>MTU RIM box 5265300043 SN: 004530861</t>
  </si>
  <si>
    <t>MTU RIM box 5265300043 SN: 004535509</t>
  </si>
  <si>
    <t>MTU RIM box 5265300043 SN: 033538209</t>
  </si>
  <si>
    <t>MTU Smartline + ADEC 16V2000M93 536110393 / 394</t>
  </si>
  <si>
    <t>MTU MPU23-02 PN: 5295308212/S0001 SN: 033533543 47/00</t>
  </si>
  <si>
    <t>MTU ECS-5, MCS-5, RCS-5</t>
  </si>
  <si>
    <t>MTU RCS-5 FPP/B PN: 5265300032 de estribor SN: 022532262</t>
  </si>
  <si>
    <t>MTU DIS 1 5105380275/S0003 de LOP de babor SN: 020535734</t>
  </si>
  <si>
    <t>MTU DIS 2 5105380575/S0001 de puente babor SN: 020535427</t>
  </si>
  <si>
    <t>MTU DIS 2 5105380575/S0001 de puente estribor SN: 020535433</t>
  </si>
  <si>
    <t>MTU LOS 4-01 PN: X00E50209143 SN: 178535916 Motor: 516100390</t>
  </si>
  <si>
    <t>MTU DIS10 5105384575/S0006 SN: 081539713 T/TF: 22842 PD: CW47/06</t>
  </si>
  <si>
    <t>MTU DIS12 PN: 5105384775/S0006 SN: 086536262 (cerrado fly)</t>
  </si>
  <si>
    <t>MTU MPU23-02 5045308797/S0014 SN:030532372</t>
  </si>
  <si>
    <t>MTU MPU23-02 5045308797/S0014 SN:027538692 42/99</t>
  </si>
  <si>
    <t>MTU MPU23-03 PN: 5295308212/S0001 32/00 SN: 032532653</t>
  </si>
  <si>
    <t>MTU INB2-01 PN: 5045305497 SN: 5045305497 28/98</t>
  </si>
  <si>
    <t>MTU DIS 1 PN: 5105380275/S0003 SN: 020535498</t>
  </si>
  <si>
    <t>MTU GCU PN: 5005300061 SN: 038534560</t>
  </si>
  <si>
    <t>MTU MPU23-03 PN: 5295308212/S0001 46/00 SN: 033533331</t>
  </si>
  <si>
    <t>MTU MPU23-02 PN: 5045308797/S0013 SN: 025538174 29/99</t>
  </si>
  <si>
    <t>MTU DIS 8 5105383475/S0001 SN: 801010038</t>
  </si>
  <si>
    <t>MTU ROS7 5265343505 1900 0384 RM3622400100</t>
  </si>
  <si>
    <t>MTU DIS 7 5105383375/S0001 SN: 701010039</t>
  </si>
  <si>
    <t>MTU DIS13 5105385275/S0003 SN: 073530016 T/TF 7673 CW46/05</t>
  </si>
  <si>
    <t>MTU ECS-183 A762337 Motor estribor: 444.901-502-0021486</t>
  </si>
  <si>
    <t>MTU Blue Line 16V2000M93 con ADEC, LOP 8-04 X00010351/S0002, MPU29-03 X00019872/S0001, Display 13 X00E50203604/S0001 con placa proceso 4ª generación</t>
  </si>
  <si>
    <t>MTU MPU29-03 X00019872/S0001 SN: 112531370 14/08</t>
  </si>
  <si>
    <t>MTU MPU29-03 X00019872/S0001 SN: 116533146 25/08</t>
  </si>
  <si>
    <t>MTU LOP MTU ECS-5</t>
  </si>
  <si>
    <t>MTU ECU C1 5275304060 SN: 01853104 16V2000M90 Seed A.771911 536000216</t>
  </si>
  <si>
    <t>MTU DIS 12 5105384775-S0003 SN:078532872 T/TF7673PD CW27/06</t>
  </si>
  <si>
    <t>MTU DIS 13 5105385275/S0003 SN: 073530019 T/TF 7673 CW 46/05 117/A34</t>
  </si>
  <si>
    <t>MTU DIS 13 5105385275/S0003 SN: 071536320 T/TF 7673 CW 37/05 117/34</t>
  </si>
  <si>
    <t>MTU MPU29-01 5295308312/S0001 SN: 039538057 46/01</t>
  </si>
  <si>
    <t>MTU MPU29-02 5295309612/S0002 SN: 068530173 14/05</t>
  </si>
  <si>
    <t>MTU ROS 7 5265344205 RM3622400130 SN: 09 05 0123</t>
  </si>
  <si>
    <t>MTU ECU4 MDEC C2 5275307654 SN: 066537125</t>
  </si>
  <si>
    <t>MTU ROS 7 5265344005 RM3622400120 SN: 34 03 0137</t>
  </si>
  <si>
    <t>MTU ADEC 7 X00042469 SN: 073533497 CW 49/05 Data set nº X00010881 Engine nº 532100439</t>
  </si>
  <si>
    <t>MTU ADEC 7 X00042469 SN: 073533489 CW 49/05 Data set nº X00010881 Engine nº 532100438</t>
  </si>
  <si>
    <t>MTU ADEC 7 X00E50205261 SN: 139533612 CW 15/10 Data set nº XZ51254100049 Engine nº 532101129</t>
  </si>
  <si>
    <t>MTU PAN 5105306263/S0001 SN: 024533837</t>
  </si>
  <si>
    <t>MTU PAN 5105300363 SN: 024537036</t>
  </si>
  <si>
    <t>MTU DIS 6.02 5105383875/S0003 SN: 03174141</t>
  </si>
  <si>
    <t>MTU LOS 5185300693 SN: 038534389</t>
  </si>
  <si>
    <t>MTU DIS 7.02 5105383975/S0001 SN: 02413082</t>
  </si>
  <si>
    <t>MTU DIS 6.02 5105383875/S0001 SN: 02272544</t>
  </si>
  <si>
    <t>MTU DIS 10 5105384575/S0003 SN: 076534706</t>
  </si>
  <si>
    <t>MTU DIS 12 5105384775/S0005 SN: 105539098</t>
  </si>
  <si>
    <t>MTU LOP ECS-Uni LOP ECS-Uni 5275300184 SN: 011539955 A771131 12V396TE94</t>
  </si>
  <si>
    <t>MTU RCS-4 de fly 5265308661 SN: 012530553 MPU15-02</t>
  </si>
  <si>
    <t>MTU DIS 8.02 5105384075/S0003 SN: 05277108</t>
  </si>
  <si>
    <t>MTU Main ECS-Uni 5275303054 SN: 002534452 12V396TE94 A771200</t>
  </si>
  <si>
    <t>MTU Back up ECS-Uni 5275301854 SN: 002534451</t>
  </si>
  <si>
    <t>MTU Sensor de presión 0025353031</t>
  </si>
  <si>
    <t>MTU ROS 2 5265300232 SN: 025538822 RCS-5 FPP/B</t>
  </si>
  <si>
    <t>MTU CRB 1-02 5275302613 SN: 053532942</t>
  </si>
  <si>
    <t>MTU ROS 2 sin carcasa inferior RCS-5 FPP/B</t>
  </si>
  <si>
    <t>MTU LMB3-02 5275300813 24/05 SN: 281190010</t>
  </si>
  <si>
    <t>MTU PPS MPU24-01 5045306197 SN: 033536024 CW 42/2000 PPS SW Ed. 2.01 A772060 Ferry con motores 1163 y MCS-5 II</t>
  </si>
  <si>
    <t>MTU PPS MPU24-01 5045306197 SN: 015530131 CW 44/96</t>
  </si>
  <si>
    <t>MTU DIS 5.01 5105381275/S0004 SN: 501040121</t>
  </si>
  <si>
    <t>MTU DIS 5.01 5105381275/S0004 SN: 501040427</t>
  </si>
  <si>
    <t>MTU DIS 5.01 5105381275/S0004 SN: 05136932</t>
  </si>
  <si>
    <t>MTU DIS 7.02 5105383975/S0001 SN:SN: 02382915</t>
  </si>
  <si>
    <t>MTU DIS 6 5105383875/S0001 SN: SN: 02402938</t>
  </si>
  <si>
    <t>MTU DIS 13 X00010140/S0006 SN: 100539551 CW 39/07</t>
  </si>
  <si>
    <t>MTU SAM X00E50202753/S0003 SN: 141532687 CW 16/10 con placa SAB 2-03 X00E50202404/S0004 SN: 139538972</t>
  </si>
  <si>
    <t>MTU SAM X00E50202753/S0003 SN: 140533138 CW 15/10 con placa SAB 2-03 X00E50202404/S0004 SN: 139533290</t>
  </si>
  <si>
    <t>MTU DIS 1 5105380275/S0003 SN: 018537983</t>
  </si>
  <si>
    <t>MTU DIS 1 5105380275/S0004 SN: 021530059</t>
  </si>
  <si>
    <t>MTU DIS 13 X00E50203604/S0002 SN: 128532553 CW 11/09 749811/A1</t>
  </si>
  <si>
    <t>MTU ECS-183 sistema babor</t>
  </si>
  <si>
    <t>MTU ECS-183 sistema estribor</t>
  </si>
  <si>
    <t>MTU ROS 2 RCS-5 FPP/B 5265300032 SN: 024586778</t>
  </si>
  <si>
    <t>MTU MPU 16-01 5045308314 de LOP ECS-Uni</t>
  </si>
  <si>
    <t>MTU DIS 6 5185300493 T0255/00 5185330320 SN: 02011590</t>
  </si>
  <si>
    <t>MTU PIM 4 MCS 5265300543 SN: 057532277 T0018/02 MPU29-02 5295309612/S0001 SN: 048534043 3/03</t>
  </si>
  <si>
    <t>MTU LOP 6 de babor</t>
  </si>
  <si>
    <t>MTU Smartline CCU CIB 4-02 X00E50200177 SN: 056502044 SAM X00023919/S0001 SN: 080531175 SAB 2-02/S0001 X00013310 37/06 SN: 079530913</t>
  </si>
  <si>
    <t>MTU DIS 7 5105383975/S0003 SN: 03395238</t>
  </si>
  <si>
    <t>MTU DIS 13 X00010140/S0006 SN: 082530971</t>
  </si>
  <si>
    <t>MTU DIS 7 5105383975/S0003 SN: 04206078</t>
  </si>
  <si>
    <t>MTU DIS 7 5105383975/S0003 SN: SN: 03395237</t>
  </si>
  <si>
    <t>MTU ECS-Uni LOP 5275300184 T0218/95 Stbd 5583601 A.773529</t>
  </si>
  <si>
    <t>MTU ECS-Uni LOP 5275300184 T0218/95 Port</t>
  </si>
  <si>
    <t>MTU DIS 6 5105383875/S0001 SN: 02141848 También etiqueta 5185301293 T1029/01</t>
  </si>
  <si>
    <t>MTU ECU C1 5275304060 / S0008 SN: 018537389 12V2000M90 535000193 - 535000194 A.772274</t>
  </si>
  <si>
    <t>MTU DIS 10 5105384575/S0006 SN: 095537059 + placa 10718 SN: 095536458</t>
  </si>
  <si>
    <t>MTU DIS 10 5105384575/S0005 SN: 076531969</t>
  </si>
  <si>
    <t>MTU LOP 8-03 5185301593 SN: 075531419</t>
  </si>
  <si>
    <t>MTU MPU29-02 5295309612/S0002 SN: 063630321 44/04</t>
  </si>
  <si>
    <t>MTU MPU29-02 5295309612/S0002 SN: SN: 073537714 02/06</t>
  </si>
  <si>
    <t>MTU Blueline LOP8 117/A40</t>
  </si>
  <si>
    <t>MTU DIS 12 5105384775/S0003 SN: 070536957 32/05</t>
  </si>
  <si>
    <t>MTU DIS 12 5105384775/S0003 SN: 070536952</t>
  </si>
  <si>
    <t>MTU DIS 13 X00E50203604/S0002 SN: 217535923 34/16</t>
  </si>
  <si>
    <t>MTU DIS 13 5105385275/S0003 SN: 069537773 CW 25/05</t>
  </si>
  <si>
    <t>MTU DIS 10 5105385875/S0002 SN: 130535766 CW 19/09</t>
  </si>
  <si>
    <t>MTU DIS 13 X00E50203604/S0002 SN: 217535932 34/16</t>
  </si>
  <si>
    <t>MTU RIM box 5265300043 SN: 004538298</t>
  </si>
  <si>
    <t>MTU MPU23-03 SN: 052533782 28/03</t>
  </si>
  <si>
    <t>MTU MPU23-03 SN: 044532655 27/02</t>
  </si>
  <si>
    <t>MTU BlueVision New generation LOP14 X00E50208927/S0004 45/14 SN: 199534599 SPU X00E50209135 SN: 199534803 45/14 COB23-02 X00E50209468 33/14 BAB 1-02 X00E50209462/S0001 SN: 196534654</t>
  </si>
  <si>
    <t>MTU DIS 12 5105384775/S0003 SN: 070536946</t>
  </si>
  <si>
    <t>MTU DIS 10 5105384575/S0002 SN: 072536014</t>
  </si>
  <si>
    <t>MTU Seed Sila PPS PN: 5285300108 SN: 015538327 con MPU20-02 5295304812/89 06/97 SN: 015536206</t>
  </si>
  <si>
    <t>MTU DIS 13 B00E50207299 15/18 SN: 234533473</t>
  </si>
  <si>
    <t>MTU ECS-183 MPU23-03 5295308212/S0001</t>
  </si>
  <si>
    <t>MTU DIS 7 5105303975/S0001 SN: 02382915</t>
  </si>
  <si>
    <t>MTU MPU23-03 5295308212/S0001 SN: 032532424 31/00</t>
  </si>
  <si>
    <t>MTU MPU23-03 5295308212/S0001 SN: 072536421 44/05</t>
  </si>
  <si>
    <t>MTU MPU23-03 5295308212/S0001 SN: 043536132 22/02</t>
  </si>
  <si>
    <t>MTU DIS 10 5105384575/S0005 SN: 095536458</t>
  </si>
  <si>
    <t>MTU PAB1-01</t>
  </si>
  <si>
    <t>MTU CIB 3-01 5045307497 SN: IMM</t>
  </si>
  <si>
    <t>MTU MPU23-03 5295308212/S0001 SN: 031536594 27/00</t>
  </si>
  <si>
    <t>MTU Sistema Blue Line 2000</t>
  </si>
  <si>
    <t>MTU CIB3-01 5045307497 2/06 SN: 073538206</t>
  </si>
  <si>
    <t>MTU DIS 1 5105380275/S0004 SN: 021530400</t>
  </si>
  <si>
    <t>MTU DIS 8 5105384075/S0003 SN: 0418598</t>
  </si>
  <si>
    <t>MTU ECS183 A762211 444.901-502-0021713</t>
  </si>
  <si>
    <t>MTU ECU 7 X00E5205261 SN: 126530416</t>
  </si>
  <si>
    <t>MTU MTU DIS 12 5105384775/S0003 SN: 070536956</t>
  </si>
  <si>
    <t>MTU MPU29-02 5295309612 SN: 058533402 17/04</t>
  </si>
  <si>
    <t>MTU MPU29-02 5295309612 SN: 044538897 33/02</t>
  </si>
  <si>
    <t>MTU ECS-183 A762169 estribor 444.901-502-00221217</t>
  </si>
  <si>
    <t>MTU MPU29-01 5295308312/S0002 SN: 041532672 06/02</t>
  </si>
  <si>
    <t>MTU MPU29-02 5295309612/S0001 SN: 060531625</t>
  </si>
  <si>
    <t>MTU MPU29-02 5295309612/S0002 8/06 SN: 0755532849</t>
  </si>
  <si>
    <t>MTU MPU29-02 5295309612/S0002 9/03 SN: 049534182</t>
  </si>
  <si>
    <t>MTU MPU29-01 5295308312/S0002 16/02 SN: 042539316</t>
  </si>
  <si>
    <t>MTU MPU29-01 5295308312/S0002 14/01 SN: 039537834</t>
  </si>
  <si>
    <t>MTU MFB2-02 X00020112 SN: 125535689 /08</t>
  </si>
  <si>
    <t>MTU X00019872/S0001 SN: 116532601 25/08</t>
  </si>
  <si>
    <t>MTU MPU29-02 5295309612/S0002 28/06 SN: 078532225</t>
  </si>
  <si>
    <t>MTU DIS 7 5105383375/S0001 SN: 701010034</t>
  </si>
  <si>
    <t>MTU ROS2 RCS-5 FPP/B 5265300032 SN: 022537863 de estribor</t>
  </si>
  <si>
    <t>MTU ROS2 RCS-5 FPP/B 5265300232 SN: 041538241</t>
  </si>
  <si>
    <t>MTU DIS 13 5105385275/S0003 SN: 082536849 50/06</t>
  </si>
  <si>
    <t>MTU DIS12 5105384775/S0003 SN: 073535994</t>
  </si>
  <si>
    <t>MTU ECB3-03 5275306312 SN: 045538016 36/02</t>
  </si>
  <si>
    <t>MTU RCS-4 5265308862</t>
  </si>
  <si>
    <t>MTU Display 8.02 5105384075/S0003 SN: 03344958</t>
  </si>
  <si>
    <t>MTU Placa 10718 JLVIMM2. 30326 0A</t>
  </si>
  <si>
    <t>MTU DIS 10 5105384575/S0005 SN: 096533506 CW 28/07</t>
  </si>
  <si>
    <t>MTU DIS 13 X00010140/S0006 SN: 095536722</t>
  </si>
  <si>
    <t>MTU Placa 10718 JLVIMM3. 30326 0A</t>
  </si>
  <si>
    <t>MTU DIS 8.02 5105384075/S0001 SN: 02413090</t>
  </si>
  <si>
    <t>MTU MPU29 5295309612 41/02 SN: 046536754</t>
  </si>
  <si>
    <t>MTU Display 8.01 5105383475/S0001 SN: 801010041</t>
  </si>
  <si>
    <t>MTU DIS13 X00010140/S0006 SN: 095536723</t>
  </si>
  <si>
    <t>MTU MDEC ECU X00E50206616 SN: 136532292 (motor 53101276)</t>
  </si>
  <si>
    <t>MTU DIS13 X00010140/S0006 SN: 096535791 CW 30/07</t>
  </si>
  <si>
    <t>MTU DIS 10 5105385875/S0002 SN: 137531400</t>
  </si>
  <si>
    <t>MTU DIS13 X00010140/S0006 SN: 082537443 CW 50/06</t>
  </si>
  <si>
    <t>MTU LOP 5275300584/89 SN: 064539655 (suelta) 16V396TE94L</t>
  </si>
  <si>
    <t>MTU LOP 5275300584/89 SN: 064539651 (delante)</t>
  </si>
  <si>
    <t>MTU ECS 5275302554 SN: 003530144 (detrás con LOP) (A771266, 5591524) 16V396TE94L, lleva memorias A771919 motor 5592225</t>
  </si>
  <si>
    <t>MTU ECS 5275303254/89 SN: 005532783 A771919 (delante) lleva memorias internas A771266 y motor 5591524</t>
  </si>
  <si>
    <t>MTU ECS 5275303254/89 SN: 005530341 (detrás con ECS) 5592889 A742743, lleva memorias internas A771919 motor 5592224</t>
  </si>
  <si>
    <t>MTU MPU29-01 5295308312/S0002 SN: 039538149</t>
  </si>
  <si>
    <t>MTU DIS 10 X00E50203600/S0001 SN: 104531972 CW 30/08</t>
  </si>
  <si>
    <t>MTU DIS 7 5105383975/S0003 SN: 02413078</t>
  </si>
  <si>
    <t>MTU ROS 8 5265343805 BR-Nr: 3622501100 SN: 0047 15/03</t>
  </si>
  <si>
    <t>MTU ECS 5275302154 SN: 002534483 de MY Paula III motor 5582759</t>
  </si>
  <si>
    <t>MTU LOS 5185301093 SN: 055532674, DIS 6 5105383875/S0003 SN: 03355051</t>
  </si>
  <si>
    <t>MTU LOS 5185300693 SN: 042531955, DIS 6 5185330320 SN: 02011598</t>
  </si>
  <si>
    <t>MTU DIS 10 5105384575/S0005 SN: SN: 077534411 CW 22/06</t>
  </si>
  <si>
    <t>MTU CIB 4-02 X00E50200177 SN: 121539194 45/08</t>
  </si>
  <si>
    <t>MTU DIS 12 5105384775/S0003 SN: 067532329 CW 9/05</t>
  </si>
  <si>
    <t>MTU DIS 13 5105385275/S0003 SN: 05046579</t>
  </si>
  <si>
    <t>MTU MPU29-03 X00019872/S0001 25/08 SN: 116533109</t>
  </si>
  <si>
    <t>MTU BDM COB 6-01 5045307697 MPU 24-01 5045306197 SN: 0186539101 16/98 CAI 1-01 5045303597 SN: 017535034</t>
  </si>
  <si>
    <t>MTU MDEC ECU 4 X00E50206616 SN: 183530947</t>
  </si>
  <si>
    <t>MTU LOP 6-02 X00010353 SN: 109537215</t>
  </si>
  <si>
    <t>MTU LOP 6 5185300293 SN: 045533093</t>
  </si>
  <si>
    <t>MTU RIM box 5265300043 vienen sólo placas</t>
  </si>
  <si>
    <t>MTU RIM box 5265300043 SN: 004539509</t>
  </si>
  <si>
    <t>MTU RIM box 5265300043 SN: 004539511</t>
  </si>
  <si>
    <t>MTU ECB3-03 5275306312 A762150 motor 442.901-520-977357</t>
  </si>
  <si>
    <t>MTU EMU 5275304360/S0003 SN: 169536754</t>
  </si>
  <si>
    <t>MTU EMU 5275304360/S0003 SN: 169536760ç</t>
  </si>
  <si>
    <t>MTU EMU 5275304360/S0003 SN: 170538521</t>
  </si>
  <si>
    <t>MTU MCU 5005380570/89 SN: 015532534</t>
  </si>
  <si>
    <t>MTU DIS 12 5105304575/S0003 SN: 074537173</t>
  </si>
  <si>
    <t>MTU ROS 2-05 X00022734 SN: 096536858 30/07</t>
  </si>
  <si>
    <t>MTU DIS 13 X00E50203604/S0002 SN: 153532838 10/11</t>
  </si>
  <si>
    <t>MTU LOP 6-02 X00010353 SN: 078532266 27/06</t>
  </si>
  <si>
    <t>MTU MDEC ECU 4 X00E50206616 SN: 170535659</t>
  </si>
  <si>
    <t>MTU ECB3-03 5275306312 A730032 motor 444.901-502-025182</t>
  </si>
  <si>
    <t>MTU DIS 5 5105381275/S0004 SN: 02161979</t>
  </si>
  <si>
    <t>MTU DIS 7 5105383975/S0001 SN: 02131790</t>
  </si>
  <si>
    <t>MTU DIS 7 5105383975/S0001 SN: 02131810</t>
  </si>
  <si>
    <t>MTU DIS 6 5105383875/S0002 SN: 03234438</t>
  </si>
  <si>
    <t>MTU ECS-Uni 5275303254/89 SN: 005530345</t>
  </si>
  <si>
    <t>MTU MWA-MPU Exhaust measuring station 5135300838 SN: 005533577</t>
  </si>
  <si>
    <t>MTU LOP ECS-Uni 5575300584/89 SN: TE 01 (unkwon)</t>
  </si>
  <si>
    <t>MTU LOP ECS-Uni 5575300584/89 SN: TE 02 (unkwon)</t>
  </si>
  <si>
    <t>MTU ROS8-RIM box Blue Line</t>
  </si>
  <si>
    <t>MTU DIS 12 5105384775/S0003 SN: 079534489</t>
  </si>
  <si>
    <t>MTU DIS 5105380775/S0003 SN: 027533371</t>
  </si>
  <si>
    <t>MTU DIS 5105380775/S0003 SN: 301050038</t>
  </si>
  <si>
    <t>MTU DIS 13 5105385275/S0003 SN: 079537214</t>
  </si>
  <si>
    <t>MTU MCU 11 X00028000 SN: 132530839</t>
  </si>
  <si>
    <t>MTU DIS 13 5105385275/S0003 SN: 071536320 37/05</t>
  </si>
  <si>
    <t>MTU DIS 1 5105380275/S0004 SN: 102040020</t>
  </si>
  <si>
    <t>MTU DIS 10 5105384575/S0006 SN: 152539679 CW 7/11</t>
  </si>
  <si>
    <t>MTU DIS 10 5105384575/S0006 SN: 081539713</t>
  </si>
  <si>
    <t>MTU DIS 10 5105384575/S0001 SN: 059531612</t>
  </si>
  <si>
    <t>MTU DIS 12 5105384575/S0003 SN: 073537434</t>
  </si>
  <si>
    <t>MTU DIS 13 sólo las placas</t>
  </si>
  <si>
    <t>MTU DIS 6 5105383875/S0001 SN: 02362768 de 5185301293</t>
  </si>
  <si>
    <t>MTU ROS 2 5265300032 SN: 028539683</t>
  </si>
  <si>
    <t>MTU MCU 8 5005386670/S0001 SN: 099539911 CW 34/07</t>
  </si>
  <si>
    <t>MTU DIS 10 5105384575/S0006 SN: 10156382 42/07, WinCE Kernel: 4320L Bootblock: 4341C Loader: V6.23 119/A32</t>
  </si>
  <si>
    <t>MTU RIM box MP1 5265300043 SN: 005530061 RIM box MP2 5265300043 SN: 005530718 527102165 A742961</t>
  </si>
  <si>
    <t>MTU DIS7 5105383975/S0003 SN: 02342712</t>
  </si>
  <si>
    <t>MTU LOP8 X00E5020204217/S0002 SN: 170536418 26/12 1103489/A1</t>
  </si>
  <si>
    <t>MTU MCU11-01 X00028000/S0011 SN: 172538257 35/12</t>
  </si>
  <si>
    <t>MTU CIB4-02 X00E50200177 05/08 SN: 106535187</t>
  </si>
  <si>
    <t>MTU CIB3-01 5045307497 SN: S317784841</t>
  </si>
  <si>
    <t>MTU DIS10 5105384575/S0003 SN: 078532521 CW27/06</t>
  </si>
  <si>
    <t>MTU DIS10 5105384575/S0003 SN: 078532519 CW27/06</t>
  </si>
  <si>
    <t>MTU LOP 8-04 X00010351/S0002 SN: 116533737 CW 25/08 117/A40 display 10962</t>
  </si>
  <si>
    <t>MTU DIS10 5105383975/S0003 SN: 04035483 A12</t>
  </si>
  <si>
    <t>MTU DIS 7 5105383975/S0001 SN: 02453180</t>
  </si>
  <si>
    <t>MTU MCS 5285300243 SN: 058531213</t>
  </si>
  <si>
    <t>MTU MPU29-02 5295309612/S0001 28/04 SN: 060531724</t>
  </si>
  <si>
    <t>MTU MPU29-02 5295309612/S0001 42/03 SN: 055532179</t>
  </si>
  <si>
    <t>MTU MPU29-02 5295309612/S0002 25/05 SN: 069537422</t>
  </si>
  <si>
    <t>MTU DIS 12 5105384575/S0003 SN: 066538350</t>
  </si>
  <si>
    <t>MTU DIS7 5105383975/S0002 SN: 03234481</t>
  </si>
  <si>
    <t>MTU DIS10 5105384575/S0006 SN: 079534501 CW33/06</t>
  </si>
  <si>
    <t>MTU MCU 8 5005386670/S0001 SN: 089531295 CW 37/06</t>
  </si>
  <si>
    <t>MTU DIS7 5105383975/S0002 SN: 03264681</t>
  </si>
  <si>
    <t>MTU MPU29-01 S0002 11/02 SN: 041532973</t>
  </si>
  <si>
    <t>MTU MPU29-02 S0001 37/02 SN: 044538969</t>
  </si>
  <si>
    <t>MTU MPU29-02 S0001 36/04 SN: 061536034</t>
  </si>
  <si>
    <t>MTU MPU29-02 5295309612/S0001 27/03 SN: 051539293</t>
  </si>
  <si>
    <t>MTU MPU29-02 5295309612/S0002 12/05 SN: 068536531</t>
  </si>
  <si>
    <t>MTU RIM box 5265300043 SN: 108532276 CW05/08 estribor RCI 3-02/A 5265301013/S0002 46/07 SN: 103534892</t>
  </si>
  <si>
    <t>MTU RIM box 5265300043 SN: 108532279 CW05/08 babor RCI 3-02/A 5265301013/S0002 46/07 SN: 103534883</t>
  </si>
  <si>
    <t>MTU LMB2-01 5265301213 SN: 042530273 10/02</t>
  </si>
  <si>
    <t>MTU BIB2-01 5045300897 41/01 SN: 0385536254</t>
  </si>
  <si>
    <t>MTU BIB2-01 5045300897 10/02 SN: 0415355314</t>
  </si>
  <si>
    <t>MTU BOB2-01 5045300597 11/02 SN: 042533027</t>
  </si>
  <si>
    <t>MTU BOB2-01 5045300597 11/02 SN: 042533033</t>
  </si>
  <si>
    <t>MTU BOB2-01 5045300597 11/02 SN: 041535189</t>
  </si>
  <si>
    <t>MTU BOB2-02 5295308712 44/01 SN: 039539836</t>
  </si>
  <si>
    <t>MTU INB3-01 5295309012 10/02 SN: 042535641</t>
  </si>
  <si>
    <t>MTU INB3-01 5295309012 35/01 SN: 038533107</t>
  </si>
  <si>
    <t>MTU MFB2-01 5295309112 16/02 SN: 041535629</t>
  </si>
  <si>
    <t>MTU MFB2-01 5295309112 16/02 SN: 041535623</t>
  </si>
  <si>
    <t>MTU MCU 8 5005386670/S0001 SN: 116535378 CW 26/08</t>
  </si>
  <si>
    <t>MTU DIS12 5105384775/S0003 SN: 070536947 32/05</t>
  </si>
  <si>
    <t>MTU LMB 3-02 5275300813 SN: 104538400</t>
  </si>
  <si>
    <t>MTU LMB 2-01 5265301213 49/02 SN: 047535726</t>
  </si>
  <si>
    <t>MTU MPU29-02 5295309612/S0001 7/03 SN: 048534158</t>
  </si>
  <si>
    <t>MTU MPU29-03 X00019872/S0001 44/05 SN: 072536226</t>
  </si>
  <si>
    <t>MTU CRB1-03 5275302613 SN: 059534708 24/06</t>
  </si>
  <si>
    <t>MTU CRB1-02 sin SN</t>
  </si>
  <si>
    <t>MTU Display 5105380275/S0003 SN: 019532324 A772426</t>
  </si>
  <si>
    <t>MTU MPU29-02 5295309612/S0001 11/04 SN: 058533123</t>
  </si>
  <si>
    <t>MTU DIS5 5105381275/S0004 SN: 501040319 A762678</t>
  </si>
  <si>
    <t>MTU CRB1-02 5275308812 26/02 SN: 044531624</t>
  </si>
  <si>
    <t>MTU MCU8 5005386670/S0001 CW06/08 SN: 108534909 MPU31-01 5295300013 SN: 106532140</t>
  </si>
  <si>
    <t>MTU PPS 5285300108 SN: 015537042 MPU20 5275304812 05/96 SN: 015536121 536000243 / 244 A771990</t>
  </si>
  <si>
    <t>MTU MCU8 5005386670/S0001 CW16/07 SN: 091531188 MPU31-01 5295300013 SN: 082533242 48/06</t>
  </si>
  <si>
    <t>MTU DIS13 5105385275/S0003 SN: 066535224 CW6/05</t>
  </si>
  <si>
    <t>MTU CIB3-01</t>
  </si>
  <si>
    <t>MTU Display 10 5105384575/S0006 SN: 101534563 CW41/07</t>
  </si>
  <si>
    <t>MTU ROS7 5265344005 2804 1218 RM3622400120</t>
  </si>
  <si>
    <t>MTU DIS10 5105385875/S0002 SN: 103538863 CW46/08</t>
  </si>
  <si>
    <t>MTU MCS-5 A774015</t>
  </si>
  <si>
    <t>MTU ROS7 5265343505 RM3622400100 SN: 21 03 0781R</t>
  </si>
  <si>
    <t>MTU RIM box 5265300043 MPU SN: 0000013011</t>
  </si>
  <si>
    <t>MTU DIS10 5105384575/S0006 SN: 100537285 CW38/07</t>
  </si>
  <si>
    <t>MTU DIS10 5105384575/S0006 CW31/07 SN: 096538436</t>
  </si>
  <si>
    <t>MTU PS13 (marcada como IMM2)</t>
  </si>
  <si>
    <t>MTU MPU29-02 5295309612/S0001 17/03 SN: 050538071</t>
  </si>
  <si>
    <t>MTU MCU8 5005386670/S0001 SN: 113536789 19/08</t>
  </si>
  <si>
    <t>MTU ECU4 MDEC 5275304760 SN: 039533530 536102134</t>
  </si>
  <si>
    <t>MTU ECU7 5275308754 SN: 067530561 8/05 532100172</t>
  </si>
  <si>
    <t>MTU DIS 8.01 5105383475/S0001 SN: 801010047</t>
  </si>
  <si>
    <t>MTU ROS7 5265344005 SN: 43 02 0207 RM3622400120</t>
  </si>
  <si>
    <t>MTU MPU29-05 X00E50206571 SN: 170530465</t>
  </si>
  <si>
    <t>MTU ROS2-05 X00022734/S0002 SN: 154532279 11/11</t>
  </si>
  <si>
    <t>MTU ROS2-05 X00022734/S0002 SN: 154532280 11/12</t>
  </si>
  <si>
    <t>Naiad Marine</t>
  </si>
  <si>
    <t>Natural Chlor SMC20</t>
  </si>
  <si>
    <t>Navicontrol Navichart 300</t>
  </si>
  <si>
    <t>Naviop Display Iron 8</t>
  </si>
  <si>
    <t>Naviop NP-eTOP20-NA06-1 04/08 SN: 09994814050</t>
  </si>
  <si>
    <t>Naviop NP-eTOP20-NA06-1 06/08 SN: 09994824776</t>
  </si>
  <si>
    <t>Navpixel NPD1555 ETAW-G01</t>
  </si>
  <si>
    <t>Necomarine NM2000</t>
  </si>
  <si>
    <t>Necta Vending Attivazioni / CPU Cod. 6735457-01</t>
  </si>
  <si>
    <t>Nemic Lambda - TDK Lambda SWT65-522/TG 5V 6A, 12V 2,5A, -12V 0,5A</t>
  </si>
  <si>
    <t>New Eagle "ASM-Gage-002-00 2"" seaview gage"</t>
  </si>
  <si>
    <t>Newmar Power PT24-45</t>
  </si>
  <si>
    <t>Newmar Power PT24-95F</t>
  </si>
  <si>
    <t>Newmar Power 12V PT70A</t>
  </si>
  <si>
    <t>Newmar Power 12V PT-14</t>
  </si>
  <si>
    <t>Newmar Power RM20-20</t>
  </si>
  <si>
    <t>Newmar Power 12V PT-40CE</t>
  </si>
  <si>
    <t>Nilfisk BR652 con placa CFG1000.5 Italsea</t>
  </si>
  <si>
    <t>Notifier Italia AM-4000</t>
  </si>
  <si>
    <t>Noval NL0038 SN: 028</t>
  </si>
  <si>
    <t>Novasol SC32 SN: 201123398</t>
  </si>
  <si>
    <t>Omron G3PX-240EUN</t>
  </si>
  <si>
    <t>Omron NS12-TS01B-V2 SN: 00000A3B41ED Lot. Nr. 01X9K</t>
  </si>
  <si>
    <t>Opacmare 9531.102.003.00</t>
  </si>
  <si>
    <t>Opacmare</t>
  </si>
  <si>
    <t>Opacmare 9531.004.008.00</t>
  </si>
  <si>
    <t>Opacmare Sistematica 227300</t>
  </si>
  <si>
    <t>Opacmare 214305</t>
  </si>
  <si>
    <t>Opacmare 9531.017.003.00 SN: 36234</t>
  </si>
  <si>
    <t>Opacmare 9531.102.014.00 SN: 312485/RN</t>
  </si>
  <si>
    <t>Opacmare 9531.102.006.00 SN: 33200</t>
  </si>
  <si>
    <t>Opacmare 9531.102.003.00 SN: 311008/RN</t>
  </si>
  <si>
    <t>Opacmare 9531.102.003.00 SN: 310223/RN</t>
  </si>
  <si>
    <t>Opacmare 9531.106.001.00 SN: 36874</t>
  </si>
  <si>
    <t>Opacmare 9531.102.107.00 SN: 312427/RN</t>
  </si>
  <si>
    <t>Opacmare 9532-102-004-00 de BCS SN: 318425/NW 44/10</t>
  </si>
  <si>
    <t>Opacmare Z106 12V SN: 890036</t>
  </si>
  <si>
    <t>Opacmare 9531-004-008-00 SN: 33074-S 4ML</t>
  </si>
  <si>
    <t>Opacmare 9531-004-008-00 4ML</t>
  </si>
  <si>
    <t>Opacmare 9531-026-004-00</t>
  </si>
  <si>
    <t>Opacmare 9531-102-003-00 SN: 32826/S</t>
  </si>
  <si>
    <t>Opacmare 9532.102.003.00 SN: 318649/RNW</t>
  </si>
  <si>
    <t>Opacmare 9531-004-008-00 SN: 39073</t>
  </si>
  <si>
    <t>Opacmare 9531.102.03.00 SN: 316080/RN</t>
  </si>
  <si>
    <t>Opacmare 9531.017.003.00 SN: 37752/RN Seline T50-T60</t>
  </si>
  <si>
    <t>Optimum Fresadora, en la placa electrónica ponía 60.00.081452.03</t>
  </si>
  <si>
    <t>Optoplex Moritz Aerospace PN: A1415- -CE</t>
  </si>
  <si>
    <t>Otis LBII NE-300</t>
  </si>
  <si>
    <t>Orca Transformador corriente de tierra</t>
  </si>
  <si>
    <t>Orona Captador 5103126</t>
  </si>
  <si>
    <t>Orona Captador 5110085</t>
  </si>
  <si>
    <t>Orona 5103 078 Base uP-870</t>
  </si>
  <si>
    <t>Orona 5103 079A E/S uP-870</t>
  </si>
  <si>
    <t>Orona 5103 080 CPU uP-870</t>
  </si>
  <si>
    <t>Orona 5103 080A CPU uP-870 (marcado IMM2)</t>
  </si>
  <si>
    <t>Orona 5103 080A CPU uP-870 (lleva etiqueta con nº 2049 y otra con 840.012.1) (marcado IMM1)</t>
  </si>
  <si>
    <t>Orona Base Arca 5124030</t>
  </si>
  <si>
    <t>Orona 5103119 B de maniobra uP900</t>
  </si>
  <si>
    <t>Orona 5103 080A CPU uP-870 (marcado IMM3)</t>
  </si>
  <si>
    <t>Orona 5103 079A E/S uP-870 70066 8400127 04/07</t>
  </si>
  <si>
    <t>Orona Placa circuito de seguridad PC-Arca 5124056 referencia 44024 - 11/04 Ikor 054034500C</t>
  </si>
  <si>
    <t>Orona 5103078 Base uP-870 SN: 61928 Ikor 03/07</t>
  </si>
  <si>
    <t>Panasonic Máquina CU-B43DBE8 Placa: A744123</t>
  </si>
  <si>
    <t>Philippi AL12/48</t>
  </si>
  <si>
    <t>Pincraft PC9067LZ</t>
  </si>
  <si>
    <t>Pincraft PC2067B</t>
  </si>
  <si>
    <t>Pizzorno e Lini Antares / W</t>
  </si>
  <si>
    <t>Polar refrigeration CE218</t>
  </si>
  <si>
    <t>Power first PF-906 Lieo SN: 0215606 de cinta DKN T830</t>
  </si>
  <si>
    <t>Power first PF-906</t>
  </si>
  <si>
    <t>Power Inverter 1500w</t>
  </si>
  <si>
    <t>Precor 43550-303 REV. A 43550-560-E 43-03 ATS</t>
  </si>
  <si>
    <t>Precor Consola P20 de elíptica EFX, placa con etiqueta ALT-214502 V10 SN: ES10-20110311006, fabricante de la placa Alatech</t>
  </si>
  <si>
    <t>Precor Elíptica EFX 546 Placa: 44306-304 Rev. A SN: 100861-0339-206</t>
  </si>
  <si>
    <t>Precor Elíptica EFX 546 Placa: 44306-304 Rev. A SN: 101550-0347-215</t>
  </si>
  <si>
    <t>Precor Consola PHTCEA502980ES-101 SN: AB76K03110001</t>
  </si>
  <si>
    <t>Precor Consola</t>
  </si>
  <si>
    <t>Precor Consola PHTCEA502980ES-101 SN: AB76K03110003 de elíptica</t>
  </si>
  <si>
    <t>Precor PHTCTA302910ES-102 SN: AMZHG30120003 de cinta de correr</t>
  </si>
  <si>
    <t>Prince Máquina encordar raquetas</t>
  </si>
  <si>
    <t>Pro-face Model: 2880045-02 GP2600-TC41-24V SN: 34514920046</t>
  </si>
  <si>
    <t>Promelit Progetto Open IP Xsmall A (PN: GP20000A)</t>
  </si>
  <si>
    <t>Pulse Power System Star Trac 4500 (4532-BUK) PN: 3701-03 SN: 21237</t>
  </si>
  <si>
    <t>Pure Sine Wave inverter B-24S2000</t>
  </si>
  <si>
    <t>Quick HRC1002L Rev: SN: 100009</t>
  </si>
  <si>
    <t>Quick SBC2450NRG</t>
  </si>
  <si>
    <t>R15T630 "R15T600-OFA1/PT/U 15"" LCD (touch) monitor"</t>
  </si>
  <si>
    <t>R17L500 "17"" marine LCD R17L500-MRM1/TR/3M/U SN: 1W11B0007760"</t>
  </si>
  <si>
    <t>Raymarine E-120</t>
  </si>
  <si>
    <t>Raymarine "Monitor G series 15"""</t>
  </si>
  <si>
    <t>Raymarine Ray 230 VHF</t>
  </si>
  <si>
    <t>Raymarine Ray 240 VHF E</t>
  </si>
  <si>
    <t>Raymarine RC420</t>
  </si>
  <si>
    <t>Raymarine RC425</t>
  </si>
  <si>
    <t>Raymarine Raypilot 650</t>
  </si>
  <si>
    <t>Raymarine ST-2000 + Tiller pilot</t>
  </si>
  <si>
    <t>Raymarine Raymarine</t>
  </si>
  <si>
    <t>Raymarine ST6002</t>
  </si>
  <si>
    <t>Raymarine ST5000+</t>
  </si>
  <si>
    <t>Raymarine "Monitor G series 17"""</t>
  </si>
  <si>
    <t>Raymarine RC631</t>
  </si>
  <si>
    <t>Raymarine Active Speaker</t>
  </si>
  <si>
    <t>Raymarine Course computer Type 100 SN: 2168 0440136C</t>
  </si>
  <si>
    <t>Raymarine E120 E02013 SN: 0160714</t>
  </si>
  <si>
    <t>Raymarine E120 E02013 SN: 0960441</t>
  </si>
  <si>
    <t>Raymarine E120 E02013 SN: 1260803</t>
  </si>
  <si>
    <t>Raymarine E120 E02013 SN: 0760412</t>
  </si>
  <si>
    <t>Raymarine E120 E02013 SN: 0770455</t>
  </si>
  <si>
    <t>Raymarine Smartpilot X10 E12198 SN: 0530028</t>
  </si>
  <si>
    <t>Raymarine "Monitor G120 series 12"" E02034 SN: 0290031"</t>
  </si>
  <si>
    <t>Raymarine E120 E02013 SN: 1180101</t>
  </si>
  <si>
    <t>Raymarine E120 E02013 SN: 1150114</t>
  </si>
  <si>
    <t>Raymarine E120 E02013 SN: 0460010</t>
  </si>
  <si>
    <t>Raymarine Monitor G series E62247 SN: 0310147</t>
  </si>
  <si>
    <t>Raymarine E80 E02011 SN: 1050670</t>
  </si>
  <si>
    <t>Raymarine E120 E02013 SN: 0150794</t>
  </si>
  <si>
    <t>Raymarine Ray240E VHF Handset E42002 SN: 0860130</t>
  </si>
  <si>
    <t>Raymarine E120 E02013 SN: 0171778</t>
  </si>
  <si>
    <t>Raymarine E120 E02013 SN: 1150118</t>
  </si>
  <si>
    <t>Raymarine E120 E02013 SN: 0780504</t>
  </si>
  <si>
    <t>Raymarine E120 E02013 SN: 0580773</t>
  </si>
  <si>
    <t>Raymarine E70025 Product: e165 SN: 1230030 Hybrid touch</t>
  </si>
  <si>
    <t>Raymarine E120 E02013 SN: 0480341</t>
  </si>
  <si>
    <t>Raymarine E120 E02013 SN: 0480342</t>
  </si>
  <si>
    <t>Raymarine E120 E02013 SN: 0481620</t>
  </si>
  <si>
    <t>Raymarine Smartpilot E12108 SN: 0280067 y SN: 6329943 en la placa</t>
  </si>
  <si>
    <t>Raymarine E120 E02013 SN: 0261071</t>
  </si>
  <si>
    <t>Raymarine Smartpilot S3G</t>
  </si>
  <si>
    <t>Raymarine ST60+ Wind A22005-P 0520214 5625.005 41632667</t>
  </si>
  <si>
    <t>Raymarine Piloto S3 E12055 SN: 0490131</t>
  </si>
  <si>
    <t>Raymarine E120 E02013 SN: 1240059</t>
  </si>
  <si>
    <t>Raymarine E80 E02011 SN: 0571060</t>
  </si>
  <si>
    <t>Raymarine E120 E02013 SN: 0760916</t>
  </si>
  <si>
    <t>Raymarine E120 E02013 SN: 0760984</t>
  </si>
  <si>
    <t>Raymarine E120 E02013 SN: 0760018</t>
  </si>
  <si>
    <t>Reebok LED5A-V2(PWM) 2011-03-01 E5TGX1HR185V2 de máquina Momentum T3</t>
  </si>
  <si>
    <t>Reliance Electric MD65 Cat: 6MB20005 PN: 6MDBN-017102 SN: BN01702W4360318 en cinta Matrix T5 SN: MTM65MXT5 00141</t>
  </si>
  <si>
    <t>Reveco Reveco II, operador de puertas</t>
  </si>
  <si>
    <t>Revitive LV</t>
  </si>
  <si>
    <t>RGM Isis DAU3</t>
  </si>
  <si>
    <t>Rhymebus RM5LDH-2002 de cinta BH LK6000</t>
  </si>
  <si>
    <t>Rhymebus RM5L-2002 de cinta BH LK6000, placa superior APS365B</t>
  </si>
  <si>
    <t>Rhymebus RM5LD-2001 PGM: 9719-2 (AZ055384) SN: B09029881</t>
  </si>
  <si>
    <t>Rhymebus RM5LDH-2002 de cinta BH LK6000 SN: B09018041</t>
  </si>
  <si>
    <t>Roca Aquatech 1200</t>
  </si>
  <si>
    <t>Rös´s Hydraderm Guinor Institut Paris SN: 4734</t>
  </si>
  <si>
    <t>Sam Nautical Sam 00 S PCB</t>
  </si>
  <si>
    <t>Samsung Galaxy Tab 2 10-1 GT5100</t>
  </si>
  <si>
    <t>Samsung Sync Master 214T</t>
  </si>
  <si>
    <t>Samsung Sync Master 204B</t>
  </si>
  <si>
    <t>Samsung SCC-B9374P</t>
  </si>
  <si>
    <t>Samsung SNV-6084P</t>
  </si>
  <si>
    <t>Samsung Sync Master 152T MO15PSZS/XEU SN: MO15HJCW208140Z</t>
  </si>
  <si>
    <t>Samsung SNP-5300HP SN: C8906V2FC0001</t>
  </si>
  <si>
    <t>Samsung Sync Master 510N Model Code: MJ15ASKS/EDC Color display unit type: GH15LS SN: MJ15H9NY701096Z</t>
  </si>
  <si>
    <t>Samsung Sync Master 510N Model Code: MJ15ASKS/EDC Color display unit type: GH15LS SN: MJ15H9NY701091V</t>
  </si>
  <si>
    <t>Sanken PSC10265G M (G2CS) TV Vaio</t>
  </si>
  <si>
    <t>Sato Model: CG408TT-RS SN: 0K203121</t>
  </si>
  <si>
    <t>SBIG Astronomical instruments Model: CFW-9/v2 SN: 0711</t>
  </si>
  <si>
    <t>Schindler SCOPA5.Q</t>
  </si>
  <si>
    <t>Schindler SLOPEB 52Q</t>
  </si>
  <si>
    <t>Schindler GEC16.QC</t>
  </si>
  <si>
    <t>Schindler KFEB14.QE</t>
  </si>
  <si>
    <t>Schindler VME110.QA</t>
  </si>
  <si>
    <t>Schindler BCM420 1Q ID.NR. 591840</t>
  </si>
  <si>
    <t>Schindler SCOPMXB 3.Q ID. NR. 591858</t>
  </si>
  <si>
    <t>Schindler SCOPMXB 3.Q ID. NR. 591858 SN: 0205548943</t>
  </si>
  <si>
    <t>Schindler ID. NR. 590779 PG268.Q</t>
  </si>
  <si>
    <t>Schindler SDIC 41.Q ID.NR.591700 SN: FFE417</t>
  </si>
  <si>
    <t>Schindler SCOPMXB 3.Q ID.NR.591858 SN: FCU771</t>
  </si>
  <si>
    <t>Schindler SMIC 31QE ID. NR. 591728 SN: FHQ319</t>
  </si>
  <si>
    <t>Schindler SMIC 31QE ID. NR. 591728 SN: FMP241</t>
  </si>
  <si>
    <t>Schneider electric XBTGT6330 Magelis</t>
  </si>
  <si>
    <t>Sea Energy Placa ID1, ID2 e ID3 dentro de unidad de control de plataforma</t>
  </si>
  <si>
    <t>Sea Energy Joystick remote unit Rev: 01054</t>
  </si>
  <si>
    <t>Sea Energy AZ88-15</t>
  </si>
  <si>
    <t>Seakeeper</t>
  </si>
  <si>
    <t>Segatron</t>
  </si>
  <si>
    <t>Seneca Z-4AI</t>
  </si>
  <si>
    <t>Sensor-Technik Wiedemann ESX-Micro 25899 C201 SN: 08.054084.1001</t>
  </si>
  <si>
    <t>Setecson STP V1.0 Ultrasonidos generador CL 1500 Ultratecno Power ultrasonic cleanning</t>
  </si>
  <si>
    <t>Shipmate RS5900</t>
  </si>
  <si>
    <t>Shipmate RS8315 de RS8300</t>
  </si>
  <si>
    <t>Shipmate RS8310 SN: 9904315.334 de RS8300</t>
  </si>
  <si>
    <t>SIC Divisione Elettronica 12V 60A</t>
  </si>
  <si>
    <t>Side-power ECU 321300 HW: 2.20 SN: 000377</t>
  </si>
  <si>
    <t>Simrad CE40</t>
  </si>
  <si>
    <t>Simrad CX34</t>
  </si>
  <si>
    <t>Simrad DS34</t>
  </si>
  <si>
    <t>Simrad RS87 Handset</t>
  </si>
  <si>
    <t>Simrad AR78 Gyro</t>
  </si>
  <si>
    <t>Simrad DS44SVB-CX-TFT SN: VH144006068</t>
  </si>
  <si>
    <t>Simrad PC86 SN: VF26964</t>
  </si>
  <si>
    <t>Simrad RS87 Handset (AHS87) SN: YA0011898</t>
  </si>
  <si>
    <t>Simrad RS87 Handset (AHS87) SN: XK0011779</t>
  </si>
  <si>
    <t>Simrad RS87 Handset (AHS87) SN: EK0016425</t>
  </si>
  <si>
    <t>Simrad RS87 Handset (AHS87) SN: XL0011857</t>
  </si>
  <si>
    <t>Simrad RS87 (AHS87) SN: XH0011064</t>
  </si>
  <si>
    <t>Simrad RS87 (AHS87) SN: DE0015265</t>
  </si>
  <si>
    <t>Simrad RS87 AHS87 SN: AG0713559</t>
  </si>
  <si>
    <t>Simrad RS80 VHF PN: 0941 SN: XH0011078</t>
  </si>
  <si>
    <t>Simrad CX44VSB TFT SN: VH144006124</t>
  </si>
  <si>
    <t>Simrad DS42 (CE42) SN: 1047008.273</t>
  </si>
  <si>
    <t>Simrad Robertson RI35 Rudder indicator</t>
  </si>
  <si>
    <t>Simrad CA40 TFT SN: 1014028.633</t>
  </si>
  <si>
    <t>Simrad AHS82 SN: WA2-5772</t>
  </si>
  <si>
    <t>Simrad AHS87 SN: XI 0011448</t>
  </si>
  <si>
    <t>Sistena S92A2AU</t>
  </si>
  <si>
    <t>Sistena S931CH veton0</t>
  </si>
  <si>
    <t>Socomec Sicon UPS Modulys 3000VA (2100w) MOD2-RK-30</t>
  </si>
  <si>
    <t>Spanet XS-3000 Intelligent Spa control SN: XS300909001000122A</t>
  </si>
  <si>
    <t>Spazio SF-01 DRV V2.2 D041202</t>
  </si>
  <si>
    <t>Spell Technology BS 100 en frontal, SP13G-EASE30S en placa</t>
  </si>
  <si>
    <t>Sperry Marine Navipilot V HSC CDU4912</t>
  </si>
  <si>
    <t>Sport Clox Reloj cronómetro de polo</t>
  </si>
  <si>
    <t>Sports Art V2.94 Servo-1T SN: S0808250077</t>
  </si>
  <si>
    <t>Sports Art V2.94 Servo-1U SN: S0906290018</t>
  </si>
  <si>
    <t>Sports Art T650 CTL V2.0 SN: 0227161</t>
  </si>
  <si>
    <t>Sports Art Step 7100 Placa: 7100DRV V2.2 SN: B112055 010200502</t>
  </si>
  <si>
    <t>Sports Art Step 7100 Placa: 7100DRV V2.2 SN: B112055 011201112</t>
  </si>
  <si>
    <t>Stair Master Sports Stratus PCB 13572 REV. K 8/N5003 0635</t>
  </si>
  <si>
    <t>Standard Communications Horizon LH5 loud hailer</t>
  </si>
  <si>
    <t>Star Trac ASSY 715-3319 SN: E715-33199STR</t>
  </si>
  <si>
    <t>Star Trac DGA6U-4A Cust PN: 7153399 SN: D2002240107 de Digital Concepts</t>
  </si>
  <si>
    <t>Striale Fitness Partner Consola SP0L0C0661</t>
  </si>
  <si>
    <t>Sunseeker Sunseeker</t>
  </si>
  <si>
    <t>Sunseeker 82 Helm panel version 1.2 Energy solutions</t>
  </si>
  <si>
    <t>Sunway SW-KZQ-Rev2.7</t>
  </si>
  <si>
    <t>Syscom Minitrax Domo PTZ 22X</t>
  </si>
  <si>
    <t>Studer Innotec VarioTrack MPPT Solar charger</t>
  </si>
  <si>
    <t>TCNet TCNet Logic controller SN: 0235</t>
  </si>
  <si>
    <t>TCNet TCNet Logic controller SN: 9367</t>
  </si>
  <si>
    <t>TCNet TCNet Logic controller SN: 10205</t>
  </si>
  <si>
    <t>TCNet TCNet Logic controller SN: 10161</t>
  </si>
  <si>
    <t>TCNet TCNet Logic controller SN: 9377</t>
  </si>
  <si>
    <t>TCNet TCNet Logic controller SN: 9370</t>
  </si>
  <si>
    <t>TCNet TCNet Logic controller SN: 0582</t>
  </si>
  <si>
    <t>TCNet TCNet Logic controller SN: 0510</t>
  </si>
  <si>
    <t>TCNet TCNet Logic controller SN: 0515</t>
  </si>
  <si>
    <t>TCNet TCNet Logic controller SN: 0218</t>
  </si>
  <si>
    <t>TCNet TCNet Logic controller SN: 0561</t>
  </si>
  <si>
    <t>TCNet TCNet Logic controller SN: 9349</t>
  </si>
  <si>
    <t>TCNet TCNet Logic controller SN: 10159</t>
  </si>
  <si>
    <t>TCNet TCNet Logic controller SN: 0520</t>
  </si>
  <si>
    <t>TCNet TCNet Logic controller SN: 10190</t>
  </si>
  <si>
    <t>TCNet TCNet Logic controller SN: 9358</t>
  </si>
  <si>
    <t>TCNet TCNet Logic controller SN: 9529</t>
  </si>
  <si>
    <t>TCNet TCNet Logic controller SN: 10183</t>
  </si>
  <si>
    <t>TCNet TCNet Logic controller SN: 0514</t>
  </si>
  <si>
    <t>TCNet TCNet Logic controller SN: 9381</t>
  </si>
  <si>
    <t>TCNet TCNet Logic controller SN: 0216</t>
  </si>
  <si>
    <t>TCNet TCNet Logic controller SN: 9352</t>
  </si>
  <si>
    <t>TCNet TCNet Logic controller SN: 0242</t>
  </si>
  <si>
    <t>TCNet TCNet Logic controller SN: 0497</t>
  </si>
  <si>
    <t>TCNet TCNet Logic controller SN: 0508</t>
  </si>
  <si>
    <t>TCNet TCNet Logic controller SN: 0169</t>
  </si>
  <si>
    <t>TCNet TCNet Logic controller SN: 9334</t>
  </si>
  <si>
    <t>TCNet TCNet Logic controller SN: 0170</t>
  </si>
  <si>
    <t>TCNet TCNet Logic controller SN: 9360</t>
  </si>
  <si>
    <t>TCNet TCNet Logic controller SN: 9383</t>
  </si>
  <si>
    <t>TCNet TCNet Logic controller SN: 9368</t>
  </si>
  <si>
    <t>TCNet TCNet Logic controller SN: 0509</t>
  </si>
  <si>
    <t>TCNet TCNet Logic controller SN: 9371</t>
  </si>
  <si>
    <t>TCNet TCNet Logic controller SN: 0217</t>
  </si>
  <si>
    <t>TCNet TCNet Logic controller SN: 9323</t>
  </si>
  <si>
    <t>TCNet TCNet Logic controller SN: 9364</t>
  </si>
  <si>
    <t>TCNet TCNet Logic controller SN: 9307</t>
  </si>
  <si>
    <t>TCNet TCNet Logic controller SN: 10195</t>
  </si>
  <si>
    <t>TCNet TCNet Logic controller SN: 0214</t>
  </si>
  <si>
    <t>TCNet TCNet Logic controller SN: 10200</t>
  </si>
  <si>
    <t>TCNet TCNet Logic controller SN: 9332</t>
  </si>
  <si>
    <t>TCNet TCNet Logic controller SN: 9378</t>
  </si>
  <si>
    <t>TCNet TCNet Logic controller SN: 9353</t>
  </si>
  <si>
    <t>TCNet TCNet Logic controller SN: 9362</t>
  </si>
  <si>
    <t>TCNet TCNet Logic controller SN: 47899</t>
  </si>
  <si>
    <t>TCNet TCNet Logic controller SN: 47892</t>
  </si>
  <si>
    <t>TCNet TCNet Logic controller SN: 0505</t>
  </si>
  <si>
    <t>TCNet TCNet Logic controller SN: 9321</t>
  </si>
  <si>
    <t>TCNet TCNet Logic controller SN: 9348</t>
  </si>
  <si>
    <t>TCNet TCNet Logic controller SN: 0215</t>
  </si>
  <si>
    <t>TCNet TCNet Logic controller SN: 0347</t>
  </si>
  <si>
    <t>TCNet TCNet Logic controller SN: 0583</t>
  </si>
  <si>
    <t>TCNet TCNet Logic controller SN: 0234</t>
  </si>
  <si>
    <t>TCNet TCNet Logic controller SN: 0224</t>
  </si>
  <si>
    <t>TCNet TCNet Logic controller SN: 9365</t>
  </si>
  <si>
    <t>TCNet TCNet Logic controller SN: 0239</t>
  </si>
  <si>
    <t>TCNet TCNet Logic controller SN: 0504</t>
  </si>
  <si>
    <t>TCNet TCNet Logic controller SN: R26832</t>
  </si>
  <si>
    <t>TCNet TCNet Logic controller SN: 0228</t>
  </si>
  <si>
    <t>TCNet TCNet Logic controller SN: 10151</t>
  </si>
  <si>
    <t>TCNet TCNet Logic controller SN: 9374</t>
  </si>
  <si>
    <t>TCNet TCNet Logic controller SN: 9351</t>
  </si>
  <si>
    <t>TCNet TCNet Logic controller SN: 0231</t>
  </si>
  <si>
    <t>TCNet TCNet Logic controller SN: 9386</t>
  </si>
  <si>
    <t>TCNet TCNet Logic controller SN: 9322</t>
  </si>
  <si>
    <t>TCNet TCNet Logic controller SN: 10203</t>
  </si>
  <si>
    <t>TCNet TCNet Logic controller SN: 9315</t>
  </si>
  <si>
    <t>TCNet TCNet Logic controller SN: 9363</t>
  </si>
  <si>
    <t>TCNet TCNet Logic controller SN: 9317</t>
  </si>
  <si>
    <t>Technogym S6T09 System FR20 SN: 04945306</t>
  </si>
  <si>
    <t>Technogym S6T09 system FR20 SN: 05022064</t>
  </si>
  <si>
    <t>Technogym S6T09 system FR20 SN: 05140940</t>
  </si>
  <si>
    <t>Technogym S6T09 system FR20 Placa AT-PRB-20R SN: 04170606</t>
  </si>
  <si>
    <t>Technogym S6T09 system FR20 Placa AT-PRB-20R SN: 06490804</t>
  </si>
  <si>
    <t>Technogym S6T09 system FR20 Placa AT-PRB-20R SN: 04170584</t>
  </si>
  <si>
    <t>Technogym S6T09 system FR20 Placa AT-PRB-20R SN: 06TG12015</t>
  </si>
  <si>
    <t>Technogym H0002779AA</t>
  </si>
  <si>
    <t>Technogym AT driver board (FR20) Placa AT-PRB-20R SN: 05050104</t>
  </si>
  <si>
    <t>Technogym AT driver board (FR20) Placa AT-PRB-20R SN: 08250662</t>
  </si>
  <si>
    <t>Technogym ALE board S6T12 Placa ALE SN: 09440621</t>
  </si>
  <si>
    <t>Technogym ALE board S6T12 Placa ALE SN: 09440833</t>
  </si>
  <si>
    <t>Technogym ALE board S6T12 Placa ALE SN: 09047360</t>
  </si>
  <si>
    <t>Technogym ALE board S6T12 Placa ALE SN: 08501101</t>
  </si>
  <si>
    <t>Technogym H0000978 0ATGB02C00000 SN: 0233711001192</t>
  </si>
  <si>
    <t>Technogym H0000978 0ATGB02C00000 SN: 0233711001172</t>
  </si>
  <si>
    <t>Technogym TGYM ALE A W0004477AB S6T12 SN: 08998349 Placa ALE E SN: 08060554</t>
  </si>
  <si>
    <t>Technogym S6T09 system FR20 Placa AT-PRB-20R SN: 05312636</t>
  </si>
  <si>
    <t>Technogym Monitor Model Visio 19 EUR F06469T0000089AD-Dde máquina Run now 700</t>
  </si>
  <si>
    <t>Technogym S6T13 TGYM ALE - M T0000017AA SN: 33GD022724 (externo) Placa ALE SN: 13160696</t>
  </si>
  <si>
    <t>Technogym Run XT 4.3.18 SP</t>
  </si>
  <si>
    <t>Technogym Display LED 0WK00343AB SN: 2147 de elíptica</t>
  </si>
  <si>
    <t>Technogym TGYM ALE - M T0000017AA S6T13 SN: 32GG040842 Placa ALE SN: 12240868</t>
  </si>
  <si>
    <t>Technogym TGYM ALE - M T0000017AA S6T13 SN: 32GL060212 Placa ALE SN: 12370992</t>
  </si>
  <si>
    <t>Technogym Display LED 0WK00361AA SN: 2306 de bicicleta</t>
  </si>
  <si>
    <t>Technogym S6T09 system FR20 Placa AT-PRB-20R SN: 06471594</t>
  </si>
  <si>
    <t>Technogym S6T09 system FR20 Placa AT-PRB-20R SN: 05281531</t>
  </si>
  <si>
    <t>Technogym S6T09 system FR20 Placa AT-PRB-20R SN: 07310293</t>
  </si>
  <si>
    <t>Technogym S6T09 system FR20 Placa AT-SPS-ER SN: 06471314</t>
  </si>
  <si>
    <t>Technogym S6T09 system FR20 Placa AT-SPS-ER SN: 06050208</t>
  </si>
  <si>
    <t>Technogym S6T09 system FR20 Placa AT-PRB-20R SN: 05420931</t>
  </si>
  <si>
    <t>Technogym S6T09 system FR20 Placa AT-PRB-20R SN: 04170587</t>
  </si>
  <si>
    <t>Technogym S6T09 system FR20 Placa AT-PRB-20R SN: 04281782</t>
  </si>
  <si>
    <t>Technogym ALE board S6T12 Placa ALE SN: 08260418</t>
  </si>
  <si>
    <t>Technogym TGYM ALE A W0004477AB S6T12 SN: 08061970 Placa ALE SN: 08391067</t>
  </si>
  <si>
    <t>Technogym 05TGH08BAB000 (LS) SN: 080068 0036897 EFI Technology EFI-TGE09 09TGE09LAC00P 081414</t>
  </si>
  <si>
    <t>Technogym TGYM system F20R 0WK00349AF S6T09 SN: 05022760 Placa AT-PRB-20R SN: 05210456 Placa AT-SPS-ER SN: 05211418</t>
  </si>
  <si>
    <t>Technogym 05TGD02BAB000 (LS) SN: 00514206017984</t>
  </si>
  <si>
    <t>Technogym 05TGB02BAC000 (LS) SN: 00312405009170</t>
  </si>
  <si>
    <t>Technogym 05TGE09BAD100 (LS) SN: 0614006008042</t>
  </si>
  <si>
    <t>Technogym 05TGE09BAD100 (LS) SN: 0603002001641 EFI Technology EFI-TGE09 09TGE09LAC00P CN: 15501 2735/06</t>
  </si>
  <si>
    <t>Technogym TGYM system F20R 0WK00349 S6T09P SN: 04025394 Placa AT-PRB-20R SN: 04281661 Placa AT-SPS-ER SN: 04280011</t>
  </si>
  <si>
    <t>Technogym TGYM system F20R 0WK00349AF S6T09P SN: 05019909 Placa AT-PRB-20R SN: 05240633 Placa AT-SPS-ER SN: 05240942</t>
  </si>
  <si>
    <t>Technogym 05TGD02BAB000 (LS) SN: 00523911023228</t>
  </si>
  <si>
    <t>Technogym 05TGD02BAB000 (LS) SN: 077610300771</t>
  </si>
  <si>
    <t>Technogym TGYM system F20R 0WK00349AF S6T09P SN: 05024845 Placa AT-PRB-20R SN: 05210051 Placa AT-SPS-ER SN:</t>
  </si>
  <si>
    <t>Technogym TGYM system F20R 0WK00349AF ST6T09 SN: 05022061 Placa AT-PRB-20R SN: 08220952 Placa AT-SPS-ER SN: 05140940</t>
  </si>
  <si>
    <t>Technogym TGYM ALE S6T12 SN: 10040398</t>
  </si>
  <si>
    <t>Technogym 05TGD02BAB000 (LS) SN: 00523911025040</t>
  </si>
  <si>
    <t>Technogym TGYM system F20R W0004103AA S6T09 SN: 06004909 Placa AT-PRB-20R SN: 06041249 Placa AT-SPS-ER SN: 06050150</t>
  </si>
  <si>
    <t>Technogym TGYM system F20R W0004103AA S6T09 SN: 06004912 Placa AT-PRB-20R SN:05201526 Placa AT-SPS-ER SN: 05200321</t>
  </si>
  <si>
    <t>Technogym 05TGD02BAB000 (LS) SN: 00416607009830 Code: H0002059AA Model: 0ATGD02C00000 SN: 0416607009830</t>
  </si>
  <si>
    <t>Technogym 05TGD02BAB000 (LS) SN: 00523911023166 Code: F10540W0003458AA Model: 0ATGD02C00200 SN: 0523911023166</t>
  </si>
  <si>
    <t>Technogym TGYM system F20R W0004103AA S6T09 SN: 07040834 Placa AT-PRB-20R SN:08380591 Placa AT-SPS-ER SN:</t>
  </si>
  <si>
    <t>Technogym 05TGB02BAC000 (LS) SN: 00312405009345</t>
  </si>
  <si>
    <t>Technogym Code: F10549W0003458AA Model: 0ATGD02C00200 SN: 0523911024530 Placa: 05TGD02BAB000 (LS) SN: 00523911024530</t>
  </si>
  <si>
    <t>Technogym 05TGE09BAC000 (LS) SN: 0524211000855 Placa: 05TGE09BAC000 (LS) SN: 0524211000855</t>
  </si>
  <si>
    <t>Technogym Code: F105490WK00434AAModel: 0ATGE08C00000 SN: 0524211000839 Placa: 05TGE09BAC000 (LS) SN: 0524211000839</t>
  </si>
  <si>
    <t>Technogym TGYM ALE-M S6T12 SN: 31GB011519 Placa: ALE-M SN: 11040184</t>
  </si>
  <si>
    <t>Technogym S6T09 placa AT-PRB SN: 06060417</t>
  </si>
  <si>
    <t>Technogym TGYM ALE A W0004477AB SN: 09027483 Placa ALE SN: 09310087</t>
  </si>
  <si>
    <t>Technogym TGYM ALE A W0004477AB SN: 08085991 Placa ALE SN: 08501288</t>
  </si>
  <si>
    <t>Technogym Consola LED SN: F040100WK00429AB</t>
  </si>
  <si>
    <t>Technogym Code: F10549W0002059AA Model: 0ATGD02C00000 SN: 0500501012033 Placa: 05TGD02BAB000 (LS) SN: 00500501012033</t>
  </si>
  <si>
    <t>Technogym TGYM system F20R 0WK00349AF S6T09 SN: 05022760 Placa AT-PRB-20R SN: 05210456 Placa AT-SPS-ER SN: 05210418</t>
  </si>
  <si>
    <t>Technogym 05TGB02BAC000 (LS) SN: 00503102023816</t>
  </si>
  <si>
    <t>Technogym 05TGD02BAB000 (LS) SN: 0608603029983</t>
  </si>
  <si>
    <t>Technogym 05TGD02BAB000 (LS) SN: 00514206016811</t>
  </si>
  <si>
    <t>Technogym S6T13 TGYM ALE - M T0000017AA SN: 33GD022725 (externo) Placa ALE SN: 13160642</t>
  </si>
  <si>
    <t>Technogym Code: F10549W0002059AA Model: 0ATGD02C00000 SN: 0524111026523 Placa: 05TGD02BAB000 (LS) SN: 052411102652</t>
  </si>
  <si>
    <t>Technogym S6T09 placa AT-PRB SN: 04170566</t>
  </si>
  <si>
    <t>Technogym S6T09 placa AT-PRB SN: 05421848</t>
  </si>
  <si>
    <t>Technogym S6T09 placa AT-PRB SN: 05110768</t>
  </si>
  <si>
    <t>Technogym S6T09 placa AT-PRB SN: 05050100</t>
  </si>
  <si>
    <t>Technogym S6T09 placa AT-PRB SN: 04170606</t>
  </si>
  <si>
    <t>Technogym S6T09 placa AT-PRB SN: 06TG12015</t>
  </si>
  <si>
    <t>Technogym S6T12 placa ALE SN: 08320545</t>
  </si>
  <si>
    <t>Technogym ALE A 0004477AC SN: 10016793 Placa ALE SN: 10110893</t>
  </si>
  <si>
    <t>Technogym ALE SN: 10080466</t>
  </si>
  <si>
    <t>Technogym ALE SN: 08190416</t>
  </si>
  <si>
    <t>Technogym S6T09 placa AT-PRB SN: 06041123</t>
  </si>
  <si>
    <t>Technogym 05TGE09BAC000 (LS) SN: 0524211000898</t>
  </si>
  <si>
    <t>Technogym 05TGH08BAB000 (LS) SN: 0800680036915</t>
  </si>
  <si>
    <t>Technogym H00022059AA 0ATGD02C00000 SN: 0319007001117 Placa 05TGD02BAB000 (LS) SN: 0031900700117</t>
  </si>
  <si>
    <t>Technogym Consola de bici</t>
  </si>
  <si>
    <t>Technogym AT-PRB SN: 07362420</t>
  </si>
  <si>
    <t>Technogym ALE SN: 10080598</t>
  </si>
  <si>
    <t>Technogym Code: F10549W0005167AA Mod: 0ATGH08B00100 SN: 1001650061561 Placa: 05TGH08BAB100 (LS)</t>
  </si>
  <si>
    <t>Technogym Code: H0000978AB Mod: 0ATGB02E00000 SN: 0500401021429</t>
  </si>
  <si>
    <t>Technogym Code: H0000978AA Mod: 0ATGB02D00000 SN: 0233811002974 Placa: 05TGB02BAC000 (LS) 00233811002974</t>
  </si>
  <si>
    <t>Technogym ALE A W0004477AC SN: 09057922 con placa SN: 09520220</t>
  </si>
  <si>
    <t>Technogym ALE A W0004477AC SN: 10004918 con placa SN: 10052244</t>
  </si>
  <si>
    <t>Technogym TGYM ALE-M T0000017AA SN: 35GA000021 Placa SN:14490874</t>
  </si>
  <si>
    <t>Technogym H0000978AB Mod. 0ATGB02E00000 SN: 0312405009412 placa 05TGB02BAC000 (LS)</t>
  </si>
  <si>
    <t>Technogym F10549H0000978AB Mod. 0ATGB02E00000 SN: 0518809029094 Placa 05TGB02BAC000 (LS)</t>
  </si>
  <si>
    <t>Technogym 05TGB02BAC000 (LS) SN: 00514006027159</t>
  </si>
  <si>
    <t>Technogym Code: F10549W0003458AB Mod. 0ATGD02C00200 SN: 0608603029983 Placa 05TGB02BAC000 (LS) SN: 00514006027606</t>
  </si>
  <si>
    <t>Technogym ALE low kit placa SN: 10431861</t>
  </si>
  <si>
    <t>Technogym ALE low kit placa SN: 09480746</t>
  </si>
  <si>
    <t>Technogym AT driver low kit SN: 07500051</t>
  </si>
  <si>
    <t>Technogym Code: F10549W0003458AA Mod. 0ATGD02C00200 SN: 0514206017984</t>
  </si>
  <si>
    <t>Technogym ALE low kit SN: 08051109</t>
  </si>
  <si>
    <t>Technogym AT driver low kit SN: 07460331</t>
  </si>
  <si>
    <t>Technogym AT driver low kit SN: 05110768</t>
  </si>
  <si>
    <t>Technogym ALE low kit SN: 10190652</t>
  </si>
  <si>
    <t>Technogym ALE SN: 09520753</t>
  </si>
  <si>
    <t>Technogym 05TGB02BAC000 (LS) SN: 00424611019635</t>
  </si>
  <si>
    <t>Technogym F10549W0003458AA Mod. 0ATGD02C00200 SN: 0524111025989</t>
  </si>
  <si>
    <t>Technogym 05TGD02BAB000 SN: 00500501011862</t>
  </si>
  <si>
    <t>Technogym Runrace antigua</t>
  </si>
  <si>
    <t>Technogym Consola Bike, en placa C638 Rev. E SN: 08281879</t>
  </si>
  <si>
    <t>Technogym Consola Bike, en placa C638 Rev. E SN: 08309035</t>
  </si>
  <si>
    <t>Technogym Consola Bike, en placa C638 Rev. E SN: 08282270</t>
  </si>
  <si>
    <t>Technogym Mod. 0ATGH08B00100 SN: 0900310043137</t>
  </si>
  <si>
    <t>Technogym TGYM ALE-M S6T13 T0000017AA SN: 31GC013693</t>
  </si>
  <si>
    <t>Technogym TGYM System-F20R 0WK00349AD SN: 04022813</t>
  </si>
  <si>
    <t>Technogym S6T09 SN: 04022803 Ordine 212285 Firmware 2.04.0.8</t>
  </si>
  <si>
    <t>Technogym S6T09 SN: 07073323 Ordine 525592 Firmware 2.13.0.8 AT-PRB-20 SN: 07470775</t>
  </si>
  <si>
    <t>Technogym F10549W0005167AA Mod. 0ATGH8B00100 SN: 0702060019107</t>
  </si>
  <si>
    <t>Technogym F10549W0005167AA Mod. 0ATGH8B00100 SN: 0702060018369</t>
  </si>
  <si>
    <t>Technogym F10549W0005167AA Mod. 0ATGH8B00100 SN: 0702060019106</t>
  </si>
  <si>
    <t>Technogym 05TGB02BAC000 SN: 00424611019248</t>
  </si>
  <si>
    <t>Technogym TGYM ALE A W0004477AA S6T12 SN: 07033959</t>
  </si>
  <si>
    <t>Technogym Alewin T0000107AK F12293T0000107AK Code S6T20 SN: 36GB015122 Placa SN: 16080294</t>
  </si>
  <si>
    <t>Technogym Alewin T0000107AK F12293T0000107AL Code S6T20 SN: 36GN072993 Placa SN:16500810</t>
  </si>
  <si>
    <t>Technogym TGYM ALE A W0004477AA S6T12 SN: 07033963 placa ALE SN: 07243779</t>
  </si>
  <si>
    <t>Techsys Corporation Swordfish, placa LNT-05, 9-2002</t>
  </si>
  <si>
    <t>Tecnonautica</t>
  </si>
  <si>
    <t>Tecnonautica TNP-6</t>
  </si>
  <si>
    <t>Tecnonautica TNP-3</t>
  </si>
  <si>
    <t>Tecnonautica TNP-4</t>
  </si>
  <si>
    <t>Tecnonautica TNP-3 (placa base TN099.PCB - 960712 - V2.0)</t>
  </si>
  <si>
    <t>Tecnonautica TNP-2 (panel 8) (placa base TN101.PCB y TN144 x 2)</t>
  </si>
  <si>
    <t>Tecnonautica Unidad de detección de humos de sala de máquinas servo con placas TN086.PCB 930323 (base) y TN023.PCB 900218 (superior)</t>
  </si>
  <si>
    <t>TDK CXA-P1212B-WJL-1</t>
  </si>
  <si>
    <t>Teka VT TC 2P.1</t>
  </si>
  <si>
    <t>Thomas Walker &amp; son Veleta</t>
  </si>
  <si>
    <t>Thorn</t>
  </si>
  <si>
    <t>Thrane &amp; Thrane Fleet 77</t>
  </si>
  <si>
    <t>Thyssen Monoplaca serie F</t>
  </si>
  <si>
    <t>Thyssen Maniobra CMC3</t>
  </si>
  <si>
    <t>Thyssen Placa SELOPCEN0001</t>
  </si>
  <si>
    <t>Thyssen C-87 11-02-91</t>
  </si>
  <si>
    <t>Thyssen C-87 28-11-03</t>
  </si>
  <si>
    <t>Thyssen Maniobra CMC3 312-07/14</t>
  </si>
  <si>
    <t>Thyssen Maniobra CMC3 SN: 3839</t>
  </si>
  <si>
    <t>Thyssen Maniobra CMC3 CI-0190</t>
  </si>
  <si>
    <t>Thyssen UBCC 2668.50 de maniobra CMC4+20.50</t>
  </si>
  <si>
    <t>Toshiba Portege Z835-P732</t>
  </si>
  <si>
    <t>Trojan UV Max</t>
  </si>
  <si>
    <t>Tronic T4X</t>
  </si>
  <si>
    <t>Tunturi JXX/T-MAX T80-T85-T90</t>
  </si>
  <si>
    <t>Tuscan Dash A, modelo Tuscan MK1 2003</t>
  </si>
  <si>
    <t>Tuscan PN: ME0480 door control unit</t>
  </si>
  <si>
    <t>Twin Disc EC-200 PN: FB1018023ST SN: 3241</t>
  </si>
  <si>
    <t>Twin Disc EC-100 Model: ETS18 PN: 1015105 SN: 4775</t>
  </si>
  <si>
    <t>Ultraflex Power A</t>
  </si>
  <si>
    <t>Ultraflex 12586</t>
  </si>
  <si>
    <t>Ultraflex Power A2 actuator SN: 3226190000001 Placa: 26511C SN: 3978280074</t>
  </si>
  <si>
    <t>Ultraflex Placa 26506D SN. 5136710057</t>
  </si>
  <si>
    <t>Unionbridge Treadmill inverter UBV-2200B SN: X-00389-1708-2200</t>
  </si>
  <si>
    <t>Unionbridge UBV-400 SN: 13051-0909-400</t>
  </si>
  <si>
    <t>Unionbridge UBV-2200B SN: 04148-1112-2200</t>
  </si>
  <si>
    <t>Unionbridge UBV-2200B SN: 04156-1112-2200</t>
  </si>
  <si>
    <t>Unionbridge UBV-2200B SN: 91599-1605-2200</t>
  </si>
  <si>
    <t>Unitec SRL AMI-P 220/5</t>
  </si>
  <si>
    <t>V2 Elettronica (Vidue) Jet 24V</t>
  </si>
  <si>
    <t>Vecow "MTC-2021 Industrial 21.5"" fanless multitouch computer M15A221004"</t>
  </si>
  <si>
    <t>VDH products MC785-ECU Heinen &amp; Hopman PN: 944.800197 SN: 081605</t>
  </si>
  <si>
    <t>VDO N02 012 133 0-4000 RPM + horómetro</t>
  </si>
  <si>
    <t>Vetus EEC</t>
  </si>
  <si>
    <t>Victron Energy Skylla TG 24-50</t>
  </si>
  <si>
    <t>Viewsonic VG150B</t>
  </si>
  <si>
    <t>Visasrun Visasrun 1.9 EC-09A</t>
  </si>
  <si>
    <t>Volgen America SMPS SPU60-105(12V)-LF 100-240V 1.6A 12V 5A de Life Fitness</t>
  </si>
  <si>
    <t>Volvo Penta 885239</t>
  </si>
  <si>
    <t>Waeco PP1000</t>
  </si>
  <si>
    <t>Wave Wifi Rogue wafe</t>
  </si>
  <si>
    <t>Wetrok Duomatic 550</t>
  </si>
  <si>
    <t>Wiskehr´s Ref. 901225</t>
  </si>
  <si>
    <t>Yachtica MDS250M150/FM</t>
  </si>
  <si>
    <t>Yamaha RX-V673 Natural sound AV receiver</t>
  </si>
  <si>
    <t>Yanmar</t>
  </si>
  <si>
    <t>ZHKQSI0809 BH Fitness</t>
  </si>
  <si>
    <t>ZHKQSI-CP2 BH Fitness G6426V</t>
  </si>
  <si>
    <t>ZHKQSI-CP1 101103V0.0 SN: 5105106 en disipador</t>
  </si>
  <si>
    <t>ZHKQSI-CP1 101103V0.0 SN: 5071933 en disipador</t>
  </si>
  <si>
    <t>ZHKQSI-CP2 BH</t>
  </si>
  <si>
    <t>ZHKQSI-CP1 BH</t>
  </si>
  <si>
    <t>ZHKQSI-CP2 BH Booster</t>
  </si>
  <si>
    <t>ZHKQSI-CP2 101103V0.0 SN: 5088115 en disipador</t>
  </si>
  <si>
    <t>ZHKQSI-CP1 BH F2 101103V0.0 SN: 5035967 en disipador</t>
  </si>
  <si>
    <t>ZH-KQSI0809 08-12-8 (V0.0)</t>
  </si>
  <si>
    <t>ZH-KQSI-001(0.4).PCB BH</t>
  </si>
  <si>
    <t>ZHKQSI-CP2.PCB 101113 V0.0 SN: 5047587 en disipador</t>
  </si>
  <si>
    <t>ZHKQSI-CP1 101103 V0.0</t>
  </si>
  <si>
    <t>ZHKQSI-CP2.PCB BH G6429 iF4R</t>
  </si>
  <si>
    <t>ZHKQSI-CP2.PCB 101113 V0.0</t>
  </si>
  <si>
    <t>ZF Microcommander</t>
  </si>
  <si>
    <t>ZY-M (DZ) ZY-M (DZ)</t>
  </si>
  <si>
    <t>ZY-M BH Fitness, modelo Prisma</t>
  </si>
  <si>
    <t>ZY-M SN: 4236</t>
  </si>
  <si>
    <t>ZY-M SN: 4237</t>
  </si>
  <si>
    <t>ZY-M Marcada como IMM1 en placa</t>
  </si>
  <si>
    <t>ZY-M Marcada como IMM2 en placa</t>
  </si>
  <si>
    <t>ZY-M Marcada como IMM3 en placa</t>
  </si>
  <si>
    <t>ZY-M (DZ) Máquina Prisma M80</t>
  </si>
  <si>
    <t>ZY-M Prisma M35</t>
  </si>
  <si>
    <t>ZY02SYT TM-9515A, modelo BH G6420 obsoleto</t>
  </si>
  <si>
    <t>ZY02SYT BH Xenon G6410 obsoleta</t>
  </si>
  <si>
    <t>ZY02SYT BH G6420</t>
  </si>
  <si>
    <t>ZY02SYT BH Xenon Pro G6412</t>
  </si>
  <si>
    <t>ZY02SYT BH Xenon</t>
  </si>
  <si>
    <t>ZY02SYT</t>
  </si>
  <si>
    <t>ZY02V1.1 BH Prisma M55</t>
  </si>
  <si>
    <t>ZYXK9-1111-V1.2</t>
  </si>
  <si>
    <t>ID de Reparacion</t>
  </si>
  <si>
    <t>Codigo Cliente</t>
  </si>
  <si>
    <t>Nombre Cliente</t>
  </si>
  <si>
    <t>Ubicacion Cliente</t>
  </si>
  <si>
    <t>Marca</t>
  </si>
  <si>
    <t>Modelo</t>
  </si>
  <si>
    <t>SN</t>
  </si>
  <si>
    <t>PN</t>
  </si>
  <si>
    <t>Problema Reportado</t>
  </si>
  <si>
    <t>Diagnostico</t>
  </si>
  <si>
    <t>Accion de Reparacion</t>
  </si>
  <si>
    <t>Fecha Finalizacion</t>
  </si>
  <si>
    <t>Estado de Pago</t>
  </si>
  <si>
    <t>Fecha de Pago</t>
  </si>
  <si>
    <t>Precio (€)</t>
  </si>
  <si>
    <t>Garantia</t>
  </si>
  <si>
    <t>Comentarios Garantia</t>
  </si>
  <si>
    <t>REP-2025-01</t>
  </si>
  <si>
    <t>CLI-01</t>
  </si>
  <si>
    <t>Palma</t>
  </si>
  <si>
    <t>Codigo cliente</t>
  </si>
  <si>
    <t>Nombre cliente</t>
  </si>
  <si>
    <t>Nombre empresa (si aplica)</t>
  </si>
  <si>
    <t>Email</t>
  </si>
  <si>
    <t>Telefono</t>
  </si>
  <si>
    <t>Direccion</t>
  </si>
  <si>
    <t>Ciudad</t>
  </si>
  <si>
    <t>Comentarios Adicionales</t>
  </si>
  <si>
    <t>Francisco Jover Hinojosa</t>
  </si>
  <si>
    <t>REPARO ELECTRONICA</t>
  </si>
  <si>
    <t>narfcontact@gmail.com</t>
  </si>
  <si>
    <t>Metge Josep Darder</t>
  </si>
  <si>
    <t>solo whatsapp</t>
  </si>
  <si>
    <t>fecha_entrada</t>
  </si>
  <si>
    <t>equipo</t>
  </si>
  <si>
    <t>problema</t>
  </si>
  <si>
    <t>estado</t>
  </si>
  <si>
    <t>fecha_reparacion</t>
  </si>
  <si>
    <t>fecha_pagado</t>
  </si>
  <si>
    <t>precio</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</si>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</sst>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d/mm/yyyy"/>
    <numFmt numFmtId="165" formatCode="#,##0\ [$€-1]"/>
    <numFmt numFmtId="166" formatCode="#,##0.00\ [$€-1]"/>
    <numFmt numFmtId="167" formatCode="dd\.mm\.yy"/>
    <numFmt numFmtId="168" formatCode="dd\.mm\.yyyy"/>
    <numFmt numFmtId="169" formatCode="dd/mm/yy"/>
    <numFmt numFmtId="170" formatCode="d\.m\.yy"/>
    <numFmt numFmtId="171" formatCode="d/m/yy"/>
    <numFmt numFmtId="172" formatCode="dd\-mm\-yy"/>
    <numFmt numFmtId="173" formatCode="d\-m\-yy"/>
    <numFmt numFmtId="174" formatCode="#,##0&quot;€&quot;"/>
    <numFmt numFmtId="175" formatCode="d/mm/yyyy\ h:mm:ss"/>
  </numFmts>
  <fonts count="16">
    <font>
      <sz val="10"/>
      <color rgb="FF000000"/>
      <name val="Arial"/>
      <scheme val="minor"/>
    </font>
    <font>
      <i/>
      <sz val="8"/>
      <color theme="1"/>
      <name val="Arial"/>
    </font>
    <font>
      <b/>
      <i/>
      <sz val="8"/>
      <color theme="1"/>
      <name val="Arial"/>
    </font>
    <font>
      <i/>
      <sz val="8"/>
      <color rgb="FF000000"/>
      <name val="Arial"/>
    </font>
    <font>
      <i/>
      <u/>
      <sz val="8"/>
      <color rgb="FF0000FF"/>
      <name val="Arial"/>
    </font>
    <font>
      <sz val="10"/>
      <name val="Arial"/>
    </font>
    <font>
      <sz val="10"/>
      <color theme="1"/>
      <name val="Arial"/>
    </font>
    <font>
      <sz val="8"/>
      <color theme="1"/>
      <name val="Arial"/>
    </font>
    <font>
      <sz val="10"/>
      <color theme="1"/>
      <name val="Arial"/>
      <scheme val="minor"/>
    </font>
    <font>
      <sz val="12"/>
      <color theme="1"/>
      <name val="Arial"/>
      <scheme val="minor"/>
    </font>
    <font>
      <u/>
      <sz val="10"/>
      <color rgb="FF0000FF"/>
      <name val="Roboto"/>
    </font>
    <font>
      <u/>
      <sz val="10"/>
      <color rgb="FF0000FF"/>
      <name val="Roboto"/>
    </font>
    <font>
      <u/>
      <sz val="10"/>
      <color rgb="FF0000FF"/>
      <name val="Roboto"/>
    </font>
    <font>
      <sz val="14"/>
      <color rgb="FF000000"/>
      <name val="Calibri"/>
    </font>
    <font>
      <sz val="12"/>
      <color rgb="FF000000"/>
      <name val="Calibri"/>
    </font>
    <font>
      <u/>
      <sz val="10"/>
      <color rgb="FF1155CC"/>
      <name val="Arial"/>
    </font>
  </fonts>
  <fills count="13">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FFF2CC"/>
        <bgColor rgb="FFFFF2CC"/>
      </patternFill>
    </fill>
    <fill>
      <patternFill patternType="solid">
        <fgColor rgb="FFFCE5CD"/>
        <bgColor rgb="FFFCE5CD"/>
      </patternFill>
    </fill>
    <fill>
      <patternFill patternType="solid">
        <fgColor rgb="FF00FFFF"/>
        <bgColor rgb="FF00FFFF"/>
      </patternFill>
    </fill>
    <fill>
      <patternFill patternType="solid">
        <fgColor rgb="FFFF0000"/>
        <bgColor rgb="FFFF0000"/>
      </patternFill>
    </fill>
    <fill>
      <patternFill patternType="solid">
        <fgColor theme="0"/>
        <bgColor theme="0"/>
      </patternFill>
    </fill>
    <fill>
      <patternFill patternType="solid">
        <fgColor rgb="FFE06666"/>
        <bgColor rgb="FFE0666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3E4791"/>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E4791"/>
      </right>
      <top style="thin">
        <color rgb="FFFFFFFF"/>
      </top>
      <bottom style="thin">
        <color rgb="FFFFFFFF"/>
      </bottom>
      <diagonal/>
    </border>
    <border>
      <left style="thin">
        <color rgb="FF3E4791"/>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E4791"/>
      </right>
      <top style="thin">
        <color rgb="FFF6F8F9"/>
      </top>
      <bottom style="thin">
        <color rgb="FFF6F8F9"/>
      </bottom>
      <diagonal/>
    </border>
    <border>
      <left style="thin">
        <color rgb="FF3E4791"/>
      </left>
      <right style="thin">
        <color rgb="FFFFFFFF"/>
      </right>
      <top style="thin">
        <color rgb="FFFFFFFF"/>
      </top>
      <bottom style="thin">
        <color rgb="FF3E4791"/>
      </bottom>
      <diagonal/>
    </border>
    <border>
      <left style="thin">
        <color rgb="FFFFFFFF"/>
      </left>
      <right style="thin">
        <color rgb="FFFFFFFF"/>
      </right>
      <top style="thin">
        <color rgb="FFFFFFFF"/>
      </top>
      <bottom style="thin">
        <color rgb="FF3E4791"/>
      </bottom>
      <diagonal/>
    </border>
    <border>
      <left style="thin">
        <color rgb="FFFFFFFF"/>
      </left>
      <right style="thin">
        <color rgb="FF3E4791"/>
      </right>
      <top style="thin">
        <color rgb="FFFFFFFF"/>
      </top>
      <bottom style="thin">
        <color rgb="FF3E4791"/>
      </bottom>
      <diagonal/>
    </border>
    <border>
      <left style="thin">
        <color rgb="FF3E4791"/>
      </left>
      <right style="thin">
        <color rgb="FFF6F8F9"/>
      </right>
      <top style="thin">
        <color rgb="FFF6F8F9"/>
      </top>
      <bottom style="thin">
        <color rgb="FF3E4791"/>
      </bottom>
      <diagonal/>
    </border>
    <border>
      <left style="thin">
        <color rgb="FFF6F8F9"/>
      </left>
      <right style="thin">
        <color rgb="FFF6F8F9"/>
      </right>
      <top style="thin">
        <color rgb="FFF6F8F9"/>
      </top>
      <bottom style="thin">
        <color rgb="FF3E4791"/>
      </bottom>
      <diagonal/>
    </border>
    <border>
      <left style="thin">
        <color rgb="FFF6F8F9"/>
      </left>
      <right style="thin">
        <color rgb="FF3E4791"/>
      </right>
      <top style="thin">
        <color rgb="FFF6F8F9"/>
      </top>
      <bottom style="thin">
        <color rgb="FF3E4791"/>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FFFFF"/>
      </left>
      <right style="thin">
        <color rgb="FF284E3F"/>
      </right>
      <top style="thin">
        <color rgb="FFFFFFFF"/>
      </top>
      <bottom style="thin">
        <color rgb="FFFFFFFF"/>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73">
    <xf numFmtId="0" fontId="0" fillId="0" borderId="0" xfId="0"/>
    <xf numFmtId="164" fontId="1"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165" fontId="2" fillId="2" borderId="0" xfId="0" applyNumberFormat="1" applyFont="1" applyFill="1" applyAlignment="1">
      <alignment horizontal="center" vertical="center" wrapText="1"/>
    </xf>
    <xf numFmtId="166" fontId="2" fillId="2" borderId="0" xfId="0" applyNumberFormat="1" applyFont="1" applyFill="1" applyAlignment="1">
      <alignment horizontal="center" vertical="center" wrapText="1"/>
    </xf>
    <xf numFmtId="0" fontId="2" fillId="2" borderId="1" xfId="0" applyFont="1" applyFill="1" applyBorder="1" applyAlignment="1">
      <alignment horizontal="center" vertical="center" wrapText="1"/>
    </xf>
    <xf numFmtId="164" fontId="3" fillId="3" borderId="1" xfId="0" applyNumberFormat="1" applyFont="1" applyFill="1" applyBorder="1" applyAlignment="1">
      <alignment horizontal="center"/>
    </xf>
    <xf numFmtId="0" fontId="3" fillId="3" borderId="1" xfId="0" applyFont="1" applyFill="1" applyBorder="1"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center"/>
    </xf>
    <xf numFmtId="167" fontId="1" fillId="0" borderId="1" xfId="0" applyNumberFormat="1" applyFont="1" applyBorder="1" applyAlignment="1">
      <alignment horizontal="center"/>
    </xf>
    <xf numFmtId="166" fontId="1" fillId="0" borderId="1" xfId="0" applyNumberFormat="1" applyFont="1" applyBorder="1" applyAlignment="1">
      <alignment horizontal="center"/>
    </xf>
    <xf numFmtId="0" fontId="1" fillId="0" borderId="1" xfId="0"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left"/>
    </xf>
    <xf numFmtId="0" fontId="3" fillId="4" borderId="1" xfId="0" applyFont="1" applyFill="1" applyBorder="1" applyAlignment="1">
      <alignment horizontal="left"/>
    </xf>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166" fontId="1" fillId="5" borderId="1" xfId="0" applyNumberFormat="1" applyFont="1" applyFill="1" applyBorder="1" applyAlignment="1">
      <alignment horizontal="center"/>
    </xf>
    <xf numFmtId="168" fontId="1" fillId="0" borderId="1" xfId="0" applyNumberFormat="1" applyFont="1" applyBorder="1" applyAlignment="1">
      <alignment horizontal="center"/>
    </xf>
    <xf numFmtId="165" fontId="1" fillId="0" borderId="1" xfId="0" applyNumberFormat="1" applyFont="1" applyBorder="1" applyAlignment="1">
      <alignment horizontal="center"/>
    </xf>
    <xf numFmtId="165" fontId="1" fillId="0" borderId="1" xfId="0" applyNumberFormat="1" applyFont="1" applyBorder="1" applyAlignment="1">
      <alignment horizontal="left"/>
    </xf>
    <xf numFmtId="14" fontId="1" fillId="0" borderId="1" xfId="0" applyNumberFormat="1" applyFont="1" applyBorder="1" applyAlignment="1">
      <alignment horizontal="center"/>
    </xf>
    <xf numFmtId="0" fontId="3" fillId="0" borderId="1" xfId="0" applyFont="1" applyBorder="1" applyAlignment="1">
      <alignment horizontal="center"/>
    </xf>
    <xf numFmtId="166" fontId="3" fillId="0" borderId="1" xfId="0" applyNumberFormat="1" applyFont="1" applyBorder="1" applyAlignment="1">
      <alignment horizontal="center"/>
    </xf>
    <xf numFmtId="165" fontId="3" fillId="0" borderId="1" xfId="0" applyNumberFormat="1" applyFont="1" applyBorder="1" applyAlignment="1">
      <alignment horizontal="left"/>
    </xf>
    <xf numFmtId="169" fontId="3" fillId="0" borderId="1" xfId="0" applyNumberFormat="1" applyFont="1" applyBorder="1" applyAlignment="1">
      <alignment horizontal="center"/>
    </xf>
    <xf numFmtId="0" fontId="3" fillId="0" borderId="1" xfId="0" applyFont="1" applyBorder="1" applyAlignment="1">
      <alignment horizontal="left" vertical="top"/>
    </xf>
    <xf numFmtId="0" fontId="1" fillId="4" borderId="1" xfId="0" applyFont="1" applyFill="1" applyBorder="1" applyAlignment="1">
      <alignment horizontal="left"/>
    </xf>
    <xf numFmtId="14" fontId="3" fillId="0" borderId="1" xfId="0" applyNumberFormat="1" applyFont="1" applyBorder="1" applyAlignment="1">
      <alignment horizontal="center"/>
    </xf>
    <xf numFmtId="167" fontId="3" fillId="0" borderId="1" xfId="0" applyNumberFormat="1" applyFont="1" applyBorder="1" applyAlignment="1">
      <alignment horizontal="center"/>
    </xf>
    <xf numFmtId="0" fontId="4" fillId="0" borderId="1" xfId="0" applyFont="1" applyBorder="1" applyAlignment="1">
      <alignment horizontal="center"/>
    </xf>
    <xf numFmtId="165" fontId="3" fillId="0" borderId="1" xfId="0" applyNumberFormat="1" applyFont="1" applyBorder="1" applyAlignment="1">
      <alignment horizontal="center"/>
    </xf>
    <xf numFmtId="165" fontId="3" fillId="0" borderId="1" xfId="0" applyNumberFormat="1" applyFont="1" applyBorder="1" applyAlignment="1">
      <alignment horizontal="left" vertical="top"/>
    </xf>
    <xf numFmtId="0" fontId="1" fillId="6" borderId="1" xfId="0" applyFont="1" applyFill="1" applyBorder="1" applyAlignment="1">
      <alignment horizontal="center"/>
    </xf>
    <xf numFmtId="164" fontId="3" fillId="6" borderId="1" xfId="0" applyNumberFormat="1" applyFont="1" applyFill="1" applyBorder="1" applyAlignment="1">
      <alignment horizontal="center"/>
    </xf>
    <xf numFmtId="0" fontId="3" fillId="6" borderId="1" xfId="0" applyFont="1" applyFill="1" applyBorder="1" applyAlignment="1">
      <alignment horizontal="left"/>
    </xf>
    <xf numFmtId="164" fontId="1" fillId="6" borderId="1" xfId="0" applyNumberFormat="1" applyFont="1" applyFill="1" applyBorder="1" applyAlignment="1">
      <alignment horizontal="center"/>
    </xf>
    <xf numFmtId="169" fontId="1" fillId="6" borderId="1" xfId="0" applyNumberFormat="1" applyFont="1" applyFill="1" applyBorder="1" applyAlignment="1">
      <alignment horizontal="center"/>
    </xf>
    <xf numFmtId="166" fontId="2" fillId="6" borderId="1" xfId="0" applyNumberFormat="1" applyFont="1" applyFill="1" applyBorder="1" applyAlignment="1">
      <alignment horizontal="center"/>
    </xf>
    <xf numFmtId="0" fontId="1" fillId="6" borderId="1" xfId="0" applyFont="1" applyFill="1" applyBorder="1" applyAlignment="1">
      <alignment horizontal="left"/>
    </xf>
    <xf numFmtId="164" fontId="3" fillId="4" borderId="1" xfId="0" applyNumberFormat="1" applyFont="1" applyFill="1" applyBorder="1" applyAlignment="1">
      <alignment horizontal="center"/>
    </xf>
    <xf numFmtId="165" fontId="1" fillId="0" borderId="1" xfId="0" applyNumberFormat="1" applyFont="1" applyBorder="1" applyAlignment="1">
      <alignment horizontal="left" vertical="top"/>
    </xf>
    <xf numFmtId="0" fontId="3" fillId="7" borderId="1" xfId="0" applyFont="1" applyFill="1" applyBorder="1" applyAlignment="1">
      <alignment horizontal="left"/>
    </xf>
    <xf numFmtId="170" fontId="1" fillId="0" borderId="1" xfId="0" applyNumberFormat="1" applyFont="1" applyBorder="1" applyAlignment="1">
      <alignment horizontal="center"/>
    </xf>
    <xf numFmtId="166" fontId="1" fillId="4" borderId="1" xfId="0" applyNumberFormat="1" applyFont="1" applyFill="1" applyBorder="1" applyAlignment="1">
      <alignment horizontal="center"/>
    </xf>
    <xf numFmtId="0" fontId="3" fillId="8" borderId="1" xfId="0" applyFont="1" applyFill="1" applyBorder="1" applyAlignment="1">
      <alignment horizontal="left"/>
    </xf>
    <xf numFmtId="171" fontId="3" fillId="0" borderId="1" xfId="0" applyNumberFormat="1" applyFont="1" applyBorder="1" applyAlignment="1">
      <alignment horizontal="center"/>
    </xf>
    <xf numFmtId="171" fontId="1" fillId="0" borderId="1" xfId="0" applyNumberFormat="1" applyFont="1" applyBorder="1" applyAlignment="1">
      <alignment horizontal="center"/>
    </xf>
    <xf numFmtId="0" fontId="3" fillId="4" borderId="1" xfId="0" applyFont="1" applyFill="1" applyBorder="1" applyAlignment="1">
      <alignment horizontal="center"/>
    </xf>
    <xf numFmtId="165" fontId="3" fillId="4" borderId="1" xfId="0" applyNumberFormat="1" applyFont="1" applyFill="1" applyBorder="1" applyAlignment="1">
      <alignment horizontal="center"/>
    </xf>
    <xf numFmtId="165" fontId="1" fillId="4" borderId="1" xfId="0" applyNumberFormat="1" applyFont="1" applyFill="1" applyBorder="1" applyAlignment="1">
      <alignment horizontal="center"/>
    </xf>
    <xf numFmtId="165" fontId="3" fillId="4" borderId="1" xfId="0" applyNumberFormat="1" applyFont="1" applyFill="1" applyBorder="1" applyAlignment="1">
      <alignment horizontal="left"/>
    </xf>
    <xf numFmtId="170" fontId="3" fillId="0" borderId="1" xfId="0" applyNumberFormat="1" applyFont="1" applyBorder="1" applyAlignment="1">
      <alignment horizontal="center"/>
    </xf>
    <xf numFmtId="172" fontId="3" fillId="0" borderId="1" xfId="0" applyNumberFormat="1" applyFont="1" applyBorder="1" applyAlignment="1">
      <alignment horizontal="center"/>
    </xf>
    <xf numFmtId="172" fontId="1" fillId="0" borderId="1" xfId="0" applyNumberFormat="1" applyFont="1" applyBorder="1" applyAlignment="1">
      <alignment horizontal="center"/>
    </xf>
    <xf numFmtId="0" fontId="1" fillId="5" borderId="1" xfId="0" applyFont="1" applyFill="1" applyBorder="1" applyAlignment="1">
      <alignment horizontal="center"/>
    </xf>
    <xf numFmtId="0" fontId="1" fillId="6" borderId="1" xfId="0" applyFont="1" applyFill="1" applyBorder="1"/>
    <xf numFmtId="172" fontId="1" fillId="6" borderId="1" xfId="0" applyNumberFormat="1" applyFont="1" applyFill="1" applyBorder="1" applyAlignment="1">
      <alignment horizontal="center"/>
    </xf>
    <xf numFmtId="166" fontId="1" fillId="6" borderId="1" xfId="0" applyNumberFormat="1" applyFont="1" applyFill="1" applyBorder="1" applyAlignment="1">
      <alignment horizontal="center"/>
    </xf>
    <xf numFmtId="165" fontId="1" fillId="6" borderId="1" xfId="0" applyNumberFormat="1" applyFont="1" applyFill="1" applyBorder="1" applyAlignment="1">
      <alignment horizontal="left" vertical="top"/>
    </xf>
    <xf numFmtId="0" fontId="6" fillId="6" borderId="1" xfId="0" applyFont="1" applyFill="1" applyBorder="1"/>
    <xf numFmtId="165" fontId="1" fillId="6" borderId="1" xfId="0" applyNumberFormat="1" applyFont="1" applyFill="1" applyBorder="1" applyAlignment="1">
      <alignment horizontal="left"/>
    </xf>
    <xf numFmtId="166" fontId="3" fillId="4" borderId="1" xfId="0" applyNumberFormat="1" applyFont="1" applyFill="1" applyBorder="1" applyAlignment="1">
      <alignment horizontal="center"/>
    </xf>
    <xf numFmtId="165" fontId="1" fillId="4" borderId="1" xfId="0" applyNumberFormat="1" applyFont="1" applyFill="1" applyBorder="1" applyAlignment="1">
      <alignment horizontal="left"/>
    </xf>
    <xf numFmtId="165" fontId="1" fillId="5" borderId="1" xfId="0" applyNumberFormat="1" applyFont="1" applyFill="1" applyBorder="1" applyAlignment="1">
      <alignment horizontal="center"/>
    </xf>
    <xf numFmtId="165" fontId="3" fillId="5" borderId="1" xfId="0" applyNumberFormat="1" applyFont="1" applyFill="1" applyBorder="1" applyAlignment="1">
      <alignment horizontal="center"/>
    </xf>
    <xf numFmtId="173" fontId="3" fillId="0" borderId="1" xfId="0" applyNumberFormat="1" applyFont="1" applyBorder="1" applyAlignment="1">
      <alignment horizontal="center"/>
    </xf>
    <xf numFmtId="169" fontId="1" fillId="0" borderId="1" xfId="0" applyNumberFormat="1" applyFont="1" applyBorder="1" applyAlignment="1">
      <alignment horizontal="center"/>
    </xf>
    <xf numFmtId="174" fontId="6" fillId="6" borderId="1" xfId="0" applyNumberFormat="1" applyFont="1" applyFill="1" applyBorder="1"/>
    <xf numFmtId="166" fontId="3" fillId="4" borderId="0" xfId="0" applyNumberFormat="1" applyFont="1" applyFill="1" applyAlignment="1">
      <alignment horizontal="center"/>
    </xf>
    <xf numFmtId="174" fontId="1" fillId="4" borderId="1" xfId="0" applyNumberFormat="1" applyFont="1" applyFill="1" applyBorder="1" applyAlignment="1">
      <alignment horizontal="center"/>
    </xf>
    <xf numFmtId="165" fontId="1" fillId="6" borderId="1" xfId="0" applyNumberFormat="1" applyFont="1" applyFill="1" applyBorder="1" applyAlignment="1">
      <alignment horizontal="center"/>
    </xf>
    <xf numFmtId="174" fontId="1" fillId="0" borderId="1" xfId="0" applyNumberFormat="1" applyFont="1" applyBorder="1" applyAlignment="1">
      <alignment horizontal="center"/>
    </xf>
    <xf numFmtId="174" fontId="1" fillId="6" borderId="1" xfId="0" applyNumberFormat="1" applyFont="1" applyFill="1" applyBorder="1" applyAlignment="1">
      <alignment horizontal="center"/>
    </xf>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172" fontId="1" fillId="3" borderId="1" xfId="0" applyNumberFormat="1" applyFont="1" applyFill="1" applyBorder="1" applyAlignment="1">
      <alignment horizontal="center"/>
    </xf>
    <xf numFmtId="166" fontId="1" fillId="3" borderId="1" xfId="0" applyNumberFormat="1" applyFont="1" applyFill="1" applyBorder="1" applyAlignment="1">
      <alignment horizontal="center"/>
    </xf>
    <xf numFmtId="165" fontId="1" fillId="3" borderId="1" xfId="0" applyNumberFormat="1" applyFont="1" applyFill="1" applyBorder="1" applyAlignment="1">
      <alignment horizontal="left"/>
    </xf>
    <xf numFmtId="174" fontId="1" fillId="3" borderId="1" xfId="0" applyNumberFormat="1" applyFont="1" applyFill="1" applyBorder="1" applyAlignment="1">
      <alignment horizontal="center"/>
    </xf>
    <xf numFmtId="164" fontId="1" fillId="3" borderId="1" xfId="0" applyNumberFormat="1" applyFont="1" applyFill="1" applyBorder="1" applyAlignment="1">
      <alignment horizontal="center" vertical="top"/>
    </xf>
    <xf numFmtId="0" fontId="1" fillId="3" borderId="1" xfId="0" applyFont="1" applyFill="1" applyBorder="1" applyAlignment="1">
      <alignment horizontal="left" vertical="top"/>
    </xf>
    <xf numFmtId="165" fontId="1" fillId="3" borderId="1" xfId="0" applyNumberFormat="1" applyFont="1" applyFill="1" applyBorder="1" applyAlignment="1">
      <alignment horizontal="center" vertical="top"/>
    </xf>
    <xf numFmtId="165" fontId="1" fillId="6" borderId="1" xfId="0" applyNumberFormat="1" applyFont="1" applyFill="1" applyBorder="1" applyAlignment="1">
      <alignment horizontal="center" vertical="top"/>
    </xf>
    <xf numFmtId="167" fontId="1" fillId="3" borderId="1" xfId="0" applyNumberFormat="1" applyFont="1" applyFill="1" applyBorder="1" applyAlignment="1">
      <alignment horizontal="center" vertical="top"/>
    </xf>
    <xf numFmtId="166" fontId="1" fillId="3" borderId="1" xfId="0" applyNumberFormat="1" applyFont="1" applyFill="1" applyBorder="1" applyAlignment="1">
      <alignment horizontal="center" vertical="top"/>
    </xf>
    <xf numFmtId="165" fontId="1" fillId="3" borderId="1" xfId="0" applyNumberFormat="1" applyFont="1" applyFill="1" applyBorder="1" applyAlignment="1">
      <alignment horizontal="left" vertical="top"/>
    </xf>
    <xf numFmtId="174" fontId="1" fillId="3" borderId="1" xfId="0" applyNumberFormat="1" applyFont="1" applyFill="1" applyBorder="1" applyAlignment="1">
      <alignment horizontal="center" vertical="top"/>
    </xf>
    <xf numFmtId="0" fontId="1" fillId="3" borderId="1" xfId="0" applyFont="1" applyFill="1" applyBorder="1" applyAlignment="1">
      <alignment horizontal="center" vertical="top"/>
    </xf>
    <xf numFmtId="165" fontId="1" fillId="4" borderId="1" xfId="0" applyNumberFormat="1" applyFont="1" applyFill="1" applyBorder="1" applyAlignment="1">
      <alignment horizontal="left" vertical="top"/>
    </xf>
    <xf numFmtId="0" fontId="1" fillId="4" borderId="1" xfId="0" applyFont="1" applyFill="1" applyBorder="1"/>
    <xf numFmtId="0" fontId="7" fillId="4" borderId="1" xfId="0" applyFont="1" applyFill="1" applyBorder="1"/>
    <xf numFmtId="0" fontId="1" fillId="0" borderId="1" xfId="0" applyFont="1" applyBorder="1"/>
    <xf numFmtId="0" fontId="7" fillId="0" borderId="1" xfId="0" applyFont="1" applyBorder="1"/>
    <xf numFmtId="165" fontId="7" fillId="0" borderId="1" xfId="0" applyNumberFormat="1" applyFont="1" applyBorder="1" applyAlignment="1">
      <alignment horizontal="left"/>
    </xf>
    <xf numFmtId="172" fontId="1" fillId="10" borderId="1" xfId="0" applyNumberFormat="1" applyFont="1" applyFill="1" applyBorder="1" applyAlignment="1">
      <alignment horizontal="center"/>
    </xf>
    <xf numFmtId="0" fontId="1" fillId="0" borderId="0" xfId="0" applyFont="1" applyAlignment="1">
      <alignment horizontal="center"/>
    </xf>
    <xf numFmtId="0" fontId="1" fillId="11" borderId="1" xfId="0" applyFont="1" applyFill="1" applyBorder="1" applyAlignment="1">
      <alignment horizontal="center"/>
    </xf>
    <xf numFmtId="164" fontId="1" fillId="11" borderId="1" xfId="0" applyNumberFormat="1" applyFont="1" applyFill="1" applyBorder="1" applyAlignment="1">
      <alignment horizontal="center"/>
    </xf>
    <xf numFmtId="166" fontId="1" fillId="11" borderId="1" xfId="0" applyNumberFormat="1" applyFont="1" applyFill="1" applyBorder="1" applyAlignment="1">
      <alignment horizontal="center"/>
    </xf>
    <xf numFmtId="165" fontId="1" fillId="11" borderId="1" xfId="0" applyNumberFormat="1" applyFont="1" applyFill="1" applyBorder="1" applyAlignment="1">
      <alignment horizontal="left"/>
    </xf>
    <xf numFmtId="165" fontId="1" fillId="11" borderId="1" xfId="0" applyNumberFormat="1" applyFont="1" applyFill="1" applyBorder="1" applyAlignment="1">
      <alignment horizontal="center"/>
    </xf>
    <xf numFmtId="169" fontId="1" fillId="11" borderId="1" xfId="0" applyNumberFormat="1" applyFont="1" applyFill="1" applyBorder="1" applyAlignment="1">
      <alignment horizontal="center"/>
    </xf>
    <xf numFmtId="0" fontId="6" fillId="0" borderId="1" xfId="0" applyFont="1" applyBorder="1"/>
    <xf numFmtId="165" fontId="1" fillId="10" borderId="1" xfId="0" applyNumberFormat="1" applyFont="1" applyFill="1" applyBorder="1" applyAlignment="1">
      <alignment horizontal="center"/>
    </xf>
    <xf numFmtId="171" fontId="1" fillId="0" borderId="1" xfId="0" applyNumberFormat="1" applyFont="1" applyBorder="1" applyAlignment="1">
      <alignment horizontal="left"/>
    </xf>
    <xf numFmtId="173" fontId="1" fillId="0" borderId="1" xfId="0" applyNumberFormat="1" applyFont="1" applyBorder="1" applyAlignment="1">
      <alignment horizontal="center"/>
    </xf>
    <xf numFmtId="0" fontId="2" fillId="4" borderId="1" xfId="0" applyFont="1" applyFill="1" applyBorder="1" applyAlignment="1">
      <alignment horizontal="left"/>
    </xf>
    <xf numFmtId="169" fontId="1" fillId="6" borderId="1" xfId="0" applyNumberFormat="1" applyFont="1" applyFill="1" applyBorder="1" applyAlignment="1">
      <alignment horizontal="left"/>
    </xf>
    <xf numFmtId="172" fontId="1" fillId="0" borderId="1" xfId="0" applyNumberFormat="1" applyFont="1" applyBorder="1" applyAlignment="1">
      <alignment horizontal="left"/>
    </xf>
    <xf numFmtId="167" fontId="1" fillId="0" borderId="1" xfId="0" applyNumberFormat="1" applyFont="1" applyBorder="1" applyAlignment="1">
      <alignment horizontal="left"/>
    </xf>
    <xf numFmtId="169" fontId="1" fillId="0" borderId="1" xfId="0" applyNumberFormat="1" applyFont="1" applyBorder="1" applyAlignment="1">
      <alignment horizontal="left"/>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center" vertical="center"/>
    </xf>
    <xf numFmtId="10" fontId="8" fillId="0" borderId="9" xfId="0" applyNumberFormat="1" applyFont="1" applyBorder="1" applyAlignment="1">
      <alignment horizontal="center" vertical="center"/>
    </xf>
    <xf numFmtId="0" fontId="8" fillId="0" borderId="9" xfId="0" applyFont="1" applyBorder="1" applyAlignment="1">
      <alignment horizontal="center" vertical="center"/>
    </xf>
    <xf numFmtId="172" fontId="8" fillId="0" borderId="10" xfId="0" applyNumberFormat="1" applyFont="1" applyBorder="1" applyAlignment="1">
      <alignment vertical="center"/>
    </xf>
    <xf numFmtId="0" fontId="8" fillId="0" borderId="11" xfId="0" applyFont="1" applyBorder="1" applyAlignment="1">
      <alignment horizontal="center" vertical="center"/>
    </xf>
    <xf numFmtId="10" fontId="8" fillId="0" borderId="12" xfId="0" applyNumberFormat="1" applyFont="1" applyBorder="1" applyAlignment="1">
      <alignment horizontal="center" vertical="center"/>
    </xf>
    <xf numFmtId="0" fontId="8" fillId="0" borderId="12" xfId="0" applyFont="1" applyBorder="1" applyAlignment="1">
      <alignment horizontal="center" vertical="center"/>
    </xf>
    <xf numFmtId="172" fontId="8" fillId="0" borderId="13" xfId="0" applyNumberFormat="1" applyFont="1" applyBorder="1" applyAlignment="1">
      <alignment vertical="center"/>
    </xf>
    <xf numFmtId="0" fontId="8" fillId="0" borderId="0" xfId="0" applyFont="1"/>
    <xf numFmtId="0" fontId="8" fillId="0" borderId="14" xfId="0" applyFont="1" applyBorder="1" applyAlignment="1">
      <alignment horizontal="center" vertical="center"/>
    </xf>
    <xf numFmtId="10" fontId="8" fillId="0" borderId="15" xfId="0" applyNumberFormat="1" applyFont="1" applyBorder="1" applyAlignment="1">
      <alignment horizontal="center" vertical="center"/>
    </xf>
    <xf numFmtId="0" fontId="8" fillId="0" borderId="15" xfId="0" applyFont="1" applyBorder="1" applyAlignment="1">
      <alignment horizontal="center" vertical="center"/>
    </xf>
    <xf numFmtId="172" fontId="8" fillId="0" borderId="16" xfId="0" applyNumberFormat="1" applyFont="1" applyBorder="1" applyAlignment="1">
      <alignment vertical="center"/>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49" fontId="8" fillId="0" borderId="9" xfId="0" applyNumberFormat="1" applyFont="1" applyBorder="1" applyAlignment="1">
      <alignment horizontal="center" vertical="center" wrapText="1"/>
    </xf>
    <xf numFmtId="175" fontId="8" fillId="0" borderId="10" xfId="0" applyNumberFormat="1" applyFont="1" applyBorder="1" applyAlignment="1">
      <alignment vertical="center" wrapText="1"/>
    </xf>
    <xf numFmtId="0" fontId="8" fillId="0" borderId="0" xfId="0" applyFont="1" applyAlignment="1">
      <alignment horizontal="center"/>
    </xf>
    <xf numFmtId="0" fontId="8" fillId="0" borderId="17" xfId="0" applyFont="1" applyBorder="1" applyAlignment="1">
      <alignment horizontal="center" vertical="center"/>
    </xf>
    <xf numFmtId="10" fontId="8" fillId="0" borderId="18" xfId="0" applyNumberFormat="1" applyFont="1" applyBorder="1" applyAlignment="1">
      <alignment horizontal="center" vertical="center"/>
    </xf>
    <xf numFmtId="0" fontId="8" fillId="0" borderId="18" xfId="0" applyFont="1" applyBorder="1" applyAlignment="1">
      <alignment horizontal="center" vertical="center"/>
    </xf>
    <xf numFmtId="49" fontId="8" fillId="0" borderId="18" xfId="0" applyNumberFormat="1" applyFont="1" applyBorder="1" applyAlignment="1">
      <alignment horizontal="center" vertical="center" wrapText="1"/>
    </xf>
    <xf numFmtId="175" fontId="8" fillId="0" borderId="19" xfId="0" applyNumberFormat="1" applyFont="1" applyBorder="1" applyAlignment="1">
      <alignment vertical="center" wrapText="1"/>
    </xf>
    <xf numFmtId="49" fontId="8" fillId="0" borderId="15" xfId="0" applyNumberFormat="1" applyFont="1" applyBorder="1" applyAlignment="1">
      <alignment horizontal="center" vertical="center"/>
    </xf>
    <xf numFmtId="49" fontId="8" fillId="0" borderId="15" xfId="0" applyNumberFormat="1" applyFont="1" applyBorder="1" applyAlignment="1">
      <alignment horizontal="center" vertical="center" wrapText="1"/>
    </xf>
    <xf numFmtId="175" fontId="8" fillId="0" borderId="16" xfId="0" applyNumberFormat="1" applyFont="1" applyBorder="1" applyAlignment="1">
      <alignment vertical="center" wrapText="1"/>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9" fillId="0" borderId="21" xfId="0" applyFont="1" applyBorder="1" applyAlignment="1">
      <alignment horizontal="center" vertical="center"/>
    </xf>
    <xf numFmtId="0" fontId="9" fillId="0" borderId="22" xfId="0" applyFont="1" applyBorder="1" applyAlignment="1">
      <alignment horizontal="left" vertical="center"/>
    </xf>
    <xf numFmtId="0" fontId="9" fillId="12" borderId="0" xfId="0" applyFont="1" applyFill="1"/>
    <xf numFmtId="0" fontId="8" fillId="0" borderId="23" xfId="0" applyFont="1" applyBorder="1" applyAlignment="1">
      <alignment vertical="center"/>
    </xf>
    <xf numFmtId="0" fontId="8" fillId="0" borderId="9" xfId="0" applyFont="1" applyBorder="1" applyAlignment="1">
      <alignment vertical="center"/>
    </xf>
    <xf numFmtId="172" fontId="8" fillId="0" borderId="9" xfId="0" applyNumberFormat="1" applyFont="1" applyBorder="1" applyAlignment="1">
      <alignment vertical="center"/>
    </xf>
    <xf numFmtId="0" fontId="8" fillId="0" borderId="24" xfId="0" applyFont="1" applyBorder="1" applyAlignment="1">
      <alignment vertical="center"/>
    </xf>
    <xf numFmtId="0" fontId="8" fillId="0" borderId="25" xfId="0" applyFont="1" applyBorder="1" applyAlignment="1">
      <alignment vertical="center"/>
    </xf>
    <xf numFmtId="0" fontId="8" fillId="0" borderId="25" xfId="0" applyFont="1" applyBorder="1" applyAlignment="1">
      <alignment horizontal="center" vertical="center"/>
    </xf>
    <xf numFmtId="172" fontId="8" fillId="0" borderId="25" xfId="0" applyNumberFormat="1" applyFont="1" applyBorder="1" applyAlignment="1">
      <alignment vertical="center"/>
    </xf>
    <xf numFmtId="0" fontId="10" fillId="0" borderId="26" xfId="0" applyFont="1" applyBorder="1" applyAlignment="1">
      <alignment vertical="center"/>
    </xf>
    <xf numFmtId="0" fontId="8" fillId="0" borderId="25" xfId="0" quotePrefix="1" applyFont="1" applyBorder="1" applyAlignment="1">
      <alignment vertical="center"/>
    </xf>
    <xf numFmtId="0" fontId="11" fillId="0" borderId="27" xfId="0" applyFont="1" applyBorder="1" applyAlignment="1">
      <alignment vertical="center"/>
    </xf>
    <xf numFmtId="0" fontId="8" fillId="0" borderId="27" xfId="0" applyFont="1" applyBorder="1" applyAlignment="1">
      <alignment vertical="center"/>
    </xf>
    <xf numFmtId="0" fontId="12" fillId="0" borderId="27" xfId="0" applyFont="1" applyBorder="1" applyAlignment="1">
      <alignment vertical="center"/>
    </xf>
    <xf numFmtId="0" fontId="8" fillId="0" borderId="26" xfId="0" applyFont="1" applyBorder="1" applyAlignment="1">
      <alignment vertical="center"/>
    </xf>
    <xf numFmtId="0" fontId="8" fillId="0" borderId="28" xfId="0" applyFont="1" applyBorder="1" applyAlignment="1">
      <alignment vertical="center"/>
    </xf>
    <xf numFmtId="0" fontId="8" fillId="0" borderId="29" xfId="0" applyFont="1" applyBorder="1" applyAlignment="1">
      <alignment vertical="center"/>
    </xf>
    <xf numFmtId="172" fontId="8" fillId="0" borderId="29" xfId="0" applyNumberFormat="1" applyFont="1" applyBorder="1" applyAlignment="1">
      <alignment vertical="center"/>
    </xf>
    <xf numFmtId="0" fontId="8" fillId="0" borderId="30" xfId="0" applyFont="1" applyBorder="1" applyAlignment="1">
      <alignment vertical="center"/>
    </xf>
    <xf numFmtId="174" fontId="8" fillId="0" borderId="0" xfId="0" applyNumberFormat="1" applyFont="1"/>
    <xf numFmtId="0" fontId="13" fillId="3" borderId="0" xfId="0" applyFont="1" applyFill="1"/>
    <xf numFmtId="0" fontId="14" fillId="3" borderId="0" xfId="0" applyFont="1" applyFill="1"/>
    <xf numFmtId="49" fontId="8" fillId="0" borderId="0" xfId="0" applyNumberFormat="1" applyFont="1"/>
    <xf numFmtId="0" fontId="2" fillId="9" borderId="2" xfId="0" applyFont="1" applyFill="1" applyBorder="1" applyAlignment="1">
      <alignment horizontal="left"/>
    </xf>
    <xf numFmtId="0" fontId="5" fillId="0" borderId="3" xfId="0" applyFont="1" applyBorder="1"/>
    <xf numFmtId="0" fontId="5" fillId="0" borderId="4" xfId="0" applyFont="1" applyBorder="1"/>
    <xf numFmtId="0" fontId="1" fillId="9" borderId="2" xfId="0" applyFont="1" applyFill="1" applyBorder="1" applyAlignment="1">
      <alignment horizontal="left"/>
    </xf>
  </cellXfs>
  <cellStyles count="1">
    <cellStyle name="Normal" xfId="0" builtinId="0"/>
  </cellStyles>
  <dxfs count="17">
    <dxf>
      <fill>
        <patternFill patternType="solid">
          <fgColor theme="7"/>
          <bgColor theme="7"/>
        </patternFill>
      </fill>
    </dxf>
    <dxf>
      <fill>
        <patternFill patternType="solid">
          <fgColor theme="6"/>
          <bgColor theme="6"/>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4">
    <tableStyle name="Resistencias SMD-style" pivot="0" count="3" xr9:uid="{00000000-0011-0000-FFFF-FFFF00000000}">
      <tableStyleElement type="headerRow" dxfId="16"/>
      <tableStyleElement type="firstRowStripe" dxfId="15"/>
      <tableStyleElement type="secondRowStripe" dxfId="14"/>
    </tableStyle>
    <tableStyle name="Resistencias SMD-style 2" pivot="0" count="3" xr9:uid="{00000000-0011-0000-FFFF-FFFF01000000}">
      <tableStyleElement type="headerRow" dxfId="13"/>
      <tableStyleElement type="firstRowStripe" dxfId="12"/>
      <tableStyleElement type="secondRowStripe" dxfId="11"/>
    </tableStyle>
    <tableStyle name="Resistencias SMD-style 3" pivot="0" count="3" xr9:uid="{00000000-0011-0000-FFFF-FFFF02000000}">
      <tableStyleElement type="headerRow" dxfId="10"/>
      <tableStyleElement type="firstRowStripe" dxfId="9"/>
      <tableStyleElement type="secondRowStripe" dxfId="8"/>
    </tableStyle>
    <tableStyle name="stock componentes-style" pivot="0" count="3" xr9:uid="{00000000-0011-0000-FFFF-FFFF03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MD_1206" displayName="SMD_1206" ref="A1:H36">
  <tableColumns count="8">
    <tableColumn id="1" xr3:uid="{00000000-0010-0000-0000-000001000000}" name="Valor"/>
    <tableColumn id="2" xr3:uid="{00000000-0010-0000-0000-000002000000}" name="Tolerancia"/>
    <tableColumn id="3" xr3:uid="{00000000-0010-0000-0000-000003000000}" name="Potencia"/>
    <tableColumn id="4" xr3:uid="{00000000-0010-0000-0000-000004000000}" name="Tipo de Montaje"/>
    <tableColumn id="5" xr3:uid="{00000000-0010-0000-0000-000005000000}" name="Tamaño SMD"/>
    <tableColumn id="6" xr3:uid="{00000000-0010-0000-0000-000006000000}" name="Cantidad en Stock"/>
    <tableColumn id="7" xr3:uid="{00000000-0010-0000-0000-000007000000}" name="Ubicación"/>
    <tableColumn id="8" xr3:uid="{00000000-0010-0000-0000-000008000000}" name="Fecha revision stock"/>
  </tableColumns>
  <tableStyleInfo name="Resistencias SM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MD_2512" displayName="SMD_2512" ref="A39:H41">
  <tableColumns count="8">
    <tableColumn id="1" xr3:uid="{00000000-0010-0000-0100-000001000000}" name="Valor"/>
    <tableColumn id="2" xr3:uid="{00000000-0010-0000-0100-000002000000}" name="Tolerancia"/>
    <tableColumn id="3" xr3:uid="{00000000-0010-0000-0100-000003000000}" name="Potencia"/>
    <tableColumn id="4" xr3:uid="{00000000-0010-0000-0100-000004000000}" name="Tipo de Montaje"/>
    <tableColumn id="5" xr3:uid="{00000000-0010-0000-0100-000005000000}" name="Tamaño SMD"/>
    <tableColumn id="6" xr3:uid="{00000000-0010-0000-0100-000006000000}" name="Cantidad en Stock"/>
    <tableColumn id="7" xr3:uid="{00000000-0010-0000-0100-000007000000}" name="Ubicación"/>
    <tableColumn id="8" xr3:uid="{00000000-0010-0000-0100-000008000000}" name="Fecha revision stock"/>
  </tableColumns>
  <tableStyleInfo name="Resistencias SMD-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MD_0603" displayName="SMD_0603" ref="A44:H45">
  <tableColumns count="8">
    <tableColumn id="1" xr3:uid="{00000000-0010-0000-0200-000001000000}" name="Valor"/>
    <tableColumn id="2" xr3:uid="{00000000-0010-0000-0200-000002000000}" name="Tolerancia"/>
    <tableColumn id="3" xr3:uid="{00000000-0010-0000-0200-000003000000}" name="Potencia"/>
    <tableColumn id="4" xr3:uid="{00000000-0010-0000-0200-000004000000}" name="Tipo de Montaje"/>
    <tableColumn id="5" xr3:uid="{00000000-0010-0000-0200-000005000000}" name="Tamaño SMD"/>
    <tableColumn id="6" xr3:uid="{00000000-0010-0000-0200-000006000000}" name="Cantidad en Stock"/>
    <tableColumn id="7" xr3:uid="{00000000-0010-0000-0200-000007000000}" name="Ubicación"/>
    <tableColumn id="8" xr3:uid="{00000000-0010-0000-0200-000008000000}" name="Fecha revision stock"/>
  </tableColumns>
  <tableStyleInfo name="Resistencias SMD-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omponentes_electronica" displayName="Componentes_electronica" ref="A1:J85">
  <autoFilter ref="A1:J85" xr:uid="{00000000-0009-0000-0100-000004000000}"/>
  <tableColumns count="10">
    <tableColumn id="1" xr3:uid="{00000000-0010-0000-0300-000001000000}" name="Referencia/ PN"/>
    <tableColumn id="2" xr3:uid="{00000000-0010-0000-0300-000002000000}" name="Formato"/>
    <tableColumn id="3" xr3:uid="{00000000-0010-0000-0300-000003000000}" name="Tipo"/>
    <tableColumn id="4" xr3:uid="{00000000-0010-0000-0300-000004000000}" name="Cantidad"/>
    <tableColumn id="5" xr3:uid="{00000000-0010-0000-0300-000005000000}" name="Ubicacion"/>
    <tableColumn id="6" xr3:uid="{00000000-0010-0000-0300-000006000000}" name="Estado"/>
    <tableColumn id="7" xr3:uid="{00000000-0010-0000-0300-000007000000}" name="Visto en"/>
    <tableColumn id="8" xr3:uid="{00000000-0010-0000-0300-000008000000}" name="Fecha actual"/>
    <tableColumn id="9" xr3:uid="{00000000-0010-0000-0300-000009000000}" name="Comentarios"/>
    <tableColumn id="10" xr3:uid="{00000000-0010-0000-0300-00000A000000}" name="Compra"/>
  </tableColumns>
  <tableStyleInfo name="stock componen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es.aliexpress.com/item/32810713561.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mouser.es/ProductDetail/651-1332071" TargetMode="External"/><Relationship Id="rId7" Type="http://schemas.openxmlformats.org/officeDocument/2006/relationships/hyperlink" Target="https://es.aliexpress.com/item/1005005896187093.html?spm=a2g0o.order_list.order_list_main.5.1994194d0mVpqK&amp;gatewayAdapt=glo2esp" TargetMode="External"/><Relationship Id="rId2" Type="http://schemas.openxmlformats.org/officeDocument/2006/relationships/hyperlink" Target="https://www.mouser.es/ProductDetail/KYOCERA-AVX/02016D104KAT2A?qs=PN7sAUOUrntlfwxbZzo6OQ%3D%3D" TargetMode="External"/><Relationship Id="rId1" Type="http://schemas.openxmlformats.org/officeDocument/2006/relationships/hyperlink" Target="https://www.mouser.es/ProductDetail/ROHM-Semiconductor/CDZVT2R56B?qs=lrf6x%2Foh5fCYIgVsS%252BVVtw%3D%3D&amp;gad_source=1&amp;gclid=Cj0KCQiAhc-sBhCEARIsAOVwHuQEcMB_2oH-n14fQAhbZ-0SkNQZf_TfQ1fEuPqKSxqmDLLnIIlH9BAaAg4BEALw_wcB" TargetMode="External"/><Relationship Id="rId6" Type="http://schemas.openxmlformats.org/officeDocument/2006/relationships/hyperlink" Target="https://es.aliexpress.com/item/1005004979725231.html?spm=a2g0o.order_list.order_list_main.17.1994194d0mVpqK&amp;gatewayAdapt=glo2esp" TargetMode="External"/><Relationship Id="rId5" Type="http://schemas.openxmlformats.org/officeDocument/2006/relationships/hyperlink" Target="https://es.rs-online.com/web/p/resistencias-de-montaje-en-orificio-pasante/2061372" TargetMode="External"/><Relationship Id="rId4" Type="http://schemas.openxmlformats.org/officeDocument/2006/relationships/hyperlink" Target="https://www.mouser.es/ProductDetail/Infineon-Technologies/ICE2A0565?qs=OWKQh20chuoYf%2FPYgZEkww%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J1062"/>
  <sheetViews>
    <sheetView tabSelected="1" workbookViewId="0">
      <pane ySplit="1" topLeftCell="A2" activePane="bottomLeft" state="frozen"/>
      <selection pane="bottomLeft" activeCell="B3" sqref="B3"/>
    </sheetView>
  </sheetViews>
  <sheetFormatPr baseColWidth="10" defaultColWidth="12.6640625" defaultRowHeight="15.75" customHeight="1"/>
  <cols>
    <col min="1" max="1" width="12.44140625" customWidth="1"/>
    <col min="2" max="2" width="52.88671875" customWidth="1"/>
    <col min="3" max="3" width="18.88671875" customWidth="1"/>
    <col min="4" max="4" width="13.21875" customWidth="1"/>
    <col min="5" max="5" width="15.6640625" customWidth="1"/>
    <col min="6" max="6" width="9.77734375" customWidth="1"/>
    <col min="7" max="7" width="12.88671875" customWidth="1"/>
    <col min="8" max="8" width="31.77734375" customWidth="1"/>
  </cols>
  <sheetData>
    <row r="1" spans="1:62" ht="20.399999999999999">
      <c r="A1" s="1" t="s">
        <v>2370</v>
      </c>
      <c r="B1" s="2" t="s">
        <v>2371</v>
      </c>
      <c r="C1" s="2" t="s">
        <v>2372</v>
      </c>
      <c r="D1" s="3" t="s">
        <v>2373</v>
      </c>
      <c r="E1" s="2" t="s">
        <v>2374</v>
      </c>
      <c r="F1" s="3" t="s">
        <v>2375</v>
      </c>
      <c r="G1" s="4" t="s">
        <v>2376</v>
      </c>
      <c r="H1" s="3" t="s">
        <v>2377</v>
      </c>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row>
    <row r="2" spans="1:62" ht="13.2">
      <c r="A2" s="6">
        <v>45125</v>
      </c>
      <c r="B2" s="7" t="s">
        <v>1</v>
      </c>
      <c r="C2" s="8" t="s">
        <v>2</v>
      </c>
      <c r="D2" s="8" t="s">
        <v>3</v>
      </c>
      <c r="E2" s="9">
        <v>44924</v>
      </c>
      <c r="F2" s="10">
        <v>44937</v>
      </c>
      <c r="G2" s="11">
        <v>30</v>
      </c>
      <c r="H2" s="12"/>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row>
    <row r="3" spans="1:62" ht="13.2">
      <c r="A3" s="6">
        <v>45125</v>
      </c>
      <c r="B3" s="7" t="s">
        <v>4</v>
      </c>
      <c r="C3" s="8" t="s">
        <v>5</v>
      </c>
      <c r="D3" s="8" t="s">
        <v>3</v>
      </c>
      <c r="E3" s="9">
        <v>44924</v>
      </c>
      <c r="F3" s="10">
        <v>44937</v>
      </c>
      <c r="G3" s="11">
        <v>20</v>
      </c>
      <c r="H3" s="12"/>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1:62" ht="13.2">
      <c r="A4" s="6">
        <v>221222</v>
      </c>
      <c r="B4" s="7" t="s">
        <v>6</v>
      </c>
      <c r="C4" s="8" t="s">
        <v>2</v>
      </c>
      <c r="D4" s="8" t="s">
        <v>3</v>
      </c>
      <c r="E4" s="9">
        <v>44924</v>
      </c>
      <c r="F4" s="10">
        <v>44937</v>
      </c>
      <c r="G4" s="11">
        <v>30</v>
      </c>
      <c r="H4" s="12"/>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ht="13.2">
      <c r="A5" s="13">
        <v>101022</v>
      </c>
      <c r="B5" s="14" t="s">
        <v>7</v>
      </c>
      <c r="C5" s="8" t="s">
        <v>5</v>
      </c>
      <c r="D5" s="8" t="s">
        <v>3</v>
      </c>
      <c r="E5" s="9">
        <v>44918</v>
      </c>
      <c r="F5" s="10">
        <v>44937</v>
      </c>
      <c r="G5" s="11">
        <v>200</v>
      </c>
      <c r="H5" s="12"/>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ht="13.2">
      <c r="A6" s="13">
        <v>45175</v>
      </c>
      <c r="B6" s="14" t="s">
        <v>8</v>
      </c>
      <c r="C6" s="8" t="s">
        <v>9</v>
      </c>
      <c r="D6" s="8" t="s">
        <v>3</v>
      </c>
      <c r="E6" s="9">
        <v>44917</v>
      </c>
      <c r="F6" s="10">
        <v>44937</v>
      </c>
      <c r="G6" s="11">
        <v>50</v>
      </c>
      <c r="H6" s="12"/>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ht="13.2">
      <c r="A7" s="13"/>
      <c r="B7" s="15"/>
      <c r="C7" s="16"/>
      <c r="D7" s="16"/>
      <c r="E7" s="17"/>
      <c r="F7" s="16" t="s">
        <v>10</v>
      </c>
      <c r="G7" s="18">
        <f>SUM(G2:G6)</f>
        <v>330</v>
      </c>
      <c r="H7" s="12"/>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13.2">
      <c r="A8" s="13">
        <v>171022</v>
      </c>
      <c r="B8" s="14" t="s">
        <v>11</v>
      </c>
      <c r="C8" s="8" t="s">
        <v>12</v>
      </c>
      <c r="D8" s="8" t="s">
        <v>3</v>
      </c>
      <c r="E8" s="8" t="s">
        <v>12</v>
      </c>
      <c r="F8" s="19">
        <v>44964</v>
      </c>
      <c r="G8" s="11">
        <v>40</v>
      </c>
      <c r="H8" s="12"/>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13.2">
      <c r="A9" s="13">
        <v>171022</v>
      </c>
      <c r="B9" s="14" t="s">
        <v>13</v>
      </c>
      <c r="C9" s="8" t="s">
        <v>12</v>
      </c>
      <c r="D9" s="8" t="s">
        <v>3</v>
      </c>
      <c r="E9" s="8" t="s">
        <v>12</v>
      </c>
      <c r="F9" s="19">
        <v>44964</v>
      </c>
      <c r="G9" s="11">
        <v>40</v>
      </c>
      <c r="H9" s="12"/>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13.2">
      <c r="A10" s="13">
        <v>171022</v>
      </c>
      <c r="B10" s="14" t="s">
        <v>14</v>
      </c>
      <c r="C10" s="8" t="s">
        <v>12</v>
      </c>
      <c r="D10" s="8" t="s">
        <v>3</v>
      </c>
      <c r="E10" s="8" t="s">
        <v>12</v>
      </c>
      <c r="F10" s="19">
        <v>44964</v>
      </c>
      <c r="G10" s="11">
        <v>40</v>
      </c>
      <c r="H10" s="12"/>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13.2">
      <c r="A11" s="13">
        <v>141022</v>
      </c>
      <c r="B11" s="14" t="s">
        <v>15</v>
      </c>
      <c r="C11" s="8" t="s">
        <v>12</v>
      </c>
      <c r="D11" s="8" t="s">
        <v>3</v>
      </c>
      <c r="E11" s="8"/>
      <c r="F11" s="19">
        <v>44964</v>
      </c>
      <c r="G11" s="11">
        <v>60</v>
      </c>
      <c r="H11" s="12"/>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13.2">
      <c r="A12" s="13">
        <v>141022</v>
      </c>
      <c r="B12" s="14" t="s">
        <v>16</v>
      </c>
      <c r="C12" s="8" t="s">
        <v>12</v>
      </c>
      <c r="D12" s="8" t="s">
        <v>3</v>
      </c>
      <c r="E12" s="8" t="s">
        <v>12</v>
      </c>
      <c r="F12" s="19">
        <v>44964</v>
      </c>
      <c r="G12" s="11">
        <v>60</v>
      </c>
      <c r="H12" s="12"/>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13.2">
      <c r="A13" s="13">
        <v>41122</v>
      </c>
      <c r="B13" s="14" t="s">
        <v>17</v>
      </c>
      <c r="C13" s="8" t="s">
        <v>12</v>
      </c>
      <c r="D13" s="8" t="s">
        <v>3</v>
      </c>
      <c r="E13" s="8" t="s">
        <v>12</v>
      </c>
      <c r="F13" s="19">
        <v>44964</v>
      </c>
      <c r="G13" s="11">
        <v>40</v>
      </c>
      <c r="H13" s="12"/>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13.2">
      <c r="A14" s="13">
        <v>41122</v>
      </c>
      <c r="B14" s="14" t="s">
        <v>18</v>
      </c>
      <c r="C14" s="8" t="s">
        <v>12</v>
      </c>
      <c r="D14" s="8" t="s">
        <v>3</v>
      </c>
      <c r="E14" s="8" t="s">
        <v>12</v>
      </c>
      <c r="F14" s="19">
        <v>44964</v>
      </c>
      <c r="G14" s="11">
        <v>40</v>
      </c>
      <c r="H14" s="12"/>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13.2">
      <c r="A15" s="13">
        <v>41122</v>
      </c>
      <c r="B15" s="14" t="s">
        <v>19</v>
      </c>
      <c r="C15" s="8" t="s">
        <v>12</v>
      </c>
      <c r="D15" s="8" t="s">
        <v>3</v>
      </c>
      <c r="E15" s="8" t="s">
        <v>12</v>
      </c>
      <c r="F15" s="19">
        <v>44964</v>
      </c>
      <c r="G15" s="11">
        <v>40</v>
      </c>
      <c r="H15" s="12"/>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13.2">
      <c r="A16" s="13">
        <v>161222</v>
      </c>
      <c r="B16" s="14" t="s">
        <v>20</v>
      </c>
      <c r="C16" s="8" t="s">
        <v>21</v>
      </c>
      <c r="D16" s="20" t="s">
        <v>22</v>
      </c>
      <c r="E16" s="8" t="s">
        <v>12</v>
      </c>
      <c r="F16" s="19">
        <v>44964</v>
      </c>
      <c r="G16" s="11">
        <v>200</v>
      </c>
      <c r="H16" s="21" t="s">
        <v>23</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13.2">
      <c r="A17" s="9">
        <v>190123</v>
      </c>
      <c r="B17" s="14" t="s">
        <v>24</v>
      </c>
      <c r="C17" s="8" t="s">
        <v>25</v>
      </c>
      <c r="D17" s="16" t="s">
        <v>22</v>
      </c>
      <c r="E17" s="9">
        <v>44956</v>
      </c>
      <c r="F17" s="19">
        <v>44964</v>
      </c>
      <c r="G17" s="11">
        <v>40</v>
      </c>
      <c r="H17" s="21" t="s">
        <v>26</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13.2">
      <c r="A18" s="13"/>
      <c r="B18" s="15"/>
      <c r="C18" s="16"/>
      <c r="D18" s="16"/>
      <c r="E18" s="16"/>
      <c r="F18" s="16" t="s">
        <v>10</v>
      </c>
      <c r="G18" s="18">
        <f>SUM(G8:G17)</f>
        <v>600</v>
      </c>
      <c r="H18" s="12"/>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13.2">
      <c r="A19" s="13">
        <v>141022</v>
      </c>
      <c r="B19" s="14" t="s">
        <v>27</v>
      </c>
      <c r="C19" s="8" t="s">
        <v>28</v>
      </c>
      <c r="D19" s="20" t="s">
        <v>22</v>
      </c>
      <c r="E19" s="9">
        <v>44956</v>
      </c>
      <c r="F19" s="10">
        <v>44991</v>
      </c>
      <c r="G19" s="11">
        <v>60</v>
      </c>
      <c r="H19" s="12"/>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13.2">
      <c r="A20" s="13">
        <v>151122</v>
      </c>
      <c r="B20" s="14" t="s">
        <v>29</v>
      </c>
      <c r="C20" s="8" t="s">
        <v>30</v>
      </c>
      <c r="D20" s="16" t="s">
        <v>22</v>
      </c>
      <c r="E20" s="22">
        <v>44956</v>
      </c>
      <c r="F20" s="10">
        <v>44991</v>
      </c>
      <c r="G20" s="11">
        <v>40</v>
      </c>
      <c r="H20" s="12"/>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13.2">
      <c r="A21" s="13">
        <v>101122</v>
      </c>
      <c r="B21" s="14" t="s">
        <v>31</v>
      </c>
      <c r="C21" s="8" t="s">
        <v>32</v>
      </c>
      <c r="D21" s="16" t="s">
        <v>22</v>
      </c>
      <c r="E21" s="9">
        <v>44964</v>
      </c>
      <c r="F21" s="10">
        <v>44991</v>
      </c>
      <c r="G21" s="11">
        <v>60</v>
      </c>
      <c r="H21" s="12"/>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13.2">
      <c r="A22" s="13">
        <v>101122</v>
      </c>
      <c r="B22" s="14" t="s">
        <v>33</v>
      </c>
      <c r="C22" s="8" t="s">
        <v>34</v>
      </c>
      <c r="D22" s="16" t="s">
        <v>22</v>
      </c>
      <c r="E22" s="22">
        <v>44961</v>
      </c>
      <c r="F22" s="10">
        <v>44991</v>
      </c>
      <c r="G22" s="11">
        <v>60</v>
      </c>
      <c r="H22" s="12" t="s">
        <v>35</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13.2">
      <c r="A23" s="13">
        <v>101122</v>
      </c>
      <c r="B23" s="14" t="s">
        <v>36</v>
      </c>
      <c r="C23" s="8" t="s">
        <v>37</v>
      </c>
      <c r="D23" s="8" t="s">
        <v>22</v>
      </c>
      <c r="E23" s="9">
        <v>44964</v>
      </c>
      <c r="F23" s="10">
        <v>44991</v>
      </c>
      <c r="G23" s="11">
        <v>60</v>
      </c>
      <c r="H23" s="12"/>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13.2">
      <c r="A24" s="13">
        <v>101122</v>
      </c>
      <c r="B24" s="14" t="s">
        <v>38</v>
      </c>
      <c r="C24" s="8" t="s">
        <v>39</v>
      </c>
      <c r="D24" s="8" t="s">
        <v>22</v>
      </c>
      <c r="E24" s="22">
        <v>44961</v>
      </c>
      <c r="F24" s="10">
        <v>44991</v>
      </c>
      <c r="G24" s="11">
        <v>60</v>
      </c>
      <c r="H24" s="12" t="s">
        <v>40</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13.2">
      <c r="A25" s="13">
        <v>141022</v>
      </c>
      <c r="B25" s="14" t="s">
        <v>41</v>
      </c>
      <c r="C25" s="8" t="s">
        <v>42</v>
      </c>
      <c r="D25" s="8" t="s">
        <v>22</v>
      </c>
      <c r="E25" s="9">
        <v>44964</v>
      </c>
      <c r="F25" s="10">
        <v>44991</v>
      </c>
      <c r="G25" s="11">
        <v>60</v>
      </c>
      <c r="H25" s="12" t="s">
        <v>43</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13.2">
      <c r="A26" s="13">
        <v>260123</v>
      </c>
      <c r="B26" s="14" t="s">
        <v>44</v>
      </c>
      <c r="C26" s="23" t="s">
        <v>45</v>
      </c>
      <c r="D26" s="8" t="s">
        <v>22</v>
      </c>
      <c r="E26" s="13">
        <v>44967</v>
      </c>
      <c r="F26" s="10">
        <v>44991</v>
      </c>
      <c r="G26" s="24">
        <v>200</v>
      </c>
      <c r="H26" s="25" t="s">
        <v>46</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row>
    <row r="27" spans="1:62" ht="13.2">
      <c r="A27" s="13">
        <v>160223</v>
      </c>
      <c r="B27" s="14" t="s">
        <v>47</v>
      </c>
      <c r="C27" s="23" t="s">
        <v>48</v>
      </c>
      <c r="D27" s="23" t="s">
        <v>3</v>
      </c>
      <c r="E27" s="26">
        <v>44980</v>
      </c>
      <c r="F27" s="10">
        <v>44991</v>
      </c>
      <c r="G27" s="24">
        <v>60</v>
      </c>
      <c r="H27" s="27"/>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row>
    <row r="28" spans="1:62" ht="13.2">
      <c r="A28" s="13"/>
      <c r="B28" s="15"/>
      <c r="C28" s="16"/>
      <c r="D28" s="16"/>
      <c r="E28" s="17"/>
      <c r="F28" s="16" t="s">
        <v>10</v>
      </c>
      <c r="G28" s="18">
        <f>SUM(G19:G27)</f>
        <v>660</v>
      </c>
      <c r="H28" s="28"/>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row>
    <row r="29" spans="1:62" ht="13.2">
      <c r="A29" s="13">
        <v>150223</v>
      </c>
      <c r="B29" s="14" t="s">
        <v>49</v>
      </c>
      <c r="C29" s="23" t="s">
        <v>50</v>
      </c>
      <c r="D29" s="8" t="s">
        <v>3</v>
      </c>
      <c r="E29" s="29">
        <v>44988</v>
      </c>
      <c r="F29" s="30">
        <v>45019</v>
      </c>
      <c r="G29" s="11">
        <v>200</v>
      </c>
      <c r="H29" s="25"/>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row>
    <row r="30" spans="1:62" ht="13.2">
      <c r="A30" s="13">
        <v>150223</v>
      </c>
      <c r="B30" s="14" t="s">
        <v>51</v>
      </c>
      <c r="C30" s="23" t="s">
        <v>50</v>
      </c>
      <c r="D30" s="8" t="s">
        <v>3</v>
      </c>
      <c r="E30" s="29">
        <v>44988</v>
      </c>
      <c r="F30" s="30">
        <v>45019</v>
      </c>
      <c r="G30" s="11">
        <v>200</v>
      </c>
      <c r="H30" s="25"/>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row>
    <row r="31" spans="1:62" ht="13.2">
      <c r="A31" s="9">
        <v>190123</v>
      </c>
      <c r="B31" s="14" t="s">
        <v>52</v>
      </c>
      <c r="C31" s="8" t="s">
        <v>53</v>
      </c>
      <c r="D31" s="20" t="s">
        <v>3</v>
      </c>
      <c r="E31" s="9">
        <v>44974</v>
      </c>
      <c r="F31" s="30">
        <v>45019</v>
      </c>
      <c r="G31" s="11">
        <v>100</v>
      </c>
      <c r="H31" s="21" t="s">
        <v>54</v>
      </c>
      <c r="I31" s="31" t="s">
        <v>55</v>
      </c>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13.2">
      <c r="A32" s="9">
        <v>190123</v>
      </c>
      <c r="B32" s="14" t="s">
        <v>56</v>
      </c>
      <c r="C32" s="8" t="s">
        <v>53</v>
      </c>
      <c r="D32" s="20" t="s">
        <v>3</v>
      </c>
      <c r="E32" s="9">
        <v>44974</v>
      </c>
      <c r="F32" s="30">
        <v>45019</v>
      </c>
      <c r="G32" s="11">
        <v>100</v>
      </c>
      <c r="H32" s="21" t="s">
        <v>57</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13.2">
      <c r="A33" s="13">
        <v>220223</v>
      </c>
      <c r="B33" s="14" t="s">
        <v>58</v>
      </c>
      <c r="C33" s="23" t="s">
        <v>59</v>
      </c>
      <c r="D33" s="32" t="s">
        <v>3</v>
      </c>
      <c r="E33" s="13">
        <v>44992</v>
      </c>
      <c r="F33" s="30">
        <v>45019</v>
      </c>
      <c r="G33" s="24">
        <v>200</v>
      </c>
      <c r="H33" s="3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row>
    <row r="34" spans="1:62" ht="13.2">
      <c r="A34" s="13">
        <v>220223</v>
      </c>
      <c r="B34" s="14" t="s">
        <v>60</v>
      </c>
      <c r="C34" s="23" t="s">
        <v>59</v>
      </c>
      <c r="D34" s="32" t="s">
        <v>3</v>
      </c>
      <c r="E34" s="13">
        <v>44992</v>
      </c>
      <c r="F34" s="30">
        <v>45019</v>
      </c>
      <c r="G34" s="24">
        <v>200</v>
      </c>
      <c r="H34" s="3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row>
    <row r="35" spans="1:62" ht="13.2">
      <c r="A35" s="13">
        <v>210323</v>
      </c>
      <c r="B35" s="14" t="s">
        <v>61</v>
      </c>
      <c r="C35" s="23" t="s">
        <v>62</v>
      </c>
      <c r="D35" s="34" t="s">
        <v>3</v>
      </c>
      <c r="E35" s="9">
        <v>45006</v>
      </c>
      <c r="F35" s="30">
        <v>45019</v>
      </c>
      <c r="G35" s="24">
        <v>200</v>
      </c>
      <c r="H35" s="3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row>
    <row r="36" spans="1:62" ht="13.2">
      <c r="A36" s="13">
        <v>210323</v>
      </c>
      <c r="B36" s="14" t="s">
        <v>63</v>
      </c>
      <c r="C36" s="23" t="s">
        <v>62</v>
      </c>
      <c r="D36" s="34" t="s">
        <v>3</v>
      </c>
      <c r="E36" s="9">
        <v>45006</v>
      </c>
      <c r="F36" s="30">
        <v>45019</v>
      </c>
      <c r="G36" s="24">
        <v>200</v>
      </c>
      <c r="H36" s="3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row>
    <row r="37" spans="1:62" ht="13.2">
      <c r="A37" s="35">
        <v>90323</v>
      </c>
      <c r="B37" s="36" t="s">
        <v>64</v>
      </c>
      <c r="C37" s="34" t="s">
        <v>65</v>
      </c>
      <c r="D37" s="34" t="s">
        <v>3</v>
      </c>
      <c r="E37" s="37">
        <v>44994</v>
      </c>
      <c r="F37" s="38">
        <v>45005</v>
      </c>
      <c r="G37" s="39">
        <v>250</v>
      </c>
      <c r="H37" s="40"/>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row>
    <row r="38" spans="1:62" ht="13.2">
      <c r="A38" s="41"/>
      <c r="B38" s="15"/>
      <c r="C38" s="16"/>
      <c r="D38" s="16"/>
      <c r="E38" s="17"/>
      <c r="F38" s="16" t="s">
        <v>10</v>
      </c>
      <c r="G38" s="18">
        <f>SUM(G29:G37)</f>
        <v>1650</v>
      </c>
      <c r="H38" s="28"/>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row>
    <row r="39" spans="1:62" ht="13.2">
      <c r="A39" s="13">
        <v>280822</v>
      </c>
      <c r="B39" s="14" t="s">
        <v>66</v>
      </c>
      <c r="C39" s="8"/>
      <c r="D39" s="8" t="s">
        <v>3</v>
      </c>
      <c r="E39" s="8" t="s">
        <v>12</v>
      </c>
      <c r="F39" s="8" t="s">
        <v>67</v>
      </c>
      <c r="G39" s="11"/>
      <c r="H39" s="12"/>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13.2">
      <c r="A40" s="9">
        <v>60323</v>
      </c>
      <c r="B40" s="12" t="s">
        <v>68</v>
      </c>
      <c r="C40" s="8" t="s">
        <v>65</v>
      </c>
      <c r="D40" s="34" t="s">
        <v>3</v>
      </c>
      <c r="E40" s="9">
        <v>45002</v>
      </c>
      <c r="F40" s="32" t="s">
        <v>67</v>
      </c>
      <c r="G40" s="11"/>
      <c r="H40" s="42" t="s">
        <v>69</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13.2">
      <c r="A41" s="9">
        <v>60323</v>
      </c>
      <c r="B41" s="12" t="s">
        <v>70</v>
      </c>
      <c r="C41" s="8" t="s">
        <v>71</v>
      </c>
      <c r="D41" s="34" t="s">
        <v>3</v>
      </c>
      <c r="E41" s="9">
        <v>45002</v>
      </c>
      <c r="F41" s="32" t="s">
        <v>67</v>
      </c>
      <c r="G41" s="11"/>
      <c r="H41" s="42" t="s">
        <v>72</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ht="13.2">
      <c r="A42" s="13">
        <v>60323</v>
      </c>
      <c r="B42" s="14" t="s">
        <v>73</v>
      </c>
      <c r="C42" s="23" t="s">
        <v>65</v>
      </c>
      <c r="D42" s="34" t="s">
        <v>3</v>
      </c>
      <c r="E42" s="9">
        <v>45002</v>
      </c>
      <c r="F42" s="32" t="s">
        <v>67</v>
      </c>
      <c r="G42" s="24"/>
      <c r="H42" s="42" t="s">
        <v>69</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row>
    <row r="43" spans="1:62" ht="13.2">
      <c r="A43" s="13">
        <v>230323</v>
      </c>
      <c r="B43" s="14" t="s">
        <v>74</v>
      </c>
      <c r="C43" s="23" t="s">
        <v>75</v>
      </c>
      <c r="D43" s="23" t="s">
        <v>3</v>
      </c>
      <c r="E43" s="22">
        <v>45012</v>
      </c>
      <c r="F43" s="23" t="s">
        <v>67</v>
      </c>
      <c r="G43" s="24">
        <v>20</v>
      </c>
      <c r="H43" s="27"/>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row>
    <row r="44" spans="1:62" ht="13.2">
      <c r="A44" s="41"/>
      <c r="B44" s="15"/>
      <c r="C44" s="16"/>
      <c r="D44" s="16"/>
      <c r="E44" s="17"/>
      <c r="F44" s="16" t="s">
        <v>10</v>
      </c>
      <c r="G44" s="18"/>
      <c r="H44" s="28"/>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row>
    <row r="45" spans="1:62" ht="13.2">
      <c r="A45" s="13">
        <v>45175</v>
      </c>
      <c r="B45" s="43" t="s">
        <v>76</v>
      </c>
      <c r="C45" s="8" t="s">
        <v>77</v>
      </c>
      <c r="D45" s="8" t="s">
        <v>3</v>
      </c>
      <c r="E45" s="9">
        <v>45182</v>
      </c>
      <c r="F45" s="44">
        <v>45209</v>
      </c>
      <c r="G45" s="11">
        <v>150</v>
      </c>
      <c r="H45" s="12" t="s">
        <v>78</v>
      </c>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ht="13.2">
      <c r="A46" s="35">
        <v>45189</v>
      </c>
      <c r="B46" s="36" t="s">
        <v>79</v>
      </c>
      <c r="C46" s="34" t="s">
        <v>80</v>
      </c>
      <c r="D46" s="34" t="s">
        <v>3</v>
      </c>
      <c r="E46" s="37">
        <v>45195</v>
      </c>
      <c r="F46" s="38">
        <v>45196</v>
      </c>
      <c r="G46" s="39">
        <v>50</v>
      </c>
      <c r="H46" s="40" t="s">
        <v>81</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row>
    <row r="47" spans="1:62" ht="13.2">
      <c r="A47" s="41"/>
      <c r="B47" s="15"/>
      <c r="C47" s="16"/>
      <c r="D47" s="16"/>
      <c r="E47" s="17"/>
      <c r="F47" s="16" t="s">
        <v>10</v>
      </c>
      <c r="G47" s="45">
        <f>SUM(G45:G46)</f>
        <v>200</v>
      </c>
      <c r="H47" s="28"/>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row>
    <row r="48" spans="1:62" ht="13.2">
      <c r="A48" s="13">
        <v>45196</v>
      </c>
      <c r="B48" s="46" t="s">
        <v>82</v>
      </c>
      <c r="C48" s="8" t="s">
        <v>83</v>
      </c>
      <c r="D48" s="8" t="s">
        <v>3</v>
      </c>
      <c r="E48" s="9">
        <v>45205</v>
      </c>
      <c r="F48" s="44">
        <v>45245</v>
      </c>
      <c r="G48" s="11">
        <v>200</v>
      </c>
      <c r="H48" s="12" t="s">
        <v>84</v>
      </c>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13.2">
      <c r="A49" s="13">
        <v>45197</v>
      </c>
      <c r="B49" s="46" t="s">
        <v>85</v>
      </c>
      <c r="C49" s="8" t="s">
        <v>86</v>
      </c>
      <c r="D49" s="8" t="s">
        <v>22</v>
      </c>
      <c r="E49" s="9">
        <v>45222</v>
      </c>
      <c r="F49" s="44">
        <v>45245</v>
      </c>
      <c r="G49" s="11">
        <v>300</v>
      </c>
      <c r="H49" s="12" t="s">
        <v>87</v>
      </c>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13.2">
      <c r="A50" s="13">
        <v>45212</v>
      </c>
      <c r="B50" s="43" t="s">
        <v>88</v>
      </c>
      <c r="C50" s="8" t="s">
        <v>89</v>
      </c>
      <c r="D50" s="20" t="s">
        <v>22</v>
      </c>
      <c r="E50" s="9">
        <v>45218</v>
      </c>
      <c r="F50" s="44">
        <v>45245</v>
      </c>
      <c r="G50" s="11">
        <v>60</v>
      </c>
      <c r="H50" s="21" t="s">
        <v>90</v>
      </c>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13.2">
      <c r="A51" s="13">
        <v>45216</v>
      </c>
      <c r="B51" s="14" t="s">
        <v>91</v>
      </c>
      <c r="C51" s="23" t="s">
        <v>92</v>
      </c>
      <c r="D51" s="32" t="s">
        <v>22</v>
      </c>
      <c r="E51" s="47">
        <v>45224</v>
      </c>
      <c r="F51" s="44">
        <v>45245</v>
      </c>
      <c r="G51" s="11">
        <v>0</v>
      </c>
      <c r="H51" s="25" t="s">
        <v>93</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row>
    <row r="52" spans="1:62" ht="13.2">
      <c r="A52" s="13">
        <v>45217</v>
      </c>
      <c r="B52" s="14" t="s">
        <v>94</v>
      </c>
      <c r="C52" s="8" t="s">
        <v>95</v>
      </c>
      <c r="D52" s="8" t="s">
        <v>22</v>
      </c>
      <c r="E52" s="48">
        <v>45228</v>
      </c>
      <c r="F52" s="44">
        <v>45245</v>
      </c>
      <c r="G52" s="11">
        <v>400</v>
      </c>
      <c r="H52" s="12" t="s">
        <v>96</v>
      </c>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13.2">
      <c r="A53" s="41"/>
      <c r="B53" s="15"/>
      <c r="C53" s="49"/>
      <c r="D53" s="50"/>
      <c r="E53" s="49"/>
      <c r="F53" s="51" t="s">
        <v>10</v>
      </c>
      <c r="G53" s="45">
        <f>SUM(G48:G52)</f>
        <v>960</v>
      </c>
      <c r="H53" s="52"/>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ht="13.2">
      <c r="A54" s="169" t="s">
        <v>97</v>
      </c>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1"/>
    </row>
    <row r="55" spans="1:62" ht="13.2">
      <c r="A55" s="13">
        <v>45222</v>
      </c>
      <c r="B55" s="14" t="s">
        <v>98</v>
      </c>
      <c r="C55" s="23" t="s">
        <v>99</v>
      </c>
      <c r="D55" s="32" t="s">
        <v>22</v>
      </c>
      <c r="E55" s="53">
        <v>45245</v>
      </c>
      <c r="F55" s="54">
        <v>45294</v>
      </c>
      <c r="G55" s="11">
        <v>300</v>
      </c>
      <c r="H55" s="25" t="s">
        <v>100</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row>
    <row r="56" spans="1:62" ht="13.2">
      <c r="A56" s="13">
        <v>45222</v>
      </c>
      <c r="B56" s="14" t="s">
        <v>101</v>
      </c>
      <c r="C56" s="23" t="s">
        <v>102</v>
      </c>
      <c r="D56" s="23" t="s">
        <v>22</v>
      </c>
      <c r="E56" s="48">
        <v>45223</v>
      </c>
      <c r="F56" s="54">
        <v>45294</v>
      </c>
      <c r="G56" s="24">
        <v>300</v>
      </c>
      <c r="H56" s="27" t="s">
        <v>103</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row>
    <row r="57" spans="1:62" ht="13.2">
      <c r="A57" s="9">
        <v>45229</v>
      </c>
      <c r="B57" s="12" t="s">
        <v>104</v>
      </c>
      <c r="C57" s="8" t="s">
        <v>105</v>
      </c>
      <c r="D57" s="8" t="s">
        <v>22</v>
      </c>
      <c r="E57" s="9">
        <v>45273</v>
      </c>
      <c r="F57" s="55">
        <v>45294</v>
      </c>
      <c r="G57" s="11">
        <v>90</v>
      </c>
      <c r="H57" s="42" t="s">
        <v>106</v>
      </c>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13.2">
      <c r="A58" s="9">
        <v>45243</v>
      </c>
      <c r="B58" s="12" t="s">
        <v>107</v>
      </c>
      <c r="C58" s="8" t="s">
        <v>108</v>
      </c>
      <c r="D58" s="56" t="s">
        <v>109</v>
      </c>
      <c r="E58" s="9">
        <v>45272</v>
      </c>
      <c r="F58" s="54">
        <v>45294</v>
      </c>
      <c r="G58" s="11">
        <v>250</v>
      </c>
      <c r="H58" s="42" t="s">
        <v>110</v>
      </c>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13.2">
      <c r="A59" s="9">
        <v>45243</v>
      </c>
      <c r="B59" s="12" t="s">
        <v>111</v>
      </c>
      <c r="C59" s="8" t="s">
        <v>108</v>
      </c>
      <c r="D59" s="8" t="s">
        <v>22</v>
      </c>
      <c r="E59" s="9">
        <v>45272</v>
      </c>
      <c r="F59" s="54">
        <v>45294</v>
      </c>
      <c r="G59" s="11">
        <v>250</v>
      </c>
      <c r="H59" s="42" t="s">
        <v>112</v>
      </c>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13.2">
      <c r="A60" s="9">
        <v>45246</v>
      </c>
      <c r="B60" s="12" t="s">
        <v>113</v>
      </c>
      <c r="C60" s="8" t="s">
        <v>114</v>
      </c>
      <c r="D60" s="8" t="s">
        <v>22</v>
      </c>
      <c r="E60" s="9">
        <v>45257</v>
      </c>
      <c r="F60" s="54">
        <v>45294</v>
      </c>
      <c r="G60" s="11">
        <v>40</v>
      </c>
      <c r="H60" s="42" t="s">
        <v>115</v>
      </c>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13.2">
      <c r="A61" s="9">
        <v>45246</v>
      </c>
      <c r="B61" s="14" t="s">
        <v>116</v>
      </c>
      <c r="C61" s="8" t="s">
        <v>117</v>
      </c>
      <c r="D61" s="8" t="s">
        <v>22</v>
      </c>
      <c r="E61" s="9">
        <v>45251</v>
      </c>
      <c r="F61" s="54">
        <v>45294</v>
      </c>
      <c r="G61" s="11">
        <v>40</v>
      </c>
      <c r="H61" s="42" t="s">
        <v>118</v>
      </c>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13.2">
      <c r="A62" s="9">
        <v>45246</v>
      </c>
      <c r="B62" s="14" t="s">
        <v>119</v>
      </c>
      <c r="C62" s="8" t="s">
        <v>117</v>
      </c>
      <c r="D62" s="8" t="s">
        <v>22</v>
      </c>
      <c r="E62" s="9">
        <v>45258</v>
      </c>
      <c r="F62" s="54">
        <v>45294</v>
      </c>
      <c r="G62" s="11">
        <v>40</v>
      </c>
      <c r="H62" s="42" t="s">
        <v>118</v>
      </c>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13.2">
      <c r="A63" s="37">
        <v>45267</v>
      </c>
      <c r="B63" s="57" t="s">
        <v>120</v>
      </c>
      <c r="C63" s="34" t="s">
        <v>121</v>
      </c>
      <c r="D63" s="20" t="s">
        <v>22</v>
      </c>
      <c r="E63" s="37">
        <v>45303</v>
      </c>
      <c r="F63" s="58">
        <v>45317</v>
      </c>
      <c r="G63" s="59">
        <v>70</v>
      </c>
      <c r="H63" s="60" t="s">
        <v>122</v>
      </c>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row>
    <row r="64" spans="1:62" ht="13.2">
      <c r="A64" s="37">
        <v>45317</v>
      </c>
      <c r="B64" s="57" t="s">
        <v>123</v>
      </c>
      <c r="C64" s="34" t="s">
        <v>124</v>
      </c>
      <c r="D64" s="20" t="s">
        <v>22</v>
      </c>
      <c r="E64" s="37">
        <v>45317</v>
      </c>
      <c r="F64" s="58">
        <v>45317</v>
      </c>
      <c r="G64" s="59">
        <v>70</v>
      </c>
      <c r="H64" s="62" t="s">
        <v>125</v>
      </c>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row>
    <row r="65" spans="1:62" ht="13.2">
      <c r="A65" s="17"/>
      <c r="B65" s="28"/>
      <c r="C65" s="16"/>
      <c r="D65" s="51"/>
      <c r="E65" s="17"/>
      <c r="F65" s="50" t="s">
        <v>126</v>
      </c>
      <c r="G65" s="63">
        <f>SUM(G55:G64)</f>
        <v>1450</v>
      </c>
      <c r="H65" s="64"/>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row>
    <row r="66" spans="1:62" ht="13.2">
      <c r="A66" s="169" t="s">
        <v>127</v>
      </c>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1"/>
    </row>
    <row r="67" spans="1:62" ht="13.2">
      <c r="A67" s="9">
        <v>45250</v>
      </c>
      <c r="B67" s="12" t="s">
        <v>128</v>
      </c>
      <c r="C67" s="8" t="s">
        <v>129</v>
      </c>
      <c r="D67" s="65" t="s">
        <v>109</v>
      </c>
      <c r="E67" s="9">
        <v>45272</v>
      </c>
      <c r="F67" s="55">
        <v>45323</v>
      </c>
      <c r="G67" s="11">
        <v>90</v>
      </c>
      <c r="H67" s="42" t="s">
        <v>130</v>
      </c>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13.2">
      <c r="A68" s="9">
        <v>45250</v>
      </c>
      <c r="B68" s="12" t="s">
        <v>131</v>
      </c>
      <c r="C68" s="8" t="s">
        <v>129</v>
      </c>
      <c r="D68" s="65" t="s">
        <v>22</v>
      </c>
      <c r="E68" s="9">
        <v>45272</v>
      </c>
      <c r="F68" s="55">
        <v>45323</v>
      </c>
      <c r="G68" s="11">
        <v>90</v>
      </c>
      <c r="H68" s="42" t="s">
        <v>130</v>
      </c>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13.2">
      <c r="A69" s="9">
        <v>45250</v>
      </c>
      <c r="B69" s="12" t="s">
        <v>132</v>
      </c>
      <c r="C69" s="8" t="s">
        <v>129</v>
      </c>
      <c r="D69" s="65" t="s">
        <v>109</v>
      </c>
      <c r="E69" s="9">
        <v>45272</v>
      </c>
      <c r="F69" s="55">
        <v>45323</v>
      </c>
      <c r="G69" s="11">
        <v>90</v>
      </c>
      <c r="H69" s="42" t="s">
        <v>130</v>
      </c>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13.2">
      <c r="A70" s="9">
        <v>45250</v>
      </c>
      <c r="B70" s="12" t="s">
        <v>133</v>
      </c>
      <c r="C70" s="8" t="s">
        <v>129</v>
      </c>
      <c r="D70" s="65" t="s">
        <v>22</v>
      </c>
      <c r="E70" s="9">
        <v>45272</v>
      </c>
      <c r="F70" s="55">
        <v>45323</v>
      </c>
      <c r="G70" s="11">
        <v>90</v>
      </c>
      <c r="H70" s="42" t="s">
        <v>130</v>
      </c>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13.2">
      <c r="A71" s="9">
        <v>45310</v>
      </c>
      <c r="B71" s="12" t="s">
        <v>134</v>
      </c>
      <c r="C71" s="8" t="s">
        <v>135</v>
      </c>
      <c r="D71" s="8" t="s">
        <v>22</v>
      </c>
      <c r="E71" s="55">
        <v>45311</v>
      </c>
      <c r="F71" s="55">
        <v>45323</v>
      </c>
      <c r="G71" s="11">
        <v>300</v>
      </c>
      <c r="H71" s="12" t="s">
        <v>136</v>
      </c>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13.2">
      <c r="A72" s="17"/>
      <c r="B72" s="28"/>
      <c r="C72" s="16"/>
      <c r="D72" s="51"/>
      <c r="E72" s="17"/>
      <c r="F72" s="51" t="s">
        <v>137</v>
      </c>
      <c r="G72" s="63">
        <f>SUM(G67:G71)</f>
        <v>660</v>
      </c>
      <c r="H72" s="64"/>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row>
    <row r="73" spans="1:62" ht="13.2">
      <c r="A73" s="169" t="s">
        <v>138</v>
      </c>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1"/>
    </row>
    <row r="74" spans="1:62" ht="13.2">
      <c r="A74" s="13">
        <v>45258</v>
      </c>
      <c r="B74" s="14" t="s">
        <v>139</v>
      </c>
      <c r="C74" s="23" t="s">
        <v>140</v>
      </c>
      <c r="D74" s="66" t="s">
        <v>109</v>
      </c>
      <c r="E74" s="9">
        <v>45259</v>
      </c>
      <c r="F74" s="67">
        <v>45259</v>
      </c>
      <c r="G74" s="24">
        <v>0</v>
      </c>
      <c r="H74" s="33" t="s">
        <v>141</v>
      </c>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row>
    <row r="75" spans="1:62" ht="13.2">
      <c r="A75" s="9">
        <v>45280</v>
      </c>
      <c r="B75" s="12" t="s">
        <v>142</v>
      </c>
      <c r="C75" s="8" t="s">
        <v>143</v>
      </c>
      <c r="D75" s="65" t="s">
        <v>22</v>
      </c>
      <c r="E75" s="9">
        <v>45311</v>
      </c>
      <c r="F75" s="68">
        <v>45357</v>
      </c>
      <c r="G75" s="11">
        <v>150</v>
      </c>
      <c r="H75" s="42"/>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13.2">
      <c r="A76" s="9">
        <v>45280</v>
      </c>
      <c r="B76" s="12" t="s">
        <v>144</v>
      </c>
      <c r="C76" s="8" t="s">
        <v>143</v>
      </c>
      <c r="D76" s="65" t="s">
        <v>22</v>
      </c>
      <c r="E76" s="9">
        <v>45311</v>
      </c>
      <c r="F76" s="68">
        <v>45357</v>
      </c>
      <c r="G76" s="11">
        <v>150</v>
      </c>
      <c r="H76" s="42"/>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13.2">
      <c r="A77" s="9">
        <v>45280</v>
      </c>
      <c r="B77" s="12" t="s">
        <v>145</v>
      </c>
      <c r="C77" s="8" t="s">
        <v>143</v>
      </c>
      <c r="D77" s="65" t="s">
        <v>22</v>
      </c>
      <c r="E77" s="9">
        <v>45311</v>
      </c>
      <c r="F77" s="68">
        <v>45357</v>
      </c>
      <c r="G77" s="11">
        <v>150</v>
      </c>
      <c r="H77" s="42" t="s">
        <v>146</v>
      </c>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78" spans="1:62" ht="13.2">
      <c r="A78" s="9">
        <v>45280</v>
      </c>
      <c r="B78" s="12" t="s">
        <v>147</v>
      </c>
      <c r="C78" s="8" t="s">
        <v>143</v>
      </c>
      <c r="D78" s="65" t="s">
        <v>22</v>
      </c>
      <c r="E78" s="9">
        <v>45311</v>
      </c>
      <c r="F78" s="68">
        <v>45357</v>
      </c>
      <c r="G78" s="11">
        <v>150</v>
      </c>
      <c r="H78" s="42"/>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row>
    <row r="79" spans="1:62" ht="13.2">
      <c r="A79" s="9">
        <v>45280</v>
      </c>
      <c r="B79" s="12" t="s">
        <v>148</v>
      </c>
      <c r="C79" s="8" t="s">
        <v>149</v>
      </c>
      <c r="D79" s="20" t="s">
        <v>3</v>
      </c>
      <c r="E79" s="9">
        <v>45329</v>
      </c>
      <c r="F79" s="68">
        <v>45357</v>
      </c>
      <c r="G79" s="11">
        <v>150</v>
      </c>
      <c r="H79" s="42" t="s">
        <v>150</v>
      </c>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row>
    <row r="80" spans="1:62" ht="13.2">
      <c r="A80" s="37">
        <v>45365</v>
      </c>
      <c r="B80" s="57" t="s">
        <v>151</v>
      </c>
      <c r="C80" s="34" t="s">
        <v>53</v>
      </c>
      <c r="D80" s="20" t="s">
        <v>22</v>
      </c>
      <c r="E80" s="37">
        <v>45365</v>
      </c>
      <c r="F80" s="58">
        <v>45366</v>
      </c>
      <c r="G80" s="59">
        <v>40</v>
      </c>
      <c r="H80" s="62" t="s">
        <v>152</v>
      </c>
      <c r="I80" s="69"/>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row>
    <row r="81" spans="1:62" ht="13.2">
      <c r="A81" s="37">
        <v>45365</v>
      </c>
      <c r="B81" s="57" t="s">
        <v>153</v>
      </c>
      <c r="C81" s="34" t="s">
        <v>53</v>
      </c>
      <c r="D81" s="20" t="s">
        <v>22</v>
      </c>
      <c r="E81" s="37">
        <v>45365</v>
      </c>
      <c r="F81" s="58">
        <v>45366</v>
      </c>
      <c r="G81" s="59">
        <v>40</v>
      </c>
      <c r="H81" s="62" t="s">
        <v>154</v>
      </c>
      <c r="I81" s="69"/>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row>
    <row r="82" spans="1:62" ht="13.2">
      <c r="A82" s="17"/>
      <c r="B82" s="28"/>
      <c r="C82" s="16"/>
      <c r="D82" s="51"/>
      <c r="E82" s="17"/>
      <c r="F82" s="51" t="s">
        <v>155</v>
      </c>
      <c r="G82" s="70">
        <f>SUM(G74:G81,I82)</f>
        <v>980</v>
      </c>
      <c r="H82" s="64" t="s">
        <v>156</v>
      </c>
      <c r="I82" s="71">
        <v>150</v>
      </c>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row>
    <row r="83" spans="1:62" ht="13.2">
      <c r="A83" s="169" t="s">
        <v>157</v>
      </c>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1"/>
    </row>
    <row r="84" spans="1:62" ht="13.2">
      <c r="A84" s="9">
        <v>45280</v>
      </c>
      <c r="B84" s="12" t="s">
        <v>158</v>
      </c>
      <c r="C84" s="8" t="s">
        <v>159</v>
      </c>
      <c r="D84" s="20" t="s">
        <v>3</v>
      </c>
      <c r="E84" s="9">
        <v>45362</v>
      </c>
      <c r="F84" s="55">
        <v>45391</v>
      </c>
      <c r="G84" s="11">
        <v>200</v>
      </c>
      <c r="H84" s="42" t="s">
        <v>160</v>
      </c>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row>
    <row r="85" spans="1:62" ht="13.2">
      <c r="A85" s="37" t="s">
        <v>161</v>
      </c>
      <c r="B85" s="57" t="s">
        <v>162</v>
      </c>
      <c r="C85" s="34" t="s">
        <v>53</v>
      </c>
      <c r="D85" s="20" t="s">
        <v>22</v>
      </c>
      <c r="E85" s="37">
        <v>45385</v>
      </c>
      <c r="F85" s="38">
        <v>45387</v>
      </c>
      <c r="G85" s="59">
        <v>60</v>
      </c>
      <c r="H85" s="62" t="s">
        <v>163</v>
      </c>
      <c r="I85" s="69"/>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row>
    <row r="86" spans="1:62" ht="13.2">
      <c r="A86" s="37">
        <v>45385</v>
      </c>
      <c r="B86" s="57" t="s">
        <v>164</v>
      </c>
      <c r="C86" s="34" t="s">
        <v>53</v>
      </c>
      <c r="D86" s="20" t="s">
        <v>22</v>
      </c>
      <c r="E86" s="37">
        <v>45385</v>
      </c>
      <c r="F86" s="38">
        <v>45387</v>
      </c>
      <c r="G86" s="59">
        <v>60</v>
      </c>
      <c r="H86" s="62" t="s">
        <v>165</v>
      </c>
      <c r="I86" s="69"/>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row>
    <row r="87" spans="1:62" ht="13.2">
      <c r="A87" s="17"/>
      <c r="B87" s="28"/>
      <c r="C87" s="16"/>
      <c r="D87" s="51"/>
      <c r="E87" s="17"/>
      <c r="F87" s="51" t="s">
        <v>166</v>
      </c>
      <c r="G87" s="45">
        <f>SUM(G84:G86)</f>
        <v>320</v>
      </c>
      <c r="H87" s="64"/>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row>
    <row r="88" spans="1:62" ht="13.2">
      <c r="A88" s="169" t="s">
        <v>167</v>
      </c>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1"/>
    </row>
    <row r="89" spans="1:62" ht="13.2">
      <c r="A89" s="37">
        <v>45297</v>
      </c>
      <c r="B89" s="40" t="s">
        <v>168</v>
      </c>
      <c r="C89" s="34" t="s">
        <v>169</v>
      </c>
      <c r="D89" s="72" t="s">
        <v>109</v>
      </c>
      <c r="E89" s="37"/>
      <c r="F89" s="72"/>
      <c r="G89" s="59">
        <v>0</v>
      </c>
      <c r="H89" s="62" t="s">
        <v>170</v>
      </c>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row>
    <row r="90" spans="1:62" ht="13.2">
      <c r="A90" s="9">
        <v>45307</v>
      </c>
      <c r="B90" s="14" t="s">
        <v>171</v>
      </c>
      <c r="C90" s="8" t="s">
        <v>172</v>
      </c>
      <c r="D90" s="8" t="s">
        <v>22</v>
      </c>
      <c r="E90" s="55">
        <v>45322</v>
      </c>
      <c r="F90" s="55">
        <v>45414</v>
      </c>
      <c r="G90" s="11">
        <v>300</v>
      </c>
      <c r="H90" s="12" t="s">
        <v>173</v>
      </c>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row>
    <row r="91" spans="1:62" ht="13.2">
      <c r="A91" s="9">
        <v>45307</v>
      </c>
      <c r="B91" s="14" t="s">
        <v>174</v>
      </c>
      <c r="C91" s="8" t="s">
        <v>53</v>
      </c>
      <c r="D91" s="8" t="s">
        <v>3</v>
      </c>
      <c r="E91" s="55">
        <v>45322</v>
      </c>
      <c r="F91" s="55">
        <v>45414</v>
      </c>
      <c r="G91" s="11">
        <v>300</v>
      </c>
      <c r="H91" s="12" t="s">
        <v>175</v>
      </c>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row>
    <row r="92" spans="1:62" ht="13.2">
      <c r="A92" s="37">
        <v>45317</v>
      </c>
      <c r="B92" s="40" t="s">
        <v>176</v>
      </c>
      <c r="C92" s="34" t="s">
        <v>177</v>
      </c>
      <c r="D92" s="34" t="s">
        <v>178</v>
      </c>
      <c r="E92" s="38">
        <v>45349</v>
      </c>
      <c r="F92" s="38">
        <v>45349</v>
      </c>
      <c r="G92" s="59"/>
      <c r="H92" s="40" t="s">
        <v>179</v>
      </c>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row>
    <row r="93" spans="1:62" ht="13.2">
      <c r="A93" s="9">
        <v>45327</v>
      </c>
      <c r="B93" s="12" t="s">
        <v>180</v>
      </c>
      <c r="C93" s="8" t="s">
        <v>181</v>
      </c>
      <c r="D93" s="20" t="s">
        <v>22</v>
      </c>
      <c r="E93" s="9">
        <v>45348</v>
      </c>
      <c r="F93" s="8" t="s">
        <v>182</v>
      </c>
      <c r="G93" s="11">
        <v>0</v>
      </c>
      <c r="H93" s="21" t="s">
        <v>183</v>
      </c>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row>
    <row r="94" spans="1:62" ht="13.2">
      <c r="A94" s="9">
        <v>45338</v>
      </c>
      <c r="B94" s="12" t="s">
        <v>184</v>
      </c>
      <c r="C94" s="8" t="s">
        <v>185</v>
      </c>
      <c r="D94" s="20" t="s">
        <v>22</v>
      </c>
      <c r="E94" s="9">
        <v>45357</v>
      </c>
      <c r="F94" s="8" t="s">
        <v>186</v>
      </c>
      <c r="G94" s="11">
        <v>0</v>
      </c>
      <c r="H94" s="21" t="s">
        <v>187</v>
      </c>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row>
    <row r="95" spans="1:62" ht="13.2">
      <c r="A95" s="9">
        <v>45331</v>
      </c>
      <c r="B95" s="14" t="s">
        <v>188</v>
      </c>
      <c r="C95" s="8" t="s">
        <v>189</v>
      </c>
      <c r="D95" s="20" t="s">
        <v>3</v>
      </c>
      <c r="E95" s="9">
        <v>45322</v>
      </c>
      <c r="F95" s="8" t="s">
        <v>190</v>
      </c>
      <c r="G95" s="11">
        <v>0</v>
      </c>
      <c r="H95" s="21" t="s">
        <v>191</v>
      </c>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row>
    <row r="96" spans="1:62" ht="13.2">
      <c r="A96" s="9">
        <v>45363</v>
      </c>
      <c r="B96" s="12" t="s">
        <v>192</v>
      </c>
      <c r="C96" s="8" t="s">
        <v>193</v>
      </c>
      <c r="D96" s="20" t="s">
        <v>22</v>
      </c>
      <c r="E96" s="9">
        <v>45400</v>
      </c>
      <c r="F96" s="20" t="s">
        <v>194</v>
      </c>
      <c r="G96" s="11">
        <v>0</v>
      </c>
      <c r="H96" s="21"/>
      <c r="I96" s="73"/>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row>
    <row r="97" spans="1:62" ht="13.2">
      <c r="A97" s="37">
        <v>45365</v>
      </c>
      <c r="B97" s="40" t="s">
        <v>195</v>
      </c>
      <c r="C97" s="34" t="s">
        <v>196</v>
      </c>
      <c r="D97" s="72" t="s">
        <v>22</v>
      </c>
      <c r="E97" s="37">
        <v>45365</v>
      </c>
      <c r="F97" s="72" t="s">
        <v>67</v>
      </c>
      <c r="G97" s="59">
        <v>0</v>
      </c>
      <c r="H97" s="62" t="s">
        <v>197</v>
      </c>
      <c r="I97" s="7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row>
    <row r="98" spans="1:62" ht="13.2">
      <c r="A98" s="75">
        <v>45390</v>
      </c>
      <c r="B98" s="76" t="s">
        <v>198</v>
      </c>
      <c r="C98" s="77" t="s">
        <v>172</v>
      </c>
      <c r="D98" s="72" t="s">
        <v>22</v>
      </c>
      <c r="E98" s="75">
        <v>45406</v>
      </c>
      <c r="F98" s="78">
        <v>45414</v>
      </c>
      <c r="G98" s="79">
        <v>300</v>
      </c>
      <c r="H98" s="80" t="s">
        <v>199</v>
      </c>
      <c r="I98" s="81"/>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row>
    <row r="99" spans="1:62" ht="13.2">
      <c r="A99" s="17"/>
      <c r="B99" s="28"/>
      <c r="C99" s="16"/>
      <c r="D99" s="51"/>
      <c r="E99" s="17"/>
      <c r="F99" s="51" t="s">
        <v>200</v>
      </c>
      <c r="G99" s="45">
        <f>SUM(G89:G98,I99)</f>
        <v>920</v>
      </c>
      <c r="H99" s="64" t="s">
        <v>156</v>
      </c>
      <c r="I99" s="71">
        <v>20</v>
      </c>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row>
    <row r="100" spans="1:62" ht="13.2">
      <c r="A100" s="169" t="s">
        <v>201</v>
      </c>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1"/>
    </row>
    <row r="101" spans="1:62" ht="13.5" customHeight="1">
      <c r="A101" s="82">
        <v>45399</v>
      </c>
      <c r="B101" s="83" t="s">
        <v>202</v>
      </c>
      <c r="C101" s="84" t="s">
        <v>203</v>
      </c>
      <c r="D101" s="85" t="s">
        <v>22</v>
      </c>
      <c r="E101" s="82">
        <v>45400</v>
      </c>
      <c r="F101" s="86">
        <v>45447</v>
      </c>
      <c r="G101" s="87">
        <v>300</v>
      </c>
      <c r="H101" s="88"/>
      <c r="I101" s="89"/>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row>
    <row r="102" spans="1:62" ht="14.25" customHeight="1">
      <c r="A102" s="82">
        <v>45399</v>
      </c>
      <c r="B102" s="83" t="s">
        <v>204</v>
      </c>
      <c r="C102" s="84" t="s">
        <v>205</v>
      </c>
      <c r="D102" s="85" t="s">
        <v>22</v>
      </c>
      <c r="E102" s="82">
        <v>45400</v>
      </c>
      <c r="F102" s="86">
        <v>45447</v>
      </c>
      <c r="G102" s="87">
        <v>300</v>
      </c>
      <c r="H102" s="88"/>
      <c r="I102" s="89"/>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row>
    <row r="103" spans="1:62" ht="13.2">
      <c r="A103" s="17"/>
      <c r="B103" s="28"/>
      <c r="C103" s="16"/>
      <c r="D103" s="51"/>
      <c r="E103" s="17"/>
      <c r="F103" s="51" t="s">
        <v>206</v>
      </c>
      <c r="G103" s="45">
        <f>SUM(G101:G102)</f>
        <v>600</v>
      </c>
      <c r="H103" s="91"/>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row>
    <row r="104" spans="1:62" ht="13.2">
      <c r="A104" s="169" t="s">
        <v>207</v>
      </c>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1"/>
    </row>
    <row r="105" spans="1:62" ht="13.2">
      <c r="A105" s="9">
        <v>45442</v>
      </c>
      <c r="B105" s="12" t="s">
        <v>208</v>
      </c>
      <c r="C105" s="8" t="s">
        <v>185</v>
      </c>
      <c r="D105" s="20" t="s">
        <v>3</v>
      </c>
      <c r="E105" s="9">
        <v>45493</v>
      </c>
      <c r="F105" s="55">
        <v>45497</v>
      </c>
      <c r="G105" s="11">
        <v>60</v>
      </c>
      <c r="H105" s="21" t="s">
        <v>209</v>
      </c>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row>
    <row r="106" spans="1:62" ht="13.2">
      <c r="A106" s="9">
        <v>45434</v>
      </c>
      <c r="B106" s="12" t="s">
        <v>210</v>
      </c>
      <c r="C106" s="8" t="s">
        <v>211</v>
      </c>
      <c r="D106" s="20" t="s">
        <v>3</v>
      </c>
      <c r="E106" s="9">
        <v>45461</v>
      </c>
      <c r="F106" s="55">
        <v>45475</v>
      </c>
      <c r="G106" s="11">
        <v>300</v>
      </c>
      <c r="H106" s="21"/>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row>
    <row r="107" spans="1:62" ht="13.2">
      <c r="A107" s="9">
        <v>45460</v>
      </c>
      <c r="B107" s="12" t="s">
        <v>212</v>
      </c>
      <c r="C107" s="8" t="s">
        <v>213</v>
      </c>
      <c r="D107" s="20" t="s">
        <v>22</v>
      </c>
      <c r="E107" s="9">
        <v>45468</v>
      </c>
      <c r="F107" s="55">
        <v>45475</v>
      </c>
      <c r="G107" s="11">
        <v>250</v>
      </c>
      <c r="H107" s="21"/>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row>
    <row r="108" spans="1:62" ht="13.2">
      <c r="A108" s="37">
        <v>45444</v>
      </c>
      <c r="B108" s="40" t="s">
        <v>214</v>
      </c>
      <c r="C108" s="20" t="s">
        <v>215</v>
      </c>
      <c r="D108" s="20" t="s">
        <v>22</v>
      </c>
      <c r="E108" s="9">
        <v>45475</v>
      </c>
      <c r="F108" s="55">
        <v>45476</v>
      </c>
      <c r="G108" s="11">
        <v>95</v>
      </c>
      <c r="H108" s="21"/>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row>
    <row r="109" spans="1:62" ht="13.2">
      <c r="A109" s="37">
        <v>45468</v>
      </c>
      <c r="B109" s="40" t="s">
        <v>216</v>
      </c>
      <c r="C109" s="20" t="s">
        <v>217</v>
      </c>
      <c r="D109" s="20" t="s">
        <v>22</v>
      </c>
      <c r="E109" s="9">
        <v>45469</v>
      </c>
      <c r="F109" s="20" t="s">
        <v>218</v>
      </c>
      <c r="G109" s="11">
        <v>0</v>
      </c>
      <c r="H109" s="21" t="s">
        <v>219</v>
      </c>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row>
    <row r="110" spans="1:62" ht="13.2">
      <c r="A110" s="37">
        <v>45468</v>
      </c>
      <c r="B110" s="40" t="s">
        <v>220</v>
      </c>
      <c r="C110" s="20" t="s">
        <v>221</v>
      </c>
      <c r="D110" s="20" t="s">
        <v>22</v>
      </c>
      <c r="E110" s="9">
        <v>45469</v>
      </c>
      <c r="F110" s="55">
        <v>45470</v>
      </c>
      <c r="G110" s="11">
        <v>10</v>
      </c>
      <c r="H110" s="21" t="s">
        <v>222</v>
      </c>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row>
    <row r="111" spans="1:62" ht="13.2">
      <c r="A111" s="37">
        <v>45468</v>
      </c>
      <c r="B111" s="40" t="s">
        <v>223</v>
      </c>
      <c r="C111" s="20" t="s">
        <v>221</v>
      </c>
      <c r="D111" s="20" t="s">
        <v>22</v>
      </c>
      <c r="E111" s="9">
        <v>45469</v>
      </c>
      <c r="F111" s="55">
        <v>45470</v>
      </c>
      <c r="G111" s="11">
        <v>10</v>
      </c>
      <c r="H111" s="21" t="s">
        <v>224</v>
      </c>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row>
    <row r="112" spans="1:62" ht="13.2">
      <c r="A112" s="37">
        <v>45468</v>
      </c>
      <c r="B112" s="40" t="s">
        <v>225</v>
      </c>
      <c r="C112" s="20" t="s">
        <v>221</v>
      </c>
      <c r="D112" s="20" t="s">
        <v>22</v>
      </c>
      <c r="E112" s="9">
        <v>45469</v>
      </c>
      <c r="F112" s="55">
        <v>45470</v>
      </c>
      <c r="G112" s="11">
        <v>10</v>
      </c>
      <c r="H112" s="21" t="s">
        <v>226</v>
      </c>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row>
    <row r="113" spans="1:62" ht="13.2">
      <c r="A113" s="17"/>
      <c r="B113" s="92"/>
      <c r="C113" s="16"/>
      <c r="D113" s="51"/>
      <c r="E113" s="17"/>
      <c r="F113" s="51" t="s">
        <v>227</v>
      </c>
      <c r="G113" s="45">
        <f>SUM(G105:G112)</f>
        <v>735</v>
      </c>
      <c r="H113" s="91"/>
      <c r="I113" s="93"/>
      <c r="J113" s="93"/>
      <c r="K113" s="93"/>
      <c r="L113" s="93"/>
      <c r="M113" s="93"/>
      <c r="N113" s="93"/>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row>
    <row r="114" spans="1:62" ht="13.2">
      <c r="A114" s="169" t="s">
        <v>228</v>
      </c>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1"/>
    </row>
    <row r="115" spans="1:62" ht="13.2">
      <c r="A115" s="9">
        <v>45497</v>
      </c>
      <c r="B115" s="94" t="s">
        <v>229</v>
      </c>
      <c r="C115" s="8" t="s">
        <v>53</v>
      </c>
      <c r="D115" s="65" t="s">
        <v>3</v>
      </c>
      <c r="E115" s="68">
        <v>45509</v>
      </c>
      <c r="F115" s="68">
        <v>45513</v>
      </c>
      <c r="G115" s="11">
        <v>50</v>
      </c>
      <c r="H115" s="21" t="s">
        <v>230</v>
      </c>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c r="BD115" s="95"/>
      <c r="BE115" s="95"/>
      <c r="BF115" s="95"/>
      <c r="BG115" s="95"/>
      <c r="BH115" s="95"/>
      <c r="BI115" s="95"/>
      <c r="BJ115" s="95"/>
    </row>
    <row r="116" spans="1:62" ht="13.2">
      <c r="A116" s="9">
        <v>45306</v>
      </c>
      <c r="B116" s="94" t="s">
        <v>231</v>
      </c>
      <c r="C116" s="8" t="s">
        <v>53</v>
      </c>
      <c r="D116" s="65" t="s">
        <v>3</v>
      </c>
      <c r="E116" s="68">
        <v>45357</v>
      </c>
      <c r="F116" s="68">
        <v>45513</v>
      </c>
      <c r="G116" s="11">
        <v>300</v>
      </c>
      <c r="H116" s="21" t="s">
        <v>232</v>
      </c>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95"/>
      <c r="AY116" s="95"/>
      <c r="AZ116" s="95"/>
      <c r="BA116" s="95"/>
      <c r="BB116" s="95"/>
      <c r="BC116" s="95"/>
      <c r="BD116" s="95"/>
      <c r="BE116" s="95"/>
      <c r="BF116" s="95"/>
      <c r="BG116" s="95"/>
      <c r="BH116" s="95"/>
      <c r="BI116" s="95"/>
      <c r="BJ116" s="95"/>
    </row>
    <row r="117" spans="1:62" ht="13.2">
      <c r="A117" s="9">
        <v>45435</v>
      </c>
      <c r="B117" s="94" t="s">
        <v>233</v>
      </c>
      <c r="C117" s="8" t="s">
        <v>234</v>
      </c>
      <c r="D117" s="20" t="s">
        <v>3</v>
      </c>
      <c r="E117" s="9">
        <v>45460</v>
      </c>
      <c r="F117" s="55">
        <v>45513</v>
      </c>
      <c r="G117" s="11">
        <v>0</v>
      </c>
      <c r="H117" s="96"/>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c r="BD117" s="95"/>
      <c r="BE117" s="95"/>
      <c r="BF117" s="95"/>
      <c r="BG117" s="95"/>
      <c r="BH117" s="95"/>
      <c r="BI117" s="95"/>
      <c r="BJ117" s="95"/>
    </row>
    <row r="118" spans="1:62" ht="13.2">
      <c r="A118" s="9">
        <v>45435</v>
      </c>
      <c r="B118" s="94" t="s">
        <v>235</v>
      </c>
      <c r="C118" s="8" t="s">
        <v>234</v>
      </c>
      <c r="D118" s="20" t="s">
        <v>178</v>
      </c>
      <c r="E118" s="9">
        <v>45460</v>
      </c>
      <c r="F118" s="97">
        <v>45513</v>
      </c>
      <c r="G118" s="11">
        <v>0</v>
      </c>
      <c r="H118" s="96" t="s">
        <v>236</v>
      </c>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95"/>
      <c r="AY118" s="95"/>
      <c r="AZ118" s="95"/>
      <c r="BA118" s="95"/>
      <c r="BB118" s="95"/>
      <c r="BC118" s="95"/>
      <c r="BD118" s="95"/>
      <c r="BE118" s="95"/>
      <c r="BF118" s="95"/>
      <c r="BG118" s="95"/>
      <c r="BH118" s="95"/>
      <c r="BI118" s="95"/>
      <c r="BJ118" s="95"/>
    </row>
    <row r="119" spans="1:62" ht="13.2">
      <c r="A119" s="9">
        <v>45478</v>
      </c>
      <c r="B119" s="83" t="s">
        <v>237</v>
      </c>
      <c r="C119" s="8" t="s">
        <v>238</v>
      </c>
      <c r="D119" s="20" t="s">
        <v>3</v>
      </c>
      <c r="E119" s="9">
        <v>45483</v>
      </c>
      <c r="F119" s="68">
        <v>45513</v>
      </c>
      <c r="G119" s="11">
        <v>300</v>
      </c>
      <c r="H119" s="21" t="s">
        <v>239</v>
      </c>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row>
    <row r="120" spans="1:62" ht="13.2">
      <c r="A120" s="9">
        <v>45478</v>
      </c>
      <c r="B120" s="12" t="s">
        <v>240</v>
      </c>
      <c r="C120" s="8" t="s">
        <v>238</v>
      </c>
      <c r="D120" s="20" t="s">
        <v>3</v>
      </c>
      <c r="E120" s="9">
        <v>45483</v>
      </c>
      <c r="F120" s="68">
        <v>45513</v>
      </c>
      <c r="G120" s="11">
        <v>300</v>
      </c>
      <c r="H120" s="21" t="s">
        <v>239</v>
      </c>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row>
    <row r="121" spans="1:62" ht="13.2">
      <c r="A121" s="9">
        <v>46578</v>
      </c>
      <c r="B121" s="12" t="s">
        <v>241</v>
      </c>
      <c r="C121" s="98" t="s">
        <v>242</v>
      </c>
      <c r="D121" s="20" t="s">
        <v>3</v>
      </c>
      <c r="E121" s="9">
        <v>45488</v>
      </c>
      <c r="F121" s="68">
        <v>45513</v>
      </c>
      <c r="G121" s="11">
        <v>300</v>
      </c>
      <c r="H121" s="21" t="s">
        <v>243</v>
      </c>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row>
    <row r="122" spans="1:62" ht="13.2">
      <c r="A122" s="37">
        <v>45518</v>
      </c>
      <c r="B122" s="40" t="s">
        <v>244</v>
      </c>
      <c r="C122" s="8" t="s">
        <v>245</v>
      </c>
      <c r="D122" s="20" t="s">
        <v>3</v>
      </c>
      <c r="E122" s="9">
        <v>45521</v>
      </c>
      <c r="F122" s="68">
        <v>45521</v>
      </c>
      <c r="G122" s="11">
        <v>80</v>
      </c>
      <c r="H122" s="21" t="s">
        <v>246</v>
      </c>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row>
    <row r="123" spans="1:62" ht="13.2">
      <c r="A123" s="37">
        <v>45518</v>
      </c>
      <c r="B123" s="40" t="s">
        <v>247</v>
      </c>
      <c r="C123" s="8" t="s">
        <v>248</v>
      </c>
      <c r="D123" s="20" t="s">
        <v>3</v>
      </c>
      <c r="E123" s="9">
        <v>45521</v>
      </c>
      <c r="F123" s="68">
        <v>45521</v>
      </c>
      <c r="G123" s="11">
        <v>50</v>
      </c>
      <c r="H123" s="21" t="s">
        <v>249</v>
      </c>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row>
    <row r="124" spans="1:62" ht="13.2">
      <c r="A124" s="37">
        <v>45528</v>
      </c>
      <c r="B124" s="40" t="s">
        <v>250</v>
      </c>
      <c r="C124" s="8" t="s">
        <v>251</v>
      </c>
      <c r="D124" s="20" t="s">
        <v>3</v>
      </c>
      <c r="E124" s="9">
        <v>45528</v>
      </c>
      <c r="F124" s="55">
        <v>45528</v>
      </c>
      <c r="G124" s="11">
        <v>70</v>
      </c>
      <c r="H124" s="21" t="s">
        <v>252</v>
      </c>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row>
    <row r="125" spans="1:62" ht="13.2">
      <c r="A125" s="16"/>
      <c r="B125" s="28"/>
      <c r="C125" s="16"/>
      <c r="D125" s="51"/>
      <c r="E125" s="17"/>
      <c r="F125" s="51" t="s">
        <v>253</v>
      </c>
      <c r="G125" s="45">
        <f>SUM(G115:G124)</f>
        <v>1450</v>
      </c>
      <c r="H125" s="64"/>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row>
    <row r="126" spans="1:62" ht="13.2">
      <c r="A126" s="169" t="s">
        <v>254</v>
      </c>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1"/>
    </row>
    <row r="127" spans="1:62" ht="13.2">
      <c r="A127" s="9">
        <v>45475</v>
      </c>
      <c r="B127" s="12" t="s">
        <v>255</v>
      </c>
      <c r="C127" s="8" t="s">
        <v>256</v>
      </c>
      <c r="D127" s="20" t="s">
        <v>178</v>
      </c>
      <c r="E127" s="9">
        <v>45555</v>
      </c>
      <c r="F127" s="68">
        <v>45555</v>
      </c>
      <c r="G127" s="11">
        <v>0</v>
      </c>
      <c r="H127" s="21" t="s">
        <v>257</v>
      </c>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row>
    <row r="128" spans="1:62" ht="13.2">
      <c r="A128" s="37">
        <v>45519</v>
      </c>
      <c r="B128" s="40" t="s">
        <v>258</v>
      </c>
      <c r="C128" s="8" t="s">
        <v>185</v>
      </c>
      <c r="D128" s="20" t="s">
        <v>3</v>
      </c>
      <c r="E128" s="9">
        <v>45523</v>
      </c>
      <c r="F128" s="68">
        <v>45539</v>
      </c>
      <c r="G128" s="11">
        <v>65</v>
      </c>
      <c r="H128" s="21" t="s">
        <v>259</v>
      </c>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row>
    <row r="129" spans="1:62" ht="13.2">
      <c r="A129" s="37">
        <v>45532</v>
      </c>
      <c r="B129" s="40" t="s">
        <v>260</v>
      </c>
      <c r="C129" s="8" t="s">
        <v>261</v>
      </c>
      <c r="D129" s="20" t="s">
        <v>22</v>
      </c>
      <c r="E129" s="9">
        <v>45539</v>
      </c>
      <c r="F129" s="68">
        <v>45539</v>
      </c>
      <c r="G129" s="11">
        <v>350</v>
      </c>
      <c r="H129" s="21" t="s">
        <v>262</v>
      </c>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row>
    <row r="130" spans="1:62" ht="13.2">
      <c r="A130" s="37">
        <v>45533</v>
      </c>
      <c r="B130" s="40" t="s">
        <v>263</v>
      </c>
      <c r="C130" s="8" t="s">
        <v>264</v>
      </c>
      <c r="D130" s="20" t="s">
        <v>3</v>
      </c>
      <c r="E130" s="9">
        <v>45533</v>
      </c>
      <c r="F130" s="68">
        <v>45537</v>
      </c>
      <c r="G130" s="11">
        <v>25</v>
      </c>
      <c r="H130" s="21" t="s">
        <v>265</v>
      </c>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row>
    <row r="131" spans="1:62" ht="13.2">
      <c r="A131" s="37">
        <v>45533</v>
      </c>
      <c r="B131" s="40" t="s">
        <v>266</v>
      </c>
      <c r="C131" s="8" t="s">
        <v>53</v>
      </c>
      <c r="D131" s="65" t="s">
        <v>109</v>
      </c>
      <c r="E131" s="9">
        <v>45548</v>
      </c>
      <c r="F131" s="68">
        <v>45553</v>
      </c>
      <c r="G131" s="11">
        <v>100</v>
      </c>
      <c r="H131" s="21" t="s">
        <v>267</v>
      </c>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row>
    <row r="132" spans="1:62" ht="13.2">
      <c r="A132" s="37">
        <v>45534</v>
      </c>
      <c r="B132" s="40" t="s">
        <v>268</v>
      </c>
      <c r="C132" s="99" t="s">
        <v>269</v>
      </c>
      <c r="D132" s="65" t="s">
        <v>109</v>
      </c>
      <c r="E132" s="100">
        <v>45562</v>
      </c>
      <c r="F132" s="68">
        <v>45562</v>
      </c>
      <c r="G132" s="101">
        <v>180</v>
      </c>
      <c r="H132" s="102" t="s">
        <v>270</v>
      </c>
      <c r="I132" s="99"/>
      <c r="J132" s="99"/>
      <c r="K132" s="77"/>
      <c r="L132" s="77"/>
      <c r="M132" s="77"/>
      <c r="N132" s="77"/>
      <c r="O132" s="77"/>
      <c r="P132" s="77"/>
      <c r="Q132" s="77"/>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row>
    <row r="133" spans="1:62" ht="15" customHeight="1">
      <c r="A133" s="37">
        <v>45537</v>
      </c>
      <c r="B133" s="40" t="s">
        <v>271</v>
      </c>
      <c r="C133" s="99" t="s">
        <v>53</v>
      </c>
      <c r="D133" s="103" t="s">
        <v>272</v>
      </c>
      <c r="E133" s="100">
        <v>45561</v>
      </c>
      <c r="F133" s="99" t="s">
        <v>67</v>
      </c>
      <c r="G133" s="101">
        <v>10</v>
      </c>
      <c r="H133" s="102" t="s">
        <v>273</v>
      </c>
      <c r="I133" s="99"/>
      <c r="J133" s="99"/>
      <c r="K133" s="77"/>
      <c r="L133" s="77"/>
      <c r="M133" s="77"/>
      <c r="N133" s="77"/>
      <c r="O133" s="77"/>
      <c r="P133" s="77"/>
      <c r="Q133" s="77"/>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row>
    <row r="134" spans="1:62" ht="15" customHeight="1">
      <c r="A134" s="37">
        <v>45540</v>
      </c>
      <c r="B134" s="40" t="s">
        <v>274</v>
      </c>
      <c r="C134" s="8" t="s">
        <v>108</v>
      </c>
      <c r="D134" s="65" t="s">
        <v>109</v>
      </c>
      <c r="E134" s="9">
        <v>45552</v>
      </c>
      <c r="F134" s="68">
        <v>45564</v>
      </c>
      <c r="G134" s="11">
        <v>350</v>
      </c>
      <c r="H134" s="21" t="s">
        <v>275</v>
      </c>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row>
    <row r="135" spans="1:62" ht="15" customHeight="1">
      <c r="A135" s="37">
        <v>45547</v>
      </c>
      <c r="B135" s="40" t="s">
        <v>276</v>
      </c>
      <c r="C135" s="99" t="s">
        <v>277</v>
      </c>
      <c r="D135" s="65" t="s">
        <v>109</v>
      </c>
      <c r="E135" s="104">
        <v>45552</v>
      </c>
      <c r="F135" s="68">
        <v>45553</v>
      </c>
      <c r="G135" s="101">
        <v>180</v>
      </c>
      <c r="H135" s="102" t="s">
        <v>278</v>
      </c>
      <c r="I135" s="99"/>
      <c r="J135" s="99"/>
      <c r="K135" s="77"/>
      <c r="L135" s="77"/>
      <c r="M135" s="77"/>
      <c r="N135" s="77"/>
      <c r="O135" s="77"/>
      <c r="P135" s="77"/>
      <c r="Q135" s="77"/>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row>
    <row r="136" spans="1:62" ht="15" customHeight="1">
      <c r="A136" s="37">
        <v>45554</v>
      </c>
      <c r="B136" s="40" t="s">
        <v>279</v>
      </c>
      <c r="C136" s="8" t="s">
        <v>280</v>
      </c>
      <c r="D136" s="20" t="s">
        <v>272</v>
      </c>
      <c r="E136" s="9">
        <v>45561</v>
      </c>
      <c r="F136" s="20" t="s">
        <v>67</v>
      </c>
      <c r="G136" s="11">
        <v>0</v>
      </c>
      <c r="H136" s="21" t="s">
        <v>281</v>
      </c>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row>
    <row r="137" spans="1:62" ht="15" customHeight="1">
      <c r="A137" s="37">
        <v>45583</v>
      </c>
      <c r="B137" s="40" t="s">
        <v>282</v>
      </c>
      <c r="C137" s="8" t="s">
        <v>53</v>
      </c>
      <c r="D137" s="20" t="s">
        <v>272</v>
      </c>
      <c r="E137" s="9">
        <v>45586</v>
      </c>
      <c r="F137" s="20" t="s">
        <v>67</v>
      </c>
      <c r="G137" s="11">
        <v>0</v>
      </c>
      <c r="H137" s="21" t="s">
        <v>283</v>
      </c>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row>
    <row r="138" spans="1:62" ht="15" customHeight="1">
      <c r="A138" s="37">
        <v>45586</v>
      </c>
      <c r="B138" s="40" t="s">
        <v>284</v>
      </c>
      <c r="C138" s="8" t="s">
        <v>285</v>
      </c>
      <c r="D138" s="20" t="s">
        <v>272</v>
      </c>
      <c r="E138" s="9">
        <v>45590</v>
      </c>
      <c r="F138" s="20" t="s">
        <v>67</v>
      </c>
      <c r="G138" s="11">
        <v>0</v>
      </c>
      <c r="H138" s="21" t="s">
        <v>286</v>
      </c>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row>
    <row r="139" spans="1:62" ht="15" customHeight="1">
      <c r="A139" s="17"/>
      <c r="B139" s="28"/>
      <c r="C139" s="16"/>
      <c r="D139" s="51"/>
      <c r="E139" s="17"/>
      <c r="F139" s="51" t="s">
        <v>287</v>
      </c>
      <c r="G139" s="45">
        <f>SUM(G127:G138)</f>
        <v>1260</v>
      </c>
      <c r="H139" s="64"/>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row>
    <row r="140" spans="1:62" ht="13.2">
      <c r="A140" s="169" t="s">
        <v>288</v>
      </c>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1"/>
    </row>
    <row r="141" spans="1:62" ht="15" customHeight="1">
      <c r="A141" s="37">
        <v>45592</v>
      </c>
      <c r="B141" s="40" t="s">
        <v>289</v>
      </c>
      <c r="C141" s="8" t="s">
        <v>290</v>
      </c>
      <c r="D141" s="20" t="s">
        <v>109</v>
      </c>
      <c r="E141" s="9">
        <v>45593</v>
      </c>
      <c r="F141" s="48">
        <v>45594</v>
      </c>
      <c r="G141" s="11">
        <v>15</v>
      </c>
      <c r="H141" s="21" t="s">
        <v>291</v>
      </c>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2" ht="15" customHeight="1">
      <c r="A142" s="37">
        <v>45592</v>
      </c>
      <c r="B142" s="40" t="s">
        <v>292</v>
      </c>
      <c r="C142" s="8" t="s">
        <v>290</v>
      </c>
      <c r="D142" s="20" t="s">
        <v>109</v>
      </c>
      <c r="E142" s="9">
        <v>45593</v>
      </c>
      <c r="F142" s="48">
        <v>45594</v>
      </c>
      <c r="G142" s="11">
        <v>55</v>
      </c>
      <c r="H142" s="21" t="s">
        <v>293</v>
      </c>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row>
    <row r="143" spans="1:62" ht="15" customHeight="1">
      <c r="A143" s="17"/>
      <c r="B143" s="28"/>
      <c r="C143" s="16"/>
      <c r="D143" s="51"/>
      <c r="E143" s="17"/>
      <c r="F143" s="51" t="s">
        <v>294</v>
      </c>
      <c r="G143" s="45">
        <f t="array" aca="1" ref="G143" ca="1">SUM(G$141:INDIRECT("G"&amp;(ROW()-1)))</f>
        <v>70</v>
      </c>
      <c r="H143" s="64"/>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row>
    <row r="144" spans="1:62" ht="13.2">
      <c r="A144" s="169" t="s">
        <v>295</v>
      </c>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1"/>
    </row>
    <row r="145" spans="1:62" ht="13.2">
      <c r="A145" s="9">
        <v>45425</v>
      </c>
      <c r="B145" s="94" t="s">
        <v>296</v>
      </c>
      <c r="C145" s="8" t="s">
        <v>297</v>
      </c>
      <c r="D145" s="20" t="s">
        <v>3</v>
      </c>
      <c r="E145" s="9">
        <v>45588</v>
      </c>
      <c r="F145" s="68">
        <v>45602</v>
      </c>
      <c r="G145" s="11">
        <v>250</v>
      </c>
      <c r="H145" s="21" t="s">
        <v>298</v>
      </c>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row>
    <row r="146" spans="1:62" ht="13.2">
      <c r="A146" s="9">
        <v>45425</v>
      </c>
      <c r="B146" s="94" t="s">
        <v>299</v>
      </c>
      <c r="C146" s="8" t="s">
        <v>297</v>
      </c>
      <c r="D146" s="20" t="s">
        <v>3</v>
      </c>
      <c r="E146" s="9">
        <v>45588</v>
      </c>
      <c r="F146" s="68">
        <v>45602</v>
      </c>
      <c r="G146" s="11">
        <v>250</v>
      </c>
      <c r="H146" s="21" t="s">
        <v>300</v>
      </c>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row>
    <row r="147" spans="1:62" ht="13.2">
      <c r="A147" s="55">
        <v>45460</v>
      </c>
      <c r="B147" s="94" t="s">
        <v>301</v>
      </c>
      <c r="C147" s="8" t="s">
        <v>302</v>
      </c>
      <c r="D147" s="20" t="s">
        <v>3</v>
      </c>
      <c r="E147" s="9">
        <v>45483</v>
      </c>
      <c r="F147" s="68">
        <v>45602</v>
      </c>
      <c r="G147" s="11">
        <v>300</v>
      </c>
      <c r="H147" s="21" t="s">
        <v>303</v>
      </c>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row>
    <row r="148" spans="1:62" ht="13.2">
      <c r="A148" s="37">
        <v>45587</v>
      </c>
      <c r="B148" s="57" t="s">
        <v>304</v>
      </c>
      <c r="C148" s="8" t="s">
        <v>305</v>
      </c>
      <c r="D148" s="65" t="s">
        <v>109</v>
      </c>
      <c r="E148" s="48">
        <v>45610</v>
      </c>
      <c r="F148" s="48">
        <v>45611</v>
      </c>
      <c r="G148" s="11">
        <v>350</v>
      </c>
      <c r="H148" s="21" t="s">
        <v>306</v>
      </c>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row>
    <row r="149" spans="1:62" ht="13.2">
      <c r="A149" s="37">
        <v>45587</v>
      </c>
      <c r="B149" s="57" t="s">
        <v>304</v>
      </c>
      <c r="C149" s="8" t="s">
        <v>185</v>
      </c>
      <c r="D149" s="51" t="s">
        <v>272</v>
      </c>
      <c r="E149" s="48">
        <v>45610</v>
      </c>
      <c r="F149" s="106" t="s">
        <v>67</v>
      </c>
      <c r="G149" s="11">
        <v>0</v>
      </c>
      <c r="H149" s="21" t="s">
        <v>307</v>
      </c>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row>
    <row r="150" spans="1:62" ht="13.2">
      <c r="A150" s="37">
        <v>45600</v>
      </c>
      <c r="B150" s="57" t="s">
        <v>308</v>
      </c>
      <c r="C150" s="8" t="s">
        <v>309</v>
      </c>
      <c r="D150" s="51" t="s">
        <v>272</v>
      </c>
      <c r="E150" s="8"/>
      <c r="F150" s="106" t="s">
        <v>67</v>
      </c>
      <c r="G150" s="11">
        <v>0</v>
      </c>
      <c r="H150" s="12" t="s">
        <v>310</v>
      </c>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row>
    <row r="151" spans="1:62" ht="13.2">
      <c r="A151" s="37">
        <v>45601</v>
      </c>
      <c r="B151" s="57" t="s">
        <v>311</v>
      </c>
      <c r="C151" s="8" t="s">
        <v>53</v>
      </c>
      <c r="D151" s="51" t="s">
        <v>312</v>
      </c>
      <c r="E151" s="48">
        <v>45610</v>
      </c>
      <c r="F151" s="106" t="s">
        <v>67</v>
      </c>
      <c r="G151" s="11">
        <v>0</v>
      </c>
      <c r="H151" s="107" t="s">
        <v>313</v>
      </c>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row>
    <row r="152" spans="1:62" ht="13.2">
      <c r="A152" s="37">
        <v>45601</v>
      </c>
      <c r="B152" s="57" t="s">
        <v>314</v>
      </c>
      <c r="C152" s="8" t="s">
        <v>315</v>
      </c>
      <c r="D152" s="51" t="s">
        <v>272</v>
      </c>
      <c r="E152" s="48">
        <v>45610</v>
      </c>
      <c r="F152" s="106" t="s">
        <v>67</v>
      </c>
      <c r="G152" s="11">
        <v>0</v>
      </c>
      <c r="H152" s="107" t="s">
        <v>316</v>
      </c>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row>
    <row r="153" spans="1:62" ht="13.2">
      <c r="A153" s="37">
        <v>45609</v>
      </c>
      <c r="B153" s="40" t="s">
        <v>317</v>
      </c>
      <c r="C153" s="8" t="s">
        <v>318</v>
      </c>
      <c r="D153" s="20" t="s">
        <v>109</v>
      </c>
      <c r="E153" s="9">
        <v>45610</v>
      </c>
      <c r="F153" s="48">
        <v>45611</v>
      </c>
      <c r="G153" s="11">
        <v>100</v>
      </c>
      <c r="H153" s="21" t="s">
        <v>319</v>
      </c>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row>
    <row r="154" spans="1:62" ht="13.2">
      <c r="A154" s="37">
        <v>45623</v>
      </c>
      <c r="B154" s="40" t="s">
        <v>320</v>
      </c>
      <c r="C154" s="8" t="s">
        <v>318</v>
      </c>
      <c r="D154" s="20" t="s">
        <v>109</v>
      </c>
      <c r="E154" s="9">
        <v>45625</v>
      </c>
      <c r="F154" s="108">
        <v>45626</v>
      </c>
      <c r="G154" s="11">
        <v>100</v>
      </c>
      <c r="H154" s="21" t="s">
        <v>321</v>
      </c>
      <c r="I154" s="8" t="s">
        <v>322</v>
      </c>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row>
    <row r="155" spans="1:62" ht="13.2">
      <c r="A155" s="17"/>
      <c r="B155" s="28"/>
      <c r="C155" s="16"/>
      <c r="D155" s="51"/>
      <c r="E155" s="17"/>
      <c r="F155" s="51" t="s">
        <v>323</v>
      </c>
      <c r="G155" s="45">
        <f t="array" aca="1" ref="G155" ca="1">SUM(G$145:INDIRECT("G"&amp;(ROW()-1)))</f>
        <v>1350</v>
      </c>
      <c r="H155" s="64"/>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row>
    <row r="156" spans="1:62" ht="13.2">
      <c r="A156" s="169" t="s">
        <v>324</v>
      </c>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1"/>
    </row>
    <row r="157" spans="1:62" ht="13.2">
      <c r="A157" s="37">
        <v>45628</v>
      </c>
      <c r="B157" s="40" t="s">
        <v>325</v>
      </c>
      <c r="C157" s="8" t="s">
        <v>326</v>
      </c>
      <c r="D157" s="20" t="s">
        <v>109</v>
      </c>
      <c r="E157" s="48">
        <v>45630</v>
      </c>
      <c r="F157" s="20" t="s">
        <v>67</v>
      </c>
      <c r="G157" s="8">
        <v>0</v>
      </c>
      <c r="H157" s="21" t="s">
        <v>327</v>
      </c>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row>
    <row r="158" spans="1:62" ht="13.2">
      <c r="A158" s="37">
        <v>45628</v>
      </c>
      <c r="B158" s="40" t="s">
        <v>328</v>
      </c>
      <c r="C158" s="8" t="s">
        <v>329</v>
      </c>
      <c r="D158" s="20" t="s">
        <v>109</v>
      </c>
      <c r="E158" s="9">
        <v>45631</v>
      </c>
      <c r="F158" s="20" t="s">
        <v>67</v>
      </c>
      <c r="G158" s="11">
        <v>0</v>
      </c>
      <c r="H158" s="21" t="s">
        <v>330</v>
      </c>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row>
    <row r="159" spans="1:62" ht="13.2">
      <c r="A159" s="37">
        <v>45653</v>
      </c>
      <c r="B159" s="40" t="s">
        <v>331</v>
      </c>
      <c r="C159" s="8" t="s">
        <v>332</v>
      </c>
      <c r="D159" s="20" t="s">
        <v>109</v>
      </c>
      <c r="E159" s="9">
        <v>45653</v>
      </c>
      <c r="F159" s="108">
        <v>45653</v>
      </c>
      <c r="G159" s="11">
        <v>120</v>
      </c>
      <c r="H159" s="21" t="s">
        <v>333</v>
      </c>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row>
    <row r="160" spans="1:62" ht="13.2">
      <c r="A160" s="17"/>
      <c r="B160" s="28"/>
      <c r="C160" s="16"/>
      <c r="D160" s="51"/>
      <c r="E160" s="17"/>
      <c r="F160" s="51" t="s">
        <v>334</v>
      </c>
      <c r="G160" s="45">
        <f t="array" aca="1" ref="G160" ca="1">SUM(G$157:INDIRECT("G"&amp;(ROW()-1)))</f>
        <v>120</v>
      </c>
      <c r="H160" s="64"/>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row>
    <row r="161" spans="1:62" ht="13.2">
      <c r="A161" s="169" t="s">
        <v>335</v>
      </c>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1"/>
    </row>
    <row r="162" spans="1:62" ht="13.2">
      <c r="A162" s="9">
        <v>45272</v>
      </c>
      <c r="B162" s="94" t="s">
        <v>336</v>
      </c>
      <c r="C162" s="8" t="s">
        <v>117</v>
      </c>
      <c r="D162" s="65" t="s">
        <v>22</v>
      </c>
      <c r="E162" s="9">
        <v>45274</v>
      </c>
      <c r="F162" s="55">
        <v>45670</v>
      </c>
      <c r="G162" s="11">
        <v>40</v>
      </c>
      <c r="H162" s="42" t="s">
        <v>337</v>
      </c>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row>
    <row r="163" spans="1:62" ht="13.2">
      <c r="A163" s="37">
        <v>45670</v>
      </c>
      <c r="B163" s="40" t="s">
        <v>338</v>
      </c>
      <c r="C163" s="8" t="s">
        <v>213</v>
      </c>
      <c r="D163" s="20" t="s">
        <v>22</v>
      </c>
      <c r="E163" s="9">
        <v>45670</v>
      </c>
      <c r="F163" s="55">
        <v>45673</v>
      </c>
      <c r="G163" s="11">
        <v>40</v>
      </c>
      <c r="H163" s="21" t="s">
        <v>339</v>
      </c>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row>
    <row r="164" spans="1:62" ht="13.2">
      <c r="A164" s="37">
        <v>45670</v>
      </c>
      <c r="B164" s="40" t="s">
        <v>340</v>
      </c>
      <c r="C164" s="8" t="s">
        <v>213</v>
      </c>
      <c r="D164" s="20" t="s">
        <v>22</v>
      </c>
      <c r="E164" s="9">
        <v>45670</v>
      </c>
      <c r="F164" s="55">
        <v>45673</v>
      </c>
      <c r="G164" s="11">
        <v>40</v>
      </c>
      <c r="H164" s="21" t="s">
        <v>339</v>
      </c>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row>
    <row r="165" spans="1:62" ht="13.2">
      <c r="A165" s="109"/>
      <c r="B165" s="109"/>
      <c r="C165" s="109"/>
      <c r="D165" s="109"/>
      <c r="E165" s="109"/>
      <c r="F165" s="109" t="s">
        <v>126</v>
      </c>
      <c r="G165" s="45">
        <f t="array" aca="1" ref="G165" ca="1">SUM(G$162:INDIRECT("G"&amp;(ROW()-1)))</f>
        <v>120</v>
      </c>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BB165" s="109"/>
      <c r="BC165" s="109"/>
      <c r="BD165" s="109"/>
      <c r="BE165" s="109"/>
      <c r="BF165" s="109"/>
      <c r="BG165" s="109"/>
      <c r="BH165" s="109"/>
      <c r="BI165" s="109"/>
      <c r="BJ165" s="109"/>
    </row>
    <row r="166" spans="1:62" ht="13.2">
      <c r="A166" s="169" t="s">
        <v>341</v>
      </c>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1"/>
    </row>
    <row r="167" spans="1:62" ht="13.2">
      <c r="A167" s="37">
        <v>45587</v>
      </c>
      <c r="B167" s="57" t="s">
        <v>342</v>
      </c>
      <c r="C167" s="8" t="s">
        <v>343</v>
      </c>
      <c r="D167" s="51" t="s">
        <v>344</v>
      </c>
      <c r="E167" s="55">
        <v>45700</v>
      </c>
      <c r="F167" s="55">
        <v>45701</v>
      </c>
      <c r="G167" s="11">
        <v>350</v>
      </c>
      <c r="H167" s="21" t="s">
        <v>345</v>
      </c>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row>
    <row r="168" spans="1:62" ht="13.2">
      <c r="A168" s="37">
        <v>45691</v>
      </c>
      <c r="B168" s="40" t="s">
        <v>346</v>
      </c>
      <c r="C168" s="8" t="s">
        <v>347</v>
      </c>
      <c r="D168" s="20" t="s">
        <v>344</v>
      </c>
      <c r="E168" s="9"/>
      <c r="F168" s="55"/>
      <c r="G168" s="11">
        <v>0</v>
      </c>
      <c r="H168" s="21" t="s">
        <v>348</v>
      </c>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row>
    <row r="169" spans="1:62" ht="13.2">
      <c r="A169" s="37">
        <v>45691</v>
      </c>
      <c r="B169" s="40" t="s">
        <v>349</v>
      </c>
      <c r="C169" s="8" t="s">
        <v>347</v>
      </c>
      <c r="D169" s="20" t="s">
        <v>344</v>
      </c>
      <c r="E169" s="9"/>
      <c r="F169" s="55"/>
      <c r="G169" s="11">
        <v>0</v>
      </c>
      <c r="H169" s="21" t="s">
        <v>350</v>
      </c>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row>
    <row r="170" spans="1:62" ht="13.2">
      <c r="A170" s="37"/>
      <c r="B170" s="40" t="s">
        <v>351</v>
      </c>
      <c r="C170" s="8" t="s">
        <v>53</v>
      </c>
      <c r="D170" s="20" t="s">
        <v>22</v>
      </c>
      <c r="E170" s="9">
        <v>45769</v>
      </c>
      <c r="F170" s="55">
        <v>45772</v>
      </c>
      <c r="G170" s="11">
        <v>60</v>
      </c>
      <c r="H170" s="21" t="s">
        <v>352</v>
      </c>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row>
    <row r="171" spans="1:62" ht="13.2">
      <c r="A171" s="37"/>
      <c r="B171" s="40" t="s">
        <v>351</v>
      </c>
      <c r="C171" s="8" t="s">
        <v>53</v>
      </c>
      <c r="D171" s="20" t="s">
        <v>22</v>
      </c>
      <c r="E171" s="9">
        <v>45769</v>
      </c>
      <c r="F171" s="55">
        <v>45772</v>
      </c>
      <c r="G171" s="11">
        <v>60</v>
      </c>
      <c r="H171" s="21"/>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row>
    <row r="172" spans="1:62" ht="13.2">
      <c r="A172" s="37"/>
      <c r="B172" s="40" t="s">
        <v>351</v>
      </c>
      <c r="C172" s="8" t="s">
        <v>53</v>
      </c>
      <c r="D172" s="20" t="s">
        <v>22</v>
      </c>
      <c r="E172" s="9">
        <v>45769</v>
      </c>
      <c r="F172" s="55">
        <v>45772</v>
      </c>
      <c r="G172" s="11">
        <v>0</v>
      </c>
      <c r="H172" s="21" t="s">
        <v>353</v>
      </c>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row>
    <row r="173" spans="1:62" ht="13.2">
      <c r="A173" s="37">
        <v>45683</v>
      </c>
      <c r="B173" s="40" t="s">
        <v>354</v>
      </c>
      <c r="C173" s="8" t="s">
        <v>347</v>
      </c>
      <c r="D173" s="20" t="s">
        <v>22</v>
      </c>
      <c r="E173" s="9"/>
      <c r="F173" s="55"/>
      <c r="G173" s="11">
        <v>0</v>
      </c>
      <c r="H173" s="21" t="s">
        <v>355</v>
      </c>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row>
    <row r="174" spans="1:62" ht="13.2">
      <c r="A174" s="37">
        <v>45683</v>
      </c>
      <c r="B174" s="40" t="s">
        <v>356</v>
      </c>
      <c r="C174" s="8" t="s">
        <v>357</v>
      </c>
      <c r="D174" s="20" t="s">
        <v>22</v>
      </c>
      <c r="E174" s="9">
        <v>45684</v>
      </c>
      <c r="F174" s="55">
        <v>45694</v>
      </c>
      <c r="G174" s="11">
        <v>275</v>
      </c>
      <c r="H174" s="21" t="s">
        <v>358</v>
      </c>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row>
    <row r="175" spans="1:62" ht="13.2">
      <c r="A175" s="37">
        <v>45684</v>
      </c>
      <c r="B175" s="40" t="s">
        <v>359</v>
      </c>
      <c r="C175" s="8" t="s">
        <v>185</v>
      </c>
      <c r="D175" s="65" t="s">
        <v>109</v>
      </c>
      <c r="E175" s="9">
        <v>45693</v>
      </c>
      <c r="F175" s="55">
        <v>45695</v>
      </c>
      <c r="G175" s="11">
        <v>150</v>
      </c>
      <c r="H175" s="21" t="s">
        <v>360</v>
      </c>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row>
    <row r="176" spans="1:62" ht="13.2">
      <c r="A176" s="37">
        <v>45688</v>
      </c>
      <c r="B176" s="40" t="s">
        <v>361</v>
      </c>
      <c r="C176" s="8" t="s">
        <v>362</v>
      </c>
      <c r="D176" s="65" t="s">
        <v>109</v>
      </c>
      <c r="E176" s="9">
        <v>45693</v>
      </c>
      <c r="F176" s="55">
        <v>45694</v>
      </c>
      <c r="G176" s="11">
        <v>80</v>
      </c>
      <c r="H176" s="21" t="s">
        <v>363</v>
      </c>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row>
    <row r="177" spans="1:62" ht="13.2">
      <c r="A177" s="37">
        <v>45691</v>
      </c>
      <c r="B177" s="40" t="s">
        <v>320</v>
      </c>
      <c r="C177" s="8" t="s">
        <v>318</v>
      </c>
      <c r="D177" s="65" t="s">
        <v>109</v>
      </c>
      <c r="E177" s="9">
        <v>45691</v>
      </c>
      <c r="F177" s="108">
        <v>45691</v>
      </c>
      <c r="G177" s="11">
        <v>20</v>
      </c>
      <c r="H177" s="21" t="s">
        <v>364</v>
      </c>
      <c r="I177" s="8" t="s">
        <v>322</v>
      </c>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row>
    <row r="178" spans="1:62" ht="13.2">
      <c r="A178" s="37">
        <v>45693</v>
      </c>
      <c r="B178" s="40" t="s">
        <v>365</v>
      </c>
      <c r="C178" s="8" t="s">
        <v>185</v>
      </c>
      <c r="D178" s="65" t="s">
        <v>109</v>
      </c>
      <c r="E178" s="9">
        <v>45694</v>
      </c>
      <c r="F178" s="68">
        <v>45694</v>
      </c>
      <c r="G178" s="11">
        <v>90</v>
      </c>
      <c r="H178" s="21" t="s">
        <v>366</v>
      </c>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row>
    <row r="179" spans="1:62" ht="13.2">
      <c r="A179" s="109"/>
      <c r="B179" s="109"/>
      <c r="C179" s="109"/>
      <c r="D179" s="109"/>
      <c r="E179" s="109"/>
      <c r="F179" s="109" t="s">
        <v>137</v>
      </c>
      <c r="G179" s="45">
        <f t="array" aca="1" ref="G179" ca="1">SUM(G$167:INDIRECT("G"&amp;(ROW()-1)))</f>
        <v>1085</v>
      </c>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c r="AU179" s="109"/>
      <c r="AV179" s="109"/>
      <c r="AW179" s="109"/>
      <c r="AX179" s="109"/>
      <c r="AY179" s="109"/>
      <c r="AZ179" s="109"/>
      <c r="BA179" s="109"/>
      <c r="BB179" s="109"/>
      <c r="BC179" s="109"/>
      <c r="BD179" s="109"/>
      <c r="BE179" s="109"/>
      <c r="BF179" s="109"/>
      <c r="BG179" s="109"/>
      <c r="BH179" s="109"/>
      <c r="BI179" s="109"/>
      <c r="BJ179" s="109"/>
    </row>
    <row r="180" spans="1:62" ht="13.2">
      <c r="A180" s="172" t="s">
        <v>367</v>
      </c>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1"/>
    </row>
    <row r="181" spans="1:62" ht="13.2">
      <c r="A181" s="37">
        <v>45698</v>
      </c>
      <c r="B181" s="40" t="s">
        <v>368</v>
      </c>
      <c r="C181" s="8" t="s">
        <v>369</v>
      </c>
      <c r="D181" s="65" t="s">
        <v>22</v>
      </c>
      <c r="E181" s="9">
        <v>45722</v>
      </c>
      <c r="F181" s="68">
        <v>45722</v>
      </c>
      <c r="G181" s="11">
        <v>345</v>
      </c>
      <c r="H181" s="21" t="s">
        <v>370</v>
      </c>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row>
    <row r="182" spans="1:62" ht="13.2">
      <c r="A182" s="37"/>
      <c r="B182" s="40" t="s">
        <v>371</v>
      </c>
      <c r="C182" s="8" t="s">
        <v>372</v>
      </c>
      <c r="D182" s="65" t="s">
        <v>22</v>
      </c>
      <c r="E182" s="9"/>
      <c r="F182" s="68">
        <v>45747</v>
      </c>
      <c r="G182" s="11">
        <v>60</v>
      </c>
      <c r="H182" s="21" t="s">
        <v>373</v>
      </c>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row>
    <row r="183" spans="1:62" ht="13.2">
      <c r="A183" s="37">
        <v>45726</v>
      </c>
      <c r="B183" s="40" t="s">
        <v>374</v>
      </c>
      <c r="C183" s="8" t="s">
        <v>375</v>
      </c>
      <c r="D183" s="65" t="s">
        <v>22</v>
      </c>
      <c r="E183" s="9">
        <v>45731</v>
      </c>
      <c r="F183" s="68">
        <v>45743</v>
      </c>
      <c r="G183" s="11">
        <v>320</v>
      </c>
      <c r="H183" s="21" t="s">
        <v>376</v>
      </c>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row>
    <row r="184" spans="1:62" ht="13.2">
      <c r="A184" s="109"/>
      <c r="B184" s="109"/>
      <c r="C184" s="109"/>
      <c r="D184" s="109"/>
      <c r="E184" s="109"/>
      <c r="F184" s="109" t="s">
        <v>155</v>
      </c>
      <c r="G184" s="45">
        <f t="array" aca="1" ref="G184" ca="1">SUM(G$181:INDIRECT("G"&amp;(ROW()-1)))</f>
        <v>725</v>
      </c>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c r="BF184" s="109"/>
      <c r="BG184" s="109"/>
      <c r="BH184" s="109"/>
      <c r="BI184" s="109"/>
      <c r="BJ184" s="109"/>
    </row>
    <row r="185" spans="1:62" ht="18.75" customHeight="1">
      <c r="A185" s="37">
        <v>45726</v>
      </c>
      <c r="B185" s="40" t="s">
        <v>377</v>
      </c>
      <c r="C185" s="8" t="s">
        <v>378</v>
      </c>
      <c r="D185" s="65" t="s">
        <v>22</v>
      </c>
      <c r="E185" s="9">
        <v>45747</v>
      </c>
      <c r="F185" s="68">
        <v>45749</v>
      </c>
      <c r="G185" s="11">
        <v>250</v>
      </c>
      <c r="H185" s="21" t="s">
        <v>379</v>
      </c>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row>
    <row r="186" spans="1:62" ht="18.75" customHeight="1">
      <c r="A186" s="37">
        <v>45752</v>
      </c>
      <c r="B186" s="40" t="s">
        <v>380</v>
      </c>
      <c r="C186" s="8" t="s">
        <v>381</v>
      </c>
      <c r="D186" s="65" t="s">
        <v>22</v>
      </c>
      <c r="E186" s="9">
        <v>45761</v>
      </c>
      <c r="F186" s="68">
        <v>45763</v>
      </c>
      <c r="G186" s="11">
        <v>120</v>
      </c>
      <c r="H186" s="21" t="s">
        <v>382</v>
      </c>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row>
    <row r="187" spans="1:62" ht="13.2">
      <c r="A187" s="37">
        <v>45757</v>
      </c>
      <c r="B187" s="40" t="s">
        <v>383</v>
      </c>
      <c r="C187" s="8" t="s">
        <v>384</v>
      </c>
      <c r="D187" s="65" t="s">
        <v>109</v>
      </c>
      <c r="E187" s="9">
        <v>45758</v>
      </c>
      <c r="F187" s="68">
        <v>45759</v>
      </c>
      <c r="G187" s="11">
        <v>100</v>
      </c>
      <c r="H187" s="21" t="s">
        <v>385</v>
      </c>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row>
    <row r="188" spans="1:62" ht="13.2">
      <c r="A188" s="37">
        <v>45736</v>
      </c>
      <c r="B188" s="40" t="s">
        <v>386</v>
      </c>
      <c r="C188" s="8" t="s">
        <v>387</v>
      </c>
      <c r="D188" s="65" t="s">
        <v>109</v>
      </c>
      <c r="E188" s="9">
        <v>45785</v>
      </c>
      <c r="F188" s="55">
        <v>45771</v>
      </c>
      <c r="G188" s="11">
        <v>250</v>
      </c>
      <c r="H188" s="21" t="s">
        <v>388</v>
      </c>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row>
    <row r="189" spans="1:62" ht="13.2">
      <c r="A189" s="109"/>
      <c r="B189" s="109"/>
      <c r="C189" s="109"/>
      <c r="D189" s="109"/>
      <c r="E189" s="109"/>
      <c r="F189" s="109" t="s">
        <v>166</v>
      </c>
      <c r="G189" s="45">
        <f t="array" aca="1" ref="G189" ca="1">SUM(G$185:INDIRECT("G"&amp;(ROW()-1)))</f>
        <v>720</v>
      </c>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c r="AU189" s="109"/>
      <c r="AV189" s="109"/>
      <c r="AW189" s="109"/>
      <c r="AX189" s="109"/>
      <c r="AY189" s="109"/>
      <c r="AZ189" s="109"/>
      <c r="BA189" s="109"/>
      <c r="BB189" s="109"/>
      <c r="BC189" s="109"/>
      <c r="BD189" s="109"/>
      <c r="BE189" s="109"/>
      <c r="BF189" s="109"/>
      <c r="BG189" s="109"/>
      <c r="BH189" s="109"/>
      <c r="BI189" s="109"/>
      <c r="BJ189" s="109"/>
    </row>
    <row r="190" spans="1:62" ht="13.2">
      <c r="A190" s="37">
        <v>45761</v>
      </c>
      <c r="B190" s="40" t="s">
        <v>389</v>
      </c>
      <c r="C190" s="8" t="s">
        <v>53</v>
      </c>
      <c r="D190" s="65" t="s">
        <v>22</v>
      </c>
      <c r="E190" s="9">
        <v>45776</v>
      </c>
      <c r="F190" s="68">
        <v>45778</v>
      </c>
      <c r="G190" s="11">
        <v>135</v>
      </c>
      <c r="H190" s="21" t="s">
        <v>390</v>
      </c>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row>
    <row r="191" spans="1:62" ht="13.2">
      <c r="A191" s="37">
        <v>45771</v>
      </c>
      <c r="B191" s="40" t="s">
        <v>391</v>
      </c>
      <c r="C191" s="8" t="s">
        <v>387</v>
      </c>
      <c r="D191" s="65" t="s">
        <v>109</v>
      </c>
      <c r="E191" s="9">
        <v>45771</v>
      </c>
      <c r="F191" s="68">
        <v>45779</v>
      </c>
      <c r="G191" s="11">
        <v>25</v>
      </c>
      <c r="H191" s="21" t="s">
        <v>392</v>
      </c>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row>
    <row r="192" spans="1:62" ht="13.2">
      <c r="A192" s="37">
        <v>45771</v>
      </c>
      <c r="B192" s="40" t="s">
        <v>393</v>
      </c>
      <c r="C192" s="8" t="s">
        <v>387</v>
      </c>
      <c r="D192" s="65" t="s">
        <v>109</v>
      </c>
      <c r="E192" s="9">
        <v>45771</v>
      </c>
      <c r="F192" s="68">
        <v>45779</v>
      </c>
      <c r="G192" s="11">
        <v>25</v>
      </c>
      <c r="H192" s="21" t="s">
        <v>394</v>
      </c>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row>
    <row r="193" spans="1:62" ht="13.2">
      <c r="A193" s="37">
        <v>45770</v>
      </c>
      <c r="B193" s="40" t="s">
        <v>395</v>
      </c>
      <c r="C193" s="8" t="s">
        <v>53</v>
      </c>
      <c r="D193" s="65" t="s">
        <v>22</v>
      </c>
      <c r="E193" s="9">
        <v>45792</v>
      </c>
      <c r="F193" s="68">
        <v>45800</v>
      </c>
      <c r="G193" s="11">
        <v>20</v>
      </c>
      <c r="H193" s="21" t="s">
        <v>396</v>
      </c>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row>
    <row r="194" spans="1:62" ht="13.2">
      <c r="A194" s="37">
        <v>45790</v>
      </c>
      <c r="B194" s="40" t="s">
        <v>397</v>
      </c>
      <c r="C194" s="8" t="s">
        <v>185</v>
      </c>
      <c r="D194" s="65" t="s">
        <v>22</v>
      </c>
      <c r="E194" s="9">
        <v>45793</v>
      </c>
      <c r="F194" s="68">
        <v>45801</v>
      </c>
      <c r="G194" s="11">
        <v>30</v>
      </c>
      <c r="H194" s="21" t="s">
        <v>398</v>
      </c>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row>
    <row r="195" spans="1:62" ht="13.2">
      <c r="A195" s="37">
        <v>45804</v>
      </c>
      <c r="B195" s="40" t="s">
        <v>399</v>
      </c>
      <c r="C195" s="8" t="s">
        <v>400</v>
      </c>
      <c r="D195" s="65" t="s">
        <v>22</v>
      </c>
      <c r="E195" s="9">
        <v>45806</v>
      </c>
      <c r="F195" s="55">
        <v>45806</v>
      </c>
      <c r="G195" s="11">
        <v>30</v>
      </c>
      <c r="H195" s="21" t="s">
        <v>401</v>
      </c>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row>
    <row r="196" spans="1:62" ht="13.2">
      <c r="A196" s="37">
        <v>45796</v>
      </c>
      <c r="B196" s="40" t="s">
        <v>402</v>
      </c>
      <c r="C196" s="8" t="s">
        <v>403</v>
      </c>
      <c r="D196" s="65" t="s">
        <v>22</v>
      </c>
      <c r="E196" s="9">
        <v>45808</v>
      </c>
      <c r="F196" s="55">
        <v>45808</v>
      </c>
      <c r="G196" s="11">
        <v>40</v>
      </c>
      <c r="H196" s="21" t="s">
        <v>404</v>
      </c>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row>
    <row r="197" spans="1:62" ht="13.2">
      <c r="A197" s="37">
        <v>45796</v>
      </c>
      <c r="B197" s="40" t="s">
        <v>405</v>
      </c>
      <c r="C197" s="8" t="s">
        <v>406</v>
      </c>
      <c r="D197" s="65" t="s">
        <v>22</v>
      </c>
      <c r="E197" s="9"/>
      <c r="F197" s="8" t="s">
        <v>218</v>
      </c>
      <c r="G197" s="11" t="s">
        <v>218</v>
      </c>
      <c r="H197" s="21" t="s">
        <v>407</v>
      </c>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row>
    <row r="198" spans="1:62" ht="13.2">
      <c r="A198" s="109"/>
      <c r="B198" s="109"/>
      <c r="C198" s="109"/>
      <c r="D198" s="109"/>
      <c r="E198" s="109"/>
      <c r="F198" s="109" t="s">
        <v>200</v>
      </c>
      <c r="G198" s="45">
        <f t="array" aca="1" ref="G198" ca="1">SUM(G$190:INDIRECT("G"&amp;(ROW()-1)))</f>
        <v>305</v>
      </c>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c r="AU198" s="109"/>
      <c r="AV198" s="109"/>
      <c r="AW198" s="109"/>
      <c r="AX198" s="109"/>
      <c r="AY198" s="109"/>
      <c r="AZ198" s="109"/>
      <c r="BA198" s="109"/>
      <c r="BB198" s="109"/>
      <c r="BC198" s="109"/>
      <c r="BD198" s="109"/>
      <c r="BE198" s="109"/>
      <c r="BF198" s="109"/>
      <c r="BG198" s="109"/>
      <c r="BH198" s="109"/>
      <c r="BI198" s="109"/>
      <c r="BJ198" s="109"/>
    </row>
    <row r="199" spans="1:62" ht="13.2">
      <c r="A199" s="37">
        <v>45812</v>
      </c>
      <c r="B199" s="40" t="s">
        <v>408</v>
      </c>
      <c r="C199" s="8" t="s">
        <v>409</v>
      </c>
      <c r="D199" s="65" t="s">
        <v>22</v>
      </c>
      <c r="E199" s="9">
        <v>45812</v>
      </c>
      <c r="F199" s="48">
        <v>45812</v>
      </c>
      <c r="G199" s="11">
        <v>130</v>
      </c>
      <c r="H199" s="21" t="s">
        <v>410</v>
      </c>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row>
    <row r="200" spans="1:62" ht="13.2">
      <c r="A200" s="37">
        <v>45811</v>
      </c>
      <c r="B200" s="40" t="s">
        <v>411</v>
      </c>
      <c r="C200" s="8" t="s">
        <v>412</v>
      </c>
      <c r="D200" s="65" t="s">
        <v>22</v>
      </c>
      <c r="E200" s="9">
        <v>45836</v>
      </c>
      <c r="F200" s="48">
        <v>45836</v>
      </c>
      <c r="G200" s="11">
        <v>495</v>
      </c>
      <c r="H200" s="21" t="s">
        <v>413</v>
      </c>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row>
    <row r="201" spans="1:62" ht="13.2">
      <c r="A201" s="37">
        <v>45826</v>
      </c>
      <c r="B201" s="40" t="s">
        <v>414</v>
      </c>
      <c r="C201" s="8" t="s">
        <v>415</v>
      </c>
      <c r="D201" s="65" t="s">
        <v>416</v>
      </c>
      <c r="E201" s="9">
        <v>45838</v>
      </c>
      <c r="F201" s="68">
        <v>45838</v>
      </c>
      <c r="G201" s="11">
        <v>150</v>
      </c>
      <c r="H201" s="21" t="s">
        <v>417</v>
      </c>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row>
    <row r="202" spans="1:62" ht="13.2">
      <c r="A202" s="109"/>
      <c r="B202" s="109"/>
      <c r="C202" s="109"/>
      <c r="D202" s="109"/>
      <c r="E202" s="109"/>
      <c r="F202" s="109" t="s">
        <v>206</v>
      </c>
      <c r="G202" s="45">
        <f t="array" aca="1" ref="G202" ca="1">SUM(G$199:INDIRECT("G"&amp;(ROW()-1)))</f>
        <v>775</v>
      </c>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c r="AU202" s="109"/>
      <c r="AV202" s="109"/>
      <c r="AW202" s="109"/>
      <c r="AX202" s="109"/>
      <c r="AY202" s="109"/>
      <c r="AZ202" s="109"/>
      <c r="BA202" s="109"/>
      <c r="BB202" s="109"/>
      <c r="BC202" s="109"/>
      <c r="BD202" s="109"/>
      <c r="BE202" s="109"/>
      <c r="BF202" s="109"/>
      <c r="BG202" s="109"/>
      <c r="BH202" s="109"/>
      <c r="BI202" s="109"/>
      <c r="BJ202" s="109"/>
    </row>
    <row r="203" spans="1:62" ht="13.2">
      <c r="A203" s="37">
        <v>45804</v>
      </c>
      <c r="B203" s="40" t="s">
        <v>418</v>
      </c>
      <c r="C203" s="8" t="s">
        <v>185</v>
      </c>
      <c r="D203" s="65" t="s">
        <v>22</v>
      </c>
      <c r="E203" s="9">
        <v>45827</v>
      </c>
      <c r="F203" s="68">
        <v>45847</v>
      </c>
      <c r="G203" s="11">
        <v>30</v>
      </c>
      <c r="H203" s="21" t="s">
        <v>419</v>
      </c>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row>
    <row r="204" spans="1:62" ht="13.2">
      <c r="A204" s="37">
        <v>45829</v>
      </c>
      <c r="B204" s="40" t="s">
        <v>420</v>
      </c>
      <c r="C204" s="8" t="s">
        <v>421</v>
      </c>
      <c r="D204" s="65" t="s">
        <v>22</v>
      </c>
      <c r="E204" s="9">
        <v>45829</v>
      </c>
      <c r="F204" s="68">
        <v>45851</v>
      </c>
      <c r="G204" s="11">
        <v>20</v>
      </c>
      <c r="H204" s="21" t="s">
        <v>422</v>
      </c>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row>
    <row r="205" spans="1:62" ht="13.2">
      <c r="A205" s="37">
        <v>45841</v>
      </c>
      <c r="B205" s="40" t="s">
        <v>423</v>
      </c>
      <c r="C205" s="8" t="s">
        <v>185</v>
      </c>
      <c r="D205" s="20" t="s">
        <v>272</v>
      </c>
      <c r="E205" s="9"/>
      <c r="F205" s="8"/>
      <c r="G205" s="11">
        <v>160</v>
      </c>
      <c r="H205" s="21" t="s">
        <v>424</v>
      </c>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row>
    <row r="206" spans="1:62" ht="13.2">
      <c r="A206" s="37">
        <v>45841</v>
      </c>
      <c r="B206" s="40" t="s">
        <v>425</v>
      </c>
      <c r="C206" s="8" t="s">
        <v>426</v>
      </c>
      <c r="D206" s="65" t="s">
        <v>22</v>
      </c>
      <c r="E206" s="9">
        <v>45842</v>
      </c>
      <c r="F206" s="68">
        <v>45843</v>
      </c>
      <c r="G206" s="11">
        <v>22</v>
      </c>
      <c r="H206" s="21" t="s">
        <v>427</v>
      </c>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row>
    <row r="207" spans="1:62" ht="13.2">
      <c r="A207" s="37">
        <v>45845</v>
      </c>
      <c r="B207" s="40" t="s">
        <v>428</v>
      </c>
      <c r="C207" s="8" t="s">
        <v>400</v>
      </c>
      <c r="D207" s="65" t="s">
        <v>22</v>
      </c>
      <c r="E207" s="68">
        <v>45851</v>
      </c>
      <c r="F207" s="68">
        <v>45858</v>
      </c>
      <c r="G207" s="11">
        <v>20</v>
      </c>
      <c r="H207" s="21" t="s">
        <v>429</v>
      </c>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row>
    <row r="208" spans="1:62" ht="13.2">
      <c r="A208" s="37">
        <v>45845</v>
      </c>
      <c r="B208" s="40" t="s">
        <v>430</v>
      </c>
      <c r="C208" s="8" t="s">
        <v>400</v>
      </c>
      <c r="D208" s="65" t="s">
        <v>22</v>
      </c>
      <c r="E208" s="9">
        <v>45851</v>
      </c>
      <c r="F208" s="68">
        <v>45858</v>
      </c>
      <c r="G208" s="11">
        <v>20</v>
      </c>
      <c r="H208" s="21" t="s">
        <v>431</v>
      </c>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row>
    <row r="209" spans="1:62" ht="13.2">
      <c r="A209" s="37">
        <v>45845</v>
      </c>
      <c r="B209" s="40" t="s">
        <v>432</v>
      </c>
      <c r="C209" s="8" t="s">
        <v>400</v>
      </c>
      <c r="D209" s="65" t="s">
        <v>22</v>
      </c>
      <c r="E209" s="9">
        <v>45851</v>
      </c>
      <c r="F209" s="68"/>
      <c r="G209" s="11">
        <v>25</v>
      </c>
      <c r="H209" s="21" t="s">
        <v>433</v>
      </c>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row>
    <row r="210" spans="1:62" ht="13.2">
      <c r="A210" s="37">
        <v>45846</v>
      </c>
      <c r="B210" s="40" t="s">
        <v>434</v>
      </c>
      <c r="C210" s="8" t="s">
        <v>435</v>
      </c>
      <c r="D210" s="65" t="s">
        <v>22</v>
      </c>
      <c r="E210" s="9"/>
      <c r="F210" s="68"/>
      <c r="G210" s="11">
        <v>160</v>
      </c>
      <c r="H210" s="21" t="s">
        <v>436</v>
      </c>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row>
    <row r="211" spans="1:62" ht="13.2">
      <c r="A211" s="37">
        <v>45853</v>
      </c>
      <c r="B211" s="40" t="s">
        <v>437</v>
      </c>
      <c r="C211" s="8" t="s">
        <v>438</v>
      </c>
      <c r="D211" s="65" t="s">
        <v>22</v>
      </c>
      <c r="E211" s="9">
        <v>45859</v>
      </c>
      <c r="F211" s="68">
        <v>45859</v>
      </c>
      <c r="G211" s="11">
        <v>150</v>
      </c>
      <c r="H211" s="21" t="s">
        <v>439</v>
      </c>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row>
    <row r="212" spans="1:62" ht="13.2">
      <c r="A212" s="37">
        <v>45854</v>
      </c>
      <c r="B212" s="40" t="s">
        <v>440</v>
      </c>
      <c r="C212" s="8" t="s">
        <v>441</v>
      </c>
      <c r="D212" s="65" t="s">
        <v>22</v>
      </c>
      <c r="E212" s="9">
        <v>45854</v>
      </c>
      <c r="F212" s="68">
        <v>45855</v>
      </c>
      <c r="G212" s="11">
        <v>55</v>
      </c>
      <c r="H212" s="21" t="s">
        <v>442</v>
      </c>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row>
    <row r="213" spans="1:62" ht="13.2">
      <c r="A213" s="37">
        <v>45873</v>
      </c>
      <c r="B213" s="40" t="s">
        <v>443</v>
      </c>
      <c r="C213" s="8" t="s">
        <v>444</v>
      </c>
      <c r="D213" s="65" t="s">
        <v>22</v>
      </c>
      <c r="E213" s="9"/>
      <c r="F213" s="48">
        <v>45887</v>
      </c>
      <c r="G213" s="11">
        <v>20</v>
      </c>
      <c r="H213" s="21" t="s">
        <v>445</v>
      </c>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row>
    <row r="214" spans="1:62" ht="13.2">
      <c r="A214" s="37">
        <v>45876</v>
      </c>
      <c r="B214" s="40" t="s">
        <v>446</v>
      </c>
      <c r="C214" s="8" t="s">
        <v>121</v>
      </c>
      <c r="D214" s="65" t="s">
        <v>447</v>
      </c>
      <c r="E214" s="9"/>
      <c r="F214" s="68"/>
      <c r="G214" s="11"/>
      <c r="H214" s="21" t="s">
        <v>448</v>
      </c>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row>
    <row r="215" spans="1:62" ht="13.2">
      <c r="A215" s="109"/>
      <c r="B215" s="109"/>
      <c r="C215" s="109"/>
      <c r="D215" s="109"/>
      <c r="E215" s="109"/>
      <c r="F215" s="109" t="s">
        <v>227</v>
      </c>
      <c r="G215" s="45">
        <f t="array" aca="1" ref="G215" ca="1">SUM(G$203:INDIRECT("G"&amp;(ROW()-1)))</f>
        <v>682</v>
      </c>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row>
    <row r="216" spans="1:62" ht="13.2">
      <c r="A216" s="37">
        <v>45862</v>
      </c>
      <c r="B216" s="40" t="s">
        <v>449</v>
      </c>
      <c r="C216" s="8" t="s">
        <v>450</v>
      </c>
      <c r="D216" s="65" t="s">
        <v>451</v>
      </c>
      <c r="E216" s="9">
        <v>45880</v>
      </c>
      <c r="F216" s="48">
        <v>45881</v>
      </c>
      <c r="G216" s="11">
        <v>250</v>
      </c>
      <c r="H216" s="21" t="s">
        <v>452</v>
      </c>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row>
    <row r="217" spans="1:62" ht="13.2">
      <c r="A217" s="37">
        <v>45860</v>
      </c>
      <c r="B217" s="40" t="s">
        <v>453</v>
      </c>
      <c r="C217" s="8" t="s">
        <v>454</v>
      </c>
      <c r="D217" s="65" t="s">
        <v>22</v>
      </c>
      <c r="E217" s="9">
        <v>45874</v>
      </c>
      <c r="F217" s="48">
        <v>45881</v>
      </c>
      <c r="G217" s="11">
        <v>100</v>
      </c>
      <c r="H217" s="21" t="s">
        <v>455</v>
      </c>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row>
    <row r="218" spans="1:62" ht="13.2">
      <c r="A218" s="37">
        <v>45874</v>
      </c>
      <c r="B218" s="40" t="s">
        <v>456</v>
      </c>
      <c r="C218" s="8" t="s">
        <v>457</v>
      </c>
      <c r="D218" s="65" t="s">
        <v>22</v>
      </c>
      <c r="E218" s="9">
        <v>45875</v>
      </c>
      <c r="F218" s="68">
        <v>45874</v>
      </c>
      <c r="G218" s="11">
        <v>25</v>
      </c>
      <c r="H218" s="21" t="s">
        <v>458</v>
      </c>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row>
    <row r="219" spans="1:62" ht="13.2">
      <c r="A219" s="37">
        <v>45880</v>
      </c>
      <c r="B219" s="40" t="s">
        <v>459</v>
      </c>
      <c r="C219" s="8" t="s">
        <v>460</v>
      </c>
      <c r="D219" s="65" t="s">
        <v>22</v>
      </c>
      <c r="E219" s="9">
        <v>45880</v>
      </c>
      <c r="F219" s="68">
        <v>45882</v>
      </c>
      <c r="G219" s="11">
        <v>25</v>
      </c>
      <c r="H219" s="21" t="s">
        <v>461</v>
      </c>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row>
    <row r="220" spans="1:62" ht="13.2">
      <c r="A220" s="110">
        <v>45882</v>
      </c>
      <c r="B220" s="40" t="s">
        <v>462</v>
      </c>
      <c r="C220" s="12" t="s">
        <v>463</v>
      </c>
      <c r="D220" s="12" t="s">
        <v>22</v>
      </c>
      <c r="E220" s="111">
        <v>45885</v>
      </c>
      <c r="F220" s="112">
        <v>45888</v>
      </c>
      <c r="G220" s="11">
        <v>30</v>
      </c>
      <c r="H220" s="12" t="s">
        <v>464</v>
      </c>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row>
    <row r="221" spans="1:62" ht="13.2">
      <c r="A221" s="110">
        <v>45882</v>
      </c>
      <c r="B221" s="40" t="s">
        <v>465</v>
      </c>
      <c r="C221" s="12" t="s">
        <v>466</v>
      </c>
      <c r="D221" s="12" t="s">
        <v>22</v>
      </c>
      <c r="E221" s="111">
        <v>45885</v>
      </c>
      <c r="F221" s="113">
        <v>45888</v>
      </c>
      <c r="G221" s="11">
        <v>30</v>
      </c>
      <c r="H221" s="12" t="s">
        <v>467</v>
      </c>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row>
    <row r="222" spans="1:62" ht="13.2">
      <c r="A222" s="110">
        <v>45885</v>
      </c>
      <c r="B222" s="40" t="s">
        <v>468</v>
      </c>
      <c r="C222" s="12" t="s">
        <v>53</v>
      </c>
      <c r="D222" s="12" t="s">
        <v>22</v>
      </c>
      <c r="E222" s="107">
        <v>45885</v>
      </c>
      <c r="F222" s="113">
        <v>45885</v>
      </c>
      <c r="G222" s="11">
        <v>50</v>
      </c>
      <c r="H222" s="12" t="s">
        <v>469</v>
      </c>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row>
    <row r="223" spans="1:62" ht="13.2">
      <c r="A223" s="110">
        <v>45888</v>
      </c>
      <c r="B223" s="40" t="s">
        <v>470</v>
      </c>
      <c r="C223" s="12" t="s">
        <v>471</v>
      </c>
      <c r="D223" s="12" t="s">
        <v>22</v>
      </c>
      <c r="E223" s="107"/>
      <c r="F223" s="113">
        <v>45888</v>
      </c>
      <c r="G223" s="11">
        <v>100</v>
      </c>
      <c r="H223" s="12" t="s">
        <v>472</v>
      </c>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row>
    <row r="224" spans="1:62" ht="13.2">
      <c r="A224" s="110">
        <v>45889</v>
      </c>
      <c r="B224" s="40" t="s">
        <v>473</v>
      </c>
      <c r="C224" s="12" t="s">
        <v>53</v>
      </c>
      <c r="D224" s="12" t="s">
        <v>312</v>
      </c>
      <c r="E224" s="107">
        <v>45901</v>
      </c>
      <c r="F224" s="112">
        <v>45902</v>
      </c>
      <c r="G224" s="11">
        <v>20</v>
      </c>
      <c r="H224" s="12" t="s">
        <v>474</v>
      </c>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row>
    <row r="225" spans="1:62" ht="13.2">
      <c r="A225" s="110">
        <v>45890</v>
      </c>
      <c r="B225" s="40" t="s">
        <v>475</v>
      </c>
      <c r="C225" s="12" t="s">
        <v>48</v>
      </c>
      <c r="D225" s="12" t="s">
        <v>312</v>
      </c>
      <c r="E225" s="107">
        <v>45901</v>
      </c>
      <c r="F225" s="111">
        <v>45901</v>
      </c>
      <c r="G225" s="11">
        <v>20</v>
      </c>
      <c r="H225" s="12" t="s">
        <v>476</v>
      </c>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row>
    <row r="226" spans="1:62" ht="13.2">
      <c r="A226" s="110">
        <v>45894</v>
      </c>
      <c r="B226" s="40" t="s">
        <v>477</v>
      </c>
      <c r="C226" s="12" t="s">
        <v>463</v>
      </c>
      <c r="D226" s="12" t="s">
        <v>22</v>
      </c>
      <c r="E226" s="107">
        <v>45896</v>
      </c>
      <c r="F226" s="107">
        <v>45896</v>
      </c>
      <c r="G226" s="11">
        <v>32.5</v>
      </c>
      <c r="H226" s="12" t="s">
        <v>478</v>
      </c>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row>
    <row r="227" spans="1:62" ht="13.2">
      <c r="A227" s="110">
        <v>45894</v>
      </c>
      <c r="B227" s="40" t="s">
        <v>479</v>
      </c>
      <c r="C227" s="12" t="s">
        <v>480</v>
      </c>
      <c r="D227" s="12" t="s">
        <v>22</v>
      </c>
      <c r="E227" s="107">
        <v>45896</v>
      </c>
      <c r="F227" s="107">
        <v>45896</v>
      </c>
      <c r="G227" s="11">
        <v>32.5</v>
      </c>
      <c r="H227" s="12" t="s">
        <v>481</v>
      </c>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row>
    <row r="228" spans="1:62" ht="13.2">
      <c r="A228" s="109"/>
      <c r="B228" s="109"/>
      <c r="C228" s="109"/>
      <c r="D228" s="109"/>
      <c r="E228" s="109"/>
      <c r="F228" s="109" t="s">
        <v>253</v>
      </c>
      <c r="G228" s="45">
        <f t="array" aca="1" ref="G228" ca="1">SUM(G$216:INDIRECT("G"&amp;(ROW()-1)))</f>
        <v>715</v>
      </c>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c r="AU228" s="109"/>
      <c r="AV228" s="109"/>
      <c r="AW228" s="109"/>
      <c r="AX228" s="109"/>
      <c r="AY228" s="109"/>
      <c r="AZ228" s="109"/>
      <c r="BA228" s="109"/>
      <c r="BB228" s="109"/>
      <c r="BC228" s="109"/>
      <c r="BD228" s="109"/>
      <c r="BE228" s="109"/>
      <c r="BF228" s="109"/>
      <c r="BG228" s="109"/>
      <c r="BH228" s="109"/>
      <c r="BI228" s="109"/>
      <c r="BJ228" s="109"/>
    </row>
    <row r="229" spans="1:62" ht="13.2">
      <c r="A229" s="110">
        <v>45888</v>
      </c>
      <c r="B229" s="40" t="s">
        <v>482</v>
      </c>
      <c r="C229" s="12" t="s">
        <v>483</v>
      </c>
      <c r="D229" s="12" t="s">
        <v>22</v>
      </c>
      <c r="E229" s="107">
        <v>45889</v>
      </c>
      <c r="F229" s="112">
        <v>45910</v>
      </c>
      <c r="G229" s="11">
        <v>90</v>
      </c>
      <c r="H229" s="12" t="s">
        <v>484</v>
      </c>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row>
    <row r="230" spans="1:62" ht="13.2">
      <c r="A230" s="110">
        <v>45896</v>
      </c>
      <c r="B230" s="40" t="s">
        <v>485</v>
      </c>
      <c r="C230" s="12" t="s">
        <v>480</v>
      </c>
      <c r="D230" s="12" t="s">
        <v>22</v>
      </c>
      <c r="E230" s="107">
        <v>45901</v>
      </c>
      <c r="F230" s="111">
        <v>45904</v>
      </c>
      <c r="G230" s="11">
        <v>28</v>
      </c>
      <c r="H230" s="12" t="s">
        <v>486</v>
      </c>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row>
    <row r="231" spans="1:62" ht="13.2">
      <c r="A231" s="110">
        <v>45901</v>
      </c>
      <c r="B231" s="40" t="s">
        <v>487</v>
      </c>
      <c r="C231" s="12" t="s">
        <v>488</v>
      </c>
      <c r="D231" s="12" t="s">
        <v>22</v>
      </c>
      <c r="E231" s="107">
        <v>45909</v>
      </c>
      <c r="F231" s="111">
        <v>45910</v>
      </c>
      <c r="G231" s="11">
        <v>380</v>
      </c>
      <c r="H231" s="12" t="s">
        <v>489</v>
      </c>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row>
    <row r="232" spans="1:62" ht="13.2">
      <c r="A232" s="110">
        <v>45903</v>
      </c>
      <c r="B232" s="40" t="s">
        <v>490</v>
      </c>
      <c r="C232" s="12" t="s">
        <v>491</v>
      </c>
      <c r="D232" s="12" t="s">
        <v>22</v>
      </c>
      <c r="E232" s="107">
        <v>45903</v>
      </c>
      <c r="F232" s="111">
        <v>45903</v>
      </c>
      <c r="G232" s="11">
        <v>100</v>
      </c>
      <c r="H232" s="12" t="s">
        <v>492</v>
      </c>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row>
    <row r="233" spans="1:62" ht="13.2">
      <c r="A233" s="110">
        <v>45904</v>
      </c>
      <c r="B233" s="40" t="s">
        <v>493</v>
      </c>
      <c r="C233" s="12" t="s">
        <v>480</v>
      </c>
      <c r="D233" s="12" t="s">
        <v>3</v>
      </c>
      <c r="E233" s="107">
        <v>45904</v>
      </c>
      <c r="F233" s="111">
        <v>45904</v>
      </c>
      <c r="G233" s="11">
        <v>32</v>
      </c>
      <c r="H233" s="12" t="s">
        <v>494</v>
      </c>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row>
    <row r="234" spans="1:62" ht="13.2">
      <c r="A234" s="110">
        <v>45908</v>
      </c>
      <c r="B234" s="40" t="s">
        <v>495</v>
      </c>
      <c r="C234" s="12" t="s">
        <v>496</v>
      </c>
      <c r="D234" s="12" t="s">
        <v>497</v>
      </c>
      <c r="E234" s="107"/>
      <c r="F234" s="12" t="s">
        <v>67</v>
      </c>
      <c r="G234" s="11">
        <v>275</v>
      </c>
      <c r="H234" s="12" t="s">
        <v>498</v>
      </c>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row>
    <row r="235" spans="1:62" ht="13.2">
      <c r="A235" s="110">
        <v>45909</v>
      </c>
      <c r="B235" s="40" t="s">
        <v>499</v>
      </c>
      <c r="C235" s="12"/>
      <c r="D235" s="12"/>
      <c r="E235" s="107"/>
      <c r="F235" s="12" t="s">
        <v>67</v>
      </c>
      <c r="G235" s="11"/>
      <c r="H235" s="12" t="s">
        <v>500</v>
      </c>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row>
    <row r="236" spans="1:62" ht="13.2">
      <c r="A236" s="110">
        <v>45911</v>
      </c>
      <c r="B236" s="40" t="s">
        <v>501</v>
      </c>
      <c r="C236" s="12" t="s">
        <v>502</v>
      </c>
      <c r="D236" s="12" t="s">
        <v>22</v>
      </c>
      <c r="E236" s="107">
        <v>45911</v>
      </c>
      <c r="F236" s="111">
        <v>45911</v>
      </c>
      <c r="G236" s="11">
        <v>32</v>
      </c>
      <c r="H236" s="12" t="s">
        <v>503</v>
      </c>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row>
    <row r="237" spans="1:62" ht="13.2">
      <c r="A237" s="110">
        <v>45911</v>
      </c>
      <c r="B237" s="40" t="s">
        <v>504</v>
      </c>
      <c r="C237" s="12" t="s">
        <v>505</v>
      </c>
      <c r="D237" s="12"/>
      <c r="E237" s="107"/>
      <c r="F237" s="111" t="s">
        <v>67</v>
      </c>
      <c r="G237" s="11">
        <v>50</v>
      </c>
      <c r="H237" s="12" t="s">
        <v>506</v>
      </c>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row>
    <row r="238" spans="1:62" ht="13.2">
      <c r="A238" s="37">
        <v>45804</v>
      </c>
      <c r="B238" s="40" t="s">
        <v>418</v>
      </c>
      <c r="C238" s="8" t="s">
        <v>185</v>
      </c>
      <c r="D238" s="65" t="s">
        <v>22</v>
      </c>
      <c r="E238" s="9">
        <v>45827</v>
      </c>
      <c r="F238" s="68">
        <v>45847</v>
      </c>
      <c r="G238" s="11">
        <v>10</v>
      </c>
      <c r="H238" s="21" t="s">
        <v>507</v>
      </c>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row>
    <row r="239" spans="1:62" ht="13.2">
      <c r="A239" s="37">
        <v>45804</v>
      </c>
      <c r="B239" s="40" t="s">
        <v>399</v>
      </c>
      <c r="C239" s="8" t="s">
        <v>400</v>
      </c>
      <c r="D239" s="65" t="s">
        <v>22</v>
      </c>
      <c r="E239" s="9">
        <v>45806</v>
      </c>
      <c r="F239" s="55">
        <v>45806</v>
      </c>
      <c r="G239" s="11">
        <v>30</v>
      </c>
      <c r="H239" s="21" t="s">
        <v>508</v>
      </c>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row>
    <row r="240" spans="1:62" ht="13.2">
      <c r="A240" s="109"/>
      <c r="B240" s="109"/>
      <c r="C240" s="109"/>
      <c r="D240" s="109"/>
      <c r="E240" s="109"/>
      <c r="F240" s="109" t="s">
        <v>509</v>
      </c>
      <c r="G240" s="45">
        <f t="array" aca="1" ref="G240" ca="1">SUM(G$229:INDIRECT("G"&amp;(ROW()-1)))</f>
        <v>1027</v>
      </c>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c r="AU240" s="109"/>
      <c r="AV240" s="109"/>
      <c r="AW240" s="109"/>
      <c r="AX240" s="109"/>
      <c r="AY240" s="109"/>
      <c r="AZ240" s="109"/>
      <c r="BA240" s="109"/>
      <c r="BB240" s="109"/>
      <c r="BC240" s="109"/>
      <c r="BD240" s="109"/>
      <c r="BE240" s="109"/>
      <c r="BF240" s="109"/>
      <c r="BG240" s="109"/>
      <c r="BH240" s="109"/>
      <c r="BI240" s="109"/>
      <c r="BJ240" s="109"/>
    </row>
    <row r="241" spans="1:62" ht="13.2">
      <c r="A241" s="169" t="s">
        <v>510</v>
      </c>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1"/>
    </row>
    <row r="243" spans="1:62" ht="13.2">
      <c r="A243" s="169" t="s">
        <v>511</v>
      </c>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1"/>
    </row>
    <row r="244" spans="1:62" ht="13.2">
      <c r="A244" s="37">
        <v>45534</v>
      </c>
      <c r="B244" s="40" t="s">
        <v>512</v>
      </c>
      <c r="C244" s="99"/>
      <c r="D244" s="65" t="s">
        <v>513</v>
      </c>
      <c r="E244" s="100"/>
      <c r="F244" s="103"/>
      <c r="G244" s="101"/>
      <c r="H244" s="102"/>
      <c r="I244" s="99"/>
      <c r="J244" s="99"/>
      <c r="K244" s="77"/>
      <c r="L244" s="77"/>
      <c r="M244" s="77"/>
      <c r="N244" s="77"/>
      <c r="O244" s="77"/>
      <c r="P244" s="77"/>
      <c r="Q244" s="77"/>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row>
    <row r="245" spans="1:62" ht="13.2">
      <c r="A245" s="37">
        <v>45534</v>
      </c>
      <c r="B245" s="40" t="s">
        <v>514</v>
      </c>
      <c r="C245" s="99"/>
      <c r="D245" s="65" t="s">
        <v>513</v>
      </c>
      <c r="E245" s="100"/>
      <c r="F245" s="103"/>
      <c r="G245" s="101"/>
      <c r="H245" s="102"/>
      <c r="I245" s="99"/>
      <c r="J245" s="99"/>
      <c r="K245" s="77"/>
      <c r="L245" s="77"/>
      <c r="M245" s="77"/>
      <c r="N245" s="77"/>
      <c r="O245" s="77"/>
      <c r="P245" s="77"/>
      <c r="Q245" s="77"/>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row>
    <row r="246" spans="1:62" ht="15" customHeight="1">
      <c r="A246" s="37">
        <v>45534</v>
      </c>
      <c r="B246" s="40" t="s">
        <v>515</v>
      </c>
      <c r="C246" s="99"/>
      <c r="D246" s="65" t="s">
        <v>513</v>
      </c>
      <c r="E246" s="100"/>
      <c r="F246" s="103"/>
      <c r="G246" s="101"/>
      <c r="H246" s="102"/>
      <c r="I246" s="99"/>
      <c r="J246" s="99"/>
      <c r="K246" s="77"/>
      <c r="L246" s="77"/>
      <c r="M246" s="77"/>
      <c r="N246" s="77"/>
      <c r="O246" s="77"/>
      <c r="P246" s="77"/>
      <c r="Q246" s="77"/>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row>
    <row r="247" spans="1:62" ht="15" customHeight="1">
      <c r="A247" s="37">
        <v>45534</v>
      </c>
      <c r="B247" s="40" t="s">
        <v>516</v>
      </c>
      <c r="C247" s="99"/>
      <c r="D247" s="65" t="s">
        <v>513</v>
      </c>
      <c r="E247" s="100"/>
      <c r="F247" s="103"/>
      <c r="G247" s="101"/>
      <c r="H247" s="102"/>
      <c r="I247" s="99"/>
      <c r="J247" s="99"/>
      <c r="K247" s="77"/>
      <c r="L247" s="77"/>
      <c r="M247" s="77"/>
      <c r="N247" s="77"/>
      <c r="O247" s="77"/>
      <c r="P247" s="77"/>
      <c r="Q247" s="77"/>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row>
    <row r="248" spans="1:62" ht="15" customHeight="1">
      <c r="A248" s="37">
        <v>45534</v>
      </c>
      <c r="B248" s="40" t="s">
        <v>517</v>
      </c>
      <c r="C248" s="99"/>
      <c r="D248" s="65" t="s">
        <v>513</v>
      </c>
      <c r="E248" s="100"/>
      <c r="F248" s="103"/>
      <c r="G248" s="101"/>
      <c r="H248" s="102"/>
      <c r="I248" s="99"/>
      <c r="J248" s="99"/>
      <c r="K248" s="77"/>
      <c r="L248" s="77"/>
      <c r="M248" s="77"/>
      <c r="N248" s="77"/>
      <c r="O248" s="77"/>
      <c r="P248" s="77"/>
      <c r="Q248" s="77"/>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row>
    <row r="249" spans="1:62" ht="15" customHeight="1">
      <c r="A249" s="37">
        <v>45534</v>
      </c>
      <c r="B249" s="40" t="s">
        <v>518</v>
      </c>
      <c r="C249" s="99"/>
      <c r="D249" s="65" t="s">
        <v>513</v>
      </c>
      <c r="E249" s="100"/>
      <c r="F249" s="103"/>
      <c r="G249" s="101"/>
      <c r="H249" s="102"/>
      <c r="I249" s="99"/>
      <c r="J249" s="99"/>
      <c r="K249" s="77"/>
      <c r="L249" s="77"/>
      <c r="M249" s="77"/>
      <c r="N249" s="77"/>
      <c r="O249" s="77"/>
      <c r="P249" s="77"/>
      <c r="Q249" s="77"/>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row>
    <row r="250" spans="1:62" ht="15" customHeight="1">
      <c r="A250" s="37">
        <v>45534</v>
      </c>
      <c r="B250" s="40" t="s">
        <v>519</v>
      </c>
      <c r="C250" s="99"/>
      <c r="D250" s="65" t="s">
        <v>513</v>
      </c>
      <c r="E250" s="100"/>
      <c r="F250" s="103"/>
      <c r="G250" s="101"/>
      <c r="H250" s="102"/>
      <c r="I250" s="99"/>
      <c r="J250" s="99"/>
      <c r="K250" s="77"/>
      <c r="L250" s="77"/>
      <c r="M250" s="77"/>
      <c r="N250" s="77"/>
      <c r="O250" s="77"/>
      <c r="P250" s="77"/>
      <c r="Q250" s="77"/>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row>
    <row r="251" spans="1:62" ht="15" customHeight="1">
      <c r="A251" s="37">
        <v>45534</v>
      </c>
      <c r="B251" s="40" t="s">
        <v>520</v>
      </c>
      <c r="C251" s="99"/>
      <c r="D251" s="65" t="s">
        <v>513</v>
      </c>
      <c r="E251" s="100"/>
      <c r="F251" s="103"/>
      <c r="G251" s="101"/>
      <c r="H251" s="102"/>
      <c r="I251" s="99"/>
      <c r="J251" s="99"/>
      <c r="K251" s="77"/>
      <c r="L251" s="77"/>
      <c r="M251" s="77"/>
      <c r="N251" s="77"/>
      <c r="O251" s="77"/>
      <c r="P251" s="77"/>
      <c r="Q251" s="77"/>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row>
    <row r="252" spans="1:62" ht="15" customHeight="1">
      <c r="A252" s="37">
        <v>45534</v>
      </c>
      <c r="B252" s="40" t="s">
        <v>521</v>
      </c>
      <c r="C252" s="99" t="s">
        <v>522</v>
      </c>
      <c r="D252" s="65" t="s">
        <v>523</v>
      </c>
      <c r="E252" s="100">
        <v>45562</v>
      </c>
      <c r="F252" s="103" t="s">
        <v>67</v>
      </c>
      <c r="G252" s="101"/>
      <c r="H252" s="102"/>
      <c r="I252" s="99"/>
      <c r="J252" s="99"/>
      <c r="K252" s="77"/>
      <c r="L252" s="77"/>
      <c r="M252" s="77"/>
      <c r="N252" s="77"/>
      <c r="O252" s="77"/>
      <c r="P252" s="77"/>
      <c r="Q252" s="77"/>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row>
    <row r="253" spans="1:62" ht="15" customHeight="1">
      <c r="A253" s="37">
        <v>45534</v>
      </c>
      <c r="B253" s="40" t="s">
        <v>524</v>
      </c>
      <c r="C253" s="99"/>
      <c r="D253" s="65" t="s">
        <v>513</v>
      </c>
      <c r="E253" s="100"/>
      <c r="F253" s="103"/>
      <c r="G253" s="101"/>
      <c r="H253" s="102"/>
      <c r="I253" s="99"/>
      <c r="J253" s="99"/>
      <c r="K253" s="77"/>
      <c r="L253" s="77"/>
      <c r="M253" s="77"/>
      <c r="N253" s="77"/>
      <c r="O253" s="77"/>
      <c r="P253" s="77"/>
      <c r="Q253" s="77"/>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row>
    <row r="254" spans="1:62" ht="15" customHeight="1">
      <c r="A254" s="37">
        <v>45534</v>
      </c>
      <c r="B254" s="40" t="s">
        <v>525</v>
      </c>
      <c r="C254" s="99"/>
      <c r="D254" s="65" t="s">
        <v>513</v>
      </c>
      <c r="E254" s="100"/>
      <c r="F254" s="103"/>
      <c r="G254" s="101"/>
      <c r="H254" s="102"/>
      <c r="I254" s="99"/>
      <c r="J254" s="99"/>
      <c r="K254" s="77"/>
      <c r="L254" s="77"/>
      <c r="M254" s="77"/>
      <c r="N254" s="77"/>
      <c r="O254" s="77"/>
      <c r="P254" s="77"/>
      <c r="Q254" s="77"/>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row>
    <row r="255" spans="1:62" ht="15" customHeight="1">
      <c r="A255" s="37">
        <v>45534</v>
      </c>
      <c r="B255" s="40" t="s">
        <v>526</v>
      </c>
      <c r="C255" s="99"/>
      <c r="D255" s="65" t="s">
        <v>513</v>
      </c>
      <c r="E255" s="100"/>
      <c r="F255" s="103"/>
      <c r="G255" s="101"/>
      <c r="H255" s="102"/>
      <c r="I255" s="99"/>
      <c r="J255" s="99"/>
      <c r="K255" s="77"/>
      <c r="L255" s="77"/>
      <c r="M255" s="77"/>
      <c r="N255" s="77"/>
      <c r="O255" s="77"/>
      <c r="P255" s="77"/>
      <c r="Q255" s="77"/>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row>
    <row r="256" spans="1:62" ht="15" customHeight="1">
      <c r="A256" s="37">
        <v>45534</v>
      </c>
      <c r="B256" s="40" t="s">
        <v>527</v>
      </c>
      <c r="C256" s="99"/>
      <c r="D256" s="65" t="s">
        <v>513</v>
      </c>
      <c r="E256" s="100"/>
      <c r="F256" s="103"/>
      <c r="G256" s="101"/>
      <c r="H256" s="102"/>
      <c r="I256" s="99"/>
      <c r="J256" s="99"/>
      <c r="K256" s="77"/>
      <c r="L256" s="77"/>
      <c r="M256" s="77"/>
      <c r="N256" s="77"/>
      <c r="O256" s="77"/>
      <c r="P256" s="77"/>
      <c r="Q256" s="77"/>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row>
    <row r="257" spans="1:62" ht="13.2">
      <c r="A257" s="9"/>
      <c r="B257" s="12"/>
      <c r="C257" s="8"/>
      <c r="D257" s="20"/>
      <c r="E257" s="9"/>
      <c r="F257" s="20"/>
      <c r="G257" s="11"/>
      <c r="H257" s="21"/>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row>
    <row r="258" spans="1:62" ht="13.2">
      <c r="A258" s="12" t="s">
        <v>528</v>
      </c>
      <c r="B258" s="45">
        <f ca="1">SUM(G160,G155,G143,G139,G113,G103,G99,G87,G82,G72,G65)</f>
        <v>8465</v>
      </c>
      <c r="C258" s="8" t="s">
        <v>529</v>
      </c>
      <c r="D258" s="51">
        <v>21300</v>
      </c>
      <c r="E258" s="8" t="s">
        <v>530</v>
      </c>
      <c r="F258" s="45">
        <f ca="1">SUM(B258,D258)</f>
        <v>29765</v>
      </c>
      <c r="G258" s="11"/>
      <c r="H258" s="21"/>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row>
    <row r="259" spans="1:62" ht="13.2">
      <c r="A259" s="8" t="s">
        <v>531</v>
      </c>
      <c r="B259" s="12"/>
      <c r="C259" s="8" t="s">
        <v>532</v>
      </c>
      <c r="D259" s="20"/>
      <c r="E259" s="8" t="s">
        <v>530</v>
      </c>
      <c r="F259" s="20"/>
      <c r="G259" s="11"/>
      <c r="H259" s="21"/>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row>
    <row r="260" spans="1:62" ht="13.2">
      <c r="A260" s="9"/>
      <c r="B260" s="12"/>
      <c r="C260" s="8"/>
      <c r="D260" s="20"/>
      <c r="E260" s="9"/>
      <c r="F260" s="20"/>
      <c r="G260" s="11"/>
      <c r="H260" s="21"/>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row>
    <row r="261" spans="1:62" ht="13.2">
      <c r="A261" s="9"/>
      <c r="B261" s="12"/>
      <c r="C261" s="8"/>
      <c r="D261" s="20"/>
      <c r="E261" s="9"/>
      <c r="F261" s="20"/>
      <c r="G261" s="11"/>
      <c r="H261" s="21"/>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row>
    <row r="262" spans="1:62" ht="13.2">
      <c r="A262" s="9"/>
      <c r="B262" s="12"/>
      <c r="C262" s="8"/>
      <c r="D262" s="20"/>
      <c r="E262" s="9"/>
      <c r="F262" s="20"/>
      <c r="G262" s="11"/>
      <c r="H262" s="21"/>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row>
    <row r="263" spans="1:62" ht="13.2">
      <c r="A263" s="9"/>
      <c r="B263" s="12"/>
      <c r="C263" s="8"/>
      <c r="D263" s="20"/>
      <c r="E263" s="9"/>
      <c r="F263" s="20"/>
      <c r="G263" s="11"/>
      <c r="H263" s="21"/>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row>
    <row r="264" spans="1:62" ht="13.2">
      <c r="A264" s="9"/>
      <c r="B264" s="12"/>
      <c r="C264" s="8"/>
      <c r="D264" s="20"/>
      <c r="E264" s="9"/>
      <c r="F264" s="20"/>
      <c r="G264" s="11"/>
      <c r="H264" s="21"/>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row>
    <row r="265" spans="1:62" ht="13.2">
      <c r="A265" s="9"/>
      <c r="B265" s="12"/>
      <c r="C265" s="8"/>
      <c r="D265" s="20"/>
      <c r="E265" s="9"/>
      <c r="F265" s="20"/>
      <c r="G265" s="11"/>
      <c r="H265" s="21"/>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row>
    <row r="266" spans="1:62" ht="13.2">
      <c r="A266" s="9"/>
      <c r="B266" s="12"/>
      <c r="C266" s="8"/>
      <c r="D266" s="20"/>
      <c r="E266" s="9"/>
      <c r="F266" s="20"/>
      <c r="G266" s="11"/>
      <c r="H266" s="21"/>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row>
    <row r="267" spans="1:62" ht="13.2">
      <c r="A267" s="9"/>
      <c r="B267" s="12"/>
      <c r="C267" s="8"/>
      <c r="D267" s="20"/>
      <c r="E267" s="9"/>
      <c r="F267" s="20"/>
      <c r="G267" s="11"/>
      <c r="H267" s="21"/>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row>
    <row r="268" spans="1:62" ht="13.2">
      <c r="A268" s="9"/>
      <c r="B268" s="12"/>
      <c r="C268" s="8"/>
      <c r="D268" s="20"/>
      <c r="E268" s="9"/>
      <c r="F268" s="20"/>
      <c r="G268" s="11"/>
      <c r="H268" s="21"/>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row>
    <row r="269" spans="1:62" ht="13.2">
      <c r="A269" s="9"/>
      <c r="B269" s="12"/>
      <c r="C269" s="8"/>
      <c r="D269" s="20"/>
      <c r="E269" s="9"/>
      <c r="F269" s="20"/>
      <c r="G269" s="11"/>
      <c r="H269" s="21"/>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row>
    <row r="270" spans="1:62" ht="13.2">
      <c r="A270" s="9"/>
      <c r="B270" s="12"/>
      <c r="C270" s="8"/>
      <c r="D270" s="20"/>
      <c r="E270" s="9"/>
      <c r="F270" s="20"/>
      <c r="G270" s="11"/>
      <c r="H270" s="21"/>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row>
    <row r="271" spans="1:62" ht="13.2">
      <c r="A271" s="9"/>
      <c r="B271" s="12"/>
      <c r="C271" s="8"/>
      <c r="D271" s="20"/>
      <c r="E271" s="9"/>
      <c r="F271" s="20"/>
      <c r="G271" s="11"/>
      <c r="H271" s="21"/>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row>
    <row r="272" spans="1:62" ht="13.2">
      <c r="A272" s="9"/>
      <c r="B272" s="12"/>
      <c r="C272" s="8"/>
      <c r="D272" s="20"/>
      <c r="E272" s="9"/>
      <c r="F272" s="20"/>
      <c r="G272" s="11"/>
      <c r="H272" s="21"/>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row>
    <row r="273" spans="1:62" ht="13.2">
      <c r="A273" s="9"/>
      <c r="B273" s="12"/>
      <c r="C273" s="8"/>
      <c r="D273" s="20"/>
      <c r="E273" s="9"/>
      <c r="F273" s="20"/>
      <c r="G273" s="11"/>
      <c r="H273" s="21"/>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row>
    <row r="274" spans="1:62" ht="13.2">
      <c r="A274" s="9"/>
      <c r="B274" s="12"/>
      <c r="C274" s="8"/>
      <c r="D274" s="20"/>
      <c r="E274" s="9"/>
      <c r="F274" s="20"/>
      <c r="G274" s="11"/>
      <c r="H274" s="21"/>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row>
    <row r="275" spans="1:62" ht="13.2">
      <c r="A275" s="9"/>
      <c r="B275" s="12"/>
      <c r="C275" s="8"/>
      <c r="D275" s="20"/>
      <c r="E275" s="9"/>
      <c r="F275" s="20"/>
      <c r="G275" s="11"/>
      <c r="H275" s="21"/>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row>
    <row r="276" spans="1:62" ht="13.2">
      <c r="A276" s="9"/>
      <c r="B276" s="12"/>
      <c r="C276" s="8"/>
      <c r="D276" s="20"/>
      <c r="E276" s="9"/>
      <c r="F276" s="20"/>
      <c r="G276" s="11"/>
      <c r="H276" s="21"/>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row>
    <row r="277" spans="1:62" ht="13.2">
      <c r="A277" s="9"/>
      <c r="B277" s="12"/>
      <c r="C277" s="8"/>
      <c r="D277" s="20"/>
      <c r="E277" s="9"/>
      <c r="F277" s="20"/>
      <c r="G277" s="11"/>
      <c r="H277" s="21"/>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row>
    <row r="278" spans="1:62" ht="13.2">
      <c r="A278" s="9"/>
      <c r="B278" s="12"/>
      <c r="C278" s="8"/>
      <c r="D278" s="20"/>
      <c r="E278" s="9"/>
      <c r="F278" s="20"/>
      <c r="G278" s="11"/>
      <c r="H278" s="21"/>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row>
    <row r="279" spans="1:62" ht="13.2">
      <c r="A279" s="9"/>
      <c r="B279" s="12"/>
      <c r="C279" s="8"/>
      <c r="D279" s="20"/>
      <c r="E279" s="9"/>
      <c r="F279" s="20"/>
      <c r="G279" s="11"/>
      <c r="H279" s="21"/>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row>
    <row r="280" spans="1:62" ht="13.2">
      <c r="A280" s="9"/>
      <c r="B280" s="12"/>
      <c r="C280" s="8"/>
      <c r="D280" s="20"/>
      <c r="E280" s="9"/>
      <c r="F280" s="20"/>
      <c r="G280" s="11"/>
      <c r="H280" s="21"/>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row>
    <row r="281" spans="1:62" ht="13.2">
      <c r="A281" s="9"/>
      <c r="B281" s="12"/>
      <c r="C281" s="8"/>
      <c r="D281" s="20"/>
      <c r="E281" s="9"/>
      <c r="F281" s="20"/>
      <c r="G281" s="11"/>
      <c r="H281" s="21"/>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row>
    <row r="282" spans="1:62" ht="13.2">
      <c r="A282" s="9"/>
      <c r="B282" s="12"/>
      <c r="C282" s="8"/>
      <c r="D282" s="20"/>
      <c r="E282" s="9"/>
      <c r="F282" s="20"/>
      <c r="G282" s="11"/>
      <c r="H282" s="21"/>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row>
    <row r="283" spans="1:62" ht="13.2">
      <c r="A283" s="9"/>
      <c r="B283" s="12"/>
      <c r="C283" s="8"/>
      <c r="D283" s="20"/>
      <c r="E283" s="9"/>
      <c r="F283" s="20"/>
      <c r="G283" s="11"/>
      <c r="H283" s="21"/>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row>
    <row r="284" spans="1:62" ht="13.2">
      <c r="A284" s="9"/>
      <c r="B284" s="12"/>
      <c r="C284" s="8"/>
      <c r="D284" s="20"/>
      <c r="E284" s="9"/>
      <c r="F284" s="20"/>
      <c r="G284" s="11"/>
      <c r="H284" s="21"/>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row>
    <row r="285" spans="1:62" ht="13.2">
      <c r="A285" s="9"/>
      <c r="B285" s="12"/>
      <c r="C285" s="8"/>
      <c r="D285" s="20"/>
      <c r="E285" s="9"/>
      <c r="F285" s="20"/>
      <c r="G285" s="11"/>
      <c r="H285" s="21"/>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row>
    <row r="286" spans="1:62" ht="13.2">
      <c r="A286" s="9"/>
      <c r="B286" s="12"/>
      <c r="C286" s="8"/>
      <c r="D286" s="20"/>
      <c r="E286" s="9"/>
      <c r="F286" s="20"/>
      <c r="G286" s="11"/>
      <c r="H286" s="21"/>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row>
    <row r="287" spans="1:62" ht="13.2">
      <c r="A287" s="9"/>
      <c r="B287" s="12"/>
      <c r="C287" s="8"/>
      <c r="D287" s="20"/>
      <c r="E287" s="9"/>
      <c r="F287" s="20"/>
      <c r="G287" s="11"/>
      <c r="H287" s="21"/>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row>
    <row r="288" spans="1:62" ht="13.2">
      <c r="A288" s="9"/>
      <c r="B288" s="12"/>
      <c r="C288" s="8"/>
      <c r="D288" s="20"/>
      <c r="E288" s="9"/>
      <c r="F288" s="20"/>
      <c r="G288" s="11"/>
      <c r="H288" s="21"/>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row>
    <row r="289" spans="1:62" ht="13.2">
      <c r="A289" s="9"/>
      <c r="B289" s="12"/>
      <c r="C289" s="8"/>
      <c r="D289" s="20"/>
      <c r="E289" s="9"/>
      <c r="F289" s="20"/>
      <c r="G289" s="11"/>
      <c r="H289" s="21"/>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row>
    <row r="290" spans="1:62" ht="13.2">
      <c r="A290" s="9"/>
      <c r="B290" s="12"/>
      <c r="C290" s="8"/>
      <c r="D290" s="20"/>
      <c r="E290" s="9"/>
      <c r="F290" s="20"/>
      <c r="G290" s="11"/>
      <c r="H290" s="21"/>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row>
    <row r="291" spans="1:62" ht="13.2">
      <c r="A291" s="9"/>
      <c r="B291" s="12"/>
      <c r="C291" s="8"/>
      <c r="D291" s="20"/>
      <c r="E291" s="9"/>
      <c r="F291" s="20"/>
      <c r="G291" s="11"/>
      <c r="H291" s="21"/>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row>
    <row r="292" spans="1:62" ht="13.2">
      <c r="A292" s="9"/>
      <c r="B292" s="12"/>
      <c r="C292" s="8"/>
      <c r="D292" s="20"/>
      <c r="E292" s="9"/>
      <c r="F292" s="20"/>
      <c r="G292" s="11"/>
      <c r="H292" s="21"/>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row>
    <row r="293" spans="1:62" ht="13.2">
      <c r="A293" s="9"/>
      <c r="B293" s="12"/>
      <c r="C293" s="8"/>
      <c r="D293" s="20"/>
      <c r="E293" s="9"/>
      <c r="F293" s="20"/>
      <c r="G293" s="11"/>
      <c r="H293" s="21"/>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row>
    <row r="294" spans="1:62" ht="13.2">
      <c r="A294" s="9"/>
      <c r="B294" s="12"/>
      <c r="C294" s="8"/>
      <c r="D294" s="20"/>
      <c r="E294" s="9"/>
      <c r="F294" s="20"/>
      <c r="G294" s="11"/>
      <c r="H294" s="21"/>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row>
    <row r="295" spans="1:62" ht="13.2">
      <c r="A295" s="9"/>
      <c r="B295" s="12"/>
      <c r="C295" s="8"/>
      <c r="D295" s="20"/>
      <c r="E295" s="9"/>
      <c r="F295" s="20"/>
      <c r="G295" s="11"/>
      <c r="H295" s="21"/>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row>
    <row r="296" spans="1:62" ht="13.2">
      <c r="A296" s="9"/>
      <c r="B296" s="12"/>
      <c r="C296" s="8"/>
      <c r="D296" s="20"/>
      <c r="E296" s="9"/>
      <c r="F296" s="20"/>
      <c r="G296" s="11"/>
      <c r="H296" s="21"/>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row>
    <row r="297" spans="1:62" ht="13.2">
      <c r="A297" s="9"/>
      <c r="B297" s="12"/>
      <c r="C297" s="8"/>
      <c r="D297" s="20"/>
      <c r="E297" s="9"/>
      <c r="F297" s="20"/>
      <c r="G297" s="11"/>
      <c r="H297" s="21"/>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row>
    <row r="298" spans="1:62" ht="13.2">
      <c r="A298" s="9"/>
      <c r="B298" s="12"/>
      <c r="C298" s="8"/>
      <c r="D298" s="20"/>
      <c r="E298" s="9"/>
      <c r="F298" s="20"/>
      <c r="G298" s="11"/>
      <c r="H298" s="21"/>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row>
    <row r="299" spans="1:62" ht="13.2">
      <c r="A299" s="9"/>
      <c r="B299" s="12"/>
      <c r="C299" s="8"/>
      <c r="D299" s="20"/>
      <c r="E299" s="9"/>
      <c r="F299" s="20"/>
      <c r="G299" s="11"/>
      <c r="H299" s="21"/>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row>
    <row r="300" spans="1:62" ht="13.2">
      <c r="A300" s="9"/>
      <c r="B300" s="12"/>
      <c r="C300" s="8"/>
      <c r="D300" s="20"/>
      <c r="E300" s="9"/>
      <c r="F300" s="20"/>
      <c r="G300" s="11"/>
      <c r="H300" s="21"/>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row>
    <row r="301" spans="1:62" ht="13.2">
      <c r="A301" s="9"/>
      <c r="B301" s="12"/>
      <c r="C301" s="8"/>
      <c r="D301" s="20"/>
      <c r="E301" s="9"/>
      <c r="F301" s="20"/>
      <c r="G301" s="11"/>
      <c r="H301" s="21"/>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row>
    <row r="302" spans="1:62" ht="13.2">
      <c r="A302" s="9"/>
      <c r="B302" s="12"/>
      <c r="C302" s="8"/>
      <c r="D302" s="20"/>
      <c r="E302" s="9"/>
      <c r="F302" s="20"/>
      <c r="G302" s="11"/>
      <c r="H302" s="21"/>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row>
    <row r="303" spans="1:62" ht="13.2">
      <c r="A303" s="9"/>
      <c r="B303" s="12"/>
      <c r="C303" s="8"/>
      <c r="D303" s="20"/>
      <c r="E303" s="9"/>
      <c r="F303" s="20"/>
      <c r="G303" s="11"/>
      <c r="H303" s="21"/>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row>
    <row r="304" spans="1:62" ht="13.2">
      <c r="A304" s="9"/>
      <c r="B304" s="12"/>
      <c r="C304" s="8"/>
      <c r="D304" s="20"/>
      <c r="E304" s="9"/>
      <c r="F304" s="20"/>
      <c r="G304" s="11"/>
      <c r="H304" s="21"/>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row>
    <row r="305" spans="1:62" ht="13.2">
      <c r="A305" s="9"/>
      <c r="B305" s="12"/>
      <c r="C305" s="8"/>
      <c r="D305" s="20"/>
      <c r="E305" s="9"/>
      <c r="F305" s="20"/>
      <c r="G305" s="11"/>
      <c r="H305" s="21"/>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row>
    <row r="306" spans="1:62" ht="13.2">
      <c r="A306" s="9"/>
      <c r="B306" s="12"/>
      <c r="C306" s="8"/>
      <c r="D306" s="20"/>
      <c r="E306" s="9"/>
      <c r="F306" s="20"/>
      <c r="G306" s="11"/>
      <c r="H306" s="21"/>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row>
    <row r="307" spans="1:62" ht="13.2">
      <c r="A307" s="9"/>
      <c r="B307" s="12"/>
      <c r="C307" s="8"/>
      <c r="D307" s="20"/>
      <c r="E307" s="9"/>
      <c r="F307" s="20"/>
      <c r="G307" s="11"/>
      <c r="H307" s="21"/>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row>
    <row r="308" spans="1:62" ht="13.2">
      <c r="A308" s="9"/>
      <c r="B308" s="12"/>
      <c r="C308" s="8"/>
      <c r="D308" s="20"/>
      <c r="E308" s="9"/>
      <c r="F308" s="20"/>
      <c r="G308" s="11"/>
      <c r="H308" s="21"/>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row>
    <row r="309" spans="1:62" ht="13.2">
      <c r="A309" s="9"/>
      <c r="B309" s="12"/>
      <c r="C309" s="8"/>
      <c r="D309" s="20"/>
      <c r="E309" s="9"/>
      <c r="F309" s="20"/>
      <c r="G309" s="11"/>
      <c r="H309" s="21"/>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row>
    <row r="310" spans="1:62" ht="13.2">
      <c r="A310" s="9"/>
      <c r="B310" s="12"/>
      <c r="C310" s="8"/>
      <c r="D310" s="20"/>
      <c r="E310" s="9"/>
      <c r="F310" s="20"/>
      <c r="G310" s="11"/>
      <c r="H310" s="21"/>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row>
    <row r="311" spans="1:62" ht="13.2">
      <c r="A311" s="9"/>
      <c r="B311" s="12"/>
      <c r="C311" s="8"/>
      <c r="D311" s="20"/>
      <c r="E311" s="9"/>
      <c r="F311" s="20"/>
      <c r="G311" s="11"/>
      <c r="H311" s="21"/>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row>
    <row r="312" spans="1:62" ht="13.2">
      <c r="A312" s="9"/>
      <c r="B312" s="12"/>
      <c r="C312" s="8"/>
      <c r="D312" s="20"/>
      <c r="E312" s="9"/>
      <c r="F312" s="20"/>
      <c r="G312" s="11"/>
      <c r="H312" s="21"/>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row>
    <row r="313" spans="1:62" ht="13.2">
      <c r="A313" s="9"/>
      <c r="B313" s="12"/>
      <c r="C313" s="8"/>
      <c r="D313" s="20"/>
      <c r="E313" s="9"/>
      <c r="F313" s="20"/>
      <c r="G313" s="11"/>
      <c r="H313" s="21"/>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row>
    <row r="314" spans="1:62" ht="13.2">
      <c r="A314" s="9"/>
      <c r="B314" s="12"/>
      <c r="C314" s="8"/>
      <c r="D314" s="20"/>
      <c r="E314" s="9"/>
      <c r="F314" s="20"/>
      <c r="G314" s="11"/>
      <c r="H314" s="21"/>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row>
    <row r="315" spans="1:62" ht="13.2">
      <c r="A315" s="9"/>
      <c r="B315" s="12"/>
      <c r="C315" s="8"/>
      <c r="D315" s="20"/>
      <c r="E315" s="9"/>
      <c r="F315" s="20"/>
      <c r="G315" s="11"/>
      <c r="H315" s="21"/>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row>
    <row r="316" spans="1:62" ht="13.2">
      <c r="A316" s="9"/>
      <c r="B316" s="12"/>
      <c r="C316" s="8"/>
      <c r="D316" s="20"/>
      <c r="E316" s="9"/>
      <c r="F316" s="20"/>
      <c r="G316" s="11"/>
      <c r="H316" s="21"/>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row>
    <row r="317" spans="1:62" ht="13.2">
      <c r="A317" s="9"/>
      <c r="B317" s="12"/>
      <c r="C317" s="8"/>
      <c r="D317" s="20"/>
      <c r="E317" s="9"/>
      <c r="F317" s="20"/>
      <c r="G317" s="11"/>
      <c r="H317" s="21"/>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row>
    <row r="318" spans="1:62" ht="13.2">
      <c r="A318" s="9"/>
      <c r="B318" s="12"/>
      <c r="C318" s="8"/>
      <c r="D318" s="20"/>
      <c r="E318" s="9"/>
      <c r="F318" s="20"/>
      <c r="G318" s="11"/>
      <c r="H318" s="21"/>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row>
    <row r="319" spans="1:62" ht="13.2">
      <c r="A319" s="9"/>
      <c r="B319" s="12"/>
      <c r="C319" s="8"/>
      <c r="D319" s="20"/>
      <c r="E319" s="9"/>
      <c r="F319" s="20"/>
      <c r="G319" s="11"/>
      <c r="H319" s="21"/>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row>
    <row r="320" spans="1:62" ht="13.2">
      <c r="A320" s="9"/>
      <c r="B320" s="12"/>
      <c r="C320" s="8"/>
      <c r="D320" s="20"/>
      <c r="E320" s="9"/>
      <c r="F320" s="20"/>
      <c r="G320" s="11"/>
      <c r="H320" s="21"/>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row>
    <row r="321" spans="1:62" ht="13.2">
      <c r="A321" s="9"/>
      <c r="B321" s="12"/>
      <c r="C321" s="8"/>
      <c r="D321" s="20"/>
      <c r="E321" s="9"/>
      <c r="F321" s="20"/>
      <c r="G321" s="11"/>
      <c r="H321" s="21"/>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row>
    <row r="322" spans="1:62" ht="13.2">
      <c r="A322" s="9"/>
      <c r="B322" s="12"/>
      <c r="C322" s="8"/>
      <c r="D322" s="20"/>
      <c r="E322" s="9"/>
      <c r="F322" s="20"/>
      <c r="G322" s="11"/>
      <c r="H322" s="21"/>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row>
    <row r="323" spans="1:62" ht="13.2">
      <c r="A323" s="9"/>
      <c r="B323" s="12"/>
      <c r="C323" s="8"/>
      <c r="D323" s="20"/>
      <c r="E323" s="9"/>
      <c r="F323" s="20"/>
      <c r="G323" s="11"/>
      <c r="H323" s="21"/>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row>
    <row r="324" spans="1:62" ht="13.2">
      <c r="A324" s="9"/>
      <c r="B324" s="12"/>
      <c r="C324" s="8"/>
      <c r="D324" s="20"/>
      <c r="E324" s="9"/>
      <c r="F324" s="20"/>
      <c r="G324" s="11"/>
      <c r="H324" s="21"/>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row>
    <row r="325" spans="1:62" ht="13.2">
      <c r="A325" s="9"/>
      <c r="B325" s="12"/>
      <c r="C325" s="8"/>
      <c r="D325" s="20"/>
      <c r="E325" s="9"/>
      <c r="F325" s="20"/>
      <c r="G325" s="11"/>
      <c r="H325" s="21"/>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row>
    <row r="326" spans="1:62" ht="13.2">
      <c r="A326" s="9"/>
      <c r="B326" s="12"/>
      <c r="C326" s="8"/>
      <c r="D326" s="20"/>
      <c r="E326" s="9"/>
      <c r="F326" s="20"/>
      <c r="G326" s="11"/>
      <c r="H326" s="21"/>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row>
    <row r="327" spans="1:62" ht="13.2">
      <c r="A327" s="9"/>
      <c r="B327" s="12"/>
      <c r="C327" s="8"/>
      <c r="D327" s="20"/>
      <c r="E327" s="9"/>
      <c r="F327" s="20"/>
      <c r="G327" s="11"/>
      <c r="H327" s="21"/>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row>
    <row r="328" spans="1:62" ht="13.2">
      <c r="A328" s="9"/>
      <c r="B328" s="12"/>
      <c r="C328" s="8"/>
      <c r="D328" s="20"/>
      <c r="E328" s="9"/>
      <c r="F328" s="20"/>
      <c r="G328" s="11"/>
      <c r="H328" s="21"/>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row>
    <row r="329" spans="1:62" ht="13.2">
      <c r="A329" s="9"/>
      <c r="B329" s="12"/>
      <c r="C329" s="8"/>
      <c r="D329" s="20"/>
      <c r="E329" s="9"/>
      <c r="F329" s="20"/>
      <c r="G329" s="11"/>
      <c r="H329" s="21"/>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row>
    <row r="330" spans="1:62" ht="13.2">
      <c r="A330" s="9"/>
      <c r="B330" s="12"/>
      <c r="C330" s="8"/>
      <c r="D330" s="20"/>
      <c r="E330" s="9"/>
      <c r="F330" s="20"/>
      <c r="G330" s="11"/>
      <c r="H330" s="21"/>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row>
    <row r="331" spans="1:62" ht="13.2">
      <c r="A331" s="9"/>
      <c r="B331" s="12"/>
      <c r="C331" s="8"/>
      <c r="D331" s="20"/>
      <c r="E331" s="9"/>
      <c r="F331" s="20"/>
      <c r="G331" s="11"/>
      <c r="H331" s="21"/>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row>
    <row r="332" spans="1:62" ht="13.2">
      <c r="A332" s="9"/>
      <c r="B332" s="12"/>
      <c r="C332" s="8"/>
      <c r="D332" s="20"/>
      <c r="E332" s="9"/>
      <c r="F332" s="20"/>
      <c r="G332" s="11"/>
      <c r="H332" s="21"/>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row>
    <row r="333" spans="1:62" ht="13.2">
      <c r="A333" s="9"/>
      <c r="B333" s="12"/>
      <c r="C333" s="8"/>
      <c r="D333" s="20"/>
      <c r="E333" s="9"/>
      <c r="F333" s="20"/>
      <c r="G333" s="11"/>
      <c r="H333" s="21"/>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row>
    <row r="334" spans="1:62" ht="13.2">
      <c r="A334" s="9"/>
      <c r="B334" s="12"/>
      <c r="C334" s="8"/>
      <c r="D334" s="20"/>
      <c r="E334" s="9"/>
      <c r="F334" s="20"/>
      <c r="G334" s="11"/>
      <c r="H334" s="21"/>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row>
    <row r="335" spans="1:62" ht="13.2">
      <c r="A335" s="9"/>
      <c r="B335" s="12"/>
      <c r="C335" s="8"/>
      <c r="D335" s="20"/>
      <c r="E335" s="9"/>
      <c r="F335" s="20"/>
      <c r="G335" s="11"/>
      <c r="H335" s="21"/>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row>
    <row r="336" spans="1:62" ht="13.2">
      <c r="A336" s="9"/>
      <c r="B336" s="12"/>
      <c r="C336" s="8"/>
      <c r="D336" s="20"/>
      <c r="E336" s="9"/>
      <c r="F336" s="20"/>
      <c r="G336" s="11"/>
      <c r="H336" s="21"/>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row>
    <row r="337" spans="1:62" ht="13.2">
      <c r="A337" s="9"/>
      <c r="B337" s="12"/>
      <c r="C337" s="8"/>
      <c r="D337" s="20"/>
      <c r="E337" s="9"/>
      <c r="F337" s="20"/>
      <c r="G337" s="11"/>
      <c r="H337" s="21"/>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row>
    <row r="338" spans="1:62" ht="13.2">
      <c r="A338" s="9"/>
      <c r="B338" s="12"/>
      <c r="C338" s="8"/>
      <c r="D338" s="20"/>
      <c r="E338" s="9"/>
      <c r="F338" s="20"/>
      <c r="G338" s="11"/>
      <c r="H338" s="21"/>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row>
    <row r="339" spans="1:62" ht="13.2">
      <c r="A339" s="9"/>
      <c r="B339" s="12"/>
      <c r="C339" s="8"/>
      <c r="D339" s="20"/>
      <c r="E339" s="9"/>
      <c r="F339" s="20"/>
      <c r="G339" s="11"/>
      <c r="H339" s="21"/>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row>
    <row r="340" spans="1:62" ht="13.2">
      <c r="A340" s="9"/>
      <c r="B340" s="12"/>
      <c r="C340" s="8"/>
      <c r="D340" s="20"/>
      <c r="E340" s="9"/>
      <c r="F340" s="20"/>
      <c r="G340" s="11"/>
      <c r="H340" s="21"/>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row>
    <row r="341" spans="1:62" ht="13.2">
      <c r="A341" s="9"/>
      <c r="B341" s="12"/>
      <c r="C341" s="8"/>
      <c r="D341" s="20"/>
      <c r="E341" s="9"/>
      <c r="F341" s="20"/>
      <c r="G341" s="11"/>
      <c r="H341" s="21"/>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row>
    <row r="342" spans="1:62" ht="13.2">
      <c r="A342" s="9"/>
      <c r="B342" s="12"/>
      <c r="C342" s="8"/>
      <c r="D342" s="20"/>
      <c r="E342" s="9"/>
      <c r="F342" s="20"/>
      <c r="G342" s="11"/>
      <c r="H342" s="21"/>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row>
    <row r="343" spans="1:62" ht="13.2">
      <c r="A343" s="9"/>
      <c r="B343" s="12"/>
      <c r="C343" s="8"/>
      <c r="D343" s="20"/>
      <c r="E343" s="9"/>
      <c r="F343" s="20"/>
      <c r="G343" s="11"/>
      <c r="H343" s="21"/>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row>
    <row r="344" spans="1:62" ht="13.2">
      <c r="A344" s="9"/>
      <c r="B344" s="12"/>
      <c r="C344" s="8"/>
      <c r="D344" s="20"/>
      <c r="E344" s="9"/>
      <c r="F344" s="20"/>
      <c r="G344" s="11"/>
      <c r="H344" s="21"/>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row>
    <row r="345" spans="1:62" ht="13.2">
      <c r="A345" s="9"/>
      <c r="B345" s="12"/>
      <c r="C345" s="8"/>
      <c r="D345" s="20"/>
      <c r="E345" s="9"/>
      <c r="F345" s="20"/>
      <c r="G345" s="11"/>
      <c r="H345" s="21"/>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row>
    <row r="346" spans="1:62" ht="13.2">
      <c r="A346" s="9"/>
      <c r="B346" s="12"/>
      <c r="C346" s="8"/>
      <c r="D346" s="20"/>
      <c r="E346" s="9"/>
      <c r="F346" s="20"/>
      <c r="G346" s="11"/>
      <c r="H346" s="21"/>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row>
    <row r="347" spans="1:62" ht="13.2">
      <c r="A347" s="9"/>
      <c r="B347" s="12"/>
      <c r="C347" s="8"/>
      <c r="D347" s="20"/>
      <c r="E347" s="9"/>
      <c r="F347" s="20"/>
      <c r="G347" s="11"/>
      <c r="H347" s="21"/>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row>
    <row r="348" spans="1:62" ht="13.2">
      <c r="A348" s="9"/>
      <c r="B348" s="12"/>
      <c r="C348" s="8"/>
      <c r="D348" s="20"/>
      <c r="E348" s="9"/>
      <c r="F348" s="20"/>
      <c r="G348" s="11"/>
      <c r="H348" s="21"/>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row>
    <row r="349" spans="1:62" ht="13.2">
      <c r="A349" s="9"/>
      <c r="B349" s="12"/>
      <c r="C349" s="8"/>
      <c r="D349" s="20"/>
      <c r="E349" s="9"/>
      <c r="F349" s="20"/>
      <c r="G349" s="11"/>
      <c r="H349" s="21"/>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row>
    <row r="350" spans="1:62" ht="13.2">
      <c r="A350" s="9"/>
      <c r="B350" s="12"/>
      <c r="C350" s="8"/>
      <c r="D350" s="20"/>
      <c r="E350" s="9"/>
      <c r="F350" s="20"/>
      <c r="G350" s="11"/>
      <c r="H350" s="21"/>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row>
    <row r="351" spans="1:62" ht="13.2">
      <c r="A351" s="9"/>
      <c r="B351" s="12"/>
      <c r="C351" s="8"/>
      <c r="D351" s="20"/>
      <c r="E351" s="9"/>
      <c r="F351" s="20"/>
      <c r="G351" s="11"/>
      <c r="H351" s="21"/>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row>
    <row r="352" spans="1:62" ht="13.2">
      <c r="A352" s="9"/>
      <c r="B352" s="12"/>
      <c r="C352" s="8"/>
      <c r="D352" s="20"/>
      <c r="E352" s="9"/>
      <c r="F352" s="20"/>
      <c r="G352" s="11"/>
      <c r="H352" s="21"/>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row>
    <row r="353" spans="1:62" ht="13.2">
      <c r="A353" s="9"/>
      <c r="B353" s="12"/>
      <c r="C353" s="8"/>
      <c r="D353" s="20"/>
      <c r="E353" s="9"/>
      <c r="F353" s="20"/>
      <c r="G353" s="11"/>
      <c r="H353" s="21"/>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row>
    <row r="354" spans="1:62" ht="13.2">
      <c r="A354" s="9"/>
      <c r="B354" s="12"/>
      <c r="C354" s="8"/>
      <c r="D354" s="20"/>
      <c r="E354" s="9"/>
      <c r="F354" s="20"/>
      <c r="G354" s="11"/>
      <c r="H354" s="21"/>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row>
    <row r="355" spans="1:62" ht="13.2">
      <c r="A355" s="9"/>
      <c r="B355" s="12"/>
      <c r="C355" s="8"/>
      <c r="D355" s="20"/>
      <c r="E355" s="9"/>
      <c r="F355" s="20"/>
      <c r="G355" s="11"/>
      <c r="H355" s="21"/>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row>
    <row r="356" spans="1:62" ht="13.2">
      <c r="A356" s="9"/>
      <c r="B356" s="12"/>
      <c r="C356" s="8"/>
      <c r="D356" s="20"/>
      <c r="E356" s="9"/>
      <c r="F356" s="20"/>
      <c r="G356" s="11"/>
      <c r="H356" s="21"/>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row>
    <row r="357" spans="1:62" ht="13.2">
      <c r="A357" s="9"/>
      <c r="B357" s="12"/>
      <c r="C357" s="8"/>
      <c r="D357" s="20"/>
      <c r="E357" s="9"/>
      <c r="F357" s="20"/>
      <c r="G357" s="11"/>
      <c r="H357" s="21"/>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row>
    <row r="358" spans="1:62" ht="13.2">
      <c r="A358" s="9"/>
      <c r="B358" s="12"/>
      <c r="C358" s="8"/>
      <c r="D358" s="20"/>
      <c r="E358" s="9"/>
      <c r="F358" s="20"/>
      <c r="G358" s="11"/>
      <c r="H358" s="21"/>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row>
    <row r="359" spans="1:62" ht="13.2">
      <c r="A359" s="9"/>
      <c r="B359" s="12"/>
      <c r="C359" s="8"/>
      <c r="D359" s="20"/>
      <c r="E359" s="9"/>
      <c r="F359" s="20"/>
      <c r="G359" s="11"/>
      <c r="H359" s="21"/>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row>
    <row r="360" spans="1:62" ht="13.2">
      <c r="A360" s="9"/>
      <c r="B360" s="12"/>
      <c r="C360" s="8"/>
      <c r="D360" s="20"/>
      <c r="E360" s="9"/>
      <c r="F360" s="20"/>
      <c r="G360" s="11"/>
      <c r="H360" s="21"/>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row>
    <row r="361" spans="1:62" ht="13.2">
      <c r="A361" s="9"/>
      <c r="B361" s="12"/>
      <c r="C361" s="8"/>
      <c r="D361" s="20"/>
      <c r="E361" s="9"/>
      <c r="F361" s="20"/>
      <c r="G361" s="11"/>
      <c r="H361" s="21"/>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row>
    <row r="362" spans="1:62" ht="13.2">
      <c r="A362" s="9"/>
      <c r="B362" s="12"/>
      <c r="C362" s="8"/>
      <c r="D362" s="20"/>
      <c r="E362" s="9"/>
      <c r="F362" s="20"/>
      <c r="G362" s="11"/>
      <c r="H362" s="21"/>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row>
    <row r="363" spans="1:62" ht="13.2">
      <c r="A363" s="9"/>
      <c r="B363" s="12"/>
      <c r="C363" s="8"/>
      <c r="D363" s="20"/>
      <c r="E363" s="9"/>
      <c r="F363" s="20"/>
      <c r="G363" s="11"/>
      <c r="H363" s="21"/>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row>
    <row r="364" spans="1:62" ht="13.2">
      <c r="A364" s="9"/>
      <c r="B364" s="12"/>
      <c r="C364" s="8"/>
      <c r="D364" s="20"/>
      <c r="E364" s="9"/>
      <c r="F364" s="20"/>
      <c r="G364" s="11"/>
      <c r="H364" s="21"/>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row>
    <row r="365" spans="1:62" ht="13.2">
      <c r="A365" s="9"/>
      <c r="B365" s="12"/>
      <c r="C365" s="8"/>
      <c r="D365" s="20"/>
      <c r="E365" s="9"/>
      <c r="F365" s="20"/>
      <c r="G365" s="11"/>
      <c r="H365" s="21"/>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row>
    <row r="366" spans="1:62" ht="13.2">
      <c r="A366" s="9"/>
      <c r="B366" s="12"/>
      <c r="C366" s="8"/>
      <c r="D366" s="20"/>
      <c r="E366" s="9"/>
      <c r="F366" s="20"/>
      <c r="G366" s="11"/>
      <c r="H366" s="21"/>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row>
    <row r="367" spans="1:62" ht="13.2">
      <c r="A367" s="9"/>
      <c r="B367" s="12"/>
      <c r="C367" s="8"/>
      <c r="D367" s="20"/>
      <c r="E367" s="9"/>
      <c r="F367" s="20"/>
      <c r="G367" s="11"/>
      <c r="H367" s="21"/>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row>
    <row r="368" spans="1:62" ht="13.2">
      <c r="A368" s="9"/>
      <c r="B368" s="12"/>
      <c r="C368" s="8"/>
      <c r="D368" s="20"/>
      <c r="E368" s="9"/>
      <c r="F368" s="20"/>
      <c r="G368" s="11"/>
      <c r="H368" s="21"/>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row>
    <row r="369" spans="1:62" ht="13.2">
      <c r="A369" s="9"/>
      <c r="B369" s="12"/>
      <c r="C369" s="8"/>
      <c r="D369" s="20"/>
      <c r="E369" s="9"/>
      <c r="F369" s="20"/>
      <c r="G369" s="11"/>
      <c r="H369" s="21"/>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row>
    <row r="370" spans="1:62" ht="13.2">
      <c r="A370" s="9"/>
      <c r="B370" s="12"/>
      <c r="C370" s="8"/>
      <c r="D370" s="20"/>
      <c r="E370" s="9"/>
      <c r="F370" s="20"/>
      <c r="G370" s="11"/>
      <c r="H370" s="21"/>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row>
    <row r="371" spans="1:62" ht="13.2">
      <c r="A371" s="9"/>
      <c r="B371" s="12"/>
      <c r="C371" s="8"/>
      <c r="D371" s="20"/>
      <c r="E371" s="9"/>
      <c r="F371" s="20"/>
      <c r="G371" s="11"/>
      <c r="H371" s="21"/>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row>
    <row r="372" spans="1:62" ht="13.2">
      <c r="A372" s="9"/>
      <c r="B372" s="12"/>
      <c r="C372" s="8"/>
      <c r="D372" s="20"/>
      <c r="E372" s="9"/>
      <c r="F372" s="20"/>
      <c r="G372" s="11"/>
      <c r="H372" s="21"/>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row>
    <row r="373" spans="1:62" ht="13.2">
      <c r="A373" s="9"/>
      <c r="B373" s="12"/>
      <c r="C373" s="8"/>
      <c r="D373" s="20"/>
      <c r="E373" s="9"/>
      <c r="F373" s="20"/>
      <c r="G373" s="11"/>
      <c r="H373" s="21"/>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row>
    <row r="374" spans="1:62" ht="13.2">
      <c r="A374" s="9"/>
      <c r="B374" s="12"/>
      <c r="C374" s="8"/>
      <c r="D374" s="20"/>
      <c r="E374" s="9"/>
      <c r="F374" s="20"/>
      <c r="G374" s="11"/>
      <c r="H374" s="21"/>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row>
    <row r="375" spans="1:62" ht="13.2">
      <c r="A375" s="9"/>
      <c r="B375" s="12"/>
      <c r="C375" s="8"/>
      <c r="D375" s="20"/>
      <c r="E375" s="9"/>
      <c r="F375" s="20"/>
      <c r="G375" s="11"/>
      <c r="H375" s="21"/>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row>
    <row r="376" spans="1:62" ht="13.2">
      <c r="A376" s="9"/>
      <c r="B376" s="12"/>
      <c r="C376" s="8"/>
      <c r="D376" s="20"/>
      <c r="E376" s="9"/>
      <c r="F376" s="20"/>
      <c r="G376" s="11"/>
      <c r="H376" s="21"/>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row>
    <row r="377" spans="1:62" ht="13.2">
      <c r="A377" s="9"/>
      <c r="B377" s="12"/>
      <c r="C377" s="8"/>
      <c r="D377" s="20"/>
      <c r="E377" s="9"/>
      <c r="F377" s="20"/>
      <c r="G377" s="11"/>
      <c r="H377" s="21"/>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row>
    <row r="378" spans="1:62" ht="13.2">
      <c r="A378" s="9"/>
      <c r="B378" s="12"/>
      <c r="C378" s="8"/>
      <c r="D378" s="20"/>
      <c r="E378" s="9"/>
      <c r="F378" s="20"/>
      <c r="G378" s="11"/>
      <c r="H378" s="21"/>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row>
    <row r="379" spans="1:62" ht="13.2">
      <c r="A379" s="9"/>
      <c r="B379" s="12"/>
      <c r="C379" s="8"/>
      <c r="D379" s="20"/>
      <c r="E379" s="9"/>
      <c r="F379" s="20"/>
      <c r="G379" s="11"/>
      <c r="H379" s="21"/>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row>
    <row r="380" spans="1:62" ht="13.2">
      <c r="A380" s="9"/>
      <c r="B380" s="12"/>
      <c r="C380" s="8"/>
      <c r="D380" s="20"/>
      <c r="E380" s="9"/>
      <c r="F380" s="20"/>
      <c r="G380" s="11"/>
      <c r="H380" s="21"/>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row>
    <row r="381" spans="1:62" ht="13.2">
      <c r="A381" s="9"/>
      <c r="B381" s="12"/>
      <c r="C381" s="8"/>
      <c r="D381" s="20"/>
      <c r="E381" s="9"/>
      <c r="F381" s="20"/>
      <c r="G381" s="11"/>
      <c r="H381" s="21"/>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row>
    <row r="382" spans="1:62" ht="13.2">
      <c r="A382" s="9"/>
      <c r="B382" s="12"/>
      <c r="C382" s="8"/>
      <c r="D382" s="20"/>
      <c r="E382" s="9"/>
      <c r="F382" s="20"/>
      <c r="G382" s="11"/>
      <c r="H382" s="21"/>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row>
    <row r="383" spans="1:62" ht="13.2">
      <c r="A383" s="9"/>
      <c r="B383" s="12"/>
      <c r="C383" s="8"/>
      <c r="D383" s="20"/>
      <c r="E383" s="9"/>
      <c r="F383" s="20"/>
      <c r="G383" s="11"/>
      <c r="H383" s="21"/>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row>
    <row r="384" spans="1:62" ht="13.2">
      <c r="A384" s="9"/>
      <c r="B384" s="12"/>
      <c r="C384" s="8"/>
      <c r="D384" s="20"/>
      <c r="E384" s="9"/>
      <c r="F384" s="20"/>
      <c r="G384" s="11"/>
      <c r="H384" s="21"/>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row>
    <row r="385" spans="1:62" ht="13.2">
      <c r="A385" s="9"/>
      <c r="B385" s="12"/>
      <c r="C385" s="8"/>
      <c r="D385" s="20"/>
      <c r="E385" s="9"/>
      <c r="F385" s="20"/>
      <c r="G385" s="11"/>
      <c r="H385" s="21"/>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row>
    <row r="386" spans="1:62" ht="13.2">
      <c r="A386" s="9"/>
      <c r="B386" s="12"/>
      <c r="C386" s="8"/>
      <c r="D386" s="20"/>
      <c r="E386" s="9"/>
      <c r="F386" s="20"/>
      <c r="G386" s="11"/>
      <c r="H386" s="21"/>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row>
    <row r="387" spans="1:62" ht="13.2">
      <c r="A387" s="9"/>
      <c r="B387" s="12"/>
      <c r="C387" s="8"/>
      <c r="D387" s="20"/>
      <c r="E387" s="9"/>
      <c r="F387" s="20"/>
      <c r="G387" s="11"/>
      <c r="H387" s="21"/>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row>
    <row r="388" spans="1:62" ht="13.2">
      <c r="A388" s="9"/>
      <c r="B388" s="12"/>
      <c r="C388" s="8"/>
      <c r="D388" s="20"/>
      <c r="E388" s="9"/>
      <c r="F388" s="20"/>
      <c r="G388" s="11"/>
      <c r="H388" s="21"/>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row>
    <row r="389" spans="1:62" ht="13.2">
      <c r="A389" s="9"/>
      <c r="B389" s="12"/>
      <c r="C389" s="8"/>
      <c r="D389" s="20"/>
      <c r="E389" s="9"/>
      <c r="F389" s="20"/>
      <c r="G389" s="11"/>
      <c r="H389" s="21"/>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row>
    <row r="390" spans="1:62" ht="13.2">
      <c r="A390" s="9"/>
      <c r="B390" s="12"/>
      <c r="C390" s="8"/>
      <c r="D390" s="20"/>
      <c r="E390" s="9"/>
      <c r="F390" s="20"/>
      <c r="G390" s="11"/>
      <c r="H390" s="21"/>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row>
    <row r="391" spans="1:62" ht="13.2">
      <c r="A391" s="9"/>
      <c r="B391" s="12"/>
      <c r="C391" s="8"/>
      <c r="D391" s="20"/>
      <c r="E391" s="9"/>
      <c r="F391" s="20"/>
      <c r="G391" s="11"/>
      <c r="H391" s="21"/>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row>
    <row r="392" spans="1:62" ht="13.2">
      <c r="A392" s="9"/>
      <c r="B392" s="12"/>
      <c r="C392" s="8"/>
      <c r="D392" s="20"/>
      <c r="E392" s="9"/>
      <c r="F392" s="20"/>
      <c r="G392" s="11"/>
      <c r="H392" s="21"/>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row>
    <row r="393" spans="1:62" ht="13.2">
      <c r="A393" s="9"/>
      <c r="B393" s="12"/>
      <c r="C393" s="8"/>
      <c r="D393" s="20"/>
      <c r="E393" s="9"/>
      <c r="F393" s="20"/>
      <c r="G393" s="11"/>
      <c r="H393" s="21"/>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row>
    <row r="394" spans="1:62" ht="13.2">
      <c r="A394" s="9"/>
      <c r="B394" s="12"/>
      <c r="C394" s="8"/>
      <c r="D394" s="20"/>
      <c r="E394" s="9"/>
      <c r="F394" s="20"/>
      <c r="G394" s="11"/>
      <c r="H394" s="21"/>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row>
    <row r="395" spans="1:62" ht="13.2">
      <c r="A395" s="9"/>
      <c r="B395" s="12"/>
      <c r="C395" s="8"/>
      <c r="D395" s="20"/>
      <c r="E395" s="9"/>
      <c r="F395" s="20"/>
      <c r="G395" s="11"/>
      <c r="H395" s="21"/>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row>
    <row r="396" spans="1:62" ht="13.2">
      <c r="A396" s="9"/>
      <c r="B396" s="12"/>
      <c r="C396" s="8"/>
      <c r="D396" s="20"/>
      <c r="E396" s="9"/>
      <c r="F396" s="20"/>
      <c r="G396" s="11"/>
      <c r="H396" s="21"/>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row>
    <row r="397" spans="1:62" ht="13.2">
      <c r="A397" s="9"/>
      <c r="B397" s="12"/>
      <c r="C397" s="8"/>
      <c r="D397" s="20"/>
      <c r="E397" s="9"/>
      <c r="F397" s="20"/>
      <c r="G397" s="11"/>
      <c r="H397" s="21"/>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row>
    <row r="398" spans="1:62" ht="13.2">
      <c r="A398" s="9"/>
      <c r="B398" s="12"/>
      <c r="C398" s="8"/>
      <c r="D398" s="20"/>
      <c r="E398" s="9"/>
      <c r="F398" s="20"/>
      <c r="G398" s="11"/>
      <c r="H398" s="21"/>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row>
    <row r="399" spans="1:62" ht="13.2">
      <c r="A399" s="9"/>
      <c r="B399" s="12"/>
      <c r="C399" s="8"/>
      <c r="D399" s="20"/>
      <c r="E399" s="9"/>
      <c r="F399" s="20"/>
      <c r="G399" s="11"/>
      <c r="H399" s="21"/>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row>
    <row r="400" spans="1:62" ht="13.2">
      <c r="A400" s="9"/>
      <c r="B400" s="12"/>
      <c r="C400" s="8"/>
      <c r="D400" s="20"/>
      <c r="E400" s="9"/>
      <c r="F400" s="20"/>
      <c r="G400" s="11"/>
      <c r="H400" s="21"/>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row>
    <row r="401" spans="1:62" ht="13.2">
      <c r="A401" s="9"/>
      <c r="B401" s="12"/>
      <c r="C401" s="8"/>
      <c r="D401" s="20"/>
      <c r="E401" s="9"/>
      <c r="F401" s="20"/>
      <c r="G401" s="11"/>
      <c r="H401" s="21"/>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row>
    <row r="402" spans="1:62" ht="13.2">
      <c r="A402" s="9"/>
      <c r="B402" s="12"/>
      <c r="C402" s="8"/>
      <c r="D402" s="20"/>
      <c r="E402" s="9"/>
      <c r="F402" s="20"/>
      <c r="G402" s="11"/>
      <c r="H402" s="21"/>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row>
    <row r="403" spans="1:62" ht="13.2">
      <c r="A403" s="9"/>
      <c r="B403" s="12"/>
      <c r="C403" s="8"/>
      <c r="D403" s="20"/>
      <c r="E403" s="9"/>
      <c r="F403" s="20"/>
      <c r="G403" s="11"/>
      <c r="H403" s="21"/>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row>
    <row r="404" spans="1:62" ht="13.2">
      <c r="A404" s="9"/>
      <c r="B404" s="12"/>
      <c r="C404" s="8"/>
      <c r="D404" s="20"/>
      <c r="E404" s="9"/>
      <c r="F404" s="20"/>
      <c r="G404" s="11"/>
      <c r="H404" s="21"/>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row>
    <row r="405" spans="1:62" ht="13.2">
      <c r="A405" s="9"/>
      <c r="B405" s="12"/>
      <c r="C405" s="8"/>
      <c r="D405" s="20"/>
      <c r="E405" s="9"/>
      <c r="F405" s="20"/>
      <c r="G405" s="11"/>
      <c r="H405" s="21"/>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row>
    <row r="406" spans="1:62" ht="13.2">
      <c r="A406" s="9"/>
      <c r="B406" s="12"/>
      <c r="C406" s="8"/>
      <c r="D406" s="20"/>
      <c r="E406" s="9"/>
      <c r="F406" s="20"/>
      <c r="G406" s="11"/>
      <c r="H406" s="21"/>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row>
    <row r="407" spans="1:62" ht="13.2">
      <c r="A407" s="9"/>
      <c r="B407" s="12"/>
      <c r="C407" s="8"/>
      <c r="D407" s="20"/>
      <c r="E407" s="9"/>
      <c r="F407" s="20"/>
      <c r="G407" s="11"/>
      <c r="H407" s="21"/>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row>
    <row r="408" spans="1:62" ht="13.2">
      <c r="A408" s="9"/>
      <c r="B408" s="12"/>
      <c r="C408" s="8"/>
      <c r="D408" s="20"/>
      <c r="E408" s="9"/>
      <c r="F408" s="20"/>
      <c r="G408" s="11"/>
      <c r="H408" s="21"/>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row>
    <row r="409" spans="1:62" ht="13.2">
      <c r="A409" s="9"/>
      <c r="B409" s="12"/>
      <c r="C409" s="8"/>
      <c r="D409" s="20"/>
      <c r="E409" s="9"/>
      <c r="F409" s="20"/>
      <c r="G409" s="11"/>
      <c r="H409" s="21"/>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row>
    <row r="410" spans="1:62" ht="13.2">
      <c r="A410" s="9"/>
      <c r="B410" s="12"/>
      <c r="C410" s="8"/>
      <c r="D410" s="20"/>
      <c r="E410" s="9"/>
      <c r="F410" s="20"/>
      <c r="G410" s="11"/>
      <c r="H410" s="21"/>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row>
    <row r="411" spans="1:62" ht="13.2">
      <c r="A411" s="9"/>
      <c r="B411" s="12"/>
      <c r="C411" s="8"/>
      <c r="D411" s="20"/>
      <c r="E411" s="9"/>
      <c r="F411" s="20"/>
      <c r="G411" s="11"/>
      <c r="H411" s="21"/>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row>
    <row r="412" spans="1:62" ht="13.2">
      <c r="A412" s="9"/>
      <c r="B412" s="12"/>
      <c r="C412" s="8"/>
      <c r="D412" s="20"/>
      <c r="E412" s="9"/>
      <c r="F412" s="20"/>
      <c r="G412" s="11"/>
      <c r="H412" s="21"/>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row>
    <row r="413" spans="1:62" ht="13.2">
      <c r="A413" s="9"/>
      <c r="B413" s="12"/>
      <c r="C413" s="8"/>
      <c r="D413" s="20"/>
      <c r="E413" s="9"/>
      <c r="F413" s="20"/>
      <c r="G413" s="11"/>
      <c r="H413" s="21"/>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row>
    <row r="414" spans="1:62" ht="13.2">
      <c r="A414" s="9"/>
      <c r="B414" s="12"/>
      <c r="C414" s="8"/>
      <c r="D414" s="20"/>
      <c r="E414" s="9"/>
      <c r="F414" s="20"/>
      <c r="G414" s="11"/>
      <c r="H414" s="21"/>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row>
    <row r="415" spans="1:62" ht="13.2">
      <c r="A415" s="9"/>
      <c r="B415" s="12"/>
      <c r="C415" s="8"/>
      <c r="D415" s="20"/>
      <c r="E415" s="9"/>
      <c r="F415" s="20"/>
      <c r="G415" s="11"/>
      <c r="H415" s="21"/>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row>
    <row r="416" spans="1:62" ht="13.2">
      <c r="A416" s="9"/>
      <c r="B416" s="12"/>
      <c r="C416" s="8"/>
      <c r="D416" s="20"/>
      <c r="E416" s="9"/>
      <c r="F416" s="20"/>
      <c r="G416" s="11"/>
      <c r="H416" s="21"/>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row>
    <row r="417" spans="1:62" ht="13.2">
      <c r="A417" s="9"/>
      <c r="B417" s="12"/>
      <c r="C417" s="8"/>
      <c r="D417" s="20"/>
      <c r="E417" s="9"/>
      <c r="F417" s="20"/>
      <c r="G417" s="11"/>
      <c r="H417" s="21"/>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row>
    <row r="418" spans="1:62" ht="13.2">
      <c r="A418" s="9"/>
      <c r="B418" s="12"/>
      <c r="C418" s="8"/>
      <c r="D418" s="20"/>
      <c r="E418" s="9"/>
      <c r="F418" s="20"/>
      <c r="G418" s="11"/>
      <c r="H418" s="21"/>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row>
    <row r="419" spans="1:62" ht="13.2">
      <c r="A419" s="9"/>
      <c r="B419" s="12"/>
      <c r="C419" s="8"/>
      <c r="D419" s="20"/>
      <c r="E419" s="9"/>
      <c r="F419" s="20"/>
      <c r="G419" s="11"/>
      <c r="H419" s="21"/>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row>
    <row r="420" spans="1:62" ht="13.2">
      <c r="A420" s="9"/>
      <c r="B420" s="12"/>
      <c r="C420" s="8"/>
      <c r="D420" s="20"/>
      <c r="E420" s="9"/>
      <c r="F420" s="20"/>
      <c r="G420" s="11"/>
      <c r="H420" s="21"/>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row>
    <row r="421" spans="1:62" ht="13.2">
      <c r="A421" s="9"/>
      <c r="B421" s="12"/>
      <c r="C421" s="8"/>
      <c r="D421" s="20"/>
      <c r="E421" s="9"/>
      <c r="F421" s="20"/>
      <c r="G421" s="11"/>
      <c r="H421" s="21"/>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row>
    <row r="422" spans="1:62" ht="13.2">
      <c r="A422" s="9"/>
      <c r="B422" s="12"/>
      <c r="C422" s="8"/>
      <c r="D422" s="20"/>
      <c r="E422" s="9"/>
      <c r="F422" s="20"/>
      <c r="G422" s="11"/>
      <c r="H422" s="21"/>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row>
    <row r="423" spans="1:62" ht="13.2">
      <c r="A423" s="9"/>
      <c r="B423" s="12"/>
      <c r="C423" s="8"/>
      <c r="D423" s="20"/>
      <c r="E423" s="9"/>
      <c r="F423" s="20"/>
      <c r="G423" s="11"/>
      <c r="H423" s="21"/>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row>
    <row r="424" spans="1:62" ht="13.2">
      <c r="A424" s="9"/>
      <c r="B424" s="12"/>
      <c r="C424" s="8"/>
      <c r="D424" s="20"/>
      <c r="E424" s="9"/>
      <c r="F424" s="20"/>
      <c r="G424" s="11"/>
      <c r="H424" s="21"/>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row>
    <row r="425" spans="1:62" ht="13.2">
      <c r="A425" s="9"/>
      <c r="B425" s="12"/>
      <c r="C425" s="8"/>
      <c r="D425" s="20"/>
      <c r="E425" s="9"/>
      <c r="F425" s="20"/>
      <c r="G425" s="11"/>
      <c r="H425" s="21"/>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row>
    <row r="426" spans="1:62" ht="13.2">
      <c r="A426" s="9"/>
      <c r="B426" s="12"/>
      <c r="C426" s="8"/>
      <c r="D426" s="20"/>
      <c r="E426" s="9"/>
      <c r="F426" s="20"/>
      <c r="G426" s="11"/>
      <c r="H426" s="21"/>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row>
    <row r="427" spans="1:62" ht="13.2">
      <c r="A427" s="9"/>
      <c r="B427" s="12"/>
      <c r="C427" s="8"/>
      <c r="D427" s="20"/>
      <c r="E427" s="9"/>
      <c r="F427" s="20"/>
      <c r="G427" s="11"/>
      <c r="H427" s="21"/>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row>
    <row r="428" spans="1:62" ht="13.2">
      <c r="A428" s="9"/>
      <c r="B428" s="12"/>
      <c r="C428" s="8"/>
      <c r="D428" s="20"/>
      <c r="E428" s="9"/>
      <c r="F428" s="20"/>
      <c r="G428" s="11"/>
      <c r="H428" s="21"/>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row>
    <row r="429" spans="1:62" ht="13.2">
      <c r="A429" s="9"/>
      <c r="B429" s="12"/>
      <c r="C429" s="8"/>
      <c r="D429" s="20"/>
      <c r="E429" s="9"/>
      <c r="F429" s="20"/>
      <c r="G429" s="11"/>
      <c r="H429" s="21"/>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row>
    <row r="430" spans="1:62" ht="13.2">
      <c r="A430" s="9"/>
      <c r="B430" s="12"/>
      <c r="C430" s="8"/>
      <c r="D430" s="20"/>
      <c r="E430" s="9"/>
      <c r="F430" s="20"/>
      <c r="G430" s="11"/>
      <c r="H430" s="21"/>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row>
    <row r="431" spans="1:62" ht="13.2">
      <c r="A431" s="9"/>
      <c r="B431" s="12"/>
      <c r="C431" s="8"/>
      <c r="D431" s="20"/>
      <c r="E431" s="9"/>
      <c r="F431" s="20"/>
      <c r="G431" s="11"/>
      <c r="H431" s="21"/>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row>
    <row r="432" spans="1:62" ht="13.2">
      <c r="A432" s="9"/>
      <c r="B432" s="12"/>
      <c r="C432" s="8"/>
      <c r="D432" s="20"/>
      <c r="E432" s="9"/>
      <c r="F432" s="20"/>
      <c r="G432" s="11"/>
      <c r="H432" s="21"/>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row>
    <row r="433" spans="1:62" ht="13.2">
      <c r="A433" s="9"/>
      <c r="B433" s="12"/>
      <c r="C433" s="8"/>
      <c r="D433" s="20"/>
      <c r="E433" s="9"/>
      <c r="F433" s="20"/>
      <c r="G433" s="11"/>
      <c r="H433" s="21"/>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row>
    <row r="434" spans="1:62" ht="13.2">
      <c r="A434" s="9"/>
      <c r="B434" s="12"/>
      <c r="C434" s="8"/>
      <c r="D434" s="20"/>
      <c r="E434" s="9"/>
      <c r="F434" s="20"/>
      <c r="G434" s="11"/>
      <c r="H434" s="21"/>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row>
    <row r="435" spans="1:62" ht="13.2">
      <c r="A435" s="9"/>
      <c r="B435" s="12"/>
      <c r="C435" s="8"/>
      <c r="D435" s="20"/>
      <c r="E435" s="9"/>
      <c r="F435" s="20"/>
      <c r="G435" s="11"/>
      <c r="H435" s="21"/>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row>
    <row r="436" spans="1:62" ht="13.2">
      <c r="A436" s="9"/>
      <c r="B436" s="12"/>
      <c r="C436" s="8"/>
      <c r="D436" s="20"/>
      <c r="E436" s="9"/>
      <c r="F436" s="20"/>
      <c r="G436" s="11"/>
      <c r="H436" s="21"/>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row>
    <row r="437" spans="1:62" ht="13.2">
      <c r="A437" s="9"/>
      <c r="B437" s="12"/>
      <c r="C437" s="8"/>
      <c r="D437" s="20"/>
      <c r="E437" s="9"/>
      <c r="F437" s="20"/>
      <c r="G437" s="11"/>
      <c r="H437" s="21"/>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row>
    <row r="438" spans="1:62" ht="13.2">
      <c r="A438" s="9"/>
      <c r="B438" s="12"/>
      <c r="C438" s="8"/>
      <c r="D438" s="20"/>
      <c r="E438" s="9"/>
      <c r="F438" s="20"/>
      <c r="G438" s="11"/>
      <c r="H438" s="21"/>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row>
    <row r="439" spans="1:62" ht="13.2">
      <c r="A439" s="9"/>
      <c r="B439" s="12"/>
      <c r="C439" s="8"/>
      <c r="D439" s="20"/>
      <c r="E439" s="9"/>
      <c r="F439" s="20"/>
      <c r="G439" s="11"/>
      <c r="H439" s="21"/>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row>
    <row r="440" spans="1:62" ht="13.2">
      <c r="A440" s="9"/>
      <c r="B440" s="12"/>
      <c r="C440" s="8"/>
      <c r="D440" s="20"/>
      <c r="E440" s="9"/>
      <c r="F440" s="20"/>
      <c r="G440" s="11"/>
      <c r="H440" s="21"/>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row>
    <row r="441" spans="1:62" ht="13.2">
      <c r="A441" s="9"/>
      <c r="B441" s="12"/>
      <c r="C441" s="8"/>
      <c r="D441" s="20"/>
      <c r="E441" s="9"/>
      <c r="F441" s="20"/>
      <c r="G441" s="11"/>
      <c r="H441" s="21"/>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row>
    <row r="442" spans="1:62" ht="13.2">
      <c r="A442" s="9"/>
      <c r="B442" s="12"/>
      <c r="C442" s="8"/>
      <c r="D442" s="20"/>
      <c r="E442" s="9"/>
      <c r="F442" s="20"/>
      <c r="G442" s="11"/>
      <c r="H442" s="21"/>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row>
    <row r="443" spans="1:62" ht="13.2">
      <c r="A443" s="9"/>
      <c r="B443" s="12"/>
      <c r="C443" s="8"/>
      <c r="D443" s="20"/>
      <c r="E443" s="9"/>
      <c r="F443" s="20"/>
      <c r="G443" s="11"/>
      <c r="H443" s="21"/>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row>
    <row r="444" spans="1:62" ht="13.2">
      <c r="A444" s="9"/>
      <c r="B444" s="12"/>
      <c r="C444" s="8"/>
      <c r="D444" s="20"/>
      <c r="E444" s="9"/>
      <c r="F444" s="20"/>
      <c r="G444" s="11"/>
      <c r="H444" s="21"/>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row>
    <row r="445" spans="1:62" ht="13.2">
      <c r="A445" s="9"/>
      <c r="B445" s="12"/>
      <c r="C445" s="8"/>
      <c r="D445" s="20"/>
      <c r="E445" s="9"/>
      <c r="F445" s="20"/>
      <c r="G445" s="11"/>
      <c r="H445" s="21"/>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row>
    <row r="446" spans="1:62" ht="13.2">
      <c r="A446" s="9"/>
      <c r="B446" s="12"/>
      <c r="C446" s="8"/>
      <c r="D446" s="20"/>
      <c r="E446" s="9"/>
      <c r="F446" s="20"/>
      <c r="G446" s="11"/>
      <c r="H446" s="21"/>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row>
    <row r="447" spans="1:62" ht="13.2">
      <c r="A447" s="9"/>
      <c r="B447" s="12"/>
      <c r="C447" s="8"/>
      <c r="D447" s="20"/>
      <c r="E447" s="9"/>
      <c r="F447" s="20"/>
      <c r="G447" s="11"/>
      <c r="H447" s="21"/>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row>
    <row r="448" spans="1:62" ht="13.2">
      <c r="A448" s="9"/>
      <c r="B448" s="12"/>
      <c r="C448" s="8"/>
      <c r="D448" s="20"/>
      <c r="E448" s="9"/>
      <c r="F448" s="20"/>
      <c r="G448" s="11"/>
      <c r="H448" s="21"/>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row>
    <row r="449" spans="1:62" ht="13.2">
      <c r="A449" s="9"/>
      <c r="B449" s="12"/>
      <c r="C449" s="8"/>
      <c r="D449" s="20"/>
      <c r="E449" s="9"/>
      <c r="F449" s="20"/>
      <c r="G449" s="11"/>
      <c r="H449" s="21"/>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row>
    <row r="450" spans="1:62" ht="13.2">
      <c r="A450" s="9"/>
      <c r="B450" s="12"/>
      <c r="C450" s="8"/>
      <c r="D450" s="20"/>
      <c r="E450" s="9"/>
      <c r="F450" s="20"/>
      <c r="G450" s="11"/>
      <c r="H450" s="21"/>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row>
    <row r="451" spans="1:62" ht="13.2">
      <c r="A451" s="9"/>
      <c r="B451" s="12"/>
      <c r="C451" s="8"/>
      <c r="D451" s="20"/>
      <c r="E451" s="9"/>
      <c r="F451" s="20"/>
      <c r="G451" s="11"/>
      <c r="H451" s="21"/>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row>
    <row r="452" spans="1:62" ht="13.2">
      <c r="A452" s="9"/>
      <c r="B452" s="12"/>
      <c r="C452" s="8"/>
      <c r="D452" s="20"/>
      <c r="E452" s="9"/>
      <c r="F452" s="20"/>
      <c r="G452" s="11"/>
      <c r="H452" s="21"/>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row>
    <row r="453" spans="1:62" ht="13.2">
      <c r="A453" s="9"/>
      <c r="B453" s="12"/>
      <c r="C453" s="8"/>
      <c r="D453" s="20"/>
      <c r="E453" s="9"/>
      <c r="F453" s="20"/>
      <c r="G453" s="11"/>
      <c r="H453" s="21"/>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row>
    <row r="454" spans="1:62" ht="13.2">
      <c r="A454" s="9"/>
      <c r="B454" s="12"/>
      <c r="C454" s="8"/>
      <c r="D454" s="20"/>
      <c r="E454" s="9"/>
      <c r="F454" s="20"/>
      <c r="G454" s="11"/>
      <c r="H454" s="21"/>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row>
    <row r="455" spans="1:62" ht="13.2">
      <c r="A455" s="9"/>
      <c r="B455" s="12"/>
      <c r="C455" s="8"/>
      <c r="D455" s="20"/>
      <c r="E455" s="9"/>
      <c r="F455" s="20"/>
      <c r="G455" s="11"/>
      <c r="H455" s="21"/>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row>
    <row r="456" spans="1:62" ht="13.2">
      <c r="A456" s="9"/>
      <c r="B456" s="12"/>
      <c r="C456" s="8"/>
      <c r="D456" s="20"/>
      <c r="E456" s="9"/>
      <c r="F456" s="20"/>
      <c r="G456" s="11"/>
      <c r="H456" s="21"/>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row>
    <row r="457" spans="1:62" ht="13.2">
      <c r="A457" s="9"/>
      <c r="B457" s="12"/>
      <c r="C457" s="8"/>
      <c r="D457" s="20"/>
      <c r="E457" s="9"/>
      <c r="F457" s="20"/>
      <c r="G457" s="11"/>
      <c r="H457" s="21"/>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row>
    <row r="458" spans="1:62" ht="13.2">
      <c r="A458" s="9"/>
      <c r="B458" s="12"/>
      <c r="C458" s="8"/>
      <c r="D458" s="20"/>
      <c r="E458" s="9"/>
      <c r="F458" s="20"/>
      <c r="G458" s="11"/>
      <c r="H458" s="21"/>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row>
    <row r="459" spans="1:62" ht="13.2">
      <c r="A459" s="9"/>
      <c r="B459" s="12"/>
      <c r="C459" s="8"/>
      <c r="D459" s="20"/>
      <c r="E459" s="9"/>
      <c r="F459" s="20"/>
      <c r="G459" s="11"/>
      <c r="H459" s="21"/>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row>
    <row r="460" spans="1:62" ht="13.2">
      <c r="A460" s="9"/>
      <c r="B460" s="12"/>
      <c r="C460" s="8"/>
      <c r="D460" s="20"/>
      <c r="E460" s="9"/>
      <c r="F460" s="20"/>
      <c r="G460" s="11"/>
      <c r="H460" s="21"/>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row>
    <row r="461" spans="1:62" ht="13.2">
      <c r="A461" s="9"/>
      <c r="B461" s="12"/>
      <c r="C461" s="8"/>
      <c r="D461" s="20"/>
      <c r="E461" s="9"/>
      <c r="F461" s="20"/>
      <c r="G461" s="11"/>
      <c r="H461" s="21"/>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row>
    <row r="462" spans="1:62" ht="13.2">
      <c r="A462" s="9"/>
      <c r="B462" s="12"/>
      <c r="C462" s="8"/>
      <c r="D462" s="20"/>
      <c r="E462" s="9"/>
      <c r="F462" s="20"/>
      <c r="G462" s="11"/>
      <c r="H462" s="21"/>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row>
    <row r="463" spans="1:62" ht="13.2">
      <c r="A463" s="9"/>
      <c r="B463" s="12"/>
      <c r="C463" s="8"/>
      <c r="D463" s="20"/>
      <c r="E463" s="9"/>
      <c r="F463" s="20"/>
      <c r="G463" s="11"/>
      <c r="H463" s="21"/>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row>
    <row r="464" spans="1:62" ht="13.2">
      <c r="A464" s="9"/>
      <c r="B464" s="12"/>
      <c r="C464" s="8"/>
      <c r="D464" s="20"/>
      <c r="E464" s="9"/>
      <c r="F464" s="20"/>
      <c r="G464" s="11"/>
      <c r="H464" s="21"/>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row>
    <row r="465" spans="1:62" ht="13.2">
      <c r="A465" s="9"/>
      <c r="B465" s="12"/>
      <c r="C465" s="8"/>
      <c r="D465" s="20"/>
      <c r="E465" s="9"/>
      <c r="F465" s="20"/>
      <c r="G465" s="11"/>
      <c r="H465" s="21"/>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row>
    <row r="466" spans="1:62" ht="13.2">
      <c r="A466" s="9"/>
      <c r="B466" s="12"/>
      <c r="C466" s="8"/>
      <c r="D466" s="20"/>
      <c r="E466" s="9"/>
      <c r="F466" s="20"/>
      <c r="G466" s="11"/>
      <c r="H466" s="21"/>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row>
    <row r="467" spans="1:62" ht="13.2">
      <c r="A467" s="9"/>
      <c r="B467" s="12"/>
      <c r="C467" s="8"/>
      <c r="D467" s="20"/>
      <c r="E467" s="9"/>
      <c r="F467" s="20"/>
      <c r="G467" s="11"/>
      <c r="H467" s="21"/>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row>
    <row r="468" spans="1:62" ht="13.2">
      <c r="A468" s="9"/>
      <c r="B468" s="12"/>
      <c r="C468" s="8"/>
      <c r="D468" s="20"/>
      <c r="E468" s="9"/>
      <c r="F468" s="20"/>
      <c r="G468" s="11"/>
      <c r="H468" s="21"/>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row>
    <row r="469" spans="1:62" ht="13.2">
      <c r="A469" s="9"/>
      <c r="B469" s="12"/>
      <c r="C469" s="8"/>
      <c r="D469" s="20"/>
      <c r="E469" s="9"/>
      <c r="F469" s="20"/>
      <c r="G469" s="11"/>
      <c r="H469" s="21"/>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row>
    <row r="470" spans="1:62" ht="13.2">
      <c r="A470" s="9"/>
      <c r="B470" s="12"/>
      <c r="C470" s="8"/>
      <c r="D470" s="20"/>
      <c r="E470" s="9"/>
      <c r="F470" s="20"/>
      <c r="G470" s="11"/>
      <c r="H470" s="21"/>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row>
    <row r="471" spans="1:62" ht="13.2">
      <c r="A471" s="9"/>
      <c r="B471" s="12"/>
      <c r="C471" s="8"/>
      <c r="D471" s="20"/>
      <c r="E471" s="9"/>
      <c r="F471" s="20"/>
      <c r="G471" s="11"/>
      <c r="H471" s="21"/>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row>
    <row r="472" spans="1:62" ht="13.2">
      <c r="A472" s="9"/>
      <c r="B472" s="12"/>
      <c r="C472" s="8"/>
      <c r="D472" s="20"/>
      <c r="E472" s="9"/>
      <c r="F472" s="20"/>
      <c r="G472" s="11"/>
      <c r="H472" s="21"/>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row>
    <row r="473" spans="1:62" ht="13.2">
      <c r="A473" s="9"/>
      <c r="B473" s="12"/>
      <c r="C473" s="8"/>
      <c r="D473" s="20"/>
      <c r="E473" s="9"/>
      <c r="F473" s="20"/>
      <c r="G473" s="11"/>
      <c r="H473" s="21"/>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row>
    <row r="474" spans="1:62" ht="13.2">
      <c r="A474" s="9"/>
      <c r="B474" s="12"/>
      <c r="C474" s="8"/>
      <c r="D474" s="20"/>
      <c r="E474" s="9"/>
      <c r="F474" s="20"/>
      <c r="G474" s="11"/>
      <c r="H474" s="21"/>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row>
    <row r="475" spans="1:62" ht="13.2">
      <c r="A475" s="9"/>
      <c r="B475" s="12"/>
      <c r="C475" s="8"/>
      <c r="D475" s="20"/>
      <c r="E475" s="9"/>
      <c r="F475" s="20"/>
      <c r="G475" s="11"/>
      <c r="H475" s="21"/>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row>
    <row r="476" spans="1:62" ht="13.2">
      <c r="A476" s="9"/>
      <c r="B476" s="12"/>
      <c r="C476" s="8"/>
      <c r="D476" s="20"/>
      <c r="E476" s="9"/>
      <c r="F476" s="20"/>
      <c r="G476" s="11"/>
      <c r="H476" s="21"/>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row>
    <row r="477" spans="1:62" ht="13.2">
      <c r="A477" s="9"/>
      <c r="B477" s="12"/>
      <c r="C477" s="8"/>
      <c r="D477" s="20"/>
      <c r="E477" s="9"/>
      <c r="F477" s="20"/>
      <c r="G477" s="11"/>
      <c r="H477" s="21"/>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row>
    <row r="478" spans="1:62" ht="13.2">
      <c r="A478" s="9"/>
      <c r="B478" s="12"/>
      <c r="C478" s="8"/>
      <c r="D478" s="20"/>
      <c r="E478" s="9"/>
      <c r="F478" s="20"/>
      <c r="G478" s="11"/>
      <c r="H478" s="21"/>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row>
    <row r="479" spans="1:62" ht="13.2">
      <c r="A479" s="9"/>
      <c r="B479" s="12"/>
      <c r="C479" s="8"/>
      <c r="D479" s="20"/>
      <c r="E479" s="9"/>
      <c r="F479" s="20"/>
      <c r="G479" s="11"/>
      <c r="H479" s="21"/>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row>
    <row r="480" spans="1:62" ht="13.2">
      <c r="A480" s="9"/>
      <c r="B480" s="12"/>
      <c r="C480" s="8"/>
      <c r="D480" s="20"/>
      <c r="E480" s="9"/>
      <c r="F480" s="20"/>
      <c r="G480" s="11"/>
      <c r="H480" s="21"/>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row>
    <row r="481" spans="1:62" ht="13.2">
      <c r="A481" s="9"/>
      <c r="B481" s="12"/>
      <c r="C481" s="8"/>
      <c r="D481" s="20"/>
      <c r="E481" s="9"/>
      <c r="F481" s="20"/>
      <c r="G481" s="11"/>
      <c r="H481" s="21"/>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row>
    <row r="482" spans="1:62" ht="13.2">
      <c r="A482" s="9"/>
      <c r="B482" s="12"/>
      <c r="C482" s="8"/>
      <c r="D482" s="20"/>
      <c r="E482" s="9"/>
      <c r="F482" s="20"/>
      <c r="G482" s="11"/>
      <c r="H482" s="21"/>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row>
    <row r="483" spans="1:62" ht="13.2">
      <c r="A483" s="9"/>
      <c r="B483" s="12"/>
      <c r="C483" s="8"/>
      <c r="D483" s="20"/>
      <c r="E483" s="9"/>
      <c r="F483" s="20"/>
      <c r="G483" s="11"/>
      <c r="H483" s="21"/>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row>
    <row r="484" spans="1:62" ht="13.2">
      <c r="A484" s="9"/>
      <c r="B484" s="12"/>
      <c r="C484" s="8"/>
      <c r="D484" s="20"/>
      <c r="E484" s="9"/>
      <c r="F484" s="20"/>
      <c r="G484" s="11"/>
      <c r="H484" s="21"/>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row>
    <row r="485" spans="1:62" ht="13.2">
      <c r="A485" s="9"/>
      <c r="B485" s="12"/>
      <c r="C485" s="8"/>
      <c r="D485" s="20"/>
      <c r="E485" s="9"/>
      <c r="F485" s="20"/>
      <c r="G485" s="11"/>
      <c r="H485" s="21"/>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row>
    <row r="486" spans="1:62" ht="13.2">
      <c r="A486" s="9"/>
      <c r="B486" s="12"/>
      <c r="C486" s="8"/>
      <c r="D486" s="20"/>
      <c r="E486" s="9"/>
      <c r="F486" s="20"/>
      <c r="G486" s="11"/>
      <c r="H486" s="21"/>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row>
    <row r="487" spans="1:62" ht="13.2">
      <c r="A487" s="9"/>
      <c r="B487" s="12"/>
      <c r="C487" s="8"/>
      <c r="D487" s="20"/>
      <c r="E487" s="9"/>
      <c r="F487" s="20"/>
      <c r="G487" s="11"/>
      <c r="H487" s="21"/>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row>
    <row r="488" spans="1:62" ht="13.2">
      <c r="A488" s="9"/>
      <c r="B488" s="12"/>
      <c r="C488" s="8"/>
      <c r="D488" s="20"/>
      <c r="E488" s="9"/>
      <c r="F488" s="20"/>
      <c r="G488" s="11"/>
      <c r="H488" s="21"/>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row>
    <row r="489" spans="1:62" ht="13.2">
      <c r="A489" s="9"/>
      <c r="B489" s="12"/>
      <c r="C489" s="8"/>
      <c r="D489" s="20"/>
      <c r="E489" s="9"/>
      <c r="F489" s="20"/>
      <c r="G489" s="11"/>
      <c r="H489" s="21"/>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row>
    <row r="490" spans="1:62" ht="13.2">
      <c r="A490" s="9"/>
      <c r="B490" s="12"/>
      <c r="C490" s="8"/>
      <c r="D490" s="20"/>
      <c r="E490" s="9"/>
      <c r="F490" s="20"/>
      <c r="G490" s="11"/>
      <c r="H490" s="21"/>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row>
    <row r="491" spans="1:62" ht="13.2">
      <c r="A491" s="9"/>
      <c r="B491" s="12"/>
      <c r="C491" s="8"/>
      <c r="D491" s="20"/>
      <c r="E491" s="9"/>
      <c r="F491" s="20"/>
      <c r="G491" s="11"/>
      <c r="H491" s="21"/>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row>
    <row r="492" spans="1:62" ht="13.2">
      <c r="A492" s="9"/>
      <c r="B492" s="12"/>
      <c r="C492" s="8"/>
      <c r="D492" s="20"/>
      <c r="E492" s="9"/>
      <c r="F492" s="20"/>
      <c r="G492" s="11"/>
      <c r="H492" s="21"/>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row>
    <row r="493" spans="1:62" ht="13.2">
      <c r="A493" s="9"/>
      <c r="B493" s="12"/>
      <c r="C493" s="8"/>
      <c r="D493" s="20"/>
      <c r="E493" s="9"/>
      <c r="F493" s="20"/>
      <c r="G493" s="11"/>
      <c r="H493" s="21"/>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row>
    <row r="494" spans="1:62" ht="13.2">
      <c r="A494" s="9"/>
      <c r="B494" s="12"/>
      <c r="C494" s="8"/>
      <c r="D494" s="20"/>
      <c r="E494" s="9"/>
      <c r="F494" s="20"/>
      <c r="G494" s="11"/>
      <c r="H494" s="21"/>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row>
    <row r="495" spans="1:62" ht="13.2">
      <c r="A495" s="9"/>
      <c r="B495" s="12"/>
      <c r="C495" s="8"/>
      <c r="D495" s="20"/>
      <c r="E495" s="9"/>
      <c r="F495" s="20"/>
      <c r="G495" s="11"/>
      <c r="H495" s="21"/>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row>
    <row r="496" spans="1:62" ht="13.2">
      <c r="A496" s="9"/>
      <c r="B496" s="12"/>
      <c r="C496" s="8"/>
      <c r="D496" s="20"/>
      <c r="E496" s="9"/>
      <c r="F496" s="20"/>
      <c r="G496" s="11"/>
      <c r="H496" s="21"/>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row>
    <row r="497" spans="1:62" ht="13.2">
      <c r="A497" s="9"/>
      <c r="B497" s="12"/>
      <c r="C497" s="8"/>
      <c r="D497" s="20"/>
      <c r="E497" s="9"/>
      <c r="F497" s="20"/>
      <c r="G497" s="11"/>
      <c r="H497" s="21"/>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row>
    <row r="498" spans="1:62" ht="13.2">
      <c r="A498" s="9"/>
      <c r="B498" s="12"/>
      <c r="C498" s="8"/>
      <c r="D498" s="20"/>
      <c r="E498" s="9"/>
      <c r="F498" s="20"/>
      <c r="G498" s="11"/>
      <c r="H498" s="21"/>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row>
    <row r="499" spans="1:62" ht="13.2">
      <c r="A499" s="9"/>
      <c r="B499" s="12"/>
      <c r="C499" s="8"/>
      <c r="D499" s="20"/>
      <c r="E499" s="9"/>
      <c r="F499" s="20"/>
      <c r="G499" s="11"/>
      <c r="H499" s="21"/>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row>
    <row r="500" spans="1:62" ht="13.2">
      <c r="A500" s="9"/>
      <c r="B500" s="12"/>
      <c r="C500" s="8"/>
      <c r="D500" s="20"/>
      <c r="E500" s="9"/>
      <c r="F500" s="20"/>
      <c r="G500" s="11"/>
      <c r="H500" s="21"/>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row>
    <row r="501" spans="1:62" ht="13.2">
      <c r="A501" s="9"/>
      <c r="B501" s="12"/>
      <c r="C501" s="8"/>
      <c r="D501" s="20"/>
      <c r="E501" s="9"/>
      <c r="F501" s="20"/>
      <c r="G501" s="11"/>
      <c r="H501" s="21"/>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row>
    <row r="502" spans="1:62" ht="13.2">
      <c r="A502" s="9"/>
      <c r="B502" s="12"/>
      <c r="C502" s="8"/>
      <c r="D502" s="20"/>
      <c r="E502" s="9"/>
      <c r="F502" s="20"/>
      <c r="G502" s="11"/>
      <c r="H502" s="21"/>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row>
    <row r="503" spans="1:62" ht="13.2">
      <c r="A503" s="9"/>
      <c r="B503" s="12"/>
      <c r="C503" s="8"/>
      <c r="D503" s="20"/>
      <c r="E503" s="9"/>
      <c r="F503" s="20"/>
      <c r="G503" s="11"/>
      <c r="H503" s="21"/>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row>
    <row r="504" spans="1:62" ht="13.2">
      <c r="A504" s="9"/>
      <c r="B504" s="12"/>
      <c r="C504" s="8"/>
      <c r="D504" s="20"/>
      <c r="E504" s="9"/>
      <c r="F504" s="20"/>
      <c r="G504" s="11"/>
      <c r="H504" s="21"/>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row>
    <row r="505" spans="1:62" ht="13.2">
      <c r="A505" s="9"/>
      <c r="B505" s="12"/>
      <c r="C505" s="8"/>
      <c r="D505" s="20"/>
      <c r="E505" s="9"/>
      <c r="F505" s="20"/>
      <c r="G505" s="11"/>
      <c r="H505" s="21"/>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row>
    <row r="506" spans="1:62" ht="13.2">
      <c r="A506" s="9"/>
      <c r="B506" s="12"/>
      <c r="C506" s="8"/>
      <c r="D506" s="20"/>
      <c r="E506" s="9"/>
      <c r="F506" s="20"/>
      <c r="G506" s="11"/>
      <c r="H506" s="21"/>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row>
    <row r="507" spans="1:62" ht="13.2">
      <c r="A507" s="9"/>
      <c r="B507" s="12"/>
      <c r="C507" s="8"/>
      <c r="D507" s="20"/>
      <c r="E507" s="9"/>
      <c r="F507" s="20"/>
      <c r="G507" s="11"/>
      <c r="H507" s="21"/>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row>
    <row r="508" spans="1:62" ht="13.2">
      <c r="A508" s="9"/>
      <c r="B508" s="12"/>
      <c r="C508" s="8"/>
      <c r="D508" s="20"/>
      <c r="E508" s="9"/>
      <c r="F508" s="20"/>
      <c r="G508" s="11"/>
      <c r="H508" s="21"/>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row>
    <row r="509" spans="1:62" ht="13.2">
      <c r="A509" s="9"/>
      <c r="B509" s="12"/>
      <c r="C509" s="8"/>
      <c r="D509" s="20"/>
      <c r="E509" s="9"/>
      <c r="F509" s="20"/>
      <c r="G509" s="11"/>
      <c r="H509" s="21"/>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row>
    <row r="510" spans="1:62" ht="13.2">
      <c r="A510" s="9"/>
      <c r="B510" s="12"/>
      <c r="C510" s="8"/>
      <c r="D510" s="20"/>
      <c r="E510" s="9"/>
      <c r="F510" s="20"/>
      <c r="G510" s="11"/>
      <c r="H510" s="21"/>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row>
    <row r="511" spans="1:62" ht="13.2">
      <c r="A511" s="9"/>
      <c r="B511" s="12"/>
      <c r="C511" s="8"/>
      <c r="D511" s="20"/>
      <c r="E511" s="9"/>
      <c r="F511" s="20"/>
      <c r="G511" s="11"/>
      <c r="H511" s="21"/>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row>
    <row r="512" spans="1:62" ht="13.2">
      <c r="A512" s="9"/>
      <c r="B512" s="12"/>
      <c r="C512" s="8"/>
      <c r="D512" s="20"/>
      <c r="E512" s="9"/>
      <c r="F512" s="20"/>
      <c r="G512" s="11"/>
      <c r="H512" s="21"/>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row>
    <row r="513" spans="1:62" ht="13.2">
      <c r="A513" s="9"/>
      <c r="B513" s="12"/>
      <c r="C513" s="8"/>
      <c r="D513" s="20"/>
      <c r="E513" s="9"/>
      <c r="F513" s="20"/>
      <c r="G513" s="11"/>
      <c r="H513" s="21"/>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row>
    <row r="514" spans="1:62" ht="13.2">
      <c r="A514" s="9"/>
      <c r="B514" s="12"/>
      <c r="C514" s="8"/>
      <c r="D514" s="20"/>
      <c r="E514" s="9"/>
      <c r="F514" s="20"/>
      <c r="G514" s="11"/>
      <c r="H514" s="21"/>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row>
    <row r="515" spans="1:62" ht="13.2">
      <c r="A515" s="9"/>
      <c r="B515" s="12"/>
      <c r="C515" s="8"/>
      <c r="D515" s="20"/>
      <c r="E515" s="9"/>
      <c r="F515" s="20"/>
      <c r="G515" s="11"/>
      <c r="H515" s="21"/>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row>
    <row r="516" spans="1:62" ht="13.2">
      <c r="A516" s="9"/>
      <c r="B516" s="12"/>
      <c r="C516" s="8"/>
      <c r="D516" s="20"/>
      <c r="E516" s="9"/>
      <c r="F516" s="20"/>
      <c r="G516" s="11"/>
      <c r="H516" s="21"/>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row>
    <row r="517" spans="1:62" ht="13.2">
      <c r="A517" s="9"/>
      <c r="B517" s="12"/>
      <c r="C517" s="8"/>
      <c r="D517" s="20"/>
      <c r="E517" s="9"/>
      <c r="F517" s="20"/>
      <c r="G517" s="11"/>
      <c r="H517" s="21"/>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row>
    <row r="518" spans="1:62" ht="13.2">
      <c r="A518" s="9"/>
      <c r="B518" s="12"/>
      <c r="C518" s="8"/>
      <c r="D518" s="20"/>
      <c r="E518" s="9"/>
      <c r="F518" s="20"/>
      <c r="G518" s="11"/>
      <c r="H518" s="21"/>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row>
    <row r="519" spans="1:62" ht="13.2">
      <c r="A519" s="9"/>
      <c r="B519" s="12"/>
      <c r="C519" s="8"/>
      <c r="D519" s="20"/>
      <c r="E519" s="9"/>
      <c r="F519" s="20"/>
      <c r="G519" s="11"/>
      <c r="H519" s="21"/>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row>
    <row r="520" spans="1:62" ht="13.2">
      <c r="A520" s="9"/>
      <c r="B520" s="12"/>
      <c r="C520" s="8"/>
      <c r="D520" s="20"/>
      <c r="E520" s="9"/>
      <c r="F520" s="20"/>
      <c r="G520" s="11"/>
      <c r="H520" s="21"/>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row>
    <row r="521" spans="1:62" ht="13.2">
      <c r="A521" s="9"/>
      <c r="B521" s="12"/>
      <c r="C521" s="8"/>
      <c r="D521" s="20"/>
      <c r="E521" s="9"/>
      <c r="F521" s="20"/>
      <c r="G521" s="11"/>
      <c r="H521" s="21"/>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row>
    <row r="522" spans="1:62" ht="13.2">
      <c r="A522" s="9"/>
      <c r="B522" s="12"/>
      <c r="C522" s="8"/>
      <c r="D522" s="20"/>
      <c r="E522" s="9"/>
      <c r="F522" s="20"/>
      <c r="G522" s="11"/>
      <c r="H522" s="21"/>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row>
    <row r="523" spans="1:62" ht="13.2">
      <c r="A523" s="9"/>
      <c r="B523" s="12"/>
      <c r="C523" s="8"/>
      <c r="D523" s="20"/>
      <c r="E523" s="9"/>
      <c r="F523" s="20"/>
      <c r="G523" s="11"/>
      <c r="H523" s="21"/>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row>
    <row r="524" spans="1:62" ht="13.2">
      <c r="A524" s="9"/>
      <c r="B524" s="12"/>
      <c r="C524" s="8"/>
      <c r="D524" s="20"/>
      <c r="E524" s="9"/>
      <c r="F524" s="20"/>
      <c r="G524" s="11"/>
      <c r="H524" s="21"/>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row>
    <row r="525" spans="1:62" ht="13.2">
      <c r="A525" s="9"/>
      <c r="B525" s="12"/>
      <c r="C525" s="8"/>
      <c r="D525" s="20"/>
      <c r="E525" s="9"/>
      <c r="F525" s="20"/>
      <c r="G525" s="11"/>
      <c r="H525" s="21"/>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row>
    <row r="526" spans="1:62" ht="13.2">
      <c r="A526" s="9"/>
      <c r="B526" s="12"/>
      <c r="C526" s="8"/>
      <c r="D526" s="20"/>
      <c r="E526" s="9"/>
      <c r="F526" s="20"/>
      <c r="G526" s="11"/>
      <c r="H526" s="21"/>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row>
    <row r="527" spans="1:62" ht="13.2">
      <c r="A527" s="9"/>
      <c r="B527" s="12"/>
      <c r="C527" s="8"/>
      <c r="D527" s="20"/>
      <c r="E527" s="9"/>
      <c r="F527" s="20"/>
      <c r="G527" s="11"/>
      <c r="H527" s="21"/>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row>
    <row r="528" spans="1:62" ht="13.2">
      <c r="A528" s="9"/>
      <c r="B528" s="12"/>
      <c r="C528" s="8"/>
      <c r="D528" s="20"/>
      <c r="E528" s="9"/>
      <c r="F528" s="20"/>
      <c r="G528" s="11"/>
      <c r="H528" s="21"/>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row>
    <row r="529" spans="1:62" ht="13.2">
      <c r="A529" s="9"/>
      <c r="B529" s="12"/>
      <c r="C529" s="8"/>
      <c r="D529" s="20"/>
      <c r="E529" s="9"/>
      <c r="F529" s="20"/>
      <c r="G529" s="11"/>
      <c r="H529" s="21"/>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row>
    <row r="530" spans="1:62" ht="13.2">
      <c r="A530" s="9"/>
      <c r="B530" s="12"/>
      <c r="C530" s="8"/>
      <c r="D530" s="20"/>
      <c r="E530" s="9"/>
      <c r="F530" s="20"/>
      <c r="G530" s="11"/>
      <c r="H530" s="21"/>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row>
    <row r="531" spans="1:62" ht="13.2">
      <c r="A531" s="9"/>
      <c r="B531" s="12"/>
      <c r="C531" s="8"/>
      <c r="D531" s="20"/>
      <c r="E531" s="9"/>
      <c r="F531" s="20"/>
      <c r="G531" s="11"/>
      <c r="H531" s="21"/>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row>
    <row r="532" spans="1:62" ht="13.2">
      <c r="A532" s="9"/>
      <c r="B532" s="12"/>
      <c r="C532" s="8"/>
      <c r="D532" s="20"/>
      <c r="E532" s="9"/>
      <c r="F532" s="20"/>
      <c r="G532" s="11"/>
      <c r="H532" s="21"/>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row>
    <row r="533" spans="1:62" ht="13.2">
      <c r="A533" s="9"/>
      <c r="B533" s="12"/>
      <c r="C533" s="8"/>
      <c r="D533" s="20"/>
      <c r="E533" s="9"/>
      <c r="F533" s="20"/>
      <c r="G533" s="11"/>
      <c r="H533" s="21"/>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row>
    <row r="534" spans="1:62" ht="13.2">
      <c r="A534" s="9"/>
      <c r="B534" s="12"/>
      <c r="C534" s="8"/>
      <c r="D534" s="20"/>
      <c r="E534" s="9"/>
      <c r="F534" s="20"/>
      <c r="G534" s="11"/>
      <c r="H534" s="21"/>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row>
    <row r="535" spans="1:62" ht="13.2">
      <c r="A535" s="9"/>
      <c r="B535" s="12"/>
      <c r="C535" s="8"/>
      <c r="D535" s="20"/>
      <c r="E535" s="9"/>
      <c r="F535" s="20"/>
      <c r="G535" s="11"/>
      <c r="H535" s="21"/>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row>
    <row r="536" spans="1:62" ht="13.2">
      <c r="A536" s="9"/>
      <c r="B536" s="12"/>
      <c r="C536" s="8"/>
      <c r="D536" s="20"/>
      <c r="E536" s="9"/>
      <c r="F536" s="20"/>
      <c r="G536" s="11"/>
      <c r="H536" s="21"/>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row>
    <row r="537" spans="1:62" ht="13.2">
      <c r="A537" s="9"/>
      <c r="B537" s="12"/>
      <c r="C537" s="8"/>
      <c r="D537" s="20"/>
      <c r="E537" s="9"/>
      <c r="F537" s="20"/>
      <c r="G537" s="11"/>
      <c r="H537" s="21"/>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row>
    <row r="538" spans="1:62" ht="13.2">
      <c r="A538" s="9"/>
      <c r="B538" s="12"/>
      <c r="C538" s="8"/>
      <c r="D538" s="20"/>
      <c r="E538" s="9"/>
      <c r="F538" s="20"/>
      <c r="G538" s="11"/>
      <c r="H538" s="21"/>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row>
    <row r="539" spans="1:62" ht="13.2">
      <c r="A539" s="9"/>
      <c r="B539" s="12"/>
      <c r="C539" s="8"/>
      <c r="D539" s="20"/>
      <c r="E539" s="9"/>
      <c r="F539" s="20"/>
      <c r="G539" s="11"/>
      <c r="H539" s="21"/>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row>
    <row r="540" spans="1:62" ht="13.2">
      <c r="A540" s="9"/>
      <c r="B540" s="12"/>
      <c r="C540" s="8"/>
      <c r="D540" s="20"/>
      <c r="E540" s="9"/>
      <c r="F540" s="20"/>
      <c r="G540" s="11"/>
      <c r="H540" s="21"/>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row>
    <row r="541" spans="1:62" ht="13.2">
      <c r="A541" s="9"/>
      <c r="B541" s="12"/>
      <c r="C541" s="8"/>
      <c r="D541" s="20"/>
      <c r="E541" s="9"/>
      <c r="F541" s="20"/>
      <c r="G541" s="11"/>
      <c r="H541" s="21"/>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row>
    <row r="542" spans="1:62" ht="13.2">
      <c r="A542" s="9"/>
      <c r="B542" s="12"/>
      <c r="C542" s="8"/>
      <c r="D542" s="20"/>
      <c r="E542" s="9"/>
      <c r="F542" s="20"/>
      <c r="G542" s="11"/>
      <c r="H542" s="21"/>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row>
    <row r="543" spans="1:62" ht="13.2">
      <c r="A543" s="9"/>
      <c r="B543" s="12"/>
      <c r="C543" s="8"/>
      <c r="D543" s="20"/>
      <c r="E543" s="9"/>
      <c r="F543" s="20"/>
      <c r="G543" s="11"/>
      <c r="H543" s="21"/>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row>
    <row r="544" spans="1:62" ht="13.2">
      <c r="A544" s="9"/>
      <c r="B544" s="12"/>
      <c r="C544" s="8"/>
      <c r="D544" s="20"/>
      <c r="E544" s="9"/>
      <c r="F544" s="20"/>
      <c r="G544" s="11"/>
      <c r="H544" s="21"/>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row>
    <row r="545" spans="1:62" ht="13.2">
      <c r="A545" s="9"/>
      <c r="B545" s="12"/>
      <c r="C545" s="8"/>
      <c r="D545" s="20"/>
      <c r="E545" s="9"/>
      <c r="F545" s="20"/>
      <c r="G545" s="11"/>
      <c r="H545" s="21"/>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row>
    <row r="546" spans="1:62" ht="13.2">
      <c r="A546" s="9"/>
      <c r="B546" s="12"/>
      <c r="C546" s="8"/>
      <c r="D546" s="20"/>
      <c r="E546" s="9"/>
      <c r="F546" s="20"/>
      <c r="G546" s="11"/>
      <c r="H546" s="21"/>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row>
    <row r="547" spans="1:62" ht="13.2">
      <c r="A547" s="9"/>
      <c r="B547" s="12"/>
      <c r="C547" s="8"/>
      <c r="D547" s="20"/>
      <c r="E547" s="9"/>
      <c r="F547" s="20"/>
      <c r="G547" s="11"/>
      <c r="H547" s="21"/>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row>
    <row r="548" spans="1:62" ht="13.2">
      <c r="A548" s="9"/>
      <c r="B548" s="12"/>
      <c r="C548" s="8"/>
      <c r="D548" s="20"/>
      <c r="E548" s="9"/>
      <c r="F548" s="20"/>
      <c r="G548" s="11"/>
      <c r="H548" s="21"/>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row>
    <row r="549" spans="1:62" ht="13.2">
      <c r="A549" s="9"/>
      <c r="B549" s="12"/>
      <c r="C549" s="8"/>
      <c r="D549" s="20"/>
      <c r="E549" s="9"/>
      <c r="F549" s="20"/>
      <c r="G549" s="11"/>
      <c r="H549" s="21"/>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row>
    <row r="550" spans="1:62" ht="13.2">
      <c r="A550" s="9"/>
      <c r="B550" s="12"/>
      <c r="C550" s="8"/>
      <c r="D550" s="20"/>
      <c r="E550" s="9"/>
      <c r="F550" s="20"/>
      <c r="G550" s="11"/>
      <c r="H550" s="21"/>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row>
    <row r="551" spans="1:62" ht="13.2">
      <c r="A551" s="9"/>
      <c r="B551" s="12"/>
      <c r="C551" s="8"/>
      <c r="D551" s="20"/>
      <c r="E551" s="9"/>
      <c r="F551" s="20"/>
      <c r="G551" s="11"/>
      <c r="H551" s="21"/>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row>
    <row r="552" spans="1:62" ht="13.2">
      <c r="A552" s="9"/>
      <c r="B552" s="12"/>
      <c r="C552" s="8"/>
      <c r="D552" s="20"/>
      <c r="E552" s="9"/>
      <c r="F552" s="20"/>
      <c r="G552" s="11"/>
      <c r="H552" s="21"/>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row>
    <row r="553" spans="1:62" ht="13.2">
      <c r="A553" s="9"/>
      <c r="B553" s="12"/>
      <c r="C553" s="8"/>
      <c r="D553" s="20"/>
      <c r="E553" s="9"/>
      <c r="F553" s="20"/>
      <c r="G553" s="11"/>
      <c r="H553" s="21"/>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row>
    <row r="554" spans="1:62" ht="13.2">
      <c r="A554" s="9"/>
      <c r="B554" s="12"/>
      <c r="C554" s="8"/>
      <c r="D554" s="20"/>
      <c r="E554" s="9"/>
      <c r="F554" s="20"/>
      <c r="G554" s="11"/>
      <c r="H554" s="21"/>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row>
    <row r="555" spans="1:62" ht="13.2">
      <c r="A555" s="9"/>
      <c r="B555" s="12"/>
      <c r="C555" s="8"/>
      <c r="D555" s="20"/>
      <c r="E555" s="9"/>
      <c r="F555" s="20"/>
      <c r="G555" s="11"/>
      <c r="H555" s="21"/>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row>
    <row r="556" spans="1:62" ht="13.2">
      <c r="A556" s="9"/>
      <c r="B556" s="12"/>
      <c r="C556" s="8"/>
      <c r="D556" s="20"/>
      <c r="E556" s="9"/>
      <c r="F556" s="20"/>
      <c r="G556" s="11"/>
      <c r="H556" s="21"/>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row>
    <row r="557" spans="1:62" ht="13.2">
      <c r="A557" s="9"/>
      <c r="B557" s="12"/>
      <c r="C557" s="8"/>
      <c r="D557" s="20"/>
      <c r="E557" s="9"/>
      <c r="F557" s="20"/>
      <c r="G557" s="11"/>
      <c r="H557" s="21"/>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row>
    <row r="558" spans="1:62" ht="13.2">
      <c r="A558" s="9"/>
      <c r="B558" s="12"/>
      <c r="C558" s="8"/>
      <c r="D558" s="20"/>
      <c r="E558" s="9"/>
      <c r="F558" s="20"/>
      <c r="G558" s="11"/>
      <c r="H558" s="21"/>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row>
    <row r="559" spans="1:62" ht="13.2">
      <c r="A559" s="9"/>
      <c r="B559" s="12"/>
      <c r="C559" s="8"/>
      <c r="D559" s="20"/>
      <c r="E559" s="9"/>
      <c r="F559" s="20"/>
      <c r="G559" s="11"/>
      <c r="H559" s="21"/>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row>
    <row r="560" spans="1:62" ht="13.2">
      <c r="A560" s="9"/>
      <c r="B560" s="12"/>
      <c r="C560" s="8"/>
      <c r="D560" s="20"/>
      <c r="E560" s="9"/>
      <c r="F560" s="20"/>
      <c r="G560" s="11"/>
      <c r="H560" s="21"/>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row>
    <row r="561" spans="1:62" ht="13.2">
      <c r="A561" s="9"/>
      <c r="B561" s="12"/>
      <c r="C561" s="8"/>
      <c r="D561" s="20"/>
      <c r="E561" s="9"/>
      <c r="F561" s="20"/>
      <c r="G561" s="11"/>
      <c r="H561" s="21"/>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row>
    <row r="562" spans="1:62" ht="13.2">
      <c r="A562" s="9"/>
      <c r="B562" s="12"/>
      <c r="C562" s="8"/>
      <c r="D562" s="20"/>
      <c r="E562" s="9"/>
      <c r="F562" s="20"/>
      <c r="G562" s="11"/>
      <c r="H562" s="21"/>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row>
    <row r="563" spans="1:62" ht="13.2">
      <c r="A563" s="9"/>
      <c r="B563" s="12"/>
      <c r="C563" s="8"/>
      <c r="D563" s="20"/>
      <c r="E563" s="9"/>
      <c r="F563" s="20"/>
      <c r="G563" s="11"/>
      <c r="H563" s="21"/>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row>
    <row r="564" spans="1:62" ht="13.2">
      <c r="A564" s="9"/>
      <c r="B564" s="12"/>
      <c r="C564" s="8"/>
      <c r="D564" s="20"/>
      <c r="E564" s="9"/>
      <c r="F564" s="20"/>
      <c r="G564" s="11"/>
      <c r="H564" s="21"/>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row>
    <row r="565" spans="1:62" ht="13.2">
      <c r="A565" s="9"/>
      <c r="B565" s="12"/>
      <c r="C565" s="8"/>
      <c r="D565" s="20"/>
      <c r="E565" s="9"/>
      <c r="F565" s="20"/>
      <c r="G565" s="11"/>
      <c r="H565" s="21"/>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row>
    <row r="566" spans="1:62" ht="13.2">
      <c r="A566" s="9"/>
      <c r="B566" s="12"/>
      <c r="C566" s="8"/>
      <c r="D566" s="20"/>
      <c r="E566" s="9"/>
      <c r="F566" s="20"/>
      <c r="G566" s="11"/>
      <c r="H566" s="21"/>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row>
    <row r="567" spans="1:62" ht="13.2">
      <c r="A567" s="9"/>
      <c r="B567" s="12"/>
      <c r="C567" s="8"/>
      <c r="D567" s="20"/>
      <c r="E567" s="9"/>
      <c r="F567" s="20"/>
      <c r="G567" s="11"/>
      <c r="H567" s="21"/>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row>
    <row r="568" spans="1:62" ht="13.2">
      <c r="A568" s="9"/>
      <c r="B568" s="12"/>
      <c r="C568" s="8"/>
      <c r="D568" s="20"/>
      <c r="E568" s="9"/>
      <c r="F568" s="20"/>
      <c r="G568" s="11"/>
      <c r="H568" s="21"/>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row>
    <row r="569" spans="1:62" ht="13.2">
      <c r="A569" s="9"/>
      <c r="B569" s="12"/>
      <c r="C569" s="8"/>
      <c r="D569" s="20"/>
      <c r="E569" s="9"/>
      <c r="F569" s="20"/>
      <c r="G569" s="11"/>
      <c r="H569" s="21"/>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row>
    <row r="570" spans="1:62" ht="13.2">
      <c r="A570" s="9"/>
      <c r="B570" s="12"/>
      <c r="C570" s="8"/>
      <c r="D570" s="20"/>
      <c r="E570" s="9"/>
      <c r="F570" s="20"/>
      <c r="G570" s="11"/>
      <c r="H570" s="21"/>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row>
    <row r="571" spans="1:62" ht="13.2">
      <c r="A571" s="9"/>
      <c r="B571" s="12"/>
      <c r="C571" s="8"/>
      <c r="D571" s="20"/>
      <c r="E571" s="9"/>
      <c r="F571" s="20"/>
      <c r="G571" s="11"/>
      <c r="H571" s="21"/>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row>
    <row r="572" spans="1:62" ht="13.2">
      <c r="A572" s="9"/>
      <c r="B572" s="12"/>
      <c r="C572" s="8"/>
      <c r="D572" s="20"/>
      <c r="E572" s="9"/>
      <c r="F572" s="20"/>
      <c r="G572" s="11"/>
      <c r="H572" s="21"/>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row>
    <row r="573" spans="1:62" ht="13.2">
      <c r="A573" s="9"/>
      <c r="B573" s="12"/>
      <c r="C573" s="8"/>
      <c r="D573" s="20"/>
      <c r="E573" s="9"/>
      <c r="F573" s="20"/>
      <c r="G573" s="11"/>
      <c r="H573" s="21"/>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row>
    <row r="574" spans="1:62" ht="13.2">
      <c r="A574" s="9"/>
      <c r="B574" s="12"/>
      <c r="C574" s="8"/>
      <c r="D574" s="20"/>
      <c r="E574" s="9"/>
      <c r="F574" s="20"/>
      <c r="G574" s="11"/>
      <c r="H574" s="21"/>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row>
    <row r="575" spans="1:62" ht="13.2">
      <c r="A575" s="9"/>
      <c r="B575" s="12"/>
      <c r="C575" s="8"/>
      <c r="D575" s="20"/>
      <c r="E575" s="9"/>
      <c r="F575" s="20"/>
      <c r="G575" s="11"/>
      <c r="H575" s="21"/>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row>
    <row r="576" spans="1:62" ht="13.2">
      <c r="A576" s="9"/>
      <c r="B576" s="12"/>
      <c r="C576" s="8"/>
      <c r="D576" s="20"/>
      <c r="E576" s="9"/>
      <c r="F576" s="20"/>
      <c r="G576" s="11"/>
      <c r="H576" s="21"/>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row>
    <row r="577" spans="1:62" ht="13.2">
      <c r="A577" s="9"/>
      <c r="B577" s="12"/>
      <c r="C577" s="8"/>
      <c r="D577" s="20"/>
      <c r="E577" s="9"/>
      <c r="F577" s="20"/>
      <c r="G577" s="11"/>
      <c r="H577" s="21"/>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row>
    <row r="578" spans="1:62" ht="13.2">
      <c r="A578" s="9"/>
      <c r="B578" s="12"/>
      <c r="C578" s="8"/>
      <c r="D578" s="20"/>
      <c r="E578" s="9"/>
      <c r="F578" s="20"/>
      <c r="G578" s="11"/>
      <c r="H578" s="21"/>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row>
    <row r="579" spans="1:62" ht="13.2">
      <c r="A579" s="9"/>
      <c r="B579" s="12"/>
      <c r="C579" s="8"/>
      <c r="D579" s="20"/>
      <c r="E579" s="9"/>
      <c r="F579" s="20"/>
      <c r="G579" s="11"/>
      <c r="H579" s="21"/>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row>
    <row r="580" spans="1:62" ht="13.2">
      <c r="A580" s="9"/>
      <c r="B580" s="12"/>
      <c r="C580" s="8"/>
      <c r="D580" s="20"/>
      <c r="E580" s="9"/>
      <c r="F580" s="20"/>
      <c r="G580" s="11"/>
      <c r="H580" s="21"/>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row>
    <row r="581" spans="1:62" ht="13.2">
      <c r="A581" s="9"/>
      <c r="B581" s="12"/>
      <c r="C581" s="8"/>
      <c r="D581" s="20"/>
      <c r="E581" s="9"/>
      <c r="F581" s="20"/>
      <c r="G581" s="11"/>
      <c r="H581" s="21"/>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row>
    <row r="582" spans="1:62" ht="13.2">
      <c r="A582" s="9"/>
      <c r="B582" s="12"/>
      <c r="C582" s="8"/>
      <c r="D582" s="20"/>
      <c r="E582" s="9"/>
      <c r="F582" s="20"/>
      <c r="G582" s="11"/>
      <c r="H582" s="21"/>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row>
    <row r="583" spans="1:62" ht="13.2">
      <c r="A583" s="9"/>
      <c r="B583" s="12"/>
      <c r="C583" s="8"/>
      <c r="D583" s="20"/>
      <c r="E583" s="9"/>
      <c r="F583" s="20"/>
      <c r="G583" s="11"/>
      <c r="H583" s="21"/>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row>
    <row r="584" spans="1:62" ht="13.2">
      <c r="A584" s="9"/>
      <c r="B584" s="12"/>
      <c r="C584" s="8"/>
      <c r="D584" s="20"/>
      <c r="E584" s="9"/>
      <c r="F584" s="20"/>
      <c r="G584" s="11"/>
      <c r="H584" s="21"/>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row>
    <row r="585" spans="1:62" ht="13.2">
      <c r="A585" s="9"/>
      <c r="B585" s="12"/>
      <c r="C585" s="8"/>
      <c r="D585" s="20"/>
      <c r="E585" s="9"/>
      <c r="F585" s="20"/>
      <c r="G585" s="11"/>
      <c r="H585" s="21"/>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row>
    <row r="586" spans="1:62" ht="13.2">
      <c r="A586" s="9"/>
      <c r="B586" s="12"/>
      <c r="C586" s="8"/>
      <c r="D586" s="20"/>
      <c r="E586" s="9"/>
      <c r="F586" s="20"/>
      <c r="G586" s="11"/>
      <c r="H586" s="21"/>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row>
    <row r="587" spans="1:62" ht="13.2">
      <c r="A587" s="9"/>
      <c r="B587" s="12"/>
      <c r="C587" s="8"/>
      <c r="D587" s="20"/>
      <c r="E587" s="9"/>
      <c r="F587" s="20"/>
      <c r="G587" s="11"/>
      <c r="H587" s="21"/>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row>
    <row r="588" spans="1:62" ht="13.2">
      <c r="A588" s="9"/>
      <c r="B588" s="12"/>
      <c r="C588" s="8"/>
      <c r="D588" s="20"/>
      <c r="E588" s="9"/>
      <c r="F588" s="20"/>
      <c r="G588" s="11"/>
      <c r="H588" s="21"/>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row>
    <row r="589" spans="1:62" ht="13.2">
      <c r="A589" s="9"/>
      <c r="B589" s="12"/>
      <c r="C589" s="8"/>
      <c r="D589" s="20"/>
      <c r="E589" s="9"/>
      <c r="F589" s="20"/>
      <c r="G589" s="11"/>
      <c r="H589" s="21"/>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row>
    <row r="590" spans="1:62" ht="13.2">
      <c r="A590" s="9"/>
      <c r="B590" s="12"/>
      <c r="C590" s="8"/>
      <c r="D590" s="20"/>
      <c r="E590" s="9"/>
      <c r="F590" s="20"/>
      <c r="G590" s="11"/>
      <c r="H590" s="21"/>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row>
    <row r="591" spans="1:62" ht="13.2">
      <c r="A591" s="9"/>
      <c r="B591" s="12"/>
      <c r="C591" s="8"/>
      <c r="D591" s="20"/>
      <c r="E591" s="9"/>
      <c r="F591" s="20"/>
      <c r="G591" s="11"/>
      <c r="H591" s="21"/>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row>
    <row r="592" spans="1:62" ht="13.2">
      <c r="A592" s="9"/>
      <c r="B592" s="12"/>
      <c r="C592" s="8"/>
      <c r="D592" s="20"/>
      <c r="E592" s="9"/>
      <c r="F592" s="20"/>
      <c r="G592" s="11"/>
      <c r="H592" s="21"/>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row>
    <row r="593" spans="1:62" ht="13.2">
      <c r="A593" s="9"/>
      <c r="B593" s="12"/>
      <c r="C593" s="8"/>
      <c r="D593" s="20"/>
      <c r="E593" s="9"/>
      <c r="F593" s="20"/>
      <c r="G593" s="11"/>
      <c r="H593" s="21"/>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row>
    <row r="594" spans="1:62" ht="13.2">
      <c r="A594" s="9"/>
      <c r="B594" s="12"/>
      <c r="C594" s="8"/>
      <c r="D594" s="20"/>
      <c r="E594" s="9"/>
      <c r="F594" s="20"/>
      <c r="G594" s="11"/>
      <c r="H594" s="21"/>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row>
    <row r="595" spans="1:62" ht="13.2">
      <c r="A595" s="9"/>
      <c r="B595" s="12"/>
      <c r="C595" s="8"/>
      <c r="D595" s="20"/>
      <c r="E595" s="9"/>
      <c r="F595" s="20"/>
      <c r="G595" s="11"/>
      <c r="H595" s="21"/>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row>
    <row r="596" spans="1:62" ht="13.2">
      <c r="A596" s="9"/>
      <c r="B596" s="12"/>
      <c r="C596" s="8"/>
      <c r="D596" s="20"/>
      <c r="E596" s="9"/>
      <c r="F596" s="20"/>
      <c r="G596" s="11"/>
      <c r="H596" s="21"/>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row>
    <row r="597" spans="1:62" ht="13.2">
      <c r="A597" s="9"/>
      <c r="B597" s="12"/>
      <c r="C597" s="8"/>
      <c r="D597" s="20"/>
      <c r="E597" s="9"/>
      <c r="F597" s="20"/>
      <c r="G597" s="11"/>
      <c r="H597" s="21"/>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row>
    <row r="598" spans="1:62" ht="13.2">
      <c r="A598" s="9"/>
      <c r="B598" s="12"/>
      <c r="C598" s="8"/>
      <c r="D598" s="20"/>
      <c r="E598" s="9"/>
      <c r="F598" s="20"/>
      <c r="G598" s="11"/>
      <c r="H598" s="21"/>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row>
    <row r="599" spans="1:62" ht="13.2">
      <c r="A599" s="9"/>
      <c r="B599" s="12"/>
      <c r="C599" s="8"/>
      <c r="D599" s="20"/>
      <c r="E599" s="9"/>
      <c r="F599" s="20"/>
      <c r="G599" s="11"/>
      <c r="H599" s="21"/>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row>
    <row r="600" spans="1:62" ht="13.2">
      <c r="A600" s="9"/>
      <c r="B600" s="12"/>
      <c r="C600" s="8"/>
      <c r="D600" s="20"/>
      <c r="E600" s="9"/>
      <c r="F600" s="20"/>
      <c r="G600" s="11"/>
      <c r="H600" s="21"/>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row>
    <row r="601" spans="1:62" ht="13.2">
      <c r="A601" s="9"/>
      <c r="B601" s="12"/>
      <c r="C601" s="8"/>
      <c r="D601" s="20"/>
      <c r="E601" s="9"/>
      <c r="F601" s="20"/>
      <c r="G601" s="11"/>
      <c r="H601" s="21"/>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row>
    <row r="602" spans="1:62" ht="13.2">
      <c r="A602" s="9"/>
      <c r="B602" s="12"/>
      <c r="C602" s="8"/>
      <c r="D602" s="20"/>
      <c r="E602" s="9"/>
      <c r="F602" s="20"/>
      <c r="G602" s="11"/>
      <c r="H602" s="21"/>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row>
    <row r="603" spans="1:62" ht="13.2">
      <c r="A603" s="9"/>
      <c r="B603" s="12"/>
      <c r="C603" s="8"/>
      <c r="D603" s="20"/>
      <c r="E603" s="9"/>
      <c r="F603" s="20"/>
      <c r="G603" s="11"/>
      <c r="H603" s="21"/>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row>
    <row r="604" spans="1:62" ht="13.2">
      <c r="A604" s="9"/>
      <c r="B604" s="12"/>
      <c r="C604" s="8"/>
      <c r="D604" s="20"/>
      <c r="E604" s="9"/>
      <c r="F604" s="20"/>
      <c r="G604" s="11"/>
      <c r="H604" s="21"/>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row>
    <row r="605" spans="1:62" ht="13.2">
      <c r="A605" s="9"/>
      <c r="B605" s="12"/>
      <c r="C605" s="8"/>
      <c r="D605" s="20"/>
      <c r="E605" s="9"/>
      <c r="F605" s="20"/>
      <c r="G605" s="11"/>
      <c r="H605" s="21"/>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row>
    <row r="606" spans="1:62" ht="13.2">
      <c r="A606" s="9"/>
      <c r="B606" s="12"/>
      <c r="C606" s="8"/>
      <c r="D606" s="20"/>
      <c r="E606" s="9"/>
      <c r="F606" s="20"/>
      <c r="G606" s="11"/>
      <c r="H606" s="21"/>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row>
    <row r="607" spans="1:62" ht="13.2">
      <c r="A607" s="9"/>
      <c r="B607" s="12"/>
      <c r="C607" s="8"/>
      <c r="D607" s="20"/>
      <c r="E607" s="9"/>
      <c r="F607" s="20"/>
      <c r="G607" s="11"/>
      <c r="H607" s="21"/>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row>
    <row r="608" spans="1:62" ht="13.2">
      <c r="A608" s="9"/>
      <c r="B608" s="12"/>
      <c r="C608" s="8"/>
      <c r="D608" s="20"/>
      <c r="E608" s="9"/>
      <c r="F608" s="20"/>
      <c r="G608" s="11"/>
      <c r="H608" s="21"/>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row>
    <row r="609" spans="1:62" ht="13.2">
      <c r="A609" s="9"/>
      <c r="B609" s="12"/>
      <c r="C609" s="8"/>
      <c r="D609" s="20"/>
      <c r="E609" s="9"/>
      <c r="F609" s="20"/>
      <c r="G609" s="11"/>
      <c r="H609" s="21"/>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row>
    <row r="610" spans="1:62" ht="13.2">
      <c r="A610" s="9"/>
      <c r="B610" s="12"/>
      <c r="C610" s="8"/>
      <c r="D610" s="20"/>
      <c r="E610" s="9"/>
      <c r="F610" s="20"/>
      <c r="G610" s="11"/>
      <c r="H610" s="21"/>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row>
    <row r="611" spans="1:62" ht="13.2">
      <c r="A611" s="9"/>
      <c r="B611" s="12"/>
      <c r="C611" s="8"/>
      <c r="D611" s="20"/>
      <c r="E611" s="9"/>
      <c r="F611" s="20"/>
      <c r="G611" s="11"/>
      <c r="H611" s="21"/>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row>
    <row r="612" spans="1:62" ht="13.2">
      <c r="A612" s="9"/>
      <c r="B612" s="12"/>
      <c r="C612" s="8"/>
      <c r="D612" s="20"/>
      <c r="E612" s="9"/>
      <c r="F612" s="20"/>
      <c r="G612" s="11"/>
      <c r="H612" s="21"/>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row>
    <row r="613" spans="1:62" ht="13.2">
      <c r="A613" s="9"/>
      <c r="B613" s="12"/>
      <c r="C613" s="8"/>
      <c r="D613" s="20"/>
      <c r="E613" s="9"/>
      <c r="F613" s="20"/>
      <c r="G613" s="11"/>
      <c r="H613" s="21"/>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row>
    <row r="614" spans="1:62" ht="13.2">
      <c r="A614" s="9"/>
      <c r="B614" s="12"/>
      <c r="C614" s="8"/>
      <c r="D614" s="20"/>
      <c r="E614" s="9"/>
      <c r="F614" s="20"/>
      <c r="G614" s="11"/>
      <c r="H614" s="21"/>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row>
    <row r="615" spans="1:62" ht="13.2">
      <c r="A615" s="9"/>
      <c r="B615" s="12"/>
      <c r="C615" s="8"/>
      <c r="D615" s="20"/>
      <c r="E615" s="9"/>
      <c r="F615" s="20"/>
      <c r="G615" s="11"/>
      <c r="H615" s="21"/>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row>
    <row r="616" spans="1:62" ht="13.2">
      <c r="A616" s="9"/>
      <c r="B616" s="12"/>
      <c r="C616" s="8"/>
      <c r="D616" s="20"/>
      <c r="E616" s="9"/>
      <c r="F616" s="20"/>
      <c r="G616" s="11"/>
      <c r="H616" s="21"/>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row>
    <row r="617" spans="1:62" ht="13.2">
      <c r="A617" s="9"/>
      <c r="B617" s="12"/>
      <c r="C617" s="8"/>
      <c r="D617" s="20"/>
      <c r="E617" s="9"/>
      <c r="F617" s="20"/>
      <c r="G617" s="11"/>
      <c r="H617" s="21"/>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row>
    <row r="618" spans="1:62" ht="13.2">
      <c r="A618" s="9"/>
      <c r="B618" s="12"/>
      <c r="C618" s="8"/>
      <c r="D618" s="20"/>
      <c r="E618" s="9"/>
      <c r="F618" s="20"/>
      <c r="G618" s="11"/>
      <c r="H618" s="21"/>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row>
    <row r="619" spans="1:62" ht="13.2">
      <c r="A619" s="9"/>
      <c r="B619" s="12"/>
      <c r="C619" s="8"/>
      <c r="D619" s="20"/>
      <c r="E619" s="9"/>
      <c r="F619" s="20"/>
      <c r="G619" s="11"/>
      <c r="H619" s="21"/>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row>
    <row r="620" spans="1:62" ht="13.2">
      <c r="A620" s="9"/>
      <c r="B620" s="12"/>
      <c r="C620" s="8"/>
      <c r="D620" s="20"/>
      <c r="E620" s="9"/>
      <c r="F620" s="20"/>
      <c r="G620" s="11"/>
      <c r="H620" s="21"/>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row>
    <row r="621" spans="1:62" ht="13.2">
      <c r="A621" s="9"/>
      <c r="B621" s="12"/>
      <c r="C621" s="8"/>
      <c r="D621" s="20"/>
      <c r="E621" s="9"/>
      <c r="F621" s="20"/>
      <c r="G621" s="11"/>
      <c r="H621" s="21"/>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row>
    <row r="622" spans="1:62" ht="13.2">
      <c r="A622" s="9"/>
      <c r="B622" s="12"/>
      <c r="C622" s="8"/>
      <c r="D622" s="20"/>
      <c r="E622" s="9"/>
      <c r="F622" s="20"/>
      <c r="G622" s="11"/>
      <c r="H622" s="21"/>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row>
    <row r="623" spans="1:62" ht="13.2">
      <c r="A623" s="9"/>
      <c r="B623" s="12"/>
      <c r="C623" s="8"/>
      <c r="D623" s="20"/>
      <c r="E623" s="9"/>
      <c r="F623" s="20"/>
      <c r="G623" s="11"/>
      <c r="H623" s="21"/>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row>
    <row r="624" spans="1:62" ht="13.2">
      <c r="A624" s="9"/>
      <c r="B624" s="12"/>
      <c r="C624" s="8"/>
      <c r="D624" s="20"/>
      <c r="E624" s="9"/>
      <c r="F624" s="20"/>
      <c r="G624" s="11"/>
      <c r="H624" s="21"/>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row>
    <row r="625" spans="1:62" ht="13.2">
      <c r="A625" s="9"/>
      <c r="B625" s="12"/>
      <c r="C625" s="8"/>
      <c r="D625" s="20"/>
      <c r="E625" s="9"/>
      <c r="F625" s="20"/>
      <c r="G625" s="11"/>
      <c r="H625" s="21"/>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row>
    <row r="626" spans="1:62" ht="13.2">
      <c r="A626" s="9"/>
      <c r="B626" s="12"/>
      <c r="C626" s="8"/>
      <c r="D626" s="20"/>
      <c r="E626" s="9"/>
      <c r="F626" s="20"/>
      <c r="G626" s="11"/>
      <c r="H626" s="21"/>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row>
    <row r="627" spans="1:62" ht="13.2">
      <c r="A627" s="9"/>
      <c r="B627" s="12"/>
      <c r="C627" s="8"/>
      <c r="D627" s="20"/>
      <c r="E627" s="9"/>
      <c r="F627" s="20"/>
      <c r="G627" s="11"/>
      <c r="H627" s="21"/>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row>
    <row r="628" spans="1:62" ht="13.2">
      <c r="A628" s="9"/>
      <c r="B628" s="12"/>
      <c r="C628" s="8"/>
      <c r="D628" s="20"/>
      <c r="E628" s="9"/>
      <c r="F628" s="20"/>
      <c r="G628" s="11"/>
      <c r="H628" s="21"/>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row>
    <row r="629" spans="1:62" ht="13.2">
      <c r="A629" s="9"/>
      <c r="B629" s="12"/>
      <c r="C629" s="8"/>
      <c r="D629" s="20"/>
      <c r="E629" s="9"/>
      <c r="F629" s="20"/>
      <c r="G629" s="11"/>
      <c r="H629" s="21"/>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row>
    <row r="630" spans="1:62" ht="13.2">
      <c r="A630" s="9"/>
      <c r="B630" s="12"/>
      <c r="C630" s="8"/>
      <c r="D630" s="20"/>
      <c r="E630" s="9"/>
      <c r="F630" s="20"/>
      <c r="G630" s="11"/>
      <c r="H630" s="21"/>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row>
    <row r="631" spans="1:62" ht="13.2">
      <c r="A631" s="9"/>
      <c r="B631" s="12"/>
      <c r="C631" s="8"/>
      <c r="D631" s="20"/>
      <c r="E631" s="9"/>
      <c r="F631" s="20"/>
      <c r="G631" s="11"/>
      <c r="H631" s="21"/>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row>
    <row r="632" spans="1:62" ht="13.2">
      <c r="A632" s="9"/>
      <c r="B632" s="12"/>
      <c r="C632" s="8"/>
      <c r="D632" s="20"/>
      <c r="E632" s="9"/>
      <c r="F632" s="20"/>
      <c r="G632" s="11"/>
      <c r="H632" s="21"/>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row>
    <row r="633" spans="1:62" ht="13.2">
      <c r="A633" s="9"/>
      <c r="B633" s="12"/>
      <c r="C633" s="8"/>
      <c r="D633" s="20"/>
      <c r="E633" s="9"/>
      <c r="F633" s="20"/>
      <c r="G633" s="11"/>
      <c r="H633" s="21"/>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row>
    <row r="634" spans="1:62" ht="13.2">
      <c r="A634" s="9"/>
      <c r="B634" s="12"/>
      <c r="C634" s="8"/>
      <c r="D634" s="20"/>
      <c r="E634" s="9"/>
      <c r="F634" s="20"/>
      <c r="G634" s="11"/>
      <c r="H634" s="21"/>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row>
    <row r="635" spans="1:62" ht="13.2">
      <c r="A635" s="9"/>
      <c r="B635" s="12"/>
      <c r="C635" s="8"/>
      <c r="D635" s="20"/>
      <c r="E635" s="9"/>
      <c r="F635" s="20"/>
      <c r="G635" s="11"/>
      <c r="H635" s="21"/>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row>
    <row r="636" spans="1:62" ht="13.2">
      <c r="A636" s="9"/>
      <c r="B636" s="12"/>
      <c r="C636" s="8"/>
      <c r="D636" s="20"/>
      <c r="E636" s="9"/>
      <c r="F636" s="20"/>
      <c r="G636" s="11"/>
      <c r="H636" s="21"/>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row>
    <row r="637" spans="1:62" ht="13.2">
      <c r="A637" s="9"/>
      <c r="B637" s="12"/>
      <c r="C637" s="8"/>
      <c r="D637" s="20"/>
      <c r="E637" s="9"/>
      <c r="F637" s="20"/>
      <c r="G637" s="11"/>
      <c r="H637" s="21"/>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row>
    <row r="638" spans="1:62" ht="13.2">
      <c r="A638" s="9"/>
      <c r="B638" s="12"/>
      <c r="C638" s="8"/>
      <c r="D638" s="20"/>
      <c r="E638" s="9"/>
      <c r="F638" s="20"/>
      <c r="G638" s="11"/>
      <c r="H638" s="21"/>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row>
    <row r="639" spans="1:62" ht="13.2">
      <c r="A639" s="9"/>
      <c r="B639" s="12"/>
      <c r="C639" s="8"/>
      <c r="D639" s="20"/>
      <c r="E639" s="9"/>
      <c r="F639" s="20"/>
      <c r="G639" s="11"/>
      <c r="H639" s="21"/>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row>
    <row r="640" spans="1:62" ht="13.2">
      <c r="A640" s="9"/>
      <c r="B640" s="12"/>
      <c r="C640" s="8"/>
      <c r="D640" s="20"/>
      <c r="E640" s="9"/>
      <c r="F640" s="20"/>
      <c r="G640" s="11"/>
      <c r="H640" s="21"/>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row>
    <row r="641" spans="1:62" ht="13.2">
      <c r="A641" s="9"/>
      <c r="B641" s="12"/>
      <c r="C641" s="8"/>
      <c r="D641" s="20"/>
      <c r="E641" s="9"/>
      <c r="F641" s="20"/>
      <c r="G641" s="11"/>
      <c r="H641" s="21"/>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row>
    <row r="642" spans="1:62" ht="13.2">
      <c r="A642" s="9"/>
      <c r="B642" s="12"/>
      <c r="C642" s="8"/>
      <c r="D642" s="20"/>
      <c r="E642" s="9"/>
      <c r="F642" s="20"/>
      <c r="G642" s="11"/>
      <c r="H642" s="21"/>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row>
    <row r="643" spans="1:62" ht="13.2">
      <c r="A643" s="9"/>
      <c r="B643" s="12"/>
      <c r="C643" s="8"/>
      <c r="D643" s="20"/>
      <c r="E643" s="9"/>
      <c r="F643" s="20"/>
      <c r="G643" s="11"/>
      <c r="H643" s="21"/>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row>
    <row r="644" spans="1:62" ht="13.2">
      <c r="A644" s="9"/>
      <c r="B644" s="12"/>
      <c r="C644" s="8"/>
      <c r="D644" s="20"/>
      <c r="E644" s="9"/>
      <c r="F644" s="20"/>
      <c r="G644" s="11"/>
      <c r="H644" s="21"/>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row>
    <row r="645" spans="1:62" ht="13.2">
      <c r="A645" s="9"/>
      <c r="B645" s="12"/>
      <c r="C645" s="8"/>
      <c r="D645" s="20"/>
      <c r="E645" s="9"/>
      <c r="F645" s="20"/>
      <c r="G645" s="11"/>
      <c r="H645" s="21"/>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row>
    <row r="646" spans="1:62" ht="13.2">
      <c r="A646" s="9"/>
      <c r="B646" s="12"/>
      <c r="C646" s="8"/>
      <c r="D646" s="20"/>
      <c r="E646" s="9"/>
      <c r="F646" s="20"/>
      <c r="G646" s="11"/>
      <c r="H646" s="21"/>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row>
    <row r="647" spans="1:62" ht="13.2">
      <c r="A647" s="9"/>
      <c r="B647" s="12"/>
      <c r="C647" s="8"/>
      <c r="D647" s="20"/>
      <c r="E647" s="9"/>
      <c r="F647" s="20"/>
      <c r="G647" s="11"/>
      <c r="H647" s="21"/>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row>
    <row r="648" spans="1:62" ht="13.2">
      <c r="A648" s="9"/>
      <c r="B648" s="12"/>
      <c r="C648" s="8"/>
      <c r="D648" s="20"/>
      <c r="E648" s="9"/>
      <c r="F648" s="20"/>
      <c r="G648" s="11"/>
      <c r="H648" s="21"/>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row>
    <row r="649" spans="1:62" ht="13.2">
      <c r="A649" s="9"/>
      <c r="B649" s="12"/>
      <c r="C649" s="8"/>
      <c r="D649" s="20"/>
      <c r="E649" s="9"/>
      <c r="F649" s="20"/>
      <c r="G649" s="11"/>
      <c r="H649" s="21"/>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row>
    <row r="650" spans="1:62" ht="13.2">
      <c r="A650" s="9"/>
      <c r="B650" s="12"/>
      <c r="C650" s="8"/>
      <c r="D650" s="20"/>
      <c r="E650" s="9"/>
      <c r="F650" s="20"/>
      <c r="G650" s="11"/>
      <c r="H650" s="21"/>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row>
    <row r="651" spans="1:62" ht="13.2">
      <c r="A651" s="9"/>
      <c r="B651" s="12"/>
      <c r="C651" s="8"/>
      <c r="D651" s="20"/>
      <c r="E651" s="9"/>
      <c r="F651" s="20"/>
      <c r="G651" s="11"/>
      <c r="H651" s="21"/>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row>
    <row r="652" spans="1:62" ht="13.2">
      <c r="A652" s="9"/>
      <c r="B652" s="12"/>
      <c r="C652" s="8"/>
      <c r="D652" s="20"/>
      <c r="E652" s="9"/>
      <c r="F652" s="20"/>
      <c r="G652" s="11"/>
      <c r="H652" s="21"/>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row>
    <row r="653" spans="1:62" ht="13.2">
      <c r="A653" s="9"/>
      <c r="B653" s="12"/>
      <c r="C653" s="8"/>
      <c r="D653" s="20"/>
      <c r="E653" s="9"/>
      <c r="F653" s="20"/>
      <c r="G653" s="11"/>
      <c r="H653" s="21"/>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row>
    <row r="654" spans="1:62" ht="13.2">
      <c r="A654" s="9"/>
      <c r="B654" s="12"/>
      <c r="C654" s="8"/>
      <c r="D654" s="20"/>
      <c r="E654" s="9"/>
      <c r="F654" s="20"/>
      <c r="G654" s="11"/>
      <c r="H654" s="21"/>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row>
    <row r="655" spans="1:62" ht="13.2">
      <c r="A655" s="9"/>
      <c r="B655" s="12"/>
      <c r="C655" s="8"/>
      <c r="D655" s="20"/>
      <c r="E655" s="9"/>
      <c r="F655" s="20"/>
      <c r="G655" s="11"/>
      <c r="H655" s="21"/>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row>
    <row r="656" spans="1:62" ht="13.2">
      <c r="A656" s="9"/>
      <c r="B656" s="12"/>
      <c r="C656" s="8"/>
      <c r="D656" s="20"/>
      <c r="E656" s="9"/>
      <c r="F656" s="20"/>
      <c r="G656" s="11"/>
      <c r="H656" s="21"/>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row>
    <row r="657" spans="1:62" ht="13.2">
      <c r="A657" s="9"/>
      <c r="B657" s="12"/>
      <c r="C657" s="8"/>
      <c r="D657" s="20"/>
      <c r="E657" s="9"/>
      <c r="F657" s="20"/>
      <c r="G657" s="11"/>
      <c r="H657" s="21"/>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row>
    <row r="658" spans="1:62" ht="13.2">
      <c r="A658" s="9"/>
      <c r="B658" s="12"/>
      <c r="C658" s="8"/>
      <c r="D658" s="20"/>
      <c r="E658" s="9"/>
      <c r="F658" s="20"/>
      <c r="G658" s="11"/>
      <c r="H658" s="21"/>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row>
    <row r="659" spans="1:62" ht="13.2">
      <c r="A659" s="9"/>
      <c r="B659" s="12"/>
      <c r="C659" s="8"/>
      <c r="D659" s="20"/>
      <c r="E659" s="9"/>
      <c r="F659" s="20"/>
      <c r="G659" s="11"/>
      <c r="H659" s="21"/>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row>
    <row r="660" spans="1:62" ht="13.2">
      <c r="A660" s="9"/>
      <c r="B660" s="12"/>
      <c r="C660" s="8"/>
      <c r="D660" s="20"/>
      <c r="E660" s="9"/>
      <c r="F660" s="20"/>
      <c r="G660" s="11"/>
      <c r="H660" s="21"/>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row>
    <row r="661" spans="1:62" ht="13.2">
      <c r="A661" s="9"/>
      <c r="B661" s="12"/>
      <c r="C661" s="8"/>
      <c r="D661" s="20"/>
      <c r="E661" s="9"/>
      <c r="F661" s="20"/>
      <c r="G661" s="11"/>
      <c r="H661" s="21"/>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row>
    <row r="662" spans="1:62" ht="13.2">
      <c r="A662" s="9"/>
      <c r="B662" s="12"/>
      <c r="C662" s="8"/>
      <c r="D662" s="20"/>
      <c r="E662" s="9"/>
      <c r="F662" s="20"/>
      <c r="G662" s="11"/>
      <c r="H662" s="21"/>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row>
    <row r="663" spans="1:62" ht="13.2">
      <c r="A663" s="9"/>
      <c r="B663" s="12"/>
      <c r="C663" s="8"/>
      <c r="D663" s="20"/>
      <c r="E663" s="9"/>
      <c r="F663" s="20"/>
      <c r="G663" s="11"/>
      <c r="H663" s="21"/>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row>
    <row r="664" spans="1:62" ht="13.2">
      <c r="A664" s="9"/>
      <c r="B664" s="12"/>
      <c r="C664" s="8"/>
      <c r="D664" s="20"/>
      <c r="E664" s="9"/>
      <c r="F664" s="20"/>
      <c r="G664" s="11"/>
      <c r="H664" s="21"/>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row>
    <row r="665" spans="1:62" ht="13.2">
      <c r="A665" s="9"/>
      <c r="B665" s="12"/>
      <c r="C665" s="8"/>
      <c r="D665" s="20"/>
      <c r="E665" s="9"/>
      <c r="F665" s="20"/>
      <c r="G665" s="11"/>
      <c r="H665" s="21"/>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row>
    <row r="666" spans="1:62" ht="13.2">
      <c r="A666" s="9"/>
      <c r="B666" s="12"/>
      <c r="C666" s="8"/>
      <c r="D666" s="20"/>
      <c r="E666" s="9"/>
      <c r="F666" s="20"/>
      <c r="G666" s="11"/>
      <c r="H666" s="21"/>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row>
    <row r="667" spans="1:62" ht="13.2">
      <c r="A667" s="9"/>
      <c r="B667" s="12"/>
      <c r="C667" s="8"/>
      <c r="D667" s="20"/>
      <c r="E667" s="9"/>
      <c r="F667" s="20"/>
      <c r="G667" s="11"/>
      <c r="H667" s="21"/>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row>
    <row r="668" spans="1:62" ht="13.2">
      <c r="A668" s="9"/>
      <c r="B668" s="12"/>
      <c r="C668" s="8"/>
      <c r="D668" s="20"/>
      <c r="E668" s="9"/>
      <c r="F668" s="20"/>
      <c r="G668" s="11"/>
      <c r="H668" s="21"/>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row>
    <row r="669" spans="1:62" ht="13.2">
      <c r="A669" s="9"/>
      <c r="B669" s="12"/>
      <c r="C669" s="8"/>
      <c r="D669" s="20"/>
      <c r="E669" s="9"/>
      <c r="F669" s="20"/>
      <c r="G669" s="11"/>
      <c r="H669" s="21"/>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row>
    <row r="670" spans="1:62" ht="13.2">
      <c r="A670" s="9"/>
      <c r="B670" s="12"/>
      <c r="C670" s="8"/>
      <c r="D670" s="20"/>
      <c r="E670" s="9"/>
      <c r="F670" s="20"/>
      <c r="G670" s="11"/>
      <c r="H670" s="21"/>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row>
    <row r="671" spans="1:62" ht="13.2">
      <c r="A671" s="9"/>
      <c r="B671" s="12"/>
      <c r="C671" s="8"/>
      <c r="D671" s="20"/>
      <c r="E671" s="9"/>
      <c r="F671" s="20"/>
      <c r="G671" s="11"/>
      <c r="H671" s="21"/>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row>
    <row r="672" spans="1:62" ht="13.2">
      <c r="A672" s="9"/>
      <c r="B672" s="12"/>
      <c r="C672" s="8"/>
      <c r="D672" s="20"/>
      <c r="E672" s="9"/>
      <c r="F672" s="20"/>
      <c r="G672" s="11"/>
      <c r="H672" s="21"/>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row>
    <row r="673" spans="1:62" ht="13.2">
      <c r="A673" s="9"/>
      <c r="B673" s="12"/>
      <c r="C673" s="8"/>
      <c r="D673" s="20"/>
      <c r="E673" s="9"/>
      <c r="F673" s="20"/>
      <c r="G673" s="11"/>
      <c r="H673" s="21"/>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row>
    <row r="674" spans="1:62" ht="13.2">
      <c r="A674" s="9"/>
      <c r="B674" s="12"/>
      <c r="C674" s="8"/>
      <c r="D674" s="20"/>
      <c r="E674" s="9"/>
      <c r="F674" s="20"/>
      <c r="G674" s="11"/>
      <c r="H674" s="21"/>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row>
    <row r="675" spans="1:62" ht="13.2">
      <c r="A675" s="9"/>
      <c r="B675" s="12"/>
      <c r="C675" s="8"/>
      <c r="D675" s="20"/>
      <c r="E675" s="9"/>
      <c r="F675" s="20"/>
      <c r="G675" s="11"/>
      <c r="H675" s="21"/>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row>
    <row r="676" spans="1:62" ht="13.2">
      <c r="A676" s="9"/>
      <c r="B676" s="12"/>
      <c r="C676" s="8"/>
      <c r="D676" s="20"/>
      <c r="E676" s="9"/>
      <c r="F676" s="20"/>
      <c r="G676" s="11"/>
      <c r="H676" s="21"/>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row>
    <row r="677" spans="1:62" ht="13.2">
      <c r="A677" s="9"/>
      <c r="B677" s="12"/>
      <c r="C677" s="8"/>
      <c r="D677" s="20"/>
      <c r="E677" s="9"/>
      <c r="F677" s="20"/>
      <c r="G677" s="11"/>
      <c r="H677" s="21"/>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row>
    <row r="678" spans="1:62" ht="13.2">
      <c r="A678" s="9"/>
      <c r="B678" s="12"/>
      <c r="C678" s="8"/>
      <c r="D678" s="20"/>
      <c r="E678" s="9"/>
      <c r="F678" s="20"/>
      <c r="G678" s="11"/>
      <c r="H678" s="21"/>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row>
    <row r="679" spans="1:62" ht="13.2">
      <c r="A679" s="9"/>
      <c r="B679" s="12"/>
      <c r="C679" s="8"/>
      <c r="D679" s="20"/>
      <c r="E679" s="9"/>
      <c r="F679" s="20"/>
      <c r="G679" s="11"/>
      <c r="H679" s="21"/>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row>
    <row r="680" spans="1:62" ht="13.2">
      <c r="A680" s="9"/>
      <c r="B680" s="12"/>
      <c r="C680" s="8"/>
      <c r="D680" s="20"/>
      <c r="E680" s="9"/>
      <c r="F680" s="20"/>
      <c r="G680" s="11"/>
      <c r="H680" s="21"/>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row>
    <row r="681" spans="1:62" ht="13.2">
      <c r="A681" s="9"/>
      <c r="B681" s="12"/>
      <c r="C681" s="8"/>
      <c r="D681" s="20"/>
      <c r="E681" s="9"/>
      <c r="F681" s="20"/>
      <c r="G681" s="11"/>
      <c r="H681" s="21"/>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row>
    <row r="682" spans="1:62" ht="13.2">
      <c r="A682" s="9"/>
      <c r="B682" s="12"/>
      <c r="C682" s="8"/>
      <c r="D682" s="20"/>
      <c r="E682" s="9"/>
      <c r="F682" s="20"/>
      <c r="G682" s="11"/>
      <c r="H682" s="21"/>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row>
    <row r="683" spans="1:62" ht="13.2">
      <c r="A683" s="9"/>
      <c r="B683" s="12"/>
      <c r="C683" s="8"/>
      <c r="D683" s="20"/>
      <c r="E683" s="9"/>
      <c r="F683" s="20"/>
      <c r="G683" s="11"/>
      <c r="H683" s="21"/>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row>
    <row r="684" spans="1:62" ht="13.2">
      <c r="A684" s="9"/>
      <c r="B684" s="12"/>
      <c r="C684" s="8"/>
      <c r="D684" s="20"/>
      <c r="E684" s="9"/>
      <c r="F684" s="20"/>
      <c r="G684" s="11"/>
      <c r="H684" s="21"/>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row>
    <row r="685" spans="1:62" ht="13.2">
      <c r="A685" s="9"/>
      <c r="B685" s="12"/>
      <c r="C685" s="8"/>
      <c r="D685" s="20"/>
      <c r="E685" s="9"/>
      <c r="F685" s="20"/>
      <c r="G685" s="11"/>
      <c r="H685" s="21"/>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row>
    <row r="686" spans="1:62" ht="13.2">
      <c r="A686" s="9"/>
      <c r="B686" s="12"/>
      <c r="C686" s="8"/>
      <c r="D686" s="20"/>
      <c r="E686" s="9"/>
      <c r="F686" s="20"/>
      <c r="G686" s="11"/>
      <c r="H686" s="21"/>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row>
    <row r="687" spans="1:62" ht="13.2">
      <c r="A687" s="9"/>
      <c r="B687" s="12"/>
      <c r="C687" s="8"/>
      <c r="D687" s="20"/>
      <c r="E687" s="9"/>
      <c r="F687" s="20"/>
      <c r="G687" s="11"/>
      <c r="H687" s="21"/>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row>
    <row r="688" spans="1:62" ht="13.2">
      <c r="A688" s="9"/>
      <c r="B688" s="12"/>
      <c r="C688" s="8"/>
      <c r="D688" s="20"/>
      <c r="E688" s="9"/>
      <c r="F688" s="20"/>
      <c r="G688" s="11"/>
      <c r="H688" s="21"/>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row>
    <row r="689" spans="1:62" ht="13.2">
      <c r="A689" s="9"/>
      <c r="B689" s="12"/>
      <c r="C689" s="8"/>
      <c r="D689" s="20"/>
      <c r="E689" s="9"/>
      <c r="F689" s="20"/>
      <c r="G689" s="11"/>
      <c r="H689" s="21"/>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row>
    <row r="690" spans="1:62" ht="13.2">
      <c r="A690" s="9"/>
      <c r="B690" s="12"/>
      <c r="C690" s="8"/>
      <c r="D690" s="20"/>
      <c r="E690" s="9"/>
      <c r="F690" s="20"/>
      <c r="G690" s="11"/>
      <c r="H690" s="21"/>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row>
    <row r="691" spans="1:62" ht="13.2">
      <c r="A691" s="9"/>
      <c r="B691" s="12"/>
      <c r="C691" s="8"/>
      <c r="D691" s="20"/>
      <c r="E691" s="9"/>
      <c r="F691" s="20"/>
      <c r="G691" s="11"/>
      <c r="H691" s="21"/>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row>
    <row r="692" spans="1:62" ht="13.2">
      <c r="A692" s="9"/>
      <c r="B692" s="12"/>
      <c r="C692" s="8"/>
      <c r="D692" s="20"/>
      <c r="E692" s="9"/>
      <c r="F692" s="20"/>
      <c r="G692" s="11"/>
      <c r="H692" s="21"/>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row>
    <row r="693" spans="1:62" ht="13.2">
      <c r="A693" s="9"/>
      <c r="B693" s="12"/>
      <c r="C693" s="8"/>
      <c r="D693" s="20"/>
      <c r="E693" s="9"/>
      <c r="F693" s="20"/>
      <c r="G693" s="11"/>
      <c r="H693" s="21"/>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row>
    <row r="694" spans="1:62" ht="13.2">
      <c r="A694" s="9"/>
      <c r="B694" s="12"/>
      <c r="C694" s="8"/>
      <c r="D694" s="20"/>
      <c r="E694" s="9"/>
      <c r="F694" s="20"/>
      <c r="G694" s="11"/>
      <c r="H694" s="21"/>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row>
    <row r="695" spans="1:62" ht="13.2">
      <c r="A695" s="9"/>
      <c r="B695" s="12"/>
      <c r="C695" s="8"/>
      <c r="D695" s="20"/>
      <c r="E695" s="9"/>
      <c r="F695" s="20"/>
      <c r="G695" s="11"/>
      <c r="H695" s="21"/>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row>
    <row r="696" spans="1:62" ht="13.2">
      <c r="A696" s="9"/>
      <c r="B696" s="12"/>
      <c r="C696" s="8"/>
      <c r="D696" s="20"/>
      <c r="E696" s="9"/>
      <c r="F696" s="20"/>
      <c r="G696" s="11"/>
      <c r="H696" s="21"/>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row>
    <row r="697" spans="1:62" ht="13.2">
      <c r="A697" s="9"/>
      <c r="B697" s="12"/>
      <c r="C697" s="8"/>
      <c r="D697" s="20"/>
      <c r="E697" s="9"/>
      <c r="F697" s="20"/>
      <c r="G697" s="11"/>
      <c r="H697" s="21"/>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row>
    <row r="698" spans="1:62" ht="13.2">
      <c r="A698" s="9"/>
      <c r="B698" s="12"/>
      <c r="C698" s="8"/>
      <c r="D698" s="20"/>
      <c r="E698" s="9"/>
      <c r="F698" s="20"/>
      <c r="G698" s="11"/>
      <c r="H698" s="21"/>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row>
    <row r="699" spans="1:62" ht="13.2">
      <c r="A699" s="9"/>
      <c r="B699" s="12"/>
      <c r="C699" s="8"/>
      <c r="D699" s="20"/>
      <c r="E699" s="9"/>
      <c r="F699" s="20"/>
      <c r="G699" s="11"/>
      <c r="H699" s="21"/>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row>
    <row r="700" spans="1:62" ht="13.2">
      <c r="A700" s="9"/>
      <c r="B700" s="12"/>
      <c r="C700" s="8"/>
      <c r="D700" s="20"/>
      <c r="E700" s="9"/>
      <c r="F700" s="20"/>
      <c r="G700" s="11"/>
      <c r="H700" s="21"/>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row>
    <row r="701" spans="1:62" ht="13.2">
      <c r="A701" s="9"/>
      <c r="B701" s="12"/>
      <c r="C701" s="8"/>
      <c r="D701" s="20"/>
      <c r="E701" s="9"/>
      <c r="F701" s="20"/>
      <c r="G701" s="11"/>
      <c r="H701" s="21"/>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row>
    <row r="702" spans="1:62" ht="13.2">
      <c r="A702" s="9"/>
      <c r="B702" s="12"/>
      <c r="C702" s="8"/>
      <c r="D702" s="20"/>
      <c r="E702" s="9"/>
      <c r="F702" s="20"/>
      <c r="G702" s="11"/>
      <c r="H702" s="21"/>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row>
    <row r="703" spans="1:62" ht="13.2">
      <c r="A703" s="9"/>
      <c r="B703" s="12"/>
      <c r="C703" s="8"/>
      <c r="D703" s="20"/>
      <c r="E703" s="9"/>
      <c r="F703" s="20"/>
      <c r="G703" s="11"/>
      <c r="H703" s="21"/>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row>
    <row r="704" spans="1:62" ht="13.2">
      <c r="A704" s="9"/>
      <c r="B704" s="12"/>
      <c r="C704" s="8"/>
      <c r="D704" s="20"/>
      <c r="E704" s="9"/>
      <c r="F704" s="20"/>
      <c r="G704" s="11"/>
      <c r="H704" s="21"/>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row>
    <row r="705" spans="1:62" ht="13.2">
      <c r="A705" s="9"/>
      <c r="B705" s="12"/>
      <c r="C705" s="8"/>
      <c r="D705" s="20"/>
      <c r="E705" s="9"/>
      <c r="F705" s="20"/>
      <c r="G705" s="11"/>
      <c r="H705" s="21"/>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row>
    <row r="706" spans="1:62" ht="13.2">
      <c r="A706" s="9"/>
      <c r="B706" s="12"/>
      <c r="C706" s="8"/>
      <c r="D706" s="20"/>
      <c r="E706" s="9"/>
      <c r="F706" s="20"/>
      <c r="G706" s="11"/>
      <c r="H706" s="21"/>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row>
    <row r="707" spans="1:62" ht="13.2">
      <c r="A707" s="9"/>
      <c r="B707" s="12"/>
      <c r="C707" s="8"/>
      <c r="D707" s="20"/>
      <c r="E707" s="9"/>
      <c r="F707" s="20"/>
      <c r="G707" s="11"/>
      <c r="H707" s="21"/>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row>
    <row r="708" spans="1:62" ht="13.2">
      <c r="A708" s="9"/>
      <c r="B708" s="12"/>
      <c r="C708" s="8"/>
      <c r="D708" s="20"/>
      <c r="E708" s="9"/>
      <c r="F708" s="20"/>
      <c r="G708" s="11"/>
      <c r="H708" s="21"/>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row>
    <row r="709" spans="1:62" ht="13.2">
      <c r="A709" s="9"/>
      <c r="B709" s="12"/>
      <c r="C709" s="8"/>
      <c r="D709" s="20"/>
      <c r="E709" s="9"/>
      <c r="F709" s="20"/>
      <c r="G709" s="11"/>
      <c r="H709" s="21"/>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row>
    <row r="710" spans="1:62" ht="13.2">
      <c r="A710" s="9"/>
      <c r="B710" s="12"/>
      <c r="C710" s="8"/>
      <c r="D710" s="20"/>
      <c r="E710" s="9"/>
      <c r="F710" s="20"/>
      <c r="G710" s="11"/>
      <c r="H710" s="21"/>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row>
    <row r="711" spans="1:62" ht="13.2">
      <c r="A711" s="9"/>
      <c r="B711" s="12"/>
      <c r="C711" s="8"/>
      <c r="D711" s="20"/>
      <c r="E711" s="9"/>
      <c r="F711" s="20"/>
      <c r="G711" s="11"/>
      <c r="H711" s="21"/>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row>
    <row r="712" spans="1:62" ht="13.2">
      <c r="A712" s="9"/>
      <c r="B712" s="12"/>
      <c r="C712" s="8"/>
      <c r="D712" s="20"/>
      <c r="E712" s="9"/>
      <c r="F712" s="20"/>
      <c r="G712" s="11"/>
      <c r="H712" s="21"/>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row>
    <row r="713" spans="1:62" ht="13.2">
      <c r="A713" s="9"/>
      <c r="B713" s="12"/>
      <c r="C713" s="8"/>
      <c r="D713" s="20"/>
      <c r="E713" s="9"/>
      <c r="F713" s="20"/>
      <c r="G713" s="11"/>
      <c r="H713" s="21"/>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row>
    <row r="714" spans="1:62" ht="13.2">
      <c r="A714" s="9"/>
      <c r="B714" s="12"/>
      <c r="C714" s="8"/>
      <c r="D714" s="20"/>
      <c r="E714" s="9"/>
      <c r="F714" s="20"/>
      <c r="G714" s="11"/>
      <c r="H714" s="21"/>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row>
    <row r="715" spans="1:62" ht="13.2">
      <c r="A715" s="9"/>
      <c r="B715" s="12"/>
      <c r="C715" s="8"/>
      <c r="D715" s="20"/>
      <c r="E715" s="9"/>
      <c r="F715" s="20"/>
      <c r="G715" s="11"/>
      <c r="H715" s="21"/>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row>
    <row r="716" spans="1:62" ht="13.2">
      <c r="A716" s="9"/>
      <c r="B716" s="12"/>
      <c r="C716" s="8"/>
      <c r="D716" s="20"/>
      <c r="E716" s="9"/>
      <c r="F716" s="20"/>
      <c r="G716" s="11"/>
      <c r="H716" s="21"/>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row>
    <row r="717" spans="1:62" ht="13.2">
      <c r="A717" s="9"/>
      <c r="B717" s="12"/>
      <c r="C717" s="8"/>
      <c r="D717" s="20"/>
      <c r="E717" s="9"/>
      <c r="F717" s="20"/>
      <c r="G717" s="11"/>
      <c r="H717" s="21"/>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row>
    <row r="718" spans="1:62" ht="13.2">
      <c r="A718" s="9"/>
      <c r="B718" s="12"/>
      <c r="C718" s="8"/>
      <c r="D718" s="20"/>
      <c r="E718" s="9"/>
      <c r="F718" s="20"/>
      <c r="G718" s="11"/>
      <c r="H718" s="21"/>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row>
    <row r="719" spans="1:62" ht="13.2">
      <c r="A719" s="9"/>
      <c r="B719" s="12"/>
      <c r="C719" s="8"/>
      <c r="D719" s="20"/>
      <c r="E719" s="9"/>
      <c r="F719" s="20"/>
      <c r="G719" s="11"/>
      <c r="H719" s="21"/>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row>
    <row r="720" spans="1:62" ht="13.2">
      <c r="A720" s="9"/>
      <c r="B720" s="12"/>
      <c r="C720" s="8"/>
      <c r="D720" s="20"/>
      <c r="E720" s="9"/>
      <c r="F720" s="20"/>
      <c r="G720" s="11"/>
      <c r="H720" s="21"/>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row>
    <row r="721" spans="1:62" ht="13.2">
      <c r="A721" s="9"/>
      <c r="B721" s="12"/>
      <c r="C721" s="8"/>
      <c r="D721" s="20"/>
      <c r="E721" s="9"/>
      <c r="F721" s="20"/>
      <c r="G721" s="11"/>
      <c r="H721" s="21"/>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row>
    <row r="722" spans="1:62" ht="13.2">
      <c r="A722" s="9"/>
      <c r="B722" s="12"/>
      <c r="C722" s="8"/>
      <c r="D722" s="20"/>
      <c r="E722" s="9"/>
      <c r="F722" s="20"/>
      <c r="G722" s="11"/>
      <c r="H722" s="21"/>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row>
    <row r="723" spans="1:62" ht="13.2">
      <c r="A723" s="9"/>
      <c r="B723" s="12"/>
      <c r="C723" s="8"/>
      <c r="D723" s="20"/>
      <c r="E723" s="9"/>
      <c r="F723" s="20"/>
      <c r="G723" s="11"/>
      <c r="H723" s="21"/>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row>
    <row r="724" spans="1:62" ht="13.2">
      <c r="A724" s="9"/>
      <c r="B724" s="12"/>
      <c r="C724" s="8"/>
      <c r="D724" s="20"/>
      <c r="E724" s="9"/>
      <c r="F724" s="20"/>
      <c r="G724" s="11"/>
      <c r="H724" s="21"/>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row>
    <row r="725" spans="1:62" ht="13.2">
      <c r="A725" s="9"/>
      <c r="B725" s="12"/>
      <c r="C725" s="8"/>
      <c r="D725" s="20"/>
      <c r="E725" s="9"/>
      <c r="F725" s="20"/>
      <c r="G725" s="11"/>
      <c r="H725" s="21"/>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row>
    <row r="726" spans="1:62" ht="13.2">
      <c r="A726" s="9"/>
      <c r="B726" s="12"/>
      <c r="C726" s="8"/>
      <c r="D726" s="20"/>
      <c r="E726" s="9"/>
      <c r="F726" s="20"/>
      <c r="G726" s="11"/>
      <c r="H726" s="21"/>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row>
    <row r="727" spans="1:62" ht="13.2">
      <c r="A727" s="9"/>
      <c r="B727" s="12"/>
      <c r="C727" s="8"/>
      <c r="D727" s="20"/>
      <c r="E727" s="9"/>
      <c r="F727" s="20"/>
      <c r="G727" s="11"/>
      <c r="H727" s="21"/>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row>
    <row r="728" spans="1:62" ht="13.2">
      <c r="A728" s="9"/>
      <c r="B728" s="12"/>
      <c r="C728" s="8"/>
      <c r="D728" s="20"/>
      <c r="E728" s="9"/>
      <c r="F728" s="20"/>
      <c r="G728" s="11"/>
      <c r="H728" s="21"/>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row>
    <row r="729" spans="1:62" ht="13.2">
      <c r="A729" s="9"/>
      <c r="B729" s="12"/>
      <c r="C729" s="8"/>
      <c r="D729" s="20"/>
      <c r="E729" s="9"/>
      <c r="F729" s="20"/>
      <c r="G729" s="11"/>
      <c r="H729" s="21"/>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row>
    <row r="730" spans="1:62" ht="13.2">
      <c r="A730" s="9"/>
      <c r="B730" s="12"/>
      <c r="C730" s="8"/>
      <c r="D730" s="20"/>
      <c r="E730" s="9"/>
      <c r="F730" s="20"/>
      <c r="G730" s="11"/>
      <c r="H730" s="21"/>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row>
    <row r="731" spans="1:62" ht="13.2">
      <c r="A731" s="9"/>
      <c r="B731" s="12"/>
      <c r="C731" s="8"/>
      <c r="D731" s="20"/>
      <c r="E731" s="9"/>
      <c r="F731" s="20"/>
      <c r="G731" s="11"/>
      <c r="H731" s="21"/>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row>
    <row r="732" spans="1:62" ht="13.2">
      <c r="A732" s="9"/>
      <c r="B732" s="12"/>
      <c r="C732" s="8"/>
      <c r="D732" s="20"/>
      <c r="E732" s="9"/>
      <c r="F732" s="20"/>
      <c r="G732" s="11"/>
      <c r="H732" s="21"/>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row>
    <row r="733" spans="1:62" ht="13.2">
      <c r="A733" s="9"/>
      <c r="B733" s="12"/>
      <c r="C733" s="8"/>
      <c r="D733" s="20"/>
      <c r="E733" s="9"/>
      <c r="F733" s="20"/>
      <c r="G733" s="11"/>
      <c r="H733" s="21"/>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row>
    <row r="734" spans="1:62" ht="13.2">
      <c r="A734" s="9"/>
      <c r="B734" s="12"/>
      <c r="C734" s="8"/>
      <c r="D734" s="20"/>
      <c r="E734" s="9"/>
      <c r="F734" s="20"/>
      <c r="G734" s="11"/>
      <c r="H734" s="21"/>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row>
    <row r="735" spans="1:62" ht="13.2">
      <c r="A735" s="9"/>
      <c r="B735" s="12"/>
      <c r="C735" s="8"/>
      <c r="D735" s="20"/>
      <c r="E735" s="9"/>
      <c r="F735" s="20"/>
      <c r="G735" s="11"/>
      <c r="H735" s="21"/>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row>
    <row r="736" spans="1:62" ht="13.2">
      <c r="A736" s="9"/>
      <c r="B736" s="12"/>
      <c r="C736" s="8"/>
      <c r="D736" s="20"/>
      <c r="E736" s="9"/>
      <c r="F736" s="20"/>
      <c r="G736" s="11"/>
      <c r="H736" s="21"/>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row>
    <row r="737" spans="1:62" ht="13.2">
      <c r="A737" s="9"/>
      <c r="B737" s="12"/>
      <c r="C737" s="8"/>
      <c r="D737" s="20"/>
      <c r="E737" s="9"/>
      <c r="F737" s="20"/>
      <c r="G737" s="11"/>
      <c r="H737" s="21"/>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row>
    <row r="738" spans="1:62" ht="13.2">
      <c r="A738" s="9"/>
      <c r="B738" s="12"/>
      <c r="C738" s="8"/>
      <c r="D738" s="20"/>
      <c r="E738" s="9"/>
      <c r="F738" s="20"/>
      <c r="G738" s="11"/>
      <c r="H738" s="21"/>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row>
    <row r="739" spans="1:62" ht="13.2">
      <c r="A739" s="9"/>
      <c r="B739" s="12"/>
      <c r="C739" s="8"/>
      <c r="D739" s="20"/>
      <c r="E739" s="9"/>
      <c r="F739" s="20"/>
      <c r="G739" s="11"/>
      <c r="H739" s="21"/>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row>
    <row r="740" spans="1:62" ht="13.2">
      <c r="A740" s="9"/>
      <c r="B740" s="12"/>
      <c r="C740" s="8"/>
      <c r="D740" s="20"/>
      <c r="E740" s="9"/>
      <c r="F740" s="20"/>
      <c r="G740" s="11"/>
      <c r="H740" s="21"/>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row>
    <row r="741" spans="1:62" ht="13.2">
      <c r="A741" s="9"/>
      <c r="B741" s="12"/>
      <c r="C741" s="8"/>
      <c r="D741" s="20"/>
      <c r="E741" s="9"/>
      <c r="F741" s="20"/>
      <c r="G741" s="11"/>
      <c r="H741" s="21"/>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row>
    <row r="742" spans="1:62" ht="13.2">
      <c r="A742" s="9"/>
      <c r="B742" s="12"/>
      <c r="C742" s="8"/>
      <c r="D742" s="20"/>
      <c r="E742" s="9"/>
      <c r="F742" s="20"/>
      <c r="G742" s="11"/>
      <c r="H742" s="21"/>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row>
    <row r="743" spans="1:62" ht="13.2">
      <c r="A743" s="9"/>
      <c r="B743" s="12"/>
      <c r="C743" s="8"/>
      <c r="D743" s="20"/>
      <c r="E743" s="9"/>
      <c r="F743" s="20"/>
      <c r="G743" s="11"/>
      <c r="H743" s="21"/>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row>
    <row r="744" spans="1:62" ht="13.2">
      <c r="A744" s="9"/>
      <c r="B744" s="12"/>
      <c r="C744" s="8"/>
      <c r="D744" s="20"/>
      <c r="E744" s="9"/>
      <c r="F744" s="20"/>
      <c r="G744" s="11"/>
      <c r="H744" s="21"/>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row>
    <row r="745" spans="1:62" ht="13.2">
      <c r="A745" s="9"/>
      <c r="B745" s="12"/>
      <c r="C745" s="8"/>
      <c r="D745" s="20"/>
      <c r="E745" s="9"/>
      <c r="F745" s="20"/>
      <c r="G745" s="11"/>
      <c r="H745" s="21"/>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row>
    <row r="746" spans="1:62" ht="13.2">
      <c r="A746" s="9"/>
      <c r="B746" s="12"/>
      <c r="C746" s="8"/>
      <c r="D746" s="20"/>
      <c r="E746" s="9"/>
      <c r="F746" s="20"/>
      <c r="G746" s="11"/>
      <c r="H746" s="21"/>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row>
    <row r="747" spans="1:62" ht="13.2">
      <c r="A747" s="9"/>
      <c r="B747" s="12"/>
      <c r="C747" s="8"/>
      <c r="D747" s="20"/>
      <c r="E747" s="9"/>
      <c r="F747" s="20"/>
      <c r="G747" s="11"/>
      <c r="H747" s="21"/>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row>
    <row r="748" spans="1:62" ht="13.2">
      <c r="A748" s="9"/>
      <c r="B748" s="12"/>
      <c r="C748" s="8"/>
      <c r="D748" s="20"/>
      <c r="E748" s="9"/>
      <c r="F748" s="20"/>
      <c r="G748" s="11"/>
      <c r="H748" s="21"/>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row>
    <row r="749" spans="1:62" ht="13.2">
      <c r="A749" s="9"/>
      <c r="B749" s="12"/>
      <c r="C749" s="8"/>
      <c r="D749" s="20"/>
      <c r="E749" s="9"/>
      <c r="F749" s="20"/>
      <c r="G749" s="11"/>
      <c r="H749" s="21"/>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row>
    <row r="750" spans="1:62" ht="13.2">
      <c r="A750" s="9"/>
      <c r="B750" s="12"/>
      <c r="C750" s="8"/>
      <c r="D750" s="20"/>
      <c r="E750" s="9"/>
      <c r="F750" s="20"/>
      <c r="G750" s="11"/>
      <c r="H750" s="21"/>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row>
    <row r="751" spans="1:62" ht="13.2">
      <c r="A751" s="9"/>
      <c r="B751" s="12"/>
      <c r="C751" s="8"/>
      <c r="D751" s="20"/>
      <c r="E751" s="9"/>
      <c r="F751" s="20"/>
      <c r="G751" s="11"/>
      <c r="H751" s="21"/>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row>
    <row r="752" spans="1:62" ht="13.2">
      <c r="A752" s="9"/>
      <c r="B752" s="12"/>
      <c r="C752" s="8"/>
      <c r="D752" s="20"/>
      <c r="E752" s="9"/>
      <c r="F752" s="20"/>
      <c r="G752" s="11"/>
      <c r="H752" s="21"/>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row>
    <row r="753" spans="1:62" ht="13.2">
      <c r="A753" s="9"/>
      <c r="B753" s="12"/>
      <c r="C753" s="8"/>
      <c r="D753" s="20"/>
      <c r="E753" s="9"/>
      <c r="F753" s="20"/>
      <c r="G753" s="11"/>
      <c r="H753" s="21"/>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row>
    <row r="754" spans="1:62" ht="13.2">
      <c r="A754" s="9"/>
      <c r="B754" s="12"/>
      <c r="C754" s="8"/>
      <c r="D754" s="20"/>
      <c r="E754" s="9"/>
      <c r="F754" s="20"/>
      <c r="G754" s="11"/>
      <c r="H754" s="21"/>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row>
    <row r="755" spans="1:62" ht="13.2">
      <c r="A755" s="9"/>
      <c r="B755" s="12"/>
      <c r="C755" s="8"/>
      <c r="D755" s="20"/>
      <c r="E755" s="9"/>
      <c r="F755" s="20"/>
      <c r="G755" s="11"/>
      <c r="H755" s="21"/>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row>
    <row r="756" spans="1:62" ht="13.2">
      <c r="A756" s="9"/>
      <c r="B756" s="12"/>
      <c r="C756" s="8"/>
      <c r="D756" s="20"/>
      <c r="E756" s="9"/>
      <c r="F756" s="20"/>
      <c r="G756" s="11"/>
      <c r="H756" s="21"/>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row>
    <row r="757" spans="1:62" ht="13.2">
      <c r="A757" s="9"/>
      <c r="B757" s="12"/>
      <c r="C757" s="8"/>
      <c r="D757" s="20"/>
      <c r="E757" s="9"/>
      <c r="F757" s="20"/>
      <c r="G757" s="11"/>
      <c r="H757" s="21"/>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row>
    <row r="758" spans="1:62" ht="13.2">
      <c r="A758" s="9"/>
      <c r="B758" s="12"/>
      <c r="C758" s="8"/>
      <c r="D758" s="20"/>
      <c r="E758" s="9"/>
      <c r="F758" s="20"/>
      <c r="G758" s="11"/>
      <c r="H758" s="21"/>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row>
    <row r="759" spans="1:62" ht="13.2">
      <c r="A759" s="9"/>
      <c r="B759" s="12"/>
      <c r="C759" s="8"/>
      <c r="D759" s="20"/>
      <c r="E759" s="9"/>
      <c r="F759" s="20"/>
      <c r="G759" s="11"/>
      <c r="H759" s="21"/>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row>
    <row r="760" spans="1:62" ht="13.2">
      <c r="A760" s="9"/>
      <c r="B760" s="12"/>
      <c r="C760" s="8"/>
      <c r="D760" s="20"/>
      <c r="E760" s="9"/>
      <c r="F760" s="20"/>
      <c r="G760" s="11"/>
      <c r="H760" s="21"/>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row>
    <row r="761" spans="1:62" ht="13.2">
      <c r="A761" s="9"/>
      <c r="B761" s="12"/>
      <c r="C761" s="8"/>
      <c r="D761" s="20"/>
      <c r="E761" s="9"/>
      <c r="F761" s="20"/>
      <c r="G761" s="11"/>
      <c r="H761" s="21"/>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row>
    <row r="762" spans="1:62" ht="13.2">
      <c r="A762" s="9"/>
      <c r="B762" s="12"/>
      <c r="C762" s="8"/>
      <c r="D762" s="20"/>
      <c r="E762" s="9"/>
      <c r="F762" s="20"/>
      <c r="G762" s="11"/>
      <c r="H762" s="21"/>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row>
    <row r="763" spans="1:62" ht="13.2">
      <c r="A763" s="9"/>
      <c r="B763" s="12"/>
      <c r="C763" s="8"/>
      <c r="D763" s="20"/>
      <c r="E763" s="9"/>
      <c r="F763" s="20"/>
      <c r="G763" s="11"/>
      <c r="H763" s="21"/>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row>
    <row r="764" spans="1:62" ht="13.2">
      <c r="A764" s="9"/>
      <c r="B764" s="12"/>
      <c r="C764" s="8"/>
      <c r="D764" s="20"/>
      <c r="E764" s="9"/>
      <c r="F764" s="20"/>
      <c r="G764" s="11"/>
      <c r="H764" s="21"/>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row>
    <row r="765" spans="1:62" ht="13.2">
      <c r="A765" s="9"/>
      <c r="B765" s="12"/>
      <c r="C765" s="8"/>
      <c r="D765" s="20"/>
      <c r="E765" s="9"/>
      <c r="F765" s="20"/>
      <c r="G765" s="11"/>
      <c r="H765" s="21"/>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row>
    <row r="766" spans="1:62" ht="13.2">
      <c r="A766" s="9"/>
      <c r="B766" s="12"/>
      <c r="C766" s="8"/>
      <c r="D766" s="20"/>
      <c r="E766" s="9"/>
      <c r="F766" s="20"/>
      <c r="G766" s="11"/>
      <c r="H766" s="21"/>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row>
    <row r="767" spans="1:62" ht="13.2">
      <c r="A767" s="9"/>
      <c r="B767" s="12"/>
      <c r="C767" s="8"/>
      <c r="D767" s="20"/>
      <c r="E767" s="9"/>
      <c r="F767" s="20"/>
      <c r="G767" s="11"/>
      <c r="H767" s="21"/>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row>
    <row r="768" spans="1:62" ht="13.2">
      <c r="A768" s="9"/>
      <c r="B768" s="12"/>
      <c r="C768" s="8"/>
      <c r="D768" s="20"/>
      <c r="E768" s="9"/>
      <c r="F768" s="20"/>
      <c r="G768" s="11"/>
      <c r="H768" s="21"/>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row>
    <row r="769" spans="1:62" ht="13.2">
      <c r="A769" s="9"/>
      <c r="B769" s="12"/>
      <c r="C769" s="8"/>
      <c r="D769" s="20"/>
      <c r="E769" s="9"/>
      <c r="F769" s="20"/>
      <c r="G769" s="11"/>
      <c r="H769" s="21"/>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row>
    <row r="770" spans="1:62" ht="13.2">
      <c r="A770" s="9"/>
      <c r="B770" s="12"/>
      <c r="C770" s="8"/>
      <c r="D770" s="20"/>
      <c r="E770" s="9"/>
      <c r="F770" s="20"/>
      <c r="G770" s="11"/>
      <c r="H770" s="21"/>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row>
    <row r="771" spans="1:62" ht="13.2">
      <c r="A771" s="9"/>
      <c r="B771" s="12"/>
      <c r="C771" s="8"/>
      <c r="D771" s="20"/>
      <c r="E771" s="9"/>
      <c r="F771" s="20"/>
      <c r="G771" s="11"/>
      <c r="H771" s="21"/>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row>
    <row r="772" spans="1:62" ht="13.2">
      <c r="A772" s="9"/>
      <c r="B772" s="12"/>
      <c r="C772" s="8"/>
      <c r="D772" s="20"/>
      <c r="E772" s="9"/>
      <c r="F772" s="20"/>
      <c r="G772" s="11"/>
      <c r="H772" s="21"/>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row>
    <row r="773" spans="1:62" ht="13.2">
      <c r="A773" s="9"/>
      <c r="B773" s="12"/>
      <c r="C773" s="8"/>
      <c r="D773" s="20"/>
      <c r="E773" s="9"/>
      <c r="F773" s="20"/>
      <c r="G773" s="11"/>
      <c r="H773" s="21"/>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row>
    <row r="774" spans="1:62" ht="13.2">
      <c r="A774" s="9"/>
      <c r="B774" s="12"/>
      <c r="C774" s="8"/>
      <c r="D774" s="20"/>
      <c r="E774" s="9"/>
      <c r="F774" s="20"/>
      <c r="G774" s="11"/>
      <c r="H774" s="21"/>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row>
    <row r="775" spans="1:62" ht="13.2">
      <c r="A775" s="9"/>
      <c r="B775" s="12"/>
      <c r="C775" s="8"/>
      <c r="D775" s="20"/>
      <c r="E775" s="9"/>
      <c r="F775" s="20"/>
      <c r="G775" s="11"/>
      <c r="H775" s="21"/>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row>
    <row r="776" spans="1:62" ht="13.2">
      <c r="A776" s="9"/>
      <c r="B776" s="12"/>
      <c r="C776" s="8"/>
      <c r="D776" s="20"/>
      <c r="E776" s="9"/>
      <c r="F776" s="20"/>
      <c r="G776" s="11"/>
      <c r="H776" s="21"/>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row>
    <row r="777" spans="1:62" ht="13.2">
      <c r="A777" s="9"/>
      <c r="B777" s="12"/>
      <c r="C777" s="8"/>
      <c r="D777" s="20"/>
      <c r="E777" s="9"/>
      <c r="F777" s="20"/>
      <c r="G777" s="11"/>
      <c r="H777" s="21"/>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row>
    <row r="778" spans="1:62" ht="13.2">
      <c r="A778" s="9"/>
      <c r="B778" s="12"/>
      <c r="C778" s="8"/>
      <c r="D778" s="20"/>
      <c r="E778" s="9"/>
      <c r="F778" s="20"/>
      <c r="G778" s="11"/>
      <c r="H778" s="21"/>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row>
    <row r="779" spans="1:62" ht="13.2">
      <c r="A779" s="9"/>
      <c r="B779" s="12"/>
      <c r="C779" s="8"/>
      <c r="D779" s="20"/>
      <c r="E779" s="9"/>
      <c r="F779" s="20"/>
      <c r="G779" s="11"/>
      <c r="H779" s="21"/>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row>
    <row r="780" spans="1:62" ht="13.2">
      <c r="A780" s="9"/>
      <c r="B780" s="12"/>
      <c r="C780" s="8"/>
      <c r="D780" s="20"/>
      <c r="E780" s="9"/>
      <c r="F780" s="20"/>
      <c r="G780" s="11"/>
      <c r="H780" s="21"/>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row>
    <row r="781" spans="1:62" ht="13.2">
      <c r="A781" s="9"/>
      <c r="B781" s="12"/>
      <c r="C781" s="8"/>
      <c r="D781" s="20"/>
      <c r="E781" s="9"/>
      <c r="F781" s="20"/>
      <c r="G781" s="11"/>
      <c r="H781" s="21"/>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row>
    <row r="782" spans="1:62" ht="13.2">
      <c r="A782" s="9"/>
      <c r="B782" s="12"/>
      <c r="C782" s="8"/>
      <c r="D782" s="20"/>
      <c r="E782" s="9"/>
      <c r="F782" s="20"/>
      <c r="G782" s="11"/>
      <c r="H782" s="21"/>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row>
    <row r="783" spans="1:62" ht="13.2">
      <c r="A783" s="9"/>
      <c r="B783" s="12"/>
      <c r="C783" s="8"/>
      <c r="D783" s="20"/>
      <c r="E783" s="9"/>
      <c r="F783" s="20"/>
      <c r="G783" s="11"/>
      <c r="H783" s="21"/>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row>
    <row r="784" spans="1:62" ht="13.2">
      <c r="A784" s="9"/>
      <c r="B784" s="12"/>
      <c r="C784" s="8"/>
      <c r="D784" s="20"/>
      <c r="E784" s="9"/>
      <c r="F784" s="20"/>
      <c r="G784" s="11"/>
      <c r="H784" s="21"/>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row>
    <row r="785" spans="1:62" ht="13.2">
      <c r="A785" s="9"/>
      <c r="B785" s="12"/>
      <c r="C785" s="8"/>
      <c r="D785" s="20"/>
      <c r="E785" s="9"/>
      <c r="F785" s="20"/>
      <c r="G785" s="11"/>
      <c r="H785" s="21"/>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row>
    <row r="786" spans="1:62" ht="13.2">
      <c r="A786" s="9"/>
      <c r="B786" s="12"/>
      <c r="C786" s="8"/>
      <c r="D786" s="20"/>
      <c r="E786" s="9"/>
      <c r="F786" s="20"/>
      <c r="G786" s="11"/>
      <c r="H786" s="21"/>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row>
    <row r="787" spans="1:62" ht="13.2">
      <c r="A787" s="9"/>
      <c r="B787" s="12"/>
      <c r="C787" s="8"/>
      <c r="D787" s="20"/>
      <c r="E787" s="9"/>
      <c r="F787" s="20"/>
      <c r="G787" s="11"/>
      <c r="H787" s="21"/>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row>
    <row r="788" spans="1:62" ht="13.2">
      <c r="A788" s="9"/>
      <c r="B788" s="12"/>
      <c r="C788" s="8"/>
      <c r="D788" s="20"/>
      <c r="E788" s="9"/>
      <c r="F788" s="20"/>
      <c r="G788" s="11"/>
      <c r="H788" s="21"/>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row>
    <row r="789" spans="1:62" ht="13.2">
      <c r="A789" s="9"/>
      <c r="B789" s="12"/>
      <c r="C789" s="8"/>
      <c r="D789" s="20"/>
      <c r="E789" s="9"/>
      <c r="F789" s="20"/>
      <c r="G789" s="11"/>
      <c r="H789" s="21"/>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row>
    <row r="790" spans="1:62" ht="13.2">
      <c r="A790" s="9"/>
      <c r="B790" s="12"/>
      <c r="C790" s="8"/>
      <c r="D790" s="20"/>
      <c r="E790" s="9"/>
      <c r="F790" s="20"/>
      <c r="G790" s="11"/>
      <c r="H790" s="21"/>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row>
    <row r="791" spans="1:62" ht="13.2">
      <c r="A791" s="9"/>
      <c r="B791" s="12"/>
      <c r="C791" s="8"/>
      <c r="D791" s="20"/>
      <c r="E791" s="9"/>
      <c r="F791" s="20"/>
      <c r="G791" s="11"/>
      <c r="H791" s="21"/>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row>
    <row r="792" spans="1:62" ht="13.2">
      <c r="A792" s="9"/>
      <c r="B792" s="12"/>
      <c r="C792" s="8"/>
      <c r="D792" s="20"/>
      <c r="E792" s="9"/>
      <c r="F792" s="20"/>
      <c r="G792" s="11"/>
      <c r="H792" s="21"/>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row>
    <row r="793" spans="1:62" ht="13.2">
      <c r="A793" s="9"/>
      <c r="B793" s="12"/>
      <c r="C793" s="8"/>
      <c r="D793" s="20"/>
      <c r="E793" s="9"/>
      <c r="F793" s="20"/>
      <c r="G793" s="11"/>
      <c r="H793" s="21"/>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row>
    <row r="794" spans="1:62" ht="13.2">
      <c r="A794" s="9"/>
      <c r="B794" s="12"/>
      <c r="C794" s="8"/>
      <c r="D794" s="20"/>
      <c r="E794" s="9"/>
      <c r="F794" s="20"/>
      <c r="G794" s="11"/>
      <c r="H794" s="21"/>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row>
    <row r="795" spans="1:62" ht="13.2">
      <c r="A795" s="9"/>
      <c r="B795" s="12"/>
      <c r="C795" s="8"/>
      <c r="D795" s="20"/>
      <c r="E795" s="9"/>
      <c r="F795" s="20"/>
      <c r="G795" s="11"/>
      <c r="H795" s="21"/>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row>
    <row r="796" spans="1:62" ht="13.2">
      <c r="A796" s="9"/>
      <c r="B796" s="12"/>
      <c r="C796" s="8"/>
      <c r="D796" s="20"/>
      <c r="E796" s="9"/>
      <c r="F796" s="20"/>
      <c r="G796" s="11"/>
      <c r="H796" s="21"/>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row>
    <row r="797" spans="1:62" ht="13.2">
      <c r="A797" s="9"/>
      <c r="B797" s="12"/>
      <c r="C797" s="8"/>
      <c r="D797" s="20"/>
      <c r="E797" s="9"/>
      <c r="F797" s="20"/>
      <c r="G797" s="11"/>
      <c r="H797" s="21"/>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row>
    <row r="798" spans="1:62" ht="13.2">
      <c r="A798" s="9"/>
      <c r="B798" s="12"/>
      <c r="C798" s="8"/>
      <c r="D798" s="20"/>
      <c r="E798" s="9"/>
      <c r="F798" s="20"/>
      <c r="G798" s="11"/>
      <c r="H798" s="21"/>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row>
    <row r="799" spans="1:62" ht="13.2">
      <c r="A799" s="9"/>
      <c r="B799" s="12"/>
      <c r="C799" s="8"/>
      <c r="D799" s="20"/>
      <c r="E799" s="9"/>
      <c r="F799" s="20"/>
      <c r="G799" s="11"/>
      <c r="H799" s="21"/>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row>
    <row r="800" spans="1:62" ht="13.2">
      <c r="A800" s="9"/>
      <c r="B800" s="12"/>
      <c r="C800" s="8"/>
      <c r="D800" s="20"/>
      <c r="E800" s="9"/>
      <c r="F800" s="20"/>
      <c r="G800" s="11"/>
      <c r="H800" s="21"/>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row>
    <row r="801" spans="1:62" ht="13.2">
      <c r="A801" s="9"/>
      <c r="B801" s="12"/>
      <c r="C801" s="8"/>
      <c r="D801" s="20"/>
      <c r="E801" s="9"/>
      <c r="F801" s="20"/>
      <c r="G801" s="11"/>
      <c r="H801" s="21"/>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row>
    <row r="802" spans="1:62" ht="13.2">
      <c r="A802" s="9"/>
      <c r="B802" s="12"/>
      <c r="C802" s="8"/>
      <c r="D802" s="20"/>
      <c r="E802" s="9"/>
      <c r="F802" s="20"/>
      <c r="G802" s="11"/>
      <c r="H802" s="21"/>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row>
    <row r="803" spans="1:62" ht="13.2">
      <c r="A803" s="9"/>
      <c r="B803" s="12"/>
      <c r="C803" s="8"/>
      <c r="D803" s="20"/>
      <c r="E803" s="9"/>
      <c r="F803" s="20"/>
      <c r="G803" s="11"/>
      <c r="H803" s="21"/>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row>
    <row r="804" spans="1:62" ht="13.2">
      <c r="A804" s="9"/>
      <c r="B804" s="12"/>
      <c r="C804" s="8"/>
      <c r="D804" s="20"/>
      <c r="E804" s="9"/>
      <c r="F804" s="20"/>
      <c r="G804" s="11"/>
      <c r="H804" s="21"/>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row>
    <row r="805" spans="1:62" ht="13.2">
      <c r="A805" s="9"/>
      <c r="B805" s="12"/>
      <c r="C805" s="8"/>
      <c r="D805" s="20"/>
      <c r="E805" s="9"/>
      <c r="F805" s="20"/>
      <c r="G805" s="11"/>
      <c r="H805" s="21"/>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row>
    <row r="806" spans="1:62" ht="13.2">
      <c r="A806" s="9"/>
      <c r="B806" s="12"/>
      <c r="C806" s="8"/>
      <c r="D806" s="20"/>
      <c r="E806" s="9"/>
      <c r="F806" s="20"/>
      <c r="G806" s="11"/>
      <c r="H806" s="21"/>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row>
    <row r="807" spans="1:62" ht="13.2">
      <c r="A807" s="9"/>
      <c r="B807" s="12"/>
      <c r="C807" s="8"/>
      <c r="D807" s="20"/>
      <c r="E807" s="9"/>
      <c r="F807" s="20"/>
      <c r="G807" s="11"/>
      <c r="H807" s="21"/>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row>
    <row r="808" spans="1:62" ht="13.2">
      <c r="A808" s="9"/>
      <c r="B808" s="12"/>
      <c r="C808" s="8"/>
      <c r="D808" s="20"/>
      <c r="E808" s="9"/>
      <c r="F808" s="20"/>
      <c r="G808" s="11"/>
      <c r="H808" s="21"/>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row>
    <row r="809" spans="1:62" ht="13.2">
      <c r="A809" s="9"/>
      <c r="B809" s="12"/>
      <c r="C809" s="8"/>
      <c r="D809" s="20"/>
      <c r="E809" s="9"/>
      <c r="F809" s="20"/>
      <c r="G809" s="11"/>
      <c r="H809" s="21"/>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row>
    <row r="810" spans="1:62" ht="13.2">
      <c r="A810" s="9"/>
      <c r="B810" s="12"/>
      <c r="C810" s="8"/>
      <c r="D810" s="20"/>
      <c r="E810" s="9"/>
      <c r="F810" s="20"/>
      <c r="G810" s="11"/>
      <c r="H810" s="21"/>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row>
    <row r="811" spans="1:62" ht="13.2">
      <c r="A811" s="9"/>
      <c r="B811" s="12"/>
      <c r="C811" s="8"/>
      <c r="D811" s="20"/>
      <c r="E811" s="9"/>
      <c r="F811" s="20"/>
      <c r="G811" s="11"/>
      <c r="H811" s="21"/>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row>
    <row r="812" spans="1:62" ht="13.2">
      <c r="A812" s="9"/>
      <c r="B812" s="12"/>
      <c r="C812" s="8"/>
      <c r="D812" s="20"/>
      <c r="E812" s="9"/>
      <c r="F812" s="20"/>
      <c r="G812" s="11"/>
      <c r="H812" s="21"/>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row>
    <row r="813" spans="1:62" ht="13.2">
      <c r="A813" s="9"/>
      <c r="B813" s="12"/>
      <c r="C813" s="8"/>
      <c r="D813" s="20"/>
      <c r="E813" s="9"/>
      <c r="F813" s="20"/>
      <c r="G813" s="11"/>
      <c r="H813" s="21"/>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row>
    <row r="814" spans="1:62" ht="13.2">
      <c r="A814" s="9"/>
      <c r="B814" s="12"/>
      <c r="C814" s="8"/>
      <c r="D814" s="20"/>
      <c r="E814" s="9"/>
      <c r="F814" s="20"/>
      <c r="G814" s="11"/>
      <c r="H814" s="21"/>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row>
    <row r="815" spans="1:62" ht="13.2">
      <c r="A815" s="9"/>
      <c r="B815" s="12"/>
      <c r="C815" s="8"/>
      <c r="D815" s="20"/>
      <c r="E815" s="9"/>
      <c r="F815" s="20"/>
      <c r="G815" s="11"/>
      <c r="H815" s="21"/>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row>
    <row r="816" spans="1:62" ht="13.2">
      <c r="A816" s="9"/>
      <c r="B816" s="12"/>
      <c r="C816" s="8"/>
      <c r="D816" s="20"/>
      <c r="E816" s="9"/>
      <c r="F816" s="20"/>
      <c r="G816" s="11"/>
      <c r="H816" s="21"/>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row>
    <row r="817" spans="1:62" ht="13.2">
      <c r="A817" s="9"/>
      <c r="B817" s="12"/>
      <c r="C817" s="8"/>
      <c r="D817" s="20"/>
      <c r="E817" s="9"/>
      <c r="F817" s="20"/>
      <c r="G817" s="11"/>
      <c r="H817" s="21"/>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row>
    <row r="818" spans="1:62" ht="13.2">
      <c r="A818" s="9"/>
      <c r="B818" s="12"/>
      <c r="C818" s="8"/>
      <c r="D818" s="20"/>
      <c r="E818" s="9"/>
      <c r="F818" s="20"/>
      <c r="G818" s="11"/>
      <c r="H818" s="21"/>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row>
    <row r="819" spans="1:62" ht="13.2">
      <c r="A819" s="9"/>
      <c r="B819" s="12"/>
      <c r="C819" s="8"/>
      <c r="D819" s="20"/>
      <c r="E819" s="9"/>
      <c r="F819" s="20"/>
      <c r="G819" s="11"/>
      <c r="H819" s="21"/>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row>
    <row r="820" spans="1:62" ht="13.2">
      <c r="A820" s="9"/>
      <c r="B820" s="12"/>
      <c r="C820" s="8"/>
      <c r="D820" s="20"/>
      <c r="E820" s="9"/>
      <c r="F820" s="20"/>
      <c r="G820" s="11"/>
      <c r="H820" s="21"/>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row>
    <row r="821" spans="1:62" ht="13.2">
      <c r="A821" s="9"/>
      <c r="B821" s="12"/>
      <c r="C821" s="8"/>
      <c r="D821" s="20"/>
      <c r="E821" s="9"/>
      <c r="F821" s="20"/>
      <c r="G821" s="11"/>
      <c r="H821" s="21"/>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row>
    <row r="822" spans="1:62" ht="13.2">
      <c r="A822" s="9"/>
      <c r="B822" s="12"/>
      <c r="C822" s="8"/>
      <c r="D822" s="20"/>
      <c r="E822" s="9"/>
      <c r="F822" s="20"/>
      <c r="G822" s="11"/>
      <c r="H822" s="21"/>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row>
    <row r="823" spans="1:62" ht="13.2">
      <c r="A823" s="9"/>
      <c r="B823" s="12"/>
      <c r="C823" s="8"/>
      <c r="D823" s="20"/>
      <c r="E823" s="9"/>
      <c r="F823" s="20"/>
      <c r="G823" s="11"/>
      <c r="H823" s="21"/>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row>
    <row r="824" spans="1:62" ht="13.2">
      <c r="A824" s="9"/>
      <c r="B824" s="12"/>
      <c r="C824" s="8"/>
      <c r="D824" s="20"/>
      <c r="E824" s="9"/>
      <c r="F824" s="20"/>
      <c r="G824" s="11"/>
      <c r="H824" s="21"/>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row>
    <row r="825" spans="1:62" ht="13.2">
      <c r="A825" s="9"/>
      <c r="B825" s="12"/>
      <c r="C825" s="8"/>
      <c r="D825" s="20"/>
      <c r="E825" s="9"/>
      <c r="F825" s="20"/>
      <c r="G825" s="11"/>
      <c r="H825" s="21"/>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row>
    <row r="826" spans="1:62" ht="13.2">
      <c r="A826" s="9"/>
      <c r="B826" s="12"/>
      <c r="C826" s="8"/>
      <c r="D826" s="20"/>
      <c r="E826" s="9"/>
      <c r="F826" s="20"/>
      <c r="G826" s="11"/>
      <c r="H826" s="21"/>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row>
    <row r="827" spans="1:62" ht="13.2">
      <c r="A827" s="9"/>
      <c r="B827" s="12"/>
      <c r="C827" s="8"/>
      <c r="D827" s="20"/>
      <c r="E827" s="9"/>
      <c r="F827" s="20"/>
      <c r="G827" s="11"/>
      <c r="H827" s="21"/>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row>
    <row r="828" spans="1:62" ht="13.2">
      <c r="A828" s="9"/>
      <c r="B828" s="12"/>
      <c r="C828" s="8"/>
      <c r="D828" s="20"/>
      <c r="E828" s="9"/>
      <c r="F828" s="20"/>
      <c r="G828" s="11"/>
      <c r="H828" s="21"/>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row>
    <row r="829" spans="1:62" ht="13.2">
      <c r="A829" s="9"/>
      <c r="B829" s="12"/>
      <c r="C829" s="8"/>
      <c r="D829" s="20"/>
      <c r="E829" s="9"/>
      <c r="F829" s="20"/>
      <c r="G829" s="11"/>
      <c r="H829" s="21"/>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row>
    <row r="830" spans="1:62" ht="13.2">
      <c r="A830" s="9"/>
      <c r="B830" s="12"/>
      <c r="C830" s="8"/>
      <c r="D830" s="20"/>
      <c r="E830" s="9"/>
      <c r="F830" s="20"/>
      <c r="G830" s="11"/>
      <c r="H830" s="21"/>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row>
    <row r="831" spans="1:62" ht="13.2">
      <c r="A831" s="9"/>
      <c r="B831" s="12"/>
      <c r="C831" s="8"/>
      <c r="D831" s="20"/>
      <c r="E831" s="9"/>
      <c r="F831" s="20"/>
      <c r="G831" s="11"/>
      <c r="H831" s="21"/>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row>
    <row r="832" spans="1:62" ht="13.2">
      <c r="A832" s="9"/>
      <c r="B832" s="12"/>
      <c r="C832" s="8"/>
      <c r="D832" s="20"/>
      <c r="E832" s="9"/>
      <c r="F832" s="20"/>
      <c r="G832" s="11"/>
      <c r="H832" s="21"/>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row>
    <row r="833" spans="1:62" ht="13.2">
      <c r="A833" s="9"/>
      <c r="B833" s="12"/>
      <c r="C833" s="8"/>
      <c r="D833" s="20"/>
      <c r="E833" s="9"/>
      <c r="F833" s="20"/>
      <c r="G833" s="11"/>
      <c r="H833" s="21"/>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row>
    <row r="834" spans="1:62" ht="13.2">
      <c r="A834" s="9"/>
      <c r="B834" s="12"/>
      <c r="C834" s="8"/>
      <c r="D834" s="20"/>
      <c r="E834" s="9"/>
      <c r="F834" s="20"/>
      <c r="G834" s="11"/>
      <c r="H834" s="21"/>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row>
    <row r="835" spans="1:62" ht="13.2">
      <c r="A835" s="9"/>
      <c r="B835" s="12"/>
      <c r="C835" s="8"/>
      <c r="D835" s="20"/>
      <c r="E835" s="9"/>
      <c r="F835" s="20"/>
      <c r="G835" s="11"/>
      <c r="H835" s="21"/>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row>
    <row r="836" spans="1:62" ht="13.2">
      <c r="A836" s="9"/>
      <c r="B836" s="12"/>
      <c r="C836" s="8"/>
      <c r="D836" s="20"/>
      <c r="E836" s="9"/>
      <c r="F836" s="20"/>
      <c r="G836" s="11"/>
      <c r="H836" s="21"/>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row>
    <row r="837" spans="1:62" ht="13.2">
      <c r="A837" s="9"/>
      <c r="B837" s="12"/>
      <c r="C837" s="8"/>
      <c r="D837" s="20"/>
      <c r="E837" s="9"/>
      <c r="F837" s="20"/>
      <c r="G837" s="11"/>
      <c r="H837" s="21"/>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row>
    <row r="838" spans="1:62" ht="13.2">
      <c r="A838" s="9"/>
      <c r="B838" s="12"/>
      <c r="C838" s="8"/>
      <c r="D838" s="20"/>
      <c r="E838" s="9"/>
      <c r="F838" s="20"/>
      <c r="G838" s="11"/>
      <c r="H838" s="21"/>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row>
    <row r="839" spans="1:62" ht="13.2">
      <c r="A839" s="9"/>
      <c r="B839" s="12"/>
      <c r="C839" s="8"/>
      <c r="D839" s="20"/>
      <c r="E839" s="9"/>
      <c r="F839" s="20"/>
      <c r="G839" s="11"/>
      <c r="H839" s="21"/>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row>
    <row r="840" spans="1:62" ht="13.2">
      <c r="A840" s="9"/>
      <c r="B840" s="12"/>
      <c r="C840" s="8"/>
      <c r="D840" s="20"/>
      <c r="E840" s="9"/>
      <c r="F840" s="20"/>
      <c r="G840" s="11"/>
      <c r="H840" s="21"/>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row>
    <row r="841" spans="1:62" ht="13.2">
      <c r="A841" s="9"/>
      <c r="B841" s="12"/>
      <c r="C841" s="8"/>
      <c r="D841" s="20"/>
      <c r="E841" s="9"/>
      <c r="F841" s="20"/>
      <c r="G841" s="11"/>
      <c r="H841" s="21"/>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row>
    <row r="842" spans="1:62" ht="13.2">
      <c r="A842" s="9"/>
      <c r="B842" s="12"/>
      <c r="C842" s="8"/>
      <c r="D842" s="20"/>
      <c r="E842" s="9"/>
      <c r="F842" s="20"/>
      <c r="G842" s="11"/>
      <c r="H842" s="21"/>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row>
    <row r="843" spans="1:62" ht="13.2">
      <c r="A843" s="9"/>
      <c r="B843" s="12"/>
      <c r="C843" s="8"/>
      <c r="D843" s="20"/>
      <c r="E843" s="9"/>
      <c r="F843" s="20"/>
      <c r="G843" s="11"/>
      <c r="H843" s="21"/>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row>
    <row r="844" spans="1:62" ht="13.2">
      <c r="A844" s="9"/>
      <c r="B844" s="12"/>
      <c r="C844" s="8"/>
      <c r="D844" s="20"/>
      <c r="E844" s="9"/>
      <c r="F844" s="20"/>
      <c r="G844" s="11"/>
      <c r="H844" s="21"/>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row>
    <row r="845" spans="1:62" ht="13.2">
      <c r="A845" s="9"/>
      <c r="B845" s="12"/>
      <c r="C845" s="8"/>
      <c r="D845" s="20"/>
      <c r="E845" s="9"/>
      <c r="F845" s="20"/>
      <c r="G845" s="11"/>
      <c r="H845" s="21"/>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row>
    <row r="846" spans="1:62" ht="13.2">
      <c r="A846" s="9"/>
      <c r="B846" s="12"/>
      <c r="C846" s="8"/>
      <c r="D846" s="20"/>
      <c r="E846" s="9"/>
      <c r="F846" s="20"/>
      <c r="G846" s="11"/>
      <c r="H846" s="21"/>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row>
    <row r="847" spans="1:62" ht="13.2">
      <c r="A847" s="9"/>
      <c r="B847" s="12"/>
      <c r="C847" s="8"/>
      <c r="D847" s="20"/>
      <c r="E847" s="9"/>
      <c r="F847" s="20"/>
      <c r="G847" s="11"/>
      <c r="H847" s="21"/>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row>
    <row r="848" spans="1:62" ht="13.2">
      <c r="A848" s="9"/>
      <c r="B848" s="12"/>
      <c r="C848" s="8"/>
      <c r="D848" s="20"/>
      <c r="E848" s="9"/>
      <c r="F848" s="20"/>
      <c r="G848" s="11"/>
      <c r="H848" s="21"/>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row>
    <row r="849" spans="1:62" ht="13.2">
      <c r="A849" s="9"/>
      <c r="B849" s="12"/>
      <c r="C849" s="8"/>
      <c r="D849" s="20"/>
      <c r="E849" s="9"/>
      <c r="F849" s="20"/>
      <c r="G849" s="11"/>
      <c r="H849" s="21"/>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row>
    <row r="850" spans="1:62" ht="13.2">
      <c r="A850" s="9"/>
      <c r="B850" s="12"/>
      <c r="C850" s="8"/>
      <c r="D850" s="20"/>
      <c r="E850" s="9"/>
      <c r="F850" s="20"/>
      <c r="G850" s="11"/>
      <c r="H850" s="21"/>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row>
    <row r="851" spans="1:62" ht="13.2">
      <c r="A851" s="9"/>
      <c r="B851" s="12"/>
      <c r="C851" s="8"/>
      <c r="D851" s="20"/>
      <c r="E851" s="9"/>
      <c r="F851" s="20"/>
      <c r="G851" s="11"/>
      <c r="H851" s="21"/>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row>
    <row r="852" spans="1:62" ht="13.2">
      <c r="A852" s="9"/>
      <c r="B852" s="12"/>
      <c r="C852" s="8"/>
      <c r="D852" s="20"/>
      <c r="E852" s="9"/>
      <c r="F852" s="20"/>
      <c r="G852" s="11"/>
      <c r="H852" s="21"/>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row>
    <row r="853" spans="1:62" ht="13.2">
      <c r="A853" s="9"/>
      <c r="B853" s="12"/>
      <c r="C853" s="8"/>
      <c r="D853" s="20"/>
      <c r="E853" s="9"/>
      <c r="F853" s="20"/>
      <c r="G853" s="11"/>
      <c r="H853" s="21"/>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row>
    <row r="854" spans="1:62" ht="13.2">
      <c r="A854" s="9"/>
      <c r="B854" s="12"/>
      <c r="C854" s="8"/>
      <c r="D854" s="20"/>
      <c r="E854" s="9"/>
      <c r="F854" s="20"/>
      <c r="G854" s="11"/>
      <c r="H854" s="21"/>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row>
    <row r="855" spans="1:62" ht="13.2">
      <c r="A855" s="9"/>
      <c r="B855" s="12"/>
      <c r="C855" s="8"/>
      <c r="D855" s="20"/>
      <c r="E855" s="9"/>
      <c r="F855" s="20"/>
      <c r="G855" s="11"/>
      <c r="H855" s="21"/>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row>
    <row r="856" spans="1:62" ht="13.2">
      <c r="A856" s="9"/>
      <c r="B856" s="12"/>
      <c r="C856" s="8"/>
      <c r="D856" s="20"/>
      <c r="E856" s="9"/>
      <c r="F856" s="20"/>
      <c r="G856" s="11"/>
      <c r="H856" s="21"/>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row>
    <row r="857" spans="1:62" ht="13.2">
      <c r="A857" s="9"/>
      <c r="B857" s="12"/>
      <c r="C857" s="8"/>
      <c r="D857" s="20"/>
      <c r="E857" s="9"/>
      <c r="F857" s="20"/>
      <c r="G857" s="11"/>
      <c r="H857" s="21"/>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row>
    <row r="858" spans="1:62" ht="13.2">
      <c r="A858" s="9"/>
      <c r="B858" s="12"/>
      <c r="C858" s="8"/>
      <c r="D858" s="20"/>
      <c r="E858" s="9"/>
      <c r="F858" s="20"/>
      <c r="G858" s="11"/>
      <c r="H858" s="21"/>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row>
    <row r="859" spans="1:62" ht="13.2">
      <c r="A859" s="9"/>
      <c r="B859" s="12"/>
      <c r="C859" s="8"/>
      <c r="D859" s="20"/>
      <c r="E859" s="9"/>
      <c r="F859" s="20"/>
      <c r="G859" s="11"/>
      <c r="H859" s="21"/>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row>
    <row r="860" spans="1:62" ht="13.2">
      <c r="A860" s="9"/>
      <c r="B860" s="12"/>
      <c r="C860" s="8"/>
      <c r="D860" s="20"/>
      <c r="E860" s="9"/>
      <c r="F860" s="20"/>
      <c r="G860" s="11"/>
      <c r="H860" s="21"/>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row>
    <row r="861" spans="1:62" ht="13.2">
      <c r="A861" s="9"/>
      <c r="B861" s="12"/>
      <c r="C861" s="8"/>
      <c r="D861" s="20"/>
      <c r="E861" s="9"/>
      <c r="F861" s="20"/>
      <c r="G861" s="11"/>
      <c r="H861" s="21"/>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row>
    <row r="862" spans="1:62" ht="13.2">
      <c r="A862" s="9"/>
      <c r="B862" s="12"/>
      <c r="C862" s="8"/>
      <c r="D862" s="20"/>
      <c r="E862" s="9"/>
      <c r="F862" s="20"/>
      <c r="G862" s="11"/>
      <c r="H862" s="21"/>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row>
    <row r="863" spans="1:62" ht="13.2">
      <c r="A863" s="9"/>
      <c r="B863" s="12"/>
      <c r="C863" s="8"/>
      <c r="D863" s="20"/>
      <c r="E863" s="9"/>
      <c r="F863" s="20"/>
      <c r="G863" s="11"/>
      <c r="H863" s="21"/>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row>
    <row r="864" spans="1:62" ht="13.2">
      <c r="A864" s="9"/>
      <c r="B864" s="12"/>
      <c r="C864" s="8"/>
      <c r="D864" s="20"/>
      <c r="E864" s="9"/>
      <c r="F864" s="20"/>
      <c r="G864" s="11"/>
      <c r="H864" s="21"/>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row>
    <row r="865" spans="1:62" ht="13.2">
      <c r="A865" s="9"/>
      <c r="B865" s="12"/>
      <c r="C865" s="8"/>
      <c r="D865" s="20"/>
      <c r="E865" s="9"/>
      <c r="F865" s="20"/>
      <c r="G865" s="11"/>
      <c r="H865" s="21"/>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row>
    <row r="866" spans="1:62" ht="13.2">
      <c r="A866" s="9"/>
      <c r="B866" s="12"/>
      <c r="C866" s="8"/>
      <c r="D866" s="20"/>
      <c r="E866" s="9"/>
      <c r="F866" s="20"/>
      <c r="G866" s="11"/>
      <c r="H866" s="21"/>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row>
    <row r="867" spans="1:62" ht="13.2">
      <c r="A867" s="9"/>
      <c r="B867" s="12"/>
      <c r="C867" s="8"/>
      <c r="D867" s="20"/>
      <c r="E867" s="9"/>
      <c r="F867" s="20"/>
      <c r="G867" s="11"/>
      <c r="H867" s="21"/>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row>
    <row r="868" spans="1:62" ht="13.2">
      <c r="A868" s="9"/>
      <c r="B868" s="12"/>
      <c r="C868" s="8"/>
      <c r="D868" s="20"/>
      <c r="E868" s="9"/>
      <c r="F868" s="20"/>
      <c r="G868" s="11"/>
      <c r="H868" s="21"/>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row>
    <row r="869" spans="1:62" ht="13.2">
      <c r="A869" s="9"/>
      <c r="B869" s="12"/>
      <c r="C869" s="8"/>
      <c r="D869" s="20"/>
      <c r="E869" s="9"/>
      <c r="F869" s="20"/>
      <c r="G869" s="11"/>
      <c r="H869" s="21"/>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row>
    <row r="870" spans="1:62" ht="13.2">
      <c r="A870" s="9"/>
      <c r="B870" s="12"/>
      <c r="C870" s="8"/>
      <c r="D870" s="20"/>
      <c r="E870" s="9"/>
      <c r="F870" s="20"/>
      <c r="G870" s="11"/>
      <c r="H870" s="21"/>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row>
    <row r="871" spans="1:62" ht="13.2">
      <c r="A871" s="9"/>
      <c r="B871" s="12"/>
      <c r="C871" s="8"/>
      <c r="D871" s="20"/>
      <c r="E871" s="9"/>
      <c r="F871" s="20"/>
      <c r="G871" s="11"/>
      <c r="H871" s="21"/>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row>
    <row r="872" spans="1:62" ht="13.2">
      <c r="A872" s="9"/>
      <c r="B872" s="12"/>
      <c r="C872" s="8"/>
      <c r="D872" s="20"/>
      <c r="E872" s="9"/>
      <c r="F872" s="20"/>
      <c r="G872" s="11"/>
      <c r="H872" s="21"/>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row>
    <row r="873" spans="1:62" ht="13.2">
      <c r="A873" s="9"/>
      <c r="B873" s="12"/>
      <c r="C873" s="8"/>
      <c r="D873" s="20"/>
      <c r="E873" s="9"/>
      <c r="F873" s="20"/>
      <c r="G873" s="11"/>
      <c r="H873" s="21"/>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row>
    <row r="874" spans="1:62" ht="13.2">
      <c r="A874" s="9"/>
      <c r="B874" s="12"/>
      <c r="C874" s="8"/>
      <c r="D874" s="20"/>
      <c r="E874" s="9"/>
      <c r="F874" s="20"/>
      <c r="G874" s="11"/>
      <c r="H874" s="21"/>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row>
    <row r="875" spans="1:62" ht="13.2">
      <c r="A875" s="9"/>
      <c r="B875" s="12"/>
      <c r="C875" s="8"/>
      <c r="D875" s="20"/>
      <c r="E875" s="9"/>
      <c r="F875" s="20"/>
      <c r="G875" s="11"/>
      <c r="H875" s="21"/>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row>
    <row r="876" spans="1:62" ht="13.2">
      <c r="A876" s="9"/>
      <c r="B876" s="12"/>
      <c r="C876" s="8"/>
      <c r="D876" s="20"/>
      <c r="E876" s="9"/>
      <c r="F876" s="20"/>
      <c r="G876" s="11"/>
      <c r="H876" s="21"/>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row>
    <row r="877" spans="1:62" ht="13.2">
      <c r="A877" s="9"/>
      <c r="B877" s="12"/>
      <c r="C877" s="8"/>
      <c r="D877" s="20"/>
      <c r="E877" s="9"/>
      <c r="F877" s="20"/>
      <c r="G877" s="11"/>
      <c r="H877" s="21"/>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row>
    <row r="878" spans="1:62" ht="13.2">
      <c r="A878" s="9"/>
      <c r="B878" s="12"/>
      <c r="C878" s="8"/>
      <c r="D878" s="20"/>
      <c r="E878" s="9"/>
      <c r="F878" s="20"/>
      <c r="G878" s="11"/>
      <c r="H878" s="21"/>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row>
    <row r="879" spans="1:62" ht="13.2">
      <c r="A879" s="9"/>
      <c r="B879" s="12"/>
      <c r="C879" s="8"/>
      <c r="D879" s="20"/>
      <c r="E879" s="9"/>
      <c r="F879" s="20"/>
      <c r="G879" s="11"/>
      <c r="H879" s="21"/>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row>
    <row r="880" spans="1:62" ht="13.2">
      <c r="A880" s="9"/>
      <c r="B880" s="12"/>
      <c r="C880" s="8"/>
      <c r="D880" s="20"/>
      <c r="E880" s="9"/>
      <c r="F880" s="20"/>
      <c r="G880" s="11"/>
      <c r="H880" s="21"/>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row>
    <row r="881" spans="1:62" ht="13.2">
      <c r="A881" s="9"/>
      <c r="B881" s="12"/>
      <c r="C881" s="8"/>
      <c r="D881" s="20"/>
      <c r="E881" s="9"/>
      <c r="F881" s="20"/>
      <c r="G881" s="11"/>
      <c r="H881" s="21"/>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row>
    <row r="882" spans="1:62" ht="13.2">
      <c r="A882" s="9"/>
      <c r="B882" s="12"/>
      <c r="C882" s="8"/>
      <c r="D882" s="20"/>
      <c r="E882" s="9"/>
      <c r="F882" s="20"/>
      <c r="G882" s="11"/>
      <c r="H882" s="21"/>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row>
    <row r="883" spans="1:62" ht="13.2">
      <c r="A883" s="9"/>
      <c r="B883" s="12"/>
      <c r="C883" s="8"/>
      <c r="D883" s="20"/>
      <c r="E883" s="9"/>
      <c r="F883" s="20"/>
      <c r="G883" s="11"/>
      <c r="H883" s="21"/>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row>
    <row r="884" spans="1:62" ht="13.2">
      <c r="A884" s="9"/>
      <c r="B884" s="12"/>
      <c r="C884" s="8"/>
      <c r="D884" s="20"/>
      <c r="E884" s="9"/>
      <c r="F884" s="20"/>
      <c r="G884" s="11"/>
      <c r="H884" s="21"/>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row>
    <row r="885" spans="1:62" ht="13.2">
      <c r="A885" s="9"/>
      <c r="B885" s="12"/>
      <c r="C885" s="8"/>
      <c r="D885" s="20"/>
      <c r="E885" s="9"/>
      <c r="F885" s="20"/>
      <c r="G885" s="11"/>
      <c r="H885" s="21"/>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row>
    <row r="886" spans="1:62" ht="13.2">
      <c r="A886" s="9"/>
      <c r="B886" s="12"/>
      <c r="C886" s="8"/>
      <c r="D886" s="20"/>
      <c r="E886" s="9"/>
      <c r="F886" s="20"/>
      <c r="G886" s="11"/>
      <c r="H886" s="21"/>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row>
    <row r="887" spans="1:62" ht="13.2">
      <c r="A887" s="9"/>
      <c r="B887" s="12"/>
      <c r="C887" s="8"/>
      <c r="D887" s="20"/>
      <c r="E887" s="9"/>
      <c r="F887" s="20"/>
      <c r="G887" s="11"/>
      <c r="H887" s="21"/>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row>
    <row r="888" spans="1:62" ht="13.2">
      <c r="A888" s="9"/>
      <c r="B888" s="12"/>
      <c r="C888" s="8"/>
      <c r="D888" s="20"/>
      <c r="E888" s="9"/>
      <c r="F888" s="20"/>
      <c r="G888" s="11"/>
      <c r="H888" s="21"/>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row>
    <row r="889" spans="1:62" ht="13.2">
      <c r="A889" s="9"/>
      <c r="B889" s="12"/>
      <c r="C889" s="8"/>
      <c r="D889" s="20"/>
      <c r="E889" s="9"/>
      <c r="F889" s="20"/>
      <c r="G889" s="11"/>
      <c r="H889" s="21"/>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row>
    <row r="890" spans="1:62" ht="13.2">
      <c r="A890" s="9"/>
      <c r="B890" s="12"/>
      <c r="C890" s="8"/>
      <c r="D890" s="20"/>
      <c r="E890" s="9"/>
      <c r="F890" s="20"/>
      <c r="G890" s="11"/>
      <c r="H890" s="21"/>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row>
    <row r="891" spans="1:62" ht="13.2">
      <c r="A891" s="9"/>
      <c r="B891" s="12"/>
      <c r="C891" s="8"/>
      <c r="D891" s="20"/>
      <c r="E891" s="9"/>
      <c r="F891" s="20"/>
      <c r="G891" s="11"/>
      <c r="H891" s="21"/>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row>
    <row r="892" spans="1:62" ht="13.2">
      <c r="A892" s="9"/>
      <c r="B892" s="12"/>
      <c r="C892" s="8"/>
      <c r="D892" s="20"/>
      <c r="E892" s="9"/>
      <c r="F892" s="20"/>
      <c r="G892" s="11"/>
      <c r="H892" s="21"/>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row>
    <row r="893" spans="1:62" ht="13.2">
      <c r="A893" s="9"/>
      <c r="B893" s="12"/>
      <c r="C893" s="8"/>
      <c r="D893" s="20"/>
      <c r="E893" s="9"/>
      <c r="F893" s="20"/>
      <c r="G893" s="11"/>
      <c r="H893" s="21"/>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row>
    <row r="894" spans="1:62" ht="13.2">
      <c r="A894" s="9"/>
      <c r="B894" s="12"/>
      <c r="C894" s="8"/>
      <c r="D894" s="20"/>
      <c r="E894" s="9"/>
      <c r="F894" s="20"/>
      <c r="G894" s="11"/>
      <c r="H894" s="21"/>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row>
    <row r="895" spans="1:62" ht="13.2">
      <c r="A895" s="9"/>
      <c r="B895" s="12"/>
      <c r="C895" s="8"/>
      <c r="D895" s="20"/>
      <c r="E895" s="9"/>
      <c r="F895" s="20"/>
      <c r="G895" s="11"/>
      <c r="H895" s="21"/>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row>
    <row r="896" spans="1:62" ht="13.2">
      <c r="A896" s="9"/>
      <c r="B896" s="12"/>
      <c r="C896" s="8"/>
      <c r="D896" s="20"/>
      <c r="E896" s="9"/>
      <c r="F896" s="20"/>
      <c r="G896" s="11"/>
      <c r="H896" s="21"/>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row>
    <row r="897" spans="1:62" ht="13.2">
      <c r="A897" s="9"/>
      <c r="B897" s="12"/>
      <c r="C897" s="8"/>
      <c r="D897" s="20"/>
      <c r="E897" s="9"/>
      <c r="F897" s="20"/>
      <c r="G897" s="11"/>
      <c r="H897" s="21"/>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row>
    <row r="898" spans="1:62" ht="13.2">
      <c r="A898" s="9"/>
      <c r="B898" s="12"/>
      <c r="C898" s="8"/>
      <c r="D898" s="20"/>
      <c r="E898" s="9"/>
      <c r="F898" s="20"/>
      <c r="G898" s="11"/>
      <c r="H898" s="21"/>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row>
    <row r="899" spans="1:62" ht="13.2">
      <c r="A899" s="9"/>
      <c r="B899" s="12"/>
      <c r="C899" s="8"/>
      <c r="D899" s="20"/>
      <c r="E899" s="9"/>
      <c r="F899" s="20"/>
      <c r="G899" s="11"/>
      <c r="H899" s="21"/>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row>
    <row r="900" spans="1:62" ht="13.2">
      <c r="A900" s="9"/>
      <c r="B900" s="12"/>
      <c r="C900" s="8"/>
      <c r="D900" s="20"/>
      <c r="E900" s="9"/>
      <c r="F900" s="20"/>
      <c r="G900" s="11"/>
      <c r="H900" s="21"/>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row>
    <row r="901" spans="1:62" ht="13.2">
      <c r="A901" s="9"/>
      <c r="B901" s="12"/>
      <c r="C901" s="8"/>
      <c r="D901" s="20"/>
      <c r="E901" s="9"/>
      <c r="F901" s="20"/>
      <c r="G901" s="11"/>
      <c r="H901" s="21"/>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row>
    <row r="902" spans="1:62" ht="13.2">
      <c r="A902" s="9"/>
      <c r="B902" s="12"/>
      <c r="C902" s="8"/>
      <c r="D902" s="20"/>
      <c r="E902" s="9"/>
      <c r="F902" s="20"/>
      <c r="G902" s="11"/>
      <c r="H902" s="21"/>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row>
    <row r="903" spans="1:62" ht="13.2">
      <c r="A903" s="9"/>
      <c r="B903" s="12"/>
      <c r="C903" s="8"/>
      <c r="D903" s="20"/>
      <c r="E903" s="9"/>
      <c r="F903" s="20"/>
      <c r="G903" s="11"/>
      <c r="H903" s="21"/>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row>
    <row r="904" spans="1:62" ht="13.2">
      <c r="A904" s="9"/>
      <c r="B904" s="12"/>
      <c r="C904" s="8"/>
      <c r="D904" s="20"/>
      <c r="E904" s="9"/>
      <c r="F904" s="20"/>
      <c r="G904" s="11"/>
      <c r="H904" s="21"/>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row>
    <row r="905" spans="1:62" ht="13.2">
      <c r="A905" s="9"/>
      <c r="B905" s="12"/>
      <c r="C905" s="8"/>
      <c r="D905" s="20"/>
      <c r="E905" s="9"/>
      <c r="F905" s="20"/>
      <c r="G905" s="11"/>
      <c r="H905" s="21"/>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row>
    <row r="906" spans="1:62" ht="13.2">
      <c r="A906" s="9"/>
      <c r="B906" s="12"/>
      <c r="C906" s="8"/>
      <c r="D906" s="20"/>
      <c r="E906" s="9"/>
      <c r="F906" s="20"/>
      <c r="G906" s="11"/>
      <c r="H906" s="21"/>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row>
    <row r="907" spans="1:62" ht="13.2">
      <c r="A907" s="9"/>
      <c r="B907" s="12"/>
      <c r="C907" s="8"/>
      <c r="D907" s="20"/>
      <c r="E907" s="9"/>
      <c r="F907" s="20"/>
      <c r="G907" s="11"/>
      <c r="H907" s="21"/>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row>
    <row r="908" spans="1:62" ht="13.2">
      <c r="A908" s="9"/>
      <c r="B908" s="12"/>
      <c r="C908" s="8"/>
      <c r="D908" s="20"/>
      <c r="E908" s="9"/>
      <c r="F908" s="20"/>
      <c r="G908" s="11"/>
      <c r="H908" s="21"/>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row>
    <row r="909" spans="1:62" ht="13.2">
      <c r="A909" s="9"/>
      <c r="B909" s="12"/>
      <c r="C909" s="8"/>
      <c r="D909" s="20"/>
      <c r="E909" s="9"/>
      <c r="F909" s="20"/>
      <c r="G909" s="11"/>
      <c r="H909" s="21"/>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row>
    <row r="910" spans="1:62" ht="13.2">
      <c r="A910" s="9"/>
      <c r="B910" s="12"/>
      <c r="C910" s="8"/>
      <c r="D910" s="20"/>
      <c r="E910" s="9"/>
      <c r="F910" s="20"/>
      <c r="G910" s="11"/>
      <c r="H910" s="21"/>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row>
    <row r="911" spans="1:62" ht="13.2">
      <c r="A911" s="9"/>
      <c r="B911" s="12"/>
      <c r="C911" s="8"/>
      <c r="D911" s="20"/>
      <c r="E911" s="9"/>
      <c r="F911" s="20"/>
      <c r="G911" s="11"/>
      <c r="H911" s="21"/>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row>
    <row r="912" spans="1:62" ht="13.2">
      <c r="A912" s="9"/>
      <c r="B912" s="12"/>
      <c r="C912" s="8"/>
      <c r="D912" s="20"/>
      <c r="E912" s="9"/>
      <c r="F912" s="20"/>
      <c r="G912" s="11"/>
      <c r="H912" s="21"/>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row>
    <row r="913" spans="1:62" ht="13.2">
      <c r="A913" s="9"/>
      <c r="B913" s="12"/>
      <c r="C913" s="8"/>
      <c r="D913" s="20"/>
      <c r="E913" s="9"/>
      <c r="F913" s="20"/>
      <c r="G913" s="11"/>
      <c r="H913" s="21"/>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row>
    <row r="914" spans="1:62" ht="13.2">
      <c r="A914" s="9"/>
      <c r="B914" s="12"/>
      <c r="C914" s="8"/>
      <c r="D914" s="20"/>
      <c r="E914" s="9"/>
      <c r="F914" s="20"/>
      <c r="G914" s="11"/>
      <c r="H914" s="21"/>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row>
    <row r="915" spans="1:62" ht="13.2">
      <c r="A915" s="9"/>
      <c r="B915" s="12"/>
      <c r="C915" s="8"/>
      <c r="D915" s="20"/>
      <c r="E915" s="9"/>
      <c r="F915" s="20"/>
      <c r="G915" s="11"/>
      <c r="H915" s="21"/>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row>
    <row r="916" spans="1:62" ht="13.2">
      <c r="A916" s="9"/>
      <c r="B916" s="12"/>
      <c r="C916" s="8"/>
      <c r="D916" s="20"/>
      <c r="E916" s="9"/>
      <c r="F916" s="20"/>
      <c r="G916" s="11"/>
      <c r="H916" s="21"/>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row>
    <row r="917" spans="1:62" ht="13.2">
      <c r="A917" s="9"/>
      <c r="B917" s="12"/>
      <c r="C917" s="8"/>
      <c r="D917" s="20"/>
      <c r="E917" s="9"/>
      <c r="F917" s="20"/>
      <c r="G917" s="11"/>
      <c r="H917" s="21"/>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row>
    <row r="918" spans="1:62" ht="13.2">
      <c r="A918" s="9"/>
      <c r="B918" s="12"/>
      <c r="C918" s="8"/>
      <c r="D918" s="20"/>
      <c r="E918" s="9"/>
      <c r="F918" s="20"/>
      <c r="G918" s="11"/>
      <c r="H918" s="21"/>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row>
    <row r="919" spans="1:62" ht="13.2">
      <c r="A919" s="9"/>
      <c r="B919" s="12"/>
      <c r="C919" s="8"/>
      <c r="D919" s="20"/>
      <c r="E919" s="9"/>
      <c r="F919" s="20"/>
      <c r="G919" s="11"/>
      <c r="H919" s="21"/>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row>
    <row r="920" spans="1:62" ht="13.2">
      <c r="A920" s="9"/>
      <c r="B920" s="12"/>
      <c r="C920" s="8"/>
      <c r="D920" s="20"/>
      <c r="E920" s="9"/>
      <c r="F920" s="20"/>
      <c r="G920" s="11"/>
      <c r="H920" s="21"/>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row>
    <row r="921" spans="1:62" ht="13.2">
      <c r="A921" s="9"/>
      <c r="B921" s="12"/>
      <c r="C921" s="8"/>
      <c r="D921" s="20"/>
      <c r="E921" s="9"/>
      <c r="F921" s="20"/>
      <c r="G921" s="11"/>
      <c r="H921" s="21"/>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row>
    <row r="922" spans="1:62" ht="13.2">
      <c r="A922" s="9"/>
      <c r="B922" s="12"/>
      <c r="C922" s="8"/>
      <c r="D922" s="20"/>
      <c r="E922" s="9"/>
      <c r="F922" s="20"/>
      <c r="G922" s="11"/>
      <c r="H922" s="21"/>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row>
    <row r="923" spans="1:62" ht="13.2">
      <c r="A923" s="9"/>
      <c r="B923" s="12"/>
      <c r="C923" s="8"/>
      <c r="D923" s="20"/>
      <c r="E923" s="9"/>
      <c r="F923" s="20"/>
      <c r="G923" s="11"/>
      <c r="H923" s="21"/>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row>
    <row r="924" spans="1:62" ht="13.2">
      <c r="A924" s="9"/>
      <c r="B924" s="12"/>
      <c r="C924" s="8"/>
      <c r="D924" s="20"/>
      <c r="E924" s="9"/>
      <c r="F924" s="20"/>
      <c r="G924" s="11"/>
      <c r="H924" s="21"/>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row>
    <row r="925" spans="1:62" ht="13.2">
      <c r="A925" s="9"/>
      <c r="B925" s="12"/>
      <c r="C925" s="8"/>
      <c r="D925" s="20"/>
      <c r="E925" s="9"/>
      <c r="F925" s="20"/>
      <c r="G925" s="11"/>
      <c r="H925" s="21"/>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row>
    <row r="926" spans="1:62" ht="13.2">
      <c r="A926" s="9"/>
      <c r="B926" s="12"/>
      <c r="C926" s="8"/>
      <c r="D926" s="20"/>
      <c r="E926" s="9"/>
      <c r="F926" s="20"/>
      <c r="G926" s="11"/>
      <c r="H926" s="21"/>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row>
    <row r="927" spans="1:62" ht="13.2">
      <c r="A927" s="9"/>
      <c r="B927" s="12"/>
      <c r="C927" s="8"/>
      <c r="D927" s="20"/>
      <c r="E927" s="9"/>
      <c r="F927" s="20"/>
      <c r="G927" s="11"/>
      <c r="H927" s="21"/>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row>
    <row r="928" spans="1:62" ht="13.2">
      <c r="A928" s="9"/>
      <c r="B928" s="12"/>
      <c r="C928" s="8"/>
      <c r="D928" s="20"/>
      <c r="E928" s="9"/>
      <c r="F928" s="20"/>
      <c r="G928" s="11"/>
      <c r="H928" s="21"/>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row>
    <row r="929" spans="1:62" ht="13.2">
      <c r="A929" s="9"/>
      <c r="B929" s="12"/>
      <c r="C929" s="8"/>
      <c r="D929" s="20"/>
      <c r="E929" s="9"/>
      <c r="F929" s="20"/>
      <c r="G929" s="11"/>
      <c r="H929" s="21"/>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row>
    <row r="930" spans="1:62" ht="13.2">
      <c r="A930" s="9"/>
      <c r="B930" s="12"/>
      <c r="C930" s="8"/>
      <c r="D930" s="20"/>
      <c r="E930" s="9"/>
      <c r="F930" s="20"/>
      <c r="G930" s="11"/>
      <c r="H930" s="21"/>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row>
    <row r="931" spans="1:62" ht="13.2">
      <c r="A931" s="9"/>
      <c r="B931" s="12"/>
      <c r="C931" s="8"/>
      <c r="D931" s="20"/>
      <c r="E931" s="9"/>
      <c r="F931" s="20"/>
      <c r="G931" s="11"/>
      <c r="H931" s="21"/>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row>
    <row r="932" spans="1:62" ht="13.2">
      <c r="A932" s="9"/>
      <c r="B932" s="12"/>
      <c r="C932" s="8"/>
      <c r="D932" s="20"/>
      <c r="E932" s="9"/>
      <c r="F932" s="20"/>
      <c r="G932" s="11"/>
      <c r="H932" s="21"/>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row>
    <row r="933" spans="1:62" ht="13.2">
      <c r="A933" s="9"/>
      <c r="B933" s="12"/>
      <c r="C933" s="8"/>
      <c r="D933" s="20"/>
      <c r="E933" s="9"/>
      <c r="F933" s="20"/>
      <c r="G933" s="11"/>
      <c r="H933" s="21"/>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row>
    <row r="934" spans="1:62" ht="13.2">
      <c r="A934" s="9"/>
      <c r="B934" s="12"/>
      <c r="C934" s="8"/>
      <c r="D934" s="20"/>
      <c r="E934" s="9"/>
      <c r="F934" s="20"/>
      <c r="G934" s="11"/>
      <c r="H934" s="21"/>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row>
    <row r="935" spans="1:62" ht="13.2">
      <c r="A935" s="9"/>
      <c r="B935" s="12"/>
      <c r="C935" s="8"/>
      <c r="D935" s="20"/>
      <c r="E935" s="9"/>
      <c r="F935" s="20"/>
      <c r="G935" s="11"/>
      <c r="H935" s="21"/>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row>
    <row r="936" spans="1:62" ht="13.2">
      <c r="A936" s="9"/>
      <c r="B936" s="12"/>
      <c r="C936" s="8"/>
      <c r="D936" s="20"/>
      <c r="E936" s="9"/>
      <c r="F936" s="20"/>
      <c r="G936" s="11"/>
      <c r="H936" s="21"/>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row>
    <row r="937" spans="1:62" ht="13.2">
      <c r="A937" s="9"/>
      <c r="B937" s="12"/>
      <c r="C937" s="8"/>
      <c r="D937" s="20"/>
      <c r="E937" s="9"/>
      <c r="F937" s="20"/>
      <c r="G937" s="11"/>
      <c r="H937" s="21"/>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row>
    <row r="938" spans="1:62" ht="13.2">
      <c r="A938" s="9"/>
      <c r="B938" s="12"/>
      <c r="C938" s="8"/>
      <c r="D938" s="20"/>
      <c r="E938" s="9"/>
      <c r="F938" s="20"/>
      <c r="G938" s="11"/>
      <c r="H938" s="21"/>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row>
    <row r="939" spans="1:62" ht="13.2">
      <c r="A939" s="9"/>
      <c r="B939" s="12"/>
      <c r="C939" s="8"/>
      <c r="D939" s="20"/>
      <c r="E939" s="9"/>
      <c r="F939" s="20"/>
      <c r="G939" s="11"/>
      <c r="H939" s="21"/>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row>
    <row r="940" spans="1:62" ht="13.2">
      <c r="A940" s="9"/>
      <c r="B940" s="12"/>
      <c r="C940" s="8"/>
      <c r="D940" s="20"/>
      <c r="E940" s="9"/>
      <c r="F940" s="20"/>
      <c r="G940" s="11"/>
      <c r="H940" s="21"/>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row>
    <row r="941" spans="1:62" ht="13.2">
      <c r="A941" s="9"/>
      <c r="B941" s="12"/>
      <c r="C941" s="8"/>
      <c r="D941" s="20"/>
      <c r="E941" s="9"/>
      <c r="F941" s="20"/>
      <c r="G941" s="11"/>
      <c r="H941" s="21"/>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row>
    <row r="942" spans="1:62" ht="13.2">
      <c r="A942" s="9"/>
      <c r="B942" s="12"/>
      <c r="C942" s="8"/>
      <c r="D942" s="20"/>
      <c r="E942" s="9"/>
      <c r="F942" s="20"/>
      <c r="G942" s="11"/>
      <c r="H942" s="21"/>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row>
    <row r="943" spans="1:62" ht="13.2">
      <c r="A943" s="9"/>
      <c r="B943" s="12"/>
      <c r="C943" s="8"/>
      <c r="D943" s="20"/>
      <c r="E943" s="9"/>
      <c r="F943" s="20"/>
      <c r="G943" s="11"/>
      <c r="H943" s="21"/>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row>
    <row r="944" spans="1:62" ht="13.2">
      <c r="A944" s="9"/>
      <c r="B944" s="12"/>
      <c r="C944" s="8"/>
      <c r="D944" s="20"/>
      <c r="E944" s="9"/>
      <c r="F944" s="20"/>
      <c r="G944" s="11"/>
      <c r="H944" s="21"/>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row>
    <row r="945" spans="1:62" ht="13.2">
      <c r="A945" s="9"/>
      <c r="B945" s="12"/>
      <c r="C945" s="8"/>
      <c r="D945" s="20"/>
      <c r="E945" s="9"/>
      <c r="F945" s="20"/>
      <c r="G945" s="11"/>
      <c r="H945" s="21"/>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row>
    <row r="946" spans="1:62" ht="13.2">
      <c r="A946" s="9"/>
      <c r="B946" s="12"/>
      <c r="C946" s="8"/>
      <c r="D946" s="20"/>
      <c r="E946" s="9"/>
      <c r="F946" s="20"/>
      <c r="G946" s="11"/>
      <c r="H946" s="21"/>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row>
    <row r="947" spans="1:62" ht="13.2">
      <c r="A947" s="9"/>
      <c r="B947" s="12"/>
      <c r="C947" s="8"/>
      <c r="D947" s="20"/>
      <c r="E947" s="9"/>
      <c r="F947" s="20"/>
      <c r="G947" s="11"/>
      <c r="H947" s="21"/>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row>
    <row r="948" spans="1:62" ht="13.2">
      <c r="A948" s="9"/>
      <c r="B948" s="12"/>
      <c r="C948" s="8"/>
      <c r="D948" s="20"/>
      <c r="E948" s="9"/>
      <c r="F948" s="20"/>
      <c r="G948" s="11"/>
      <c r="H948" s="21"/>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row>
    <row r="949" spans="1:62" ht="13.2">
      <c r="A949" s="9"/>
      <c r="B949" s="12"/>
      <c r="C949" s="8"/>
      <c r="D949" s="20"/>
      <c r="E949" s="9"/>
      <c r="F949" s="20"/>
      <c r="G949" s="11"/>
      <c r="H949" s="21"/>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row>
    <row r="950" spans="1:62" ht="13.2">
      <c r="A950" s="9"/>
      <c r="B950" s="12"/>
      <c r="C950" s="8"/>
      <c r="D950" s="20"/>
      <c r="E950" s="9"/>
      <c r="F950" s="20"/>
      <c r="G950" s="11"/>
      <c r="H950" s="21"/>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row>
    <row r="951" spans="1:62" ht="13.2">
      <c r="A951" s="9"/>
      <c r="B951" s="12"/>
      <c r="C951" s="8"/>
      <c r="D951" s="20"/>
      <c r="E951" s="9"/>
      <c r="F951" s="20"/>
      <c r="G951" s="11"/>
      <c r="H951" s="21"/>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row>
    <row r="952" spans="1:62" ht="13.2">
      <c r="A952" s="9"/>
      <c r="B952" s="12"/>
      <c r="C952" s="8"/>
      <c r="D952" s="20"/>
      <c r="E952" s="9"/>
      <c r="F952" s="20"/>
      <c r="G952" s="11"/>
      <c r="H952" s="21"/>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row>
    <row r="953" spans="1:62" ht="13.2">
      <c r="A953" s="9"/>
      <c r="B953" s="12"/>
      <c r="C953" s="8"/>
      <c r="D953" s="20"/>
      <c r="E953" s="9"/>
      <c r="F953" s="20"/>
      <c r="G953" s="11"/>
      <c r="H953" s="21"/>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row>
    <row r="954" spans="1:62" ht="13.2">
      <c r="A954" s="9"/>
      <c r="B954" s="12"/>
      <c r="C954" s="8"/>
      <c r="D954" s="20"/>
      <c r="E954" s="9"/>
      <c r="F954" s="20"/>
      <c r="G954" s="11"/>
      <c r="H954" s="21"/>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row>
    <row r="955" spans="1:62" ht="13.2">
      <c r="A955" s="9"/>
      <c r="B955" s="12"/>
      <c r="C955" s="8"/>
      <c r="D955" s="20"/>
      <c r="E955" s="9"/>
      <c r="F955" s="20"/>
      <c r="G955" s="11"/>
      <c r="H955" s="21"/>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row>
    <row r="956" spans="1:62" ht="13.2">
      <c r="A956" s="9"/>
      <c r="B956" s="12"/>
      <c r="C956" s="8"/>
      <c r="D956" s="20"/>
      <c r="E956" s="9"/>
      <c r="F956" s="20"/>
      <c r="G956" s="11"/>
      <c r="H956" s="21"/>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row>
    <row r="957" spans="1:62" ht="13.2">
      <c r="A957" s="9"/>
      <c r="B957" s="12"/>
      <c r="C957" s="8"/>
      <c r="D957" s="20"/>
      <c r="E957" s="9"/>
      <c r="F957" s="20"/>
      <c r="G957" s="11"/>
      <c r="H957" s="21"/>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row>
    <row r="958" spans="1:62" ht="13.2">
      <c r="A958" s="9"/>
      <c r="B958" s="12"/>
      <c r="C958" s="8"/>
      <c r="D958" s="20"/>
      <c r="E958" s="9"/>
      <c r="F958" s="20"/>
      <c r="G958" s="11"/>
      <c r="H958" s="21"/>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row>
    <row r="959" spans="1:62" ht="13.2">
      <c r="A959" s="9"/>
      <c r="B959" s="12"/>
      <c r="C959" s="8"/>
      <c r="D959" s="20"/>
      <c r="E959" s="9"/>
      <c r="F959" s="20"/>
      <c r="G959" s="11"/>
      <c r="H959" s="21"/>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row>
    <row r="960" spans="1:62" ht="13.2">
      <c r="A960" s="9"/>
      <c r="B960" s="12"/>
      <c r="C960" s="8"/>
      <c r="D960" s="20"/>
      <c r="E960" s="9"/>
      <c r="F960" s="20"/>
      <c r="G960" s="11"/>
      <c r="H960" s="21"/>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row>
    <row r="961" spans="1:62" ht="13.2">
      <c r="A961" s="9"/>
      <c r="B961" s="12"/>
      <c r="C961" s="8"/>
      <c r="D961" s="20"/>
      <c r="E961" s="9"/>
      <c r="F961" s="20"/>
      <c r="G961" s="11"/>
      <c r="H961" s="21"/>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row>
    <row r="962" spans="1:62" ht="13.2">
      <c r="A962" s="9"/>
      <c r="B962" s="12"/>
      <c r="C962" s="8"/>
      <c r="D962" s="20"/>
      <c r="E962" s="9"/>
      <c r="F962" s="20"/>
      <c r="G962" s="11"/>
      <c r="H962" s="21"/>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row>
    <row r="963" spans="1:62" ht="13.2">
      <c r="A963" s="9"/>
      <c r="B963" s="12"/>
      <c r="C963" s="8"/>
      <c r="D963" s="20"/>
      <c r="E963" s="9"/>
      <c r="F963" s="20"/>
      <c r="G963" s="11"/>
      <c r="H963" s="21"/>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row>
    <row r="964" spans="1:62" ht="13.2">
      <c r="A964" s="9"/>
      <c r="B964" s="12"/>
      <c r="C964" s="8"/>
      <c r="D964" s="20"/>
      <c r="E964" s="9"/>
      <c r="F964" s="20"/>
      <c r="G964" s="11"/>
      <c r="H964" s="21"/>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row>
    <row r="965" spans="1:62" ht="13.2">
      <c r="A965" s="9"/>
      <c r="B965" s="12"/>
      <c r="C965" s="8"/>
      <c r="D965" s="20"/>
      <c r="E965" s="9"/>
      <c r="F965" s="20"/>
      <c r="G965" s="11"/>
      <c r="H965" s="21"/>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row>
    <row r="966" spans="1:62" ht="13.2">
      <c r="A966" s="9"/>
      <c r="B966" s="12"/>
      <c r="C966" s="8"/>
      <c r="D966" s="20"/>
      <c r="E966" s="9"/>
      <c r="F966" s="20"/>
      <c r="G966" s="11"/>
      <c r="H966" s="21"/>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row>
    <row r="967" spans="1:62" ht="13.2">
      <c r="A967" s="9"/>
      <c r="B967" s="12"/>
      <c r="C967" s="8"/>
      <c r="D967" s="20"/>
      <c r="E967" s="9"/>
      <c r="F967" s="20"/>
      <c r="G967" s="11"/>
      <c r="H967" s="21"/>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row>
    <row r="968" spans="1:62" ht="13.2">
      <c r="A968" s="9"/>
      <c r="B968" s="12"/>
      <c r="C968" s="8"/>
      <c r="D968" s="20"/>
      <c r="E968" s="9"/>
      <c r="F968" s="20"/>
      <c r="G968" s="11"/>
      <c r="H968" s="21"/>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row>
    <row r="969" spans="1:62" ht="13.2">
      <c r="A969" s="9"/>
      <c r="B969" s="12"/>
      <c r="C969" s="8"/>
      <c r="D969" s="20"/>
      <c r="E969" s="9"/>
      <c r="F969" s="20"/>
      <c r="G969" s="11"/>
      <c r="H969" s="21"/>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row>
    <row r="970" spans="1:62" ht="13.2">
      <c r="A970" s="9"/>
      <c r="B970" s="12"/>
      <c r="C970" s="8"/>
      <c r="D970" s="20"/>
      <c r="E970" s="9"/>
      <c r="F970" s="20"/>
      <c r="G970" s="11"/>
      <c r="H970" s="21"/>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row>
    <row r="971" spans="1:62" ht="13.2">
      <c r="A971" s="9"/>
      <c r="B971" s="12"/>
      <c r="C971" s="8"/>
      <c r="D971" s="20"/>
      <c r="E971" s="9"/>
      <c r="F971" s="20"/>
      <c r="G971" s="11"/>
      <c r="H971" s="21"/>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row>
    <row r="972" spans="1:62" ht="13.2">
      <c r="A972" s="9"/>
      <c r="B972" s="12"/>
      <c r="C972" s="8"/>
      <c r="D972" s="20"/>
      <c r="E972" s="9"/>
      <c r="F972" s="20"/>
      <c r="G972" s="11"/>
      <c r="H972" s="21"/>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row>
    <row r="973" spans="1:62" ht="13.2">
      <c r="A973" s="9"/>
      <c r="B973" s="12"/>
      <c r="C973" s="8"/>
      <c r="D973" s="20"/>
      <c r="E973" s="9"/>
      <c r="F973" s="20"/>
      <c r="G973" s="11"/>
      <c r="H973" s="21"/>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row>
    <row r="974" spans="1:62" ht="13.2">
      <c r="A974" s="9"/>
      <c r="B974" s="12"/>
      <c r="C974" s="8"/>
      <c r="D974" s="20"/>
      <c r="E974" s="9"/>
      <c r="F974" s="20"/>
      <c r="G974" s="11"/>
      <c r="H974" s="21"/>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row>
    <row r="975" spans="1:62" ht="13.2">
      <c r="A975" s="9"/>
      <c r="B975" s="12"/>
      <c r="C975" s="8"/>
      <c r="D975" s="20"/>
      <c r="E975" s="9"/>
      <c r="F975" s="20"/>
      <c r="G975" s="11"/>
      <c r="H975" s="21"/>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row>
    <row r="976" spans="1:62" ht="13.2">
      <c r="A976" s="9"/>
      <c r="B976" s="12"/>
      <c r="C976" s="8"/>
      <c r="D976" s="20"/>
      <c r="E976" s="9"/>
      <c r="F976" s="20"/>
      <c r="G976" s="11"/>
      <c r="H976" s="21"/>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row>
    <row r="977" spans="1:62" ht="13.2">
      <c r="A977" s="9"/>
      <c r="B977" s="12"/>
      <c r="C977" s="8"/>
      <c r="D977" s="20"/>
      <c r="E977" s="9"/>
      <c r="F977" s="20"/>
      <c r="G977" s="11"/>
      <c r="H977" s="21"/>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row>
    <row r="978" spans="1:62" ht="13.2">
      <c r="A978" s="9"/>
      <c r="B978" s="12"/>
      <c r="C978" s="8"/>
      <c r="D978" s="20"/>
      <c r="E978" s="9"/>
      <c r="F978" s="20"/>
      <c r="G978" s="11"/>
      <c r="H978" s="21"/>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row>
    <row r="979" spans="1:62" ht="13.2">
      <c r="A979" s="9"/>
      <c r="B979" s="12"/>
      <c r="C979" s="8"/>
      <c r="D979" s="20"/>
      <c r="E979" s="9"/>
      <c r="F979" s="20"/>
      <c r="G979" s="11"/>
      <c r="H979" s="21"/>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row>
    <row r="980" spans="1:62" ht="13.2">
      <c r="A980" s="9"/>
      <c r="B980" s="12"/>
      <c r="C980" s="8"/>
      <c r="D980" s="20"/>
      <c r="E980" s="9"/>
      <c r="F980" s="20"/>
      <c r="G980" s="11"/>
      <c r="H980" s="21"/>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row>
    <row r="981" spans="1:62" ht="13.2">
      <c r="A981" s="9"/>
      <c r="B981" s="12"/>
      <c r="C981" s="8"/>
      <c r="D981" s="20"/>
      <c r="E981" s="9"/>
      <c r="F981" s="20"/>
      <c r="G981" s="11"/>
      <c r="H981" s="21"/>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row>
    <row r="982" spans="1:62" ht="13.2">
      <c r="A982" s="9"/>
      <c r="B982" s="12"/>
      <c r="C982" s="8"/>
      <c r="D982" s="20"/>
      <c r="E982" s="9"/>
      <c r="F982" s="20"/>
      <c r="G982" s="11"/>
      <c r="H982" s="21"/>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row>
    <row r="983" spans="1:62" ht="13.2">
      <c r="A983" s="9"/>
      <c r="B983" s="12"/>
      <c r="C983" s="8"/>
      <c r="D983" s="20"/>
      <c r="E983" s="9"/>
      <c r="F983" s="20"/>
      <c r="G983" s="11"/>
      <c r="H983" s="21"/>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row>
    <row r="984" spans="1:62" ht="13.2">
      <c r="A984" s="9"/>
      <c r="B984" s="12"/>
      <c r="C984" s="8"/>
      <c r="D984" s="20"/>
      <c r="E984" s="9"/>
      <c r="F984" s="20"/>
      <c r="G984" s="11"/>
      <c r="H984" s="21"/>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row>
    <row r="985" spans="1:62" ht="13.2">
      <c r="A985" s="9"/>
      <c r="B985" s="12"/>
      <c r="C985" s="8"/>
      <c r="D985" s="20"/>
      <c r="E985" s="9"/>
      <c r="F985" s="20"/>
      <c r="G985" s="11"/>
      <c r="H985" s="21"/>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row>
    <row r="986" spans="1:62" ht="13.2">
      <c r="A986" s="9"/>
      <c r="B986" s="12"/>
      <c r="C986" s="8"/>
      <c r="D986" s="20"/>
      <c r="E986" s="9"/>
      <c r="F986" s="20"/>
      <c r="G986" s="11"/>
      <c r="H986" s="21"/>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row>
    <row r="987" spans="1:62" ht="13.2">
      <c r="A987" s="9"/>
      <c r="B987" s="12"/>
      <c r="C987" s="8"/>
      <c r="D987" s="20"/>
      <c r="E987" s="9"/>
      <c r="F987" s="20"/>
      <c r="G987" s="11"/>
      <c r="H987" s="21"/>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row>
    <row r="988" spans="1:62" ht="13.2">
      <c r="A988" s="9"/>
      <c r="B988" s="12"/>
      <c r="C988" s="8"/>
      <c r="D988" s="20"/>
      <c r="E988" s="9"/>
      <c r="F988" s="20"/>
      <c r="G988" s="11"/>
      <c r="H988" s="21"/>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row>
    <row r="989" spans="1:62" ht="13.2">
      <c r="A989" s="9"/>
      <c r="B989" s="12"/>
      <c r="C989" s="8"/>
      <c r="D989" s="20"/>
      <c r="E989" s="9"/>
      <c r="F989" s="20"/>
      <c r="G989" s="11"/>
      <c r="H989" s="21"/>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row>
    <row r="990" spans="1:62" ht="13.2">
      <c r="A990" s="9"/>
      <c r="B990" s="12"/>
      <c r="C990" s="8"/>
      <c r="D990" s="20"/>
      <c r="E990" s="9"/>
      <c r="F990" s="20"/>
      <c r="G990" s="11"/>
      <c r="H990" s="21"/>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row>
    <row r="991" spans="1:62" ht="13.2">
      <c r="A991" s="9"/>
      <c r="B991" s="12"/>
      <c r="C991" s="8"/>
      <c r="D991" s="20"/>
      <c r="E991" s="9"/>
      <c r="F991" s="20"/>
      <c r="G991" s="11"/>
      <c r="H991" s="21"/>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row>
    <row r="992" spans="1:62" ht="13.2">
      <c r="A992" s="9"/>
      <c r="B992" s="12"/>
      <c r="C992" s="8"/>
      <c r="D992" s="20"/>
      <c r="E992" s="9"/>
      <c r="F992" s="20"/>
      <c r="G992" s="11"/>
      <c r="H992" s="21"/>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row>
    <row r="993" spans="1:62" ht="13.2">
      <c r="A993" s="9"/>
      <c r="B993" s="12"/>
      <c r="C993" s="8"/>
      <c r="D993" s="20"/>
      <c r="E993" s="9"/>
      <c r="F993" s="20"/>
      <c r="G993" s="11"/>
      <c r="H993" s="21"/>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row>
    <row r="994" spans="1:62" ht="13.2">
      <c r="A994" s="9"/>
      <c r="B994" s="12"/>
      <c r="C994" s="8"/>
      <c r="D994" s="20"/>
      <c r="E994" s="9"/>
      <c r="F994" s="20"/>
      <c r="G994" s="11"/>
      <c r="H994" s="21"/>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row>
    <row r="995" spans="1:62" ht="13.2">
      <c r="A995" s="9"/>
      <c r="B995" s="12"/>
      <c r="C995" s="8"/>
      <c r="D995" s="20"/>
      <c r="E995" s="9"/>
      <c r="F995" s="20"/>
      <c r="G995" s="11"/>
      <c r="H995" s="21"/>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row>
    <row r="996" spans="1:62" ht="13.2">
      <c r="A996" s="9"/>
      <c r="B996" s="12"/>
      <c r="C996" s="8"/>
      <c r="D996" s="20"/>
      <c r="E996" s="9"/>
      <c r="F996" s="20"/>
      <c r="G996" s="11"/>
      <c r="H996" s="21"/>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row>
    <row r="997" spans="1:62" ht="13.2">
      <c r="A997" s="9"/>
      <c r="B997" s="12"/>
      <c r="C997" s="8"/>
      <c r="D997" s="20"/>
      <c r="E997" s="9"/>
      <c r="F997" s="20"/>
      <c r="G997" s="11"/>
      <c r="H997" s="21"/>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row>
    <row r="998" spans="1:62" ht="13.2">
      <c r="A998" s="9"/>
      <c r="B998" s="12"/>
      <c r="C998" s="8"/>
      <c r="D998" s="20"/>
      <c r="E998" s="9"/>
      <c r="F998" s="20"/>
      <c r="G998" s="11"/>
      <c r="H998" s="21"/>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row>
    <row r="999" spans="1:62" ht="13.2">
      <c r="A999" s="9"/>
      <c r="B999" s="12"/>
      <c r="C999" s="8"/>
      <c r="D999" s="20"/>
      <c r="E999" s="9"/>
      <c r="F999" s="20"/>
      <c r="G999" s="11"/>
      <c r="H999" s="21"/>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row>
    <row r="1000" spans="1:62" ht="13.2">
      <c r="A1000" s="9"/>
      <c r="B1000" s="12"/>
      <c r="C1000" s="8"/>
      <c r="D1000" s="20"/>
      <c r="E1000" s="9"/>
      <c r="F1000" s="20"/>
      <c r="G1000" s="11"/>
      <c r="H1000" s="21"/>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row>
    <row r="1001" spans="1:62" ht="13.2">
      <c r="A1001" s="9"/>
      <c r="B1001" s="12"/>
      <c r="C1001" s="8"/>
      <c r="D1001" s="20"/>
      <c r="E1001" s="9"/>
      <c r="F1001" s="20"/>
      <c r="G1001" s="11"/>
      <c r="H1001" s="21"/>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row>
    <row r="1002" spans="1:62" ht="13.2">
      <c r="A1002" s="9"/>
      <c r="B1002" s="12"/>
      <c r="C1002" s="8"/>
      <c r="D1002" s="20"/>
      <c r="E1002" s="9"/>
      <c r="F1002" s="20"/>
      <c r="G1002" s="11"/>
      <c r="H1002" s="21"/>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row>
    <row r="1003" spans="1:62" ht="13.2">
      <c r="A1003" s="9"/>
      <c r="B1003" s="12"/>
      <c r="C1003" s="8"/>
      <c r="D1003" s="20"/>
      <c r="E1003" s="9"/>
      <c r="F1003" s="20"/>
      <c r="G1003" s="11"/>
      <c r="H1003" s="21"/>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row>
    <row r="1004" spans="1:62" ht="13.2">
      <c r="A1004" s="9"/>
      <c r="B1004" s="12"/>
      <c r="C1004" s="8"/>
      <c r="D1004" s="20"/>
      <c r="E1004" s="9"/>
      <c r="F1004" s="20"/>
      <c r="G1004" s="11"/>
      <c r="H1004" s="21"/>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row>
    <row r="1005" spans="1:62" ht="13.2">
      <c r="A1005" s="9"/>
      <c r="B1005" s="12"/>
      <c r="C1005" s="8"/>
      <c r="D1005" s="20"/>
      <c r="E1005" s="9"/>
      <c r="F1005" s="20"/>
      <c r="G1005" s="11"/>
      <c r="H1005" s="21"/>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row>
    <row r="1006" spans="1:62" ht="13.2">
      <c r="A1006" s="9"/>
      <c r="B1006" s="12"/>
      <c r="C1006" s="8"/>
      <c r="D1006" s="20"/>
      <c r="E1006" s="9"/>
      <c r="F1006" s="20"/>
      <c r="G1006" s="11"/>
      <c r="H1006" s="21"/>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row>
    <row r="1007" spans="1:62" ht="13.2">
      <c r="A1007" s="9"/>
      <c r="B1007" s="12"/>
      <c r="C1007" s="8"/>
      <c r="D1007" s="20"/>
      <c r="E1007" s="9"/>
      <c r="F1007" s="20"/>
      <c r="G1007" s="11"/>
      <c r="H1007" s="21"/>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row>
    <row r="1008" spans="1:62" ht="13.2">
      <c r="A1008" s="9"/>
      <c r="B1008" s="12"/>
      <c r="C1008" s="8"/>
      <c r="D1008" s="20"/>
      <c r="E1008" s="9"/>
      <c r="F1008" s="20"/>
      <c r="G1008" s="11"/>
      <c r="H1008" s="21"/>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row>
    <row r="1009" spans="1:62" ht="13.2">
      <c r="A1009" s="9"/>
      <c r="B1009" s="12"/>
      <c r="C1009" s="8"/>
      <c r="D1009" s="20"/>
      <c r="E1009" s="9"/>
      <c r="F1009" s="20"/>
      <c r="G1009" s="11"/>
      <c r="H1009" s="21"/>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row>
    <row r="1010" spans="1:62" ht="13.2">
      <c r="A1010" s="9"/>
      <c r="B1010" s="12"/>
      <c r="C1010" s="8"/>
      <c r="D1010" s="20"/>
      <c r="E1010" s="9"/>
      <c r="F1010" s="20"/>
      <c r="G1010" s="11"/>
      <c r="H1010" s="21"/>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row>
    <row r="1011" spans="1:62" ht="13.2">
      <c r="A1011" s="9"/>
      <c r="B1011" s="12"/>
      <c r="C1011" s="8"/>
      <c r="D1011" s="20"/>
      <c r="E1011" s="9"/>
      <c r="F1011" s="20"/>
      <c r="G1011" s="11"/>
      <c r="H1011" s="21"/>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row>
    <row r="1012" spans="1:62" ht="13.2">
      <c r="A1012" s="9"/>
      <c r="B1012" s="12"/>
      <c r="C1012" s="8"/>
      <c r="D1012" s="20"/>
      <c r="E1012" s="9"/>
      <c r="F1012" s="20"/>
      <c r="G1012" s="11"/>
      <c r="H1012" s="21"/>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row>
    <row r="1013" spans="1:62" ht="13.2">
      <c r="A1013" s="9"/>
      <c r="B1013" s="12"/>
      <c r="C1013" s="8"/>
      <c r="D1013" s="20"/>
      <c r="E1013" s="9"/>
      <c r="F1013" s="20"/>
      <c r="G1013" s="11"/>
      <c r="H1013" s="21"/>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row>
    <row r="1014" spans="1:62" ht="13.2">
      <c r="A1014" s="9"/>
      <c r="B1014" s="12"/>
      <c r="C1014" s="8"/>
      <c r="D1014" s="20"/>
      <c r="E1014" s="9"/>
      <c r="F1014" s="20"/>
      <c r="G1014" s="11"/>
      <c r="H1014" s="21"/>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row>
    <row r="1015" spans="1:62" ht="13.2">
      <c r="A1015" s="9"/>
      <c r="B1015" s="12"/>
      <c r="C1015" s="8"/>
      <c r="D1015" s="20"/>
      <c r="E1015" s="9"/>
      <c r="F1015" s="20"/>
      <c r="G1015" s="11"/>
      <c r="H1015" s="21"/>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row>
    <row r="1016" spans="1:62" ht="13.2">
      <c r="A1016" s="9"/>
      <c r="B1016" s="12"/>
      <c r="C1016" s="8"/>
      <c r="D1016" s="20"/>
      <c r="E1016" s="9"/>
      <c r="F1016" s="20"/>
      <c r="G1016" s="11"/>
      <c r="H1016" s="21"/>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row>
    <row r="1017" spans="1:62" ht="13.2">
      <c r="A1017" s="9"/>
      <c r="B1017" s="12"/>
      <c r="C1017" s="8"/>
      <c r="D1017" s="20"/>
      <c r="E1017" s="9"/>
      <c r="F1017" s="20"/>
      <c r="G1017" s="11"/>
      <c r="H1017" s="21"/>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row>
    <row r="1018" spans="1:62" ht="13.2">
      <c r="A1018" s="9"/>
      <c r="B1018" s="12"/>
      <c r="C1018" s="8"/>
      <c r="D1018" s="20"/>
      <c r="E1018" s="9"/>
      <c r="F1018" s="20"/>
      <c r="G1018" s="11"/>
      <c r="H1018" s="21"/>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row>
    <row r="1019" spans="1:62" ht="13.2">
      <c r="A1019" s="9"/>
      <c r="B1019" s="12"/>
      <c r="C1019" s="8"/>
      <c r="D1019" s="20"/>
      <c r="E1019" s="9"/>
      <c r="F1019" s="20"/>
      <c r="G1019" s="11"/>
      <c r="H1019" s="21"/>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row>
    <row r="1020" spans="1:62" ht="13.2">
      <c r="A1020" s="9"/>
      <c r="B1020" s="12"/>
      <c r="C1020" s="8"/>
      <c r="D1020" s="20"/>
      <c r="E1020" s="9"/>
      <c r="F1020" s="20"/>
      <c r="G1020" s="11"/>
      <c r="H1020" s="21"/>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row>
    <row r="1021" spans="1:62" ht="13.2">
      <c r="A1021" s="9"/>
      <c r="B1021" s="12"/>
      <c r="C1021" s="8"/>
      <c r="D1021" s="20"/>
      <c r="E1021" s="9"/>
      <c r="F1021" s="20"/>
      <c r="G1021" s="11"/>
      <c r="H1021" s="21"/>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row>
    <row r="1022" spans="1:62" ht="13.2">
      <c r="A1022" s="9"/>
      <c r="B1022" s="12"/>
      <c r="C1022" s="8"/>
      <c r="D1022" s="20"/>
      <c r="E1022" s="9"/>
      <c r="F1022" s="20"/>
      <c r="G1022" s="11"/>
      <c r="H1022" s="21"/>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row>
    <row r="1023" spans="1:62" ht="13.2">
      <c r="A1023" s="9"/>
      <c r="B1023" s="12"/>
      <c r="C1023" s="8"/>
      <c r="D1023" s="20"/>
      <c r="E1023" s="9"/>
      <c r="F1023" s="20"/>
      <c r="G1023" s="11"/>
      <c r="H1023" s="21"/>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row>
    <row r="1024" spans="1:62" ht="13.2">
      <c r="A1024" s="9"/>
      <c r="B1024" s="12"/>
      <c r="C1024" s="8"/>
      <c r="D1024" s="20"/>
      <c r="E1024" s="9"/>
      <c r="F1024" s="20"/>
      <c r="G1024" s="11"/>
      <c r="H1024" s="21"/>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row>
    <row r="1025" spans="1:62" ht="13.2">
      <c r="A1025" s="9"/>
      <c r="B1025" s="12"/>
      <c r="C1025" s="8"/>
      <c r="D1025" s="20"/>
      <c r="E1025" s="9"/>
      <c r="F1025" s="20"/>
      <c r="G1025" s="11"/>
      <c r="H1025" s="21"/>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row>
    <row r="1026" spans="1:62" ht="13.2">
      <c r="A1026" s="9"/>
      <c r="B1026" s="12"/>
      <c r="C1026" s="8"/>
      <c r="D1026" s="20"/>
      <c r="E1026" s="9"/>
      <c r="F1026" s="20"/>
      <c r="G1026" s="11"/>
      <c r="H1026" s="21"/>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row>
    <row r="1027" spans="1:62" ht="13.2">
      <c r="A1027" s="9"/>
      <c r="B1027" s="12"/>
      <c r="C1027" s="8"/>
      <c r="D1027" s="20"/>
      <c r="E1027" s="9"/>
      <c r="F1027" s="20"/>
      <c r="G1027" s="11"/>
      <c r="H1027" s="21"/>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row>
    <row r="1028" spans="1:62" ht="13.2">
      <c r="A1028" s="9"/>
      <c r="B1028" s="12"/>
      <c r="C1028" s="8"/>
      <c r="D1028" s="20"/>
      <c r="E1028" s="9"/>
      <c r="F1028" s="20"/>
      <c r="G1028" s="11"/>
      <c r="H1028" s="21"/>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row>
    <row r="1029" spans="1:62" ht="13.2">
      <c r="A1029" s="9"/>
      <c r="B1029" s="12"/>
      <c r="C1029" s="8"/>
      <c r="D1029" s="20"/>
      <c r="E1029" s="9"/>
      <c r="F1029" s="20"/>
      <c r="G1029" s="11"/>
      <c r="H1029" s="21"/>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row>
    <row r="1030" spans="1:62" ht="13.2">
      <c r="A1030" s="9"/>
      <c r="B1030" s="12"/>
      <c r="C1030" s="8"/>
      <c r="D1030" s="20"/>
      <c r="E1030" s="9"/>
      <c r="F1030" s="20"/>
      <c r="G1030" s="11"/>
      <c r="H1030" s="21"/>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row>
    <row r="1031" spans="1:62" ht="13.2">
      <c r="A1031" s="9"/>
      <c r="B1031" s="12"/>
      <c r="C1031" s="8"/>
      <c r="D1031" s="20"/>
      <c r="E1031" s="9"/>
      <c r="F1031" s="20"/>
      <c r="G1031" s="11"/>
      <c r="H1031" s="21"/>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row>
    <row r="1032" spans="1:62" ht="13.2">
      <c r="A1032" s="9"/>
      <c r="B1032" s="12"/>
      <c r="C1032" s="8"/>
      <c r="D1032" s="20"/>
      <c r="E1032" s="9"/>
      <c r="F1032" s="20"/>
      <c r="G1032" s="11"/>
      <c r="H1032" s="21"/>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row>
    <row r="1033" spans="1:62" ht="13.2">
      <c r="A1033" s="9"/>
      <c r="B1033" s="12"/>
      <c r="C1033" s="8"/>
      <c r="D1033" s="20"/>
      <c r="E1033" s="9"/>
      <c r="F1033" s="20"/>
      <c r="G1033" s="11"/>
      <c r="H1033" s="21"/>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row>
    <row r="1034" spans="1:62" ht="13.2">
      <c r="A1034" s="9"/>
      <c r="B1034" s="12"/>
      <c r="C1034" s="8"/>
      <c r="D1034" s="20"/>
      <c r="E1034" s="9"/>
      <c r="F1034" s="20"/>
      <c r="G1034" s="11"/>
      <c r="H1034" s="21"/>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row>
    <row r="1035" spans="1:62" ht="13.2">
      <c r="A1035" s="9"/>
      <c r="B1035" s="12"/>
      <c r="C1035" s="8"/>
      <c r="D1035" s="20"/>
      <c r="E1035" s="9"/>
      <c r="F1035" s="20"/>
      <c r="G1035" s="11"/>
      <c r="H1035" s="21"/>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row>
    <row r="1036" spans="1:62" ht="13.2">
      <c r="A1036" s="9"/>
      <c r="B1036" s="12"/>
      <c r="C1036" s="8"/>
      <c r="D1036" s="20"/>
      <c r="E1036" s="9"/>
      <c r="F1036" s="20"/>
      <c r="G1036" s="11"/>
      <c r="H1036" s="21"/>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row>
    <row r="1037" spans="1:62" ht="13.2">
      <c r="A1037" s="9"/>
      <c r="B1037" s="12"/>
      <c r="C1037" s="8"/>
      <c r="D1037" s="20"/>
      <c r="E1037" s="9"/>
      <c r="F1037" s="20"/>
      <c r="G1037" s="11"/>
      <c r="H1037" s="21"/>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row>
    <row r="1038" spans="1:62" ht="13.2">
      <c r="A1038" s="9"/>
      <c r="B1038" s="12"/>
      <c r="C1038" s="8"/>
      <c r="D1038" s="20"/>
      <c r="E1038" s="9"/>
      <c r="F1038" s="20"/>
      <c r="G1038" s="11"/>
      <c r="H1038" s="21"/>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row>
    <row r="1039" spans="1:62" ht="13.2">
      <c r="A1039" s="9"/>
      <c r="B1039" s="12"/>
      <c r="C1039" s="8"/>
      <c r="D1039" s="20"/>
      <c r="E1039" s="9"/>
      <c r="F1039" s="20"/>
      <c r="G1039" s="11"/>
      <c r="H1039" s="21"/>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row>
    <row r="1040" spans="1:62" ht="13.2">
      <c r="A1040" s="9"/>
      <c r="B1040" s="12"/>
      <c r="C1040" s="8"/>
      <c r="D1040" s="20"/>
      <c r="E1040" s="9"/>
      <c r="F1040" s="20"/>
      <c r="G1040" s="11"/>
      <c r="H1040" s="21"/>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row>
    <row r="1041" spans="1:62" ht="13.2">
      <c r="A1041" s="9"/>
      <c r="B1041" s="12"/>
      <c r="C1041" s="8"/>
      <c r="D1041" s="20"/>
      <c r="E1041" s="9"/>
      <c r="F1041" s="20"/>
      <c r="G1041" s="11"/>
      <c r="H1041" s="21"/>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row>
    <row r="1042" spans="1:62" ht="13.2">
      <c r="A1042" s="9"/>
      <c r="B1042" s="12"/>
      <c r="C1042" s="8"/>
      <c r="D1042" s="20"/>
      <c r="E1042" s="9"/>
      <c r="F1042" s="20"/>
      <c r="G1042" s="11"/>
      <c r="H1042" s="21"/>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row>
    <row r="1043" spans="1:62" ht="13.2">
      <c r="A1043" s="9"/>
      <c r="B1043" s="12"/>
      <c r="C1043" s="8"/>
      <c r="D1043" s="20"/>
      <c r="E1043" s="9"/>
      <c r="F1043" s="20"/>
      <c r="G1043" s="11"/>
      <c r="H1043" s="21"/>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row>
    <row r="1044" spans="1:62" ht="13.2">
      <c r="A1044" s="9"/>
      <c r="B1044" s="12"/>
      <c r="C1044" s="8"/>
      <c r="D1044" s="20"/>
      <c r="E1044" s="9"/>
      <c r="F1044" s="20"/>
      <c r="G1044" s="11"/>
      <c r="H1044" s="21"/>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row>
    <row r="1045" spans="1:62" ht="13.2">
      <c r="A1045" s="9"/>
      <c r="B1045" s="12"/>
      <c r="C1045" s="8"/>
      <c r="D1045" s="20"/>
      <c r="E1045" s="9"/>
      <c r="F1045" s="20"/>
      <c r="G1045" s="11"/>
      <c r="H1045" s="21"/>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row>
    <row r="1046" spans="1:62" ht="13.2">
      <c r="A1046" s="9"/>
      <c r="B1046" s="12"/>
      <c r="C1046" s="8"/>
      <c r="D1046" s="20"/>
      <c r="E1046" s="9"/>
      <c r="F1046" s="20"/>
      <c r="G1046" s="11"/>
      <c r="H1046" s="21"/>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row>
    <row r="1047" spans="1:62" ht="13.2">
      <c r="A1047" s="9"/>
      <c r="B1047" s="12"/>
      <c r="C1047" s="8"/>
      <c r="D1047" s="20"/>
      <c r="E1047" s="9"/>
      <c r="F1047" s="20"/>
      <c r="G1047" s="11"/>
      <c r="H1047" s="21"/>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row>
    <row r="1048" spans="1:62" ht="13.2">
      <c r="A1048" s="9"/>
      <c r="B1048" s="12"/>
      <c r="C1048" s="8"/>
      <c r="D1048" s="20"/>
      <c r="E1048" s="9"/>
      <c r="F1048" s="20"/>
      <c r="G1048" s="11"/>
      <c r="H1048" s="21"/>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row>
    <row r="1049" spans="1:62" ht="13.2">
      <c r="A1049" s="9"/>
      <c r="B1049" s="12"/>
      <c r="C1049" s="8"/>
      <c r="D1049" s="20"/>
      <c r="E1049" s="9"/>
      <c r="F1049" s="20"/>
      <c r="G1049" s="11"/>
      <c r="H1049" s="21"/>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row>
    <row r="1050" spans="1:62" ht="13.2">
      <c r="A1050" s="9"/>
      <c r="B1050" s="12"/>
      <c r="C1050" s="8"/>
      <c r="D1050" s="20"/>
      <c r="E1050" s="9"/>
      <c r="F1050" s="20"/>
      <c r="G1050" s="11"/>
      <c r="H1050" s="21"/>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row>
    <row r="1051" spans="1:62" ht="13.2">
      <c r="A1051" s="9"/>
      <c r="B1051" s="12"/>
      <c r="C1051" s="8"/>
      <c r="D1051" s="20"/>
      <c r="E1051" s="9"/>
      <c r="F1051" s="20"/>
      <c r="G1051" s="11"/>
      <c r="H1051" s="21"/>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row>
    <row r="1052" spans="1:62" ht="13.2">
      <c r="A1052" s="9"/>
      <c r="B1052" s="12"/>
      <c r="C1052" s="8"/>
      <c r="D1052" s="20"/>
      <c r="E1052" s="9"/>
      <c r="F1052" s="20"/>
      <c r="G1052" s="11"/>
      <c r="H1052" s="21"/>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row>
    <row r="1053" spans="1:62" ht="13.2">
      <c r="A1053" s="9"/>
      <c r="B1053" s="12"/>
      <c r="C1053" s="8"/>
      <c r="D1053" s="20"/>
      <c r="E1053" s="9"/>
      <c r="F1053" s="20"/>
      <c r="G1053" s="11"/>
      <c r="H1053" s="21"/>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row>
    <row r="1054" spans="1:62" ht="13.2">
      <c r="A1054" s="9"/>
      <c r="B1054" s="12"/>
      <c r="C1054" s="8"/>
      <c r="D1054" s="20"/>
      <c r="E1054" s="9"/>
      <c r="F1054" s="20"/>
      <c r="G1054" s="11"/>
      <c r="H1054" s="21"/>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row>
    <row r="1055" spans="1:62" ht="13.2">
      <c r="A1055" s="9"/>
      <c r="B1055" s="12"/>
      <c r="C1055" s="8"/>
      <c r="D1055" s="20"/>
      <c r="E1055" s="9"/>
      <c r="F1055" s="20"/>
      <c r="G1055" s="11"/>
      <c r="H1055" s="21"/>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row>
    <row r="1056" spans="1:62" ht="13.2">
      <c r="A1056" s="9"/>
      <c r="B1056" s="12"/>
      <c r="C1056" s="8"/>
      <c r="D1056" s="20"/>
      <c r="E1056" s="9"/>
      <c r="F1056" s="20"/>
      <c r="G1056" s="11"/>
      <c r="H1056" s="21"/>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row>
    <row r="1057" spans="1:62" ht="13.2">
      <c r="A1057" s="9"/>
      <c r="B1057" s="12"/>
      <c r="C1057" s="8"/>
      <c r="D1057" s="20"/>
      <c r="E1057" s="9"/>
      <c r="F1057" s="20"/>
      <c r="G1057" s="11"/>
      <c r="H1057" s="21"/>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row>
    <row r="1058" spans="1:62" ht="13.2">
      <c r="A1058" s="9"/>
      <c r="B1058" s="12"/>
      <c r="C1058" s="8"/>
      <c r="D1058" s="20"/>
      <c r="E1058" s="9"/>
      <c r="F1058" s="20"/>
      <c r="G1058" s="11"/>
      <c r="H1058" s="21"/>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row>
    <row r="1059" spans="1:62" ht="13.2">
      <c r="A1059" s="9"/>
      <c r="B1059" s="12"/>
      <c r="C1059" s="8"/>
      <c r="D1059" s="20"/>
      <c r="E1059" s="9"/>
      <c r="F1059" s="20"/>
      <c r="G1059" s="11"/>
      <c r="H1059" s="21"/>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row>
    <row r="1060" spans="1:62" ht="13.2">
      <c r="A1060" s="9"/>
      <c r="B1060" s="12"/>
      <c r="C1060" s="8"/>
      <c r="D1060" s="20"/>
      <c r="E1060" s="9"/>
      <c r="F1060" s="20"/>
      <c r="G1060" s="11"/>
      <c r="H1060" s="21"/>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row>
    <row r="1061" spans="1:62" ht="13.2">
      <c r="A1061" s="9"/>
      <c r="B1061" s="12"/>
      <c r="C1061" s="8"/>
      <c r="D1061" s="20"/>
      <c r="E1061" s="9"/>
      <c r="F1061" s="20"/>
      <c r="G1061" s="11"/>
      <c r="H1061" s="21"/>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row>
    <row r="1062" spans="1:62" ht="13.2">
      <c r="A1062" s="9"/>
      <c r="B1062" s="12"/>
      <c r="C1062" s="8"/>
      <c r="D1062" s="20"/>
      <c r="E1062" s="9"/>
      <c r="F1062" s="20"/>
      <c r="G1062" s="11"/>
      <c r="H1062" s="21"/>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row>
  </sheetData>
  <autoFilter ref="A1:BJ1062" xr:uid="{00000000-0009-0000-0000-000000000000}"/>
  <mergeCells count="17">
    <mergeCell ref="A100:BJ100"/>
    <mergeCell ref="A104:BJ104"/>
    <mergeCell ref="A180:BJ180"/>
    <mergeCell ref="A241:BJ241"/>
    <mergeCell ref="A243:BJ243"/>
    <mergeCell ref="A114:BJ114"/>
    <mergeCell ref="A126:BJ126"/>
    <mergeCell ref="A140:BJ140"/>
    <mergeCell ref="A144:BJ144"/>
    <mergeCell ref="A156:BJ156"/>
    <mergeCell ref="A161:BJ161"/>
    <mergeCell ref="A166:BJ166"/>
    <mergeCell ref="A54:BJ54"/>
    <mergeCell ref="A66:BJ66"/>
    <mergeCell ref="A73:BJ73"/>
    <mergeCell ref="A83:BJ83"/>
    <mergeCell ref="A88:BJ88"/>
  </mergeCells>
  <conditionalFormatting sqref="A1:BJ1062">
    <cfRule type="cellIs" dxfId="4" priority="3" operator="equal">
      <formula>"Finalizado"</formula>
    </cfRule>
    <cfRule type="cellIs" dxfId="3" priority="4" operator="equal">
      <formula>"No"</formula>
    </cfRule>
  </conditionalFormatting>
  <conditionalFormatting sqref="D1:D53 D55:D65 D67:D72 D74:D82 D84:D87 D89:D99 C101:C102 D101:D103 D105:D113 C108:C112 D115:D125 D127:D139 D141:D143 D145:D155 D157:D160 D162:D164 D167:D178 D181:D183 D185:D197 D199:D201 D203:D214 D216:D219 D238:D239 D242 D244:D1062">
    <cfRule type="containsText" dxfId="2" priority="5" operator="containsText" text="pte">
      <formula>NOT(ISERROR(SEARCH(("pte"),(D1))))</formula>
    </cfRule>
  </conditionalFormatting>
  <conditionalFormatting sqref="F1 G2:G15 F16:F17 G17:G25 F19:F27 G27:G30 F29:F36 G37:G53 F39:F42 F50 H51 F52:F53 G55 F55:F56 G57:G62 F58:F65 F67:F72 F74:F82 F84:F87 F89:F99 F101:F103 F105:F113 F115:F125 F127:F139 F141:F143 F145:F155 F157:F160 F162:F164 F167:F178 F181:F183 F185:F197 F199:F201 F203:F214 F216:F219 F238:F239 F242 F244:F1062">
    <cfRule type="containsText" dxfId="1" priority="1" operator="containsText" text="Reclamacion">
      <formula>NOT(ISERROR(SEARCH(("Reclamacion"),(F1))))</formula>
    </cfRule>
    <cfRule type="containsText" dxfId="0" priority="2" operator="containsText" text="Si">
      <formula>NOT(ISERROR(SEARCH(("Si"),(F1))))</formula>
    </cfRule>
  </conditionalFormatting>
  <hyperlinks>
    <hyperlink ref="I31" r:id="rId1" xr:uid="{00000000-0004-0000-0000-000000000000}"/>
  </hyperlinks>
  <printOptions horizontalCentered="1" gridLines="1"/>
  <pageMargins left="0.7" right="0.7" top="0.75" bottom="0.75" header="0" footer="0"/>
  <pageSetup paperSize="9" fitToHeight="0" pageOrder="overThenDown" orientation="landscape" cellComments="atEnd"/>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5"/>
  <sheetViews>
    <sheetView workbookViewId="0"/>
  </sheetViews>
  <sheetFormatPr baseColWidth="10" defaultColWidth="12.6640625" defaultRowHeight="15.75" customHeight="1"/>
  <cols>
    <col min="1" max="1" width="12.44140625" customWidth="1"/>
    <col min="2" max="2" width="17.44140625" customWidth="1"/>
    <col min="3" max="3" width="15.44140625" customWidth="1"/>
    <col min="4" max="4" width="22.44140625" customWidth="1"/>
    <col min="5" max="5" width="17.44140625" customWidth="1"/>
    <col min="6" max="6" width="22.6640625" customWidth="1"/>
    <col min="7" max="7" width="16.44140625" customWidth="1"/>
    <col min="8" max="8" width="23.88671875" customWidth="1"/>
    <col min="9" max="9" width="22.44140625" customWidth="1"/>
    <col min="10" max="10" width="17.44140625" customWidth="1"/>
    <col min="11" max="11" width="22.6640625" customWidth="1"/>
    <col min="12" max="12" width="16.44140625" customWidth="1"/>
    <col min="13" max="13" width="22.6640625" customWidth="1"/>
  </cols>
  <sheetData>
    <row r="1" spans="1:9">
      <c r="A1" s="114" t="s">
        <v>533</v>
      </c>
      <c r="B1" s="115" t="s">
        <v>534</v>
      </c>
      <c r="C1" s="115" t="s">
        <v>535</v>
      </c>
      <c r="D1" s="115" t="s">
        <v>536</v>
      </c>
      <c r="E1" s="115" t="s">
        <v>537</v>
      </c>
      <c r="F1" s="115" t="s">
        <v>538</v>
      </c>
      <c r="G1" s="115" t="s">
        <v>539</v>
      </c>
      <c r="H1" s="116" t="s">
        <v>540</v>
      </c>
    </row>
    <row r="2" spans="1:9">
      <c r="A2" s="117" t="s">
        <v>541</v>
      </c>
      <c r="B2" s="118">
        <v>0.01</v>
      </c>
      <c r="C2" s="119" t="s">
        <v>542</v>
      </c>
      <c r="D2" s="119" t="s">
        <v>543</v>
      </c>
      <c r="E2" s="119">
        <v>1206</v>
      </c>
      <c r="F2" s="119">
        <v>11</v>
      </c>
      <c r="G2" s="119" t="s">
        <v>544</v>
      </c>
      <c r="H2" s="120">
        <v>45908</v>
      </c>
    </row>
    <row r="3" spans="1:9">
      <c r="A3" s="121" t="s">
        <v>545</v>
      </c>
      <c r="B3" s="122">
        <v>0.01</v>
      </c>
      <c r="C3" s="123" t="s">
        <v>542</v>
      </c>
      <c r="D3" s="123" t="s">
        <v>543</v>
      </c>
      <c r="E3" s="123">
        <v>1206</v>
      </c>
      <c r="F3" s="123">
        <v>20</v>
      </c>
      <c r="G3" s="123" t="s">
        <v>544</v>
      </c>
      <c r="H3" s="124">
        <v>45908</v>
      </c>
    </row>
    <row r="4" spans="1:9">
      <c r="A4" s="117" t="s">
        <v>546</v>
      </c>
      <c r="B4" s="118">
        <v>0.01</v>
      </c>
      <c r="C4" s="119" t="s">
        <v>542</v>
      </c>
      <c r="D4" s="119" t="s">
        <v>543</v>
      </c>
      <c r="E4" s="119">
        <v>1206</v>
      </c>
      <c r="F4" s="119">
        <v>20</v>
      </c>
      <c r="G4" s="119" t="s">
        <v>544</v>
      </c>
      <c r="H4" s="120">
        <v>45908</v>
      </c>
    </row>
    <row r="5" spans="1:9">
      <c r="A5" s="121" t="s">
        <v>547</v>
      </c>
      <c r="B5" s="122">
        <v>0.01</v>
      </c>
      <c r="C5" s="123" t="s">
        <v>542</v>
      </c>
      <c r="D5" s="123" t="s">
        <v>543</v>
      </c>
      <c r="E5" s="123">
        <v>1206</v>
      </c>
      <c r="F5" s="123">
        <v>19</v>
      </c>
      <c r="G5" s="123" t="s">
        <v>544</v>
      </c>
      <c r="H5" s="124">
        <v>45908</v>
      </c>
    </row>
    <row r="6" spans="1:9">
      <c r="A6" s="117" t="s">
        <v>548</v>
      </c>
      <c r="B6" s="118">
        <v>0.01</v>
      </c>
      <c r="C6" s="119" t="s">
        <v>542</v>
      </c>
      <c r="D6" s="119" t="s">
        <v>543</v>
      </c>
      <c r="E6" s="119">
        <v>1206</v>
      </c>
      <c r="F6" s="119">
        <v>19</v>
      </c>
      <c r="G6" s="119" t="s">
        <v>544</v>
      </c>
      <c r="H6" s="120">
        <v>45908</v>
      </c>
    </row>
    <row r="7" spans="1:9">
      <c r="A7" s="121" t="s">
        <v>549</v>
      </c>
      <c r="B7" s="122">
        <v>0.01</v>
      </c>
      <c r="C7" s="123" t="s">
        <v>542</v>
      </c>
      <c r="D7" s="123" t="s">
        <v>543</v>
      </c>
      <c r="E7" s="123">
        <v>1206</v>
      </c>
      <c r="F7" s="123">
        <v>3</v>
      </c>
      <c r="G7" s="123" t="s">
        <v>544</v>
      </c>
      <c r="H7" s="124">
        <v>45908</v>
      </c>
    </row>
    <row r="8" spans="1:9">
      <c r="A8" s="117" t="s">
        <v>550</v>
      </c>
      <c r="B8" s="118">
        <v>0.01</v>
      </c>
      <c r="C8" s="119" t="s">
        <v>542</v>
      </c>
      <c r="D8" s="119" t="s">
        <v>543</v>
      </c>
      <c r="E8" s="119">
        <v>1206</v>
      </c>
      <c r="F8" s="119">
        <v>20</v>
      </c>
      <c r="G8" s="119" t="s">
        <v>544</v>
      </c>
      <c r="H8" s="120">
        <v>45908</v>
      </c>
      <c r="I8" s="125" t="s">
        <v>322</v>
      </c>
    </row>
    <row r="9" spans="1:9">
      <c r="A9" s="121" t="s">
        <v>551</v>
      </c>
      <c r="B9" s="122">
        <v>0.01</v>
      </c>
      <c r="C9" s="123" t="s">
        <v>542</v>
      </c>
      <c r="D9" s="123" t="s">
        <v>543</v>
      </c>
      <c r="E9" s="123">
        <v>1206</v>
      </c>
      <c r="F9" s="123">
        <v>20</v>
      </c>
      <c r="G9" s="123" t="s">
        <v>544</v>
      </c>
      <c r="H9" s="124">
        <v>45908</v>
      </c>
    </row>
    <row r="10" spans="1:9">
      <c r="A10" s="117" t="s">
        <v>552</v>
      </c>
      <c r="B10" s="118">
        <v>0.01</v>
      </c>
      <c r="C10" s="119" t="s">
        <v>542</v>
      </c>
      <c r="D10" s="119" t="s">
        <v>543</v>
      </c>
      <c r="E10" s="119">
        <v>1206</v>
      </c>
      <c r="F10" s="119">
        <v>20</v>
      </c>
      <c r="G10" s="119" t="s">
        <v>544</v>
      </c>
      <c r="H10" s="120">
        <v>45908</v>
      </c>
    </row>
    <row r="11" spans="1:9">
      <c r="A11" s="121" t="s">
        <v>553</v>
      </c>
      <c r="B11" s="122">
        <v>0.01</v>
      </c>
      <c r="C11" s="123" t="s">
        <v>542</v>
      </c>
      <c r="D11" s="123" t="s">
        <v>543</v>
      </c>
      <c r="E11" s="123">
        <v>1206</v>
      </c>
      <c r="F11" s="123">
        <v>19</v>
      </c>
      <c r="G11" s="123" t="s">
        <v>544</v>
      </c>
      <c r="H11" s="124">
        <v>45908</v>
      </c>
    </row>
    <row r="12" spans="1:9">
      <c r="A12" s="117" t="s">
        <v>554</v>
      </c>
      <c r="B12" s="118">
        <v>0.01</v>
      </c>
      <c r="C12" s="119" t="s">
        <v>542</v>
      </c>
      <c r="D12" s="119" t="s">
        <v>543</v>
      </c>
      <c r="E12" s="119">
        <v>1206</v>
      </c>
      <c r="F12" s="119">
        <v>17</v>
      </c>
      <c r="G12" s="119" t="s">
        <v>544</v>
      </c>
      <c r="H12" s="120">
        <v>45908</v>
      </c>
    </row>
    <row r="13" spans="1:9">
      <c r="A13" s="121" t="s">
        <v>555</v>
      </c>
      <c r="B13" s="122">
        <v>0.01</v>
      </c>
      <c r="C13" s="123" t="s">
        <v>542</v>
      </c>
      <c r="D13" s="123" t="s">
        <v>543</v>
      </c>
      <c r="E13" s="123">
        <v>1206</v>
      </c>
      <c r="F13" s="123">
        <v>4</v>
      </c>
      <c r="G13" s="123" t="s">
        <v>544</v>
      </c>
      <c r="H13" s="124">
        <v>45908</v>
      </c>
    </row>
    <row r="14" spans="1:9">
      <c r="A14" s="117" t="s">
        <v>556</v>
      </c>
      <c r="B14" s="118">
        <v>0.01</v>
      </c>
      <c r="C14" s="119" t="s">
        <v>542</v>
      </c>
      <c r="D14" s="119" t="s">
        <v>543</v>
      </c>
      <c r="E14" s="119">
        <v>1206</v>
      </c>
      <c r="F14" s="119">
        <v>19</v>
      </c>
      <c r="G14" s="119" t="s">
        <v>544</v>
      </c>
      <c r="H14" s="120">
        <v>45908</v>
      </c>
    </row>
    <row r="15" spans="1:9">
      <c r="A15" s="121" t="s">
        <v>557</v>
      </c>
      <c r="B15" s="122">
        <v>0.01</v>
      </c>
      <c r="C15" s="123" t="s">
        <v>542</v>
      </c>
      <c r="D15" s="123" t="s">
        <v>543</v>
      </c>
      <c r="E15" s="123">
        <v>1206</v>
      </c>
      <c r="F15" s="123">
        <v>20</v>
      </c>
      <c r="G15" s="123" t="s">
        <v>544</v>
      </c>
      <c r="H15" s="124">
        <v>45908</v>
      </c>
    </row>
    <row r="16" spans="1:9">
      <c r="A16" s="117" t="s">
        <v>558</v>
      </c>
      <c r="B16" s="118">
        <v>0.01</v>
      </c>
      <c r="C16" s="119" t="s">
        <v>542</v>
      </c>
      <c r="D16" s="119" t="s">
        <v>543</v>
      </c>
      <c r="E16" s="119">
        <v>1206</v>
      </c>
      <c r="F16" s="119">
        <v>19</v>
      </c>
      <c r="G16" s="119" t="s">
        <v>544</v>
      </c>
      <c r="H16" s="120">
        <v>45908</v>
      </c>
    </row>
    <row r="17" spans="1:8">
      <c r="A17" s="121" t="s">
        <v>559</v>
      </c>
      <c r="B17" s="122">
        <v>0.01</v>
      </c>
      <c r="C17" s="123" t="s">
        <v>542</v>
      </c>
      <c r="D17" s="123" t="s">
        <v>543</v>
      </c>
      <c r="E17" s="123">
        <v>1206</v>
      </c>
      <c r="F17" s="123">
        <v>20</v>
      </c>
      <c r="G17" s="123" t="s">
        <v>544</v>
      </c>
      <c r="H17" s="124">
        <v>45908</v>
      </c>
    </row>
    <row r="18" spans="1:8">
      <c r="A18" s="117" t="s">
        <v>560</v>
      </c>
      <c r="B18" s="118">
        <v>0.01</v>
      </c>
      <c r="C18" s="119" t="s">
        <v>542</v>
      </c>
      <c r="D18" s="119" t="s">
        <v>543</v>
      </c>
      <c r="E18" s="119">
        <v>1206</v>
      </c>
      <c r="F18" s="119">
        <v>19</v>
      </c>
      <c r="G18" s="119" t="s">
        <v>544</v>
      </c>
      <c r="H18" s="120">
        <v>45908</v>
      </c>
    </row>
    <row r="19" spans="1:8">
      <c r="A19" s="121" t="s">
        <v>561</v>
      </c>
      <c r="B19" s="122">
        <v>0.01</v>
      </c>
      <c r="C19" s="123" t="s">
        <v>542</v>
      </c>
      <c r="D19" s="123" t="s">
        <v>543</v>
      </c>
      <c r="E19" s="123">
        <v>1206</v>
      </c>
      <c r="F19" s="123">
        <v>20</v>
      </c>
      <c r="G19" s="123" t="s">
        <v>544</v>
      </c>
      <c r="H19" s="124">
        <v>45908</v>
      </c>
    </row>
    <row r="20" spans="1:8">
      <c r="A20" s="117" t="s">
        <v>562</v>
      </c>
      <c r="B20" s="118">
        <v>0.01</v>
      </c>
      <c r="C20" s="119" t="s">
        <v>542</v>
      </c>
      <c r="D20" s="119" t="s">
        <v>543</v>
      </c>
      <c r="E20" s="119">
        <v>1206</v>
      </c>
      <c r="F20" s="119">
        <v>20</v>
      </c>
      <c r="G20" s="119" t="s">
        <v>544</v>
      </c>
      <c r="H20" s="120">
        <v>45908</v>
      </c>
    </row>
    <row r="21" spans="1:8">
      <c r="A21" s="121" t="s">
        <v>563</v>
      </c>
      <c r="B21" s="122">
        <v>0.01</v>
      </c>
      <c r="C21" s="123" t="s">
        <v>542</v>
      </c>
      <c r="D21" s="123" t="s">
        <v>543</v>
      </c>
      <c r="E21" s="123">
        <v>1206</v>
      </c>
      <c r="F21" s="123">
        <v>20</v>
      </c>
      <c r="G21" s="123" t="s">
        <v>544</v>
      </c>
      <c r="H21" s="124">
        <v>45908</v>
      </c>
    </row>
    <row r="22" spans="1:8">
      <c r="A22" s="117" t="s">
        <v>564</v>
      </c>
      <c r="B22" s="118">
        <v>0.01</v>
      </c>
      <c r="C22" s="119" t="s">
        <v>542</v>
      </c>
      <c r="D22" s="119" t="s">
        <v>543</v>
      </c>
      <c r="E22" s="119">
        <v>1206</v>
      </c>
      <c r="F22" s="119">
        <v>20</v>
      </c>
      <c r="G22" s="119" t="s">
        <v>544</v>
      </c>
      <c r="H22" s="120">
        <v>45908</v>
      </c>
    </row>
    <row r="23" spans="1:8">
      <c r="A23" s="121" t="s">
        <v>565</v>
      </c>
      <c r="B23" s="122">
        <v>0.01</v>
      </c>
      <c r="C23" s="123" t="s">
        <v>542</v>
      </c>
      <c r="D23" s="123" t="s">
        <v>543</v>
      </c>
      <c r="E23" s="123">
        <v>1206</v>
      </c>
      <c r="F23" s="123">
        <v>20</v>
      </c>
      <c r="G23" s="123" t="s">
        <v>544</v>
      </c>
      <c r="H23" s="124">
        <v>45908</v>
      </c>
    </row>
    <row r="24" spans="1:8">
      <c r="A24" s="117" t="s">
        <v>566</v>
      </c>
      <c r="B24" s="118">
        <v>0.01</v>
      </c>
      <c r="C24" s="119" t="s">
        <v>542</v>
      </c>
      <c r="D24" s="119" t="s">
        <v>543</v>
      </c>
      <c r="E24" s="119">
        <v>1206</v>
      </c>
      <c r="F24" s="119">
        <v>20</v>
      </c>
      <c r="G24" s="119" t="s">
        <v>544</v>
      </c>
      <c r="H24" s="120">
        <v>45908</v>
      </c>
    </row>
    <row r="25" spans="1:8">
      <c r="A25" s="121" t="s">
        <v>567</v>
      </c>
      <c r="B25" s="122">
        <v>0.01</v>
      </c>
      <c r="C25" s="123" t="s">
        <v>542</v>
      </c>
      <c r="D25" s="123" t="s">
        <v>543</v>
      </c>
      <c r="E25" s="123">
        <v>1206</v>
      </c>
      <c r="F25" s="123">
        <v>20</v>
      </c>
      <c r="G25" s="123" t="s">
        <v>544</v>
      </c>
      <c r="H25" s="124">
        <v>45908</v>
      </c>
    </row>
    <row r="26" spans="1:8">
      <c r="A26" s="117" t="s">
        <v>568</v>
      </c>
      <c r="B26" s="118">
        <v>0.01</v>
      </c>
      <c r="C26" s="119" t="s">
        <v>542</v>
      </c>
      <c r="D26" s="119" t="s">
        <v>543</v>
      </c>
      <c r="E26" s="119">
        <v>1206</v>
      </c>
      <c r="F26" s="119">
        <v>20</v>
      </c>
      <c r="G26" s="119" t="s">
        <v>544</v>
      </c>
      <c r="H26" s="120">
        <v>45908</v>
      </c>
    </row>
    <row r="27" spans="1:8">
      <c r="A27" s="121" t="s">
        <v>569</v>
      </c>
      <c r="B27" s="122">
        <v>0.01</v>
      </c>
      <c r="C27" s="123" t="s">
        <v>542</v>
      </c>
      <c r="D27" s="123" t="s">
        <v>543</v>
      </c>
      <c r="E27" s="123">
        <v>1206</v>
      </c>
      <c r="F27" s="123">
        <v>20</v>
      </c>
      <c r="G27" s="123" t="s">
        <v>544</v>
      </c>
      <c r="H27" s="124">
        <v>45908</v>
      </c>
    </row>
    <row r="28" spans="1:8">
      <c r="A28" s="117" t="s">
        <v>570</v>
      </c>
      <c r="B28" s="118">
        <v>0.01</v>
      </c>
      <c r="C28" s="119" t="s">
        <v>542</v>
      </c>
      <c r="D28" s="119" t="s">
        <v>543</v>
      </c>
      <c r="E28" s="119">
        <v>1206</v>
      </c>
      <c r="F28" s="119">
        <v>20</v>
      </c>
      <c r="G28" s="119" t="s">
        <v>544</v>
      </c>
      <c r="H28" s="120">
        <v>45908</v>
      </c>
    </row>
    <row r="29" spans="1:8">
      <c r="A29" s="121" t="s">
        <v>571</v>
      </c>
      <c r="B29" s="122">
        <v>0.01</v>
      </c>
      <c r="C29" s="123" t="s">
        <v>542</v>
      </c>
      <c r="D29" s="123" t="s">
        <v>543</v>
      </c>
      <c r="E29" s="123">
        <v>1206</v>
      </c>
      <c r="F29" s="123">
        <v>20</v>
      </c>
      <c r="G29" s="123" t="s">
        <v>544</v>
      </c>
      <c r="H29" s="124">
        <v>45908</v>
      </c>
    </row>
    <row r="30" spans="1:8">
      <c r="A30" s="117" t="s">
        <v>572</v>
      </c>
      <c r="B30" s="118">
        <v>0.01</v>
      </c>
      <c r="C30" s="119" t="s">
        <v>542</v>
      </c>
      <c r="D30" s="119" t="s">
        <v>543</v>
      </c>
      <c r="E30" s="119">
        <v>1206</v>
      </c>
      <c r="F30" s="119">
        <v>20</v>
      </c>
      <c r="G30" s="119" t="s">
        <v>544</v>
      </c>
      <c r="H30" s="120">
        <v>45908</v>
      </c>
    </row>
    <row r="31" spans="1:8">
      <c r="A31" s="121" t="s">
        <v>573</v>
      </c>
      <c r="B31" s="122">
        <v>0.01</v>
      </c>
      <c r="C31" s="123" t="s">
        <v>542</v>
      </c>
      <c r="D31" s="123" t="s">
        <v>543</v>
      </c>
      <c r="E31" s="123">
        <v>1206</v>
      </c>
      <c r="F31" s="123">
        <v>20</v>
      </c>
      <c r="G31" s="123" t="s">
        <v>544</v>
      </c>
      <c r="H31" s="124">
        <v>45908</v>
      </c>
    </row>
    <row r="32" spans="1:8">
      <c r="A32" s="117" t="s">
        <v>574</v>
      </c>
      <c r="B32" s="118">
        <v>0.01</v>
      </c>
      <c r="C32" s="119" t="s">
        <v>542</v>
      </c>
      <c r="D32" s="119" t="s">
        <v>543</v>
      </c>
      <c r="E32" s="119">
        <v>1206</v>
      </c>
      <c r="F32" s="119">
        <v>20</v>
      </c>
      <c r="G32" s="119" t="s">
        <v>544</v>
      </c>
      <c r="H32" s="120">
        <v>45908</v>
      </c>
    </row>
    <row r="33" spans="1:26">
      <c r="A33" s="121" t="s">
        <v>575</v>
      </c>
      <c r="B33" s="122">
        <v>0.01</v>
      </c>
      <c r="C33" s="123" t="s">
        <v>542</v>
      </c>
      <c r="D33" s="123" t="s">
        <v>543</v>
      </c>
      <c r="E33" s="123">
        <v>1206</v>
      </c>
      <c r="F33" s="123">
        <v>20</v>
      </c>
      <c r="G33" s="123" t="s">
        <v>544</v>
      </c>
      <c r="H33" s="124">
        <v>45908</v>
      </c>
    </row>
    <row r="34" spans="1:26">
      <c r="A34" s="117" t="s">
        <v>576</v>
      </c>
      <c r="B34" s="118">
        <v>0.01</v>
      </c>
      <c r="C34" s="119" t="s">
        <v>542</v>
      </c>
      <c r="D34" s="119" t="s">
        <v>543</v>
      </c>
      <c r="E34" s="119">
        <v>1206</v>
      </c>
      <c r="F34" s="119">
        <v>20</v>
      </c>
      <c r="G34" s="119" t="s">
        <v>544</v>
      </c>
      <c r="H34" s="120">
        <v>45908</v>
      </c>
    </row>
    <row r="35" spans="1:26">
      <c r="A35" s="121" t="s">
        <v>577</v>
      </c>
      <c r="B35" s="122">
        <v>0.01</v>
      </c>
      <c r="C35" s="123" t="s">
        <v>542</v>
      </c>
      <c r="D35" s="123" t="s">
        <v>543</v>
      </c>
      <c r="E35" s="123">
        <v>1206</v>
      </c>
      <c r="F35" s="123">
        <v>20</v>
      </c>
      <c r="G35" s="123" t="s">
        <v>544</v>
      </c>
      <c r="H35" s="124">
        <v>45908</v>
      </c>
    </row>
    <row r="36" spans="1:26">
      <c r="A36" s="126" t="s">
        <v>578</v>
      </c>
      <c r="B36" s="127">
        <v>0.01</v>
      </c>
      <c r="C36" s="128" t="s">
        <v>542</v>
      </c>
      <c r="D36" s="128" t="s">
        <v>543</v>
      </c>
      <c r="E36" s="128">
        <v>1206</v>
      </c>
      <c r="F36" s="128">
        <v>20</v>
      </c>
      <c r="G36" s="128" t="s">
        <v>544</v>
      </c>
      <c r="H36" s="129">
        <v>45908</v>
      </c>
    </row>
    <row r="39" spans="1:26">
      <c r="A39" s="114" t="s">
        <v>533</v>
      </c>
      <c r="B39" s="115" t="s">
        <v>534</v>
      </c>
      <c r="C39" s="115" t="s">
        <v>535</v>
      </c>
      <c r="D39" s="115" t="s">
        <v>536</v>
      </c>
      <c r="E39" s="115" t="s">
        <v>537</v>
      </c>
      <c r="F39" s="130" t="s">
        <v>538</v>
      </c>
      <c r="G39" s="115" t="s">
        <v>539</v>
      </c>
      <c r="H39" s="131" t="s">
        <v>540</v>
      </c>
    </row>
    <row r="40" spans="1:26">
      <c r="A40" s="117" t="s">
        <v>579</v>
      </c>
      <c r="B40" s="118">
        <v>0.05</v>
      </c>
      <c r="C40" s="119" t="s">
        <v>580</v>
      </c>
      <c r="D40" s="119" t="s">
        <v>543</v>
      </c>
      <c r="E40" s="119">
        <v>2512</v>
      </c>
      <c r="F40" s="132" t="s">
        <v>581</v>
      </c>
      <c r="G40" s="119" t="s">
        <v>544</v>
      </c>
      <c r="H40" s="133">
        <v>45908.453472222223</v>
      </c>
      <c r="I40" s="134"/>
      <c r="J40" s="134"/>
      <c r="K40" s="134"/>
      <c r="L40" s="134"/>
      <c r="M40" s="134"/>
      <c r="N40" s="134"/>
      <c r="O40" s="134"/>
      <c r="P40" s="134"/>
      <c r="Q40" s="134"/>
      <c r="R40" s="134"/>
      <c r="S40" s="134"/>
      <c r="T40" s="134"/>
      <c r="U40" s="134"/>
      <c r="V40" s="134"/>
      <c r="W40" s="134"/>
      <c r="X40" s="134"/>
      <c r="Y40" s="134"/>
      <c r="Z40" s="134"/>
    </row>
    <row r="41" spans="1:26">
      <c r="A41" s="135" t="s">
        <v>557</v>
      </c>
      <c r="B41" s="136">
        <v>0.05</v>
      </c>
      <c r="C41" s="137" t="s">
        <v>580</v>
      </c>
      <c r="D41" s="137" t="s">
        <v>543</v>
      </c>
      <c r="E41" s="137">
        <v>2512</v>
      </c>
      <c r="F41" s="138" t="s">
        <v>581</v>
      </c>
      <c r="G41" s="137" t="s">
        <v>544</v>
      </c>
      <c r="H41" s="139">
        <v>45908.436805555553</v>
      </c>
      <c r="I41" s="134"/>
      <c r="J41" s="134"/>
      <c r="K41" s="134"/>
      <c r="L41" s="134"/>
      <c r="M41" s="134"/>
      <c r="N41" s="134"/>
      <c r="O41" s="134"/>
      <c r="P41" s="134"/>
      <c r="Q41" s="134"/>
      <c r="R41" s="134"/>
      <c r="S41" s="134"/>
      <c r="T41" s="134"/>
      <c r="U41" s="134"/>
      <c r="V41" s="134"/>
      <c r="W41" s="134"/>
      <c r="X41" s="134"/>
      <c r="Y41" s="134"/>
      <c r="Z41" s="134"/>
    </row>
    <row r="42" spans="1:26">
      <c r="F42" s="125"/>
      <c r="G42" s="125"/>
      <c r="H42" s="125"/>
      <c r="I42" s="125"/>
      <c r="J42" s="125"/>
      <c r="K42" s="125"/>
      <c r="L42" s="125"/>
      <c r="M42" s="125"/>
    </row>
    <row r="44" spans="1:26">
      <c r="A44" s="114" t="s">
        <v>533</v>
      </c>
      <c r="B44" s="115" t="s">
        <v>534</v>
      </c>
      <c r="C44" s="115" t="s">
        <v>535</v>
      </c>
      <c r="D44" s="115" t="s">
        <v>536</v>
      </c>
      <c r="E44" s="115" t="s">
        <v>537</v>
      </c>
      <c r="F44" s="130" t="s">
        <v>538</v>
      </c>
      <c r="G44" s="115" t="s">
        <v>539</v>
      </c>
      <c r="H44" s="131" t="s">
        <v>540</v>
      </c>
    </row>
    <row r="45" spans="1:26">
      <c r="A45" s="126" t="s">
        <v>582</v>
      </c>
      <c r="B45" s="127"/>
      <c r="C45" s="128" t="s">
        <v>583</v>
      </c>
      <c r="D45" s="128" t="s">
        <v>543</v>
      </c>
      <c r="E45" s="140" t="s">
        <v>584</v>
      </c>
      <c r="F45" s="141" t="s">
        <v>585</v>
      </c>
      <c r="G45" s="128" t="s">
        <v>586</v>
      </c>
      <c r="H45" s="142">
        <v>45908.453472222223</v>
      </c>
    </row>
  </sheetData>
  <dataValidations count="3">
    <dataValidation type="custom" allowBlank="1" showDropDown="1" sqref="B2:B36 F2:F36 B40:B41 E40:E41 B45" xr:uid="{00000000-0002-0000-0100-000000000000}">
      <formula1>AND(ISNUMBER(B2),(NOT(OR(NOT(ISERROR(DATEVALUE(B2))), AND(ISNUMBER(B2), LEFT(CELL("format", B2))="D")))))</formula1>
    </dataValidation>
    <dataValidation allowBlank="1" showDropDown="1" sqref="F40:F41 E45:F45" xr:uid="{00000000-0002-0000-0100-000001000000}"/>
    <dataValidation type="custom" allowBlank="1" showDropDown="1" sqref="H40:H41 H45" xr:uid="{00000000-0002-0000-0100-000003000000}">
      <formula1>OR(NOT(ISERROR(DATEVALUE(H40))), AND(ISNUMBER(H40), LEFT(CELL("format", H40))="D"))</formula1>
    </dataValidation>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6"/>
  <sheetViews>
    <sheetView workbookViewId="0">
      <pane ySplit="1" topLeftCell="A2" activePane="bottomLeft" state="frozen"/>
      <selection pane="bottomLeft" activeCell="B3" sqref="B3"/>
    </sheetView>
  </sheetViews>
  <sheetFormatPr baseColWidth="10" defaultColWidth="12.6640625" defaultRowHeight="15.75" customHeight="1"/>
  <cols>
    <col min="1" max="1" width="19" customWidth="1"/>
    <col min="2" max="2" width="18" customWidth="1"/>
    <col min="3" max="3" width="21.21875" customWidth="1"/>
    <col min="4" max="4" width="16.77734375" customWidth="1"/>
    <col min="5" max="5" width="14.33203125" customWidth="1"/>
    <col min="6" max="6" width="18.21875" customWidth="1"/>
    <col min="7" max="7" width="12.77734375" customWidth="1"/>
    <col min="8" max="8" width="20.109375" customWidth="1"/>
    <col min="9" max="10" width="37.6640625" customWidth="1"/>
  </cols>
  <sheetData>
    <row r="1" spans="1:28">
      <c r="A1" s="143" t="s">
        <v>587</v>
      </c>
      <c r="B1" s="144" t="s">
        <v>588</v>
      </c>
      <c r="C1" s="144" t="s">
        <v>589</v>
      </c>
      <c r="D1" s="145" t="s">
        <v>590</v>
      </c>
      <c r="E1" s="144" t="s">
        <v>591</v>
      </c>
      <c r="F1" s="144" t="s">
        <v>0</v>
      </c>
      <c r="G1" s="144" t="s">
        <v>592</v>
      </c>
      <c r="H1" s="144" t="s">
        <v>593</v>
      </c>
      <c r="I1" s="144" t="s">
        <v>594</v>
      </c>
      <c r="J1" s="146" t="s">
        <v>595</v>
      </c>
      <c r="K1" s="147"/>
      <c r="L1" s="147"/>
      <c r="M1" s="147"/>
      <c r="N1" s="147"/>
      <c r="O1" s="147"/>
      <c r="P1" s="147"/>
      <c r="Q1" s="147"/>
      <c r="R1" s="147"/>
      <c r="S1" s="147"/>
      <c r="T1" s="147"/>
      <c r="U1" s="147"/>
      <c r="V1" s="147"/>
      <c r="W1" s="147"/>
      <c r="X1" s="147"/>
      <c r="Y1" s="147"/>
      <c r="Z1" s="147"/>
      <c r="AA1" s="147"/>
      <c r="AB1" s="147"/>
    </row>
    <row r="2" spans="1:28">
      <c r="A2" s="148" t="s">
        <v>596</v>
      </c>
      <c r="B2" s="149" t="s">
        <v>597</v>
      </c>
      <c r="C2" s="149" t="s">
        <v>598</v>
      </c>
      <c r="D2" s="119">
        <v>1</v>
      </c>
      <c r="E2" s="149" t="s">
        <v>599</v>
      </c>
      <c r="F2" s="149" t="s">
        <v>600</v>
      </c>
      <c r="H2" s="150">
        <v>45770</v>
      </c>
      <c r="I2" s="149" t="s">
        <v>601</v>
      </c>
    </row>
    <row r="3" spans="1:28">
      <c r="A3" s="151" t="s">
        <v>602</v>
      </c>
      <c r="B3" s="152" t="s">
        <v>603</v>
      </c>
      <c r="C3" s="152" t="s">
        <v>598</v>
      </c>
      <c r="D3" s="153">
        <v>2</v>
      </c>
      <c r="E3" s="152" t="s">
        <v>599</v>
      </c>
      <c r="F3" s="152" t="s">
        <v>600</v>
      </c>
      <c r="H3" s="154">
        <v>45770</v>
      </c>
      <c r="I3" s="152" t="s">
        <v>601</v>
      </c>
    </row>
    <row r="4" spans="1:28">
      <c r="A4" s="148" t="s">
        <v>604</v>
      </c>
      <c r="B4" s="149" t="s">
        <v>605</v>
      </c>
      <c r="C4" s="149" t="s">
        <v>598</v>
      </c>
      <c r="D4" s="119">
        <v>15</v>
      </c>
      <c r="E4" s="149" t="s">
        <v>606</v>
      </c>
      <c r="F4" s="149" t="s">
        <v>600</v>
      </c>
      <c r="G4" s="149" t="s">
        <v>607</v>
      </c>
      <c r="H4" s="150">
        <v>45770</v>
      </c>
      <c r="I4" s="149" t="s">
        <v>608</v>
      </c>
      <c r="J4" s="155" t="s">
        <v>609</v>
      </c>
    </row>
    <row r="5" spans="1:28">
      <c r="A5" s="151" t="s">
        <v>610</v>
      </c>
      <c r="B5" s="156" t="s">
        <v>611</v>
      </c>
      <c r="C5" s="152" t="s">
        <v>612</v>
      </c>
      <c r="D5" s="153">
        <v>9</v>
      </c>
      <c r="E5" s="152" t="s">
        <v>613</v>
      </c>
      <c r="F5" s="152" t="s">
        <v>600</v>
      </c>
      <c r="G5" s="152" t="s">
        <v>607</v>
      </c>
      <c r="H5" s="154">
        <v>45770</v>
      </c>
      <c r="I5" s="152" t="s">
        <v>608</v>
      </c>
      <c r="J5" s="157" t="s">
        <v>614</v>
      </c>
    </row>
    <row r="6" spans="1:28">
      <c r="A6" s="148" t="s">
        <v>615</v>
      </c>
      <c r="B6" s="149" t="s">
        <v>543</v>
      </c>
      <c r="C6" s="149" t="s">
        <v>615</v>
      </c>
      <c r="D6" s="119">
        <v>8</v>
      </c>
      <c r="E6" s="149" t="s">
        <v>616</v>
      </c>
      <c r="F6" s="149" t="s">
        <v>600</v>
      </c>
      <c r="G6" s="149" t="s">
        <v>607</v>
      </c>
      <c r="H6" s="150">
        <v>45908</v>
      </c>
      <c r="I6" s="149" t="s">
        <v>617</v>
      </c>
      <c r="J6" s="155" t="s">
        <v>618</v>
      </c>
    </row>
    <row r="7" spans="1:28">
      <c r="A7" s="151" t="s">
        <v>615</v>
      </c>
      <c r="B7" s="152" t="s">
        <v>543</v>
      </c>
      <c r="C7" s="152" t="s">
        <v>615</v>
      </c>
      <c r="D7" s="153">
        <v>7</v>
      </c>
      <c r="E7" s="152" t="s">
        <v>616</v>
      </c>
      <c r="F7" s="152" t="s">
        <v>600</v>
      </c>
      <c r="G7" s="152" t="s">
        <v>607</v>
      </c>
      <c r="H7" s="154">
        <v>45908</v>
      </c>
      <c r="I7" s="152" t="s">
        <v>619</v>
      </c>
      <c r="J7" s="158"/>
    </row>
    <row r="8" spans="1:28">
      <c r="A8" s="148" t="s">
        <v>620</v>
      </c>
      <c r="B8" s="149" t="s">
        <v>597</v>
      </c>
      <c r="C8" s="149" t="s">
        <v>621</v>
      </c>
      <c r="D8" s="119">
        <v>7</v>
      </c>
      <c r="E8" s="149" t="s">
        <v>622</v>
      </c>
      <c r="F8" s="149" t="s">
        <v>600</v>
      </c>
      <c r="G8" s="149" t="s">
        <v>623</v>
      </c>
      <c r="H8" s="150">
        <v>45770</v>
      </c>
      <c r="I8" s="149" t="s">
        <v>624</v>
      </c>
      <c r="J8" s="155" t="s">
        <v>625</v>
      </c>
    </row>
    <row r="9" spans="1:28">
      <c r="A9" s="151" t="s">
        <v>626</v>
      </c>
      <c r="B9" s="152" t="s">
        <v>597</v>
      </c>
      <c r="C9" s="152" t="s">
        <v>627</v>
      </c>
      <c r="D9" s="153">
        <v>4</v>
      </c>
      <c r="E9" s="152" t="s">
        <v>628</v>
      </c>
      <c r="F9" s="152" t="s">
        <v>600</v>
      </c>
      <c r="G9" s="152" t="s">
        <v>629</v>
      </c>
      <c r="H9" s="154">
        <v>45770</v>
      </c>
    </row>
    <row r="10" spans="1:28">
      <c r="A10" s="148" t="s">
        <v>630</v>
      </c>
      <c r="B10" s="149" t="s">
        <v>597</v>
      </c>
      <c r="C10" s="149" t="s">
        <v>631</v>
      </c>
      <c r="D10" s="119">
        <v>4</v>
      </c>
      <c r="E10" s="149" t="s">
        <v>632</v>
      </c>
      <c r="F10" s="149" t="s">
        <v>600</v>
      </c>
      <c r="G10" s="149" t="s">
        <v>633</v>
      </c>
      <c r="H10" s="150">
        <v>45770</v>
      </c>
    </row>
    <row r="11" spans="1:28">
      <c r="A11" s="151" t="s">
        <v>634</v>
      </c>
      <c r="B11" s="152" t="s">
        <v>597</v>
      </c>
      <c r="C11" s="152" t="s">
        <v>631</v>
      </c>
      <c r="D11" s="153">
        <v>2</v>
      </c>
      <c r="E11" s="152" t="s">
        <v>632</v>
      </c>
      <c r="F11" s="152" t="s">
        <v>600</v>
      </c>
      <c r="G11" s="152" t="s">
        <v>635</v>
      </c>
      <c r="H11" s="154">
        <v>45770</v>
      </c>
    </row>
    <row r="12" spans="1:28">
      <c r="A12" s="148" t="s">
        <v>636</v>
      </c>
      <c r="B12" s="149" t="s">
        <v>597</v>
      </c>
      <c r="C12" s="149" t="s">
        <v>631</v>
      </c>
      <c r="D12" s="119">
        <v>4</v>
      </c>
      <c r="E12" s="149" t="s">
        <v>637</v>
      </c>
      <c r="F12" s="149" t="s">
        <v>600</v>
      </c>
      <c r="G12" s="149" t="s">
        <v>623</v>
      </c>
      <c r="H12" s="150">
        <v>45908</v>
      </c>
    </row>
    <row r="13" spans="1:28">
      <c r="A13" s="151" t="s">
        <v>638</v>
      </c>
      <c r="B13" s="152" t="s">
        <v>597</v>
      </c>
      <c r="C13" s="152" t="s">
        <v>639</v>
      </c>
      <c r="D13" s="153">
        <v>1</v>
      </c>
      <c r="E13" s="152" t="s">
        <v>640</v>
      </c>
      <c r="F13" s="152" t="s">
        <v>600</v>
      </c>
      <c r="H13" s="154">
        <v>45770</v>
      </c>
    </row>
    <row r="14" spans="1:28">
      <c r="A14" s="148" t="s">
        <v>641</v>
      </c>
      <c r="B14" s="149" t="s">
        <v>543</v>
      </c>
      <c r="C14" s="149" t="s">
        <v>642</v>
      </c>
      <c r="D14" s="119">
        <v>1</v>
      </c>
      <c r="E14" s="149" t="s">
        <v>622</v>
      </c>
      <c r="F14" s="149" t="s">
        <v>600</v>
      </c>
      <c r="G14" s="149" t="s">
        <v>623</v>
      </c>
      <c r="H14" s="150">
        <v>45770</v>
      </c>
    </row>
    <row r="15" spans="1:28">
      <c r="A15" s="151" t="s">
        <v>643</v>
      </c>
      <c r="B15" s="152" t="s">
        <v>597</v>
      </c>
      <c r="C15" s="152" t="s">
        <v>644</v>
      </c>
      <c r="D15" s="153">
        <v>2</v>
      </c>
      <c r="E15" s="152" t="s">
        <v>645</v>
      </c>
      <c r="F15" s="152" t="s">
        <v>600</v>
      </c>
      <c r="H15" s="154">
        <v>45770</v>
      </c>
    </row>
    <row r="16" spans="1:28">
      <c r="A16" s="148" t="s">
        <v>646</v>
      </c>
      <c r="B16" s="149" t="s">
        <v>597</v>
      </c>
      <c r="C16" s="149" t="s">
        <v>644</v>
      </c>
      <c r="D16" s="119">
        <v>0</v>
      </c>
      <c r="E16" s="149" t="s">
        <v>645</v>
      </c>
      <c r="F16" s="149" t="s">
        <v>600</v>
      </c>
      <c r="H16" s="150">
        <v>45541</v>
      </c>
    </row>
    <row r="17" spans="1:9">
      <c r="A17" s="151" t="s">
        <v>647</v>
      </c>
      <c r="B17" s="152" t="s">
        <v>597</v>
      </c>
      <c r="C17" s="152" t="s">
        <v>644</v>
      </c>
      <c r="D17" s="153">
        <v>1</v>
      </c>
      <c r="E17" s="152" t="s">
        <v>645</v>
      </c>
      <c r="F17" s="152" t="s">
        <v>600</v>
      </c>
      <c r="H17" s="154">
        <v>45541</v>
      </c>
    </row>
    <row r="18" spans="1:9">
      <c r="A18" s="148" t="s">
        <v>648</v>
      </c>
      <c r="B18" s="149" t="s">
        <v>597</v>
      </c>
      <c r="C18" s="149" t="s">
        <v>644</v>
      </c>
      <c r="D18" s="119">
        <v>1</v>
      </c>
      <c r="E18" s="149" t="s">
        <v>645</v>
      </c>
      <c r="F18" s="149" t="s">
        <v>649</v>
      </c>
      <c r="H18" s="150">
        <v>45541</v>
      </c>
      <c r="I18" s="149"/>
    </row>
    <row r="19" spans="1:9">
      <c r="A19" s="151" t="s">
        <v>650</v>
      </c>
      <c r="B19" s="152" t="s">
        <v>597</v>
      </c>
      <c r="C19" s="152" t="s">
        <v>644</v>
      </c>
      <c r="D19" s="153">
        <v>2</v>
      </c>
      <c r="E19" s="152" t="s">
        <v>645</v>
      </c>
      <c r="F19" s="152" t="s">
        <v>600</v>
      </c>
      <c r="H19" s="154">
        <v>45541</v>
      </c>
      <c r="I19" s="152"/>
    </row>
    <row r="20" spans="1:9">
      <c r="A20" s="148" t="s">
        <v>650</v>
      </c>
      <c r="B20" s="149" t="s">
        <v>543</v>
      </c>
      <c r="C20" s="149" t="s">
        <v>644</v>
      </c>
      <c r="D20" s="119">
        <v>4</v>
      </c>
      <c r="E20" s="149" t="s">
        <v>651</v>
      </c>
      <c r="F20" s="149" t="s">
        <v>600</v>
      </c>
      <c r="G20" s="149" t="s">
        <v>652</v>
      </c>
      <c r="H20" s="150">
        <v>45770</v>
      </c>
      <c r="I20" s="149"/>
    </row>
    <row r="21" spans="1:9">
      <c r="A21" s="151" t="s">
        <v>653</v>
      </c>
      <c r="B21" s="152" t="s">
        <v>597</v>
      </c>
      <c r="C21" s="152" t="s">
        <v>644</v>
      </c>
      <c r="D21" s="153">
        <v>2</v>
      </c>
      <c r="E21" s="152" t="s">
        <v>645</v>
      </c>
      <c r="F21" s="152" t="s">
        <v>654</v>
      </c>
      <c r="H21" s="154">
        <v>45541</v>
      </c>
      <c r="I21" s="152" t="s">
        <v>655</v>
      </c>
    </row>
    <row r="22" spans="1:9">
      <c r="A22" s="148" t="s">
        <v>656</v>
      </c>
      <c r="B22" s="149" t="s">
        <v>597</v>
      </c>
      <c r="C22" s="149" t="s">
        <v>644</v>
      </c>
      <c r="D22" s="119">
        <v>2</v>
      </c>
      <c r="E22" s="149" t="s">
        <v>645</v>
      </c>
      <c r="F22" s="149" t="s">
        <v>600</v>
      </c>
      <c r="H22" s="150">
        <v>45541</v>
      </c>
    </row>
    <row r="23" spans="1:9">
      <c r="A23" s="151" t="s">
        <v>657</v>
      </c>
      <c r="B23" s="152" t="s">
        <v>597</v>
      </c>
      <c r="C23" s="152" t="s">
        <v>644</v>
      </c>
      <c r="D23" s="153">
        <v>4</v>
      </c>
      <c r="E23" s="152" t="s">
        <v>645</v>
      </c>
      <c r="F23" s="152" t="s">
        <v>600</v>
      </c>
      <c r="H23" s="154">
        <v>45541</v>
      </c>
    </row>
    <row r="24" spans="1:9">
      <c r="A24" s="148" t="s">
        <v>658</v>
      </c>
      <c r="B24" s="149" t="s">
        <v>597</v>
      </c>
      <c r="C24" s="149" t="s">
        <v>644</v>
      </c>
      <c r="D24" s="119">
        <v>8</v>
      </c>
      <c r="E24" s="149" t="s">
        <v>645</v>
      </c>
      <c r="F24" s="149" t="s">
        <v>600</v>
      </c>
      <c r="H24" s="150">
        <v>45541</v>
      </c>
    </row>
    <row r="25" spans="1:9">
      <c r="A25" s="151" t="s">
        <v>659</v>
      </c>
      <c r="B25" s="152" t="s">
        <v>597</v>
      </c>
      <c r="C25" s="152" t="s">
        <v>644</v>
      </c>
      <c r="D25" s="153">
        <v>1</v>
      </c>
      <c r="E25" s="152" t="s">
        <v>645</v>
      </c>
      <c r="F25" s="152" t="s">
        <v>600</v>
      </c>
      <c r="H25" s="154">
        <v>45541</v>
      </c>
    </row>
    <row r="26" spans="1:9">
      <c r="A26" s="148" t="s">
        <v>660</v>
      </c>
      <c r="B26" s="149" t="s">
        <v>597</v>
      </c>
      <c r="C26" s="149" t="s">
        <v>644</v>
      </c>
      <c r="D26" s="119">
        <v>3</v>
      </c>
      <c r="E26" s="149" t="s">
        <v>651</v>
      </c>
      <c r="F26" s="149" t="s">
        <v>600</v>
      </c>
      <c r="H26" s="150">
        <v>45541</v>
      </c>
    </row>
    <row r="27" spans="1:9">
      <c r="A27" s="151" t="s">
        <v>661</v>
      </c>
      <c r="B27" s="152" t="s">
        <v>597</v>
      </c>
      <c r="C27" s="152" t="s">
        <v>644</v>
      </c>
      <c r="D27" s="153">
        <v>0</v>
      </c>
      <c r="E27" s="152" t="s">
        <v>651</v>
      </c>
      <c r="F27" s="152" t="s">
        <v>600</v>
      </c>
      <c r="H27" s="154">
        <v>45541</v>
      </c>
    </row>
    <row r="28" spans="1:9">
      <c r="A28" s="148" t="s">
        <v>662</v>
      </c>
      <c r="B28" s="149" t="s">
        <v>597</v>
      </c>
      <c r="C28" s="149" t="s">
        <v>644</v>
      </c>
      <c r="D28" s="119">
        <v>2</v>
      </c>
      <c r="E28" s="149" t="s">
        <v>645</v>
      </c>
      <c r="F28" s="149" t="s">
        <v>600</v>
      </c>
      <c r="H28" s="150">
        <v>45541</v>
      </c>
      <c r="I28" s="149"/>
    </row>
    <row r="29" spans="1:9">
      <c r="A29" s="151" t="s">
        <v>663</v>
      </c>
      <c r="B29" s="152" t="s">
        <v>597</v>
      </c>
      <c r="C29" s="152" t="s">
        <v>644</v>
      </c>
      <c r="D29" s="153">
        <v>6</v>
      </c>
      <c r="E29" s="152" t="s">
        <v>645</v>
      </c>
      <c r="F29" s="152" t="s">
        <v>600</v>
      </c>
      <c r="H29" s="154">
        <v>45541</v>
      </c>
      <c r="I29" s="152" t="s">
        <v>664</v>
      </c>
    </row>
    <row r="30" spans="1:9">
      <c r="A30" s="148" t="s">
        <v>665</v>
      </c>
      <c r="B30" s="149" t="s">
        <v>597</v>
      </c>
      <c r="C30" s="149" t="s">
        <v>644</v>
      </c>
      <c r="D30" s="119">
        <v>3</v>
      </c>
      <c r="E30" s="149" t="s">
        <v>645</v>
      </c>
      <c r="F30" s="149" t="s">
        <v>600</v>
      </c>
      <c r="H30" s="150">
        <v>45541</v>
      </c>
    </row>
    <row r="31" spans="1:9">
      <c r="A31" s="151" t="s">
        <v>666</v>
      </c>
      <c r="B31" s="152" t="s">
        <v>597</v>
      </c>
      <c r="C31" s="152" t="s">
        <v>644</v>
      </c>
      <c r="D31" s="153">
        <v>1</v>
      </c>
      <c r="E31" s="152" t="s">
        <v>645</v>
      </c>
      <c r="F31" s="152" t="s">
        <v>600</v>
      </c>
      <c r="H31" s="154">
        <v>45541</v>
      </c>
      <c r="I31" s="152" t="s">
        <v>667</v>
      </c>
    </row>
    <row r="32" spans="1:9">
      <c r="A32" s="148" t="s">
        <v>668</v>
      </c>
      <c r="B32" s="149" t="s">
        <v>597</v>
      </c>
      <c r="C32" s="149" t="s">
        <v>631</v>
      </c>
      <c r="D32" s="119">
        <v>1</v>
      </c>
      <c r="E32" s="149" t="s">
        <v>632</v>
      </c>
      <c r="F32" s="149" t="s">
        <v>600</v>
      </c>
      <c r="H32" s="150">
        <v>45541</v>
      </c>
    </row>
    <row r="33" spans="1:10">
      <c r="A33" s="151" t="s">
        <v>669</v>
      </c>
      <c r="B33" s="152" t="s">
        <v>597</v>
      </c>
      <c r="C33" s="152" t="s">
        <v>631</v>
      </c>
      <c r="D33" s="153">
        <v>1</v>
      </c>
      <c r="E33" s="152" t="s">
        <v>632</v>
      </c>
      <c r="F33" s="152" t="s">
        <v>600</v>
      </c>
      <c r="H33" s="154">
        <v>45541</v>
      </c>
    </row>
    <row r="34" spans="1:10">
      <c r="A34" s="148" t="s">
        <v>670</v>
      </c>
      <c r="B34" s="149" t="s">
        <v>597</v>
      </c>
      <c r="C34" s="149" t="s">
        <v>671</v>
      </c>
      <c r="D34" s="119">
        <v>9</v>
      </c>
      <c r="E34" s="149" t="s">
        <v>637</v>
      </c>
      <c r="F34" s="149" t="s">
        <v>600</v>
      </c>
      <c r="G34" s="149" t="s">
        <v>652</v>
      </c>
      <c r="H34" s="150">
        <v>45905</v>
      </c>
    </row>
    <row r="35" spans="1:10">
      <c r="A35" s="151" t="s">
        <v>672</v>
      </c>
      <c r="B35" s="152" t="s">
        <v>597</v>
      </c>
      <c r="C35" s="152" t="s">
        <v>671</v>
      </c>
      <c r="D35" s="153">
        <v>2</v>
      </c>
      <c r="E35" s="152" t="s">
        <v>673</v>
      </c>
      <c r="F35" s="152" t="s">
        <v>600</v>
      </c>
      <c r="G35" s="152" t="s">
        <v>652</v>
      </c>
      <c r="H35" s="154">
        <v>45541</v>
      </c>
    </row>
    <row r="36" spans="1:10">
      <c r="A36" s="148" t="s">
        <v>674</v>
      </c>
      <c r="B36" s="149" t="s">
        <v>675</v>
      </c>
      <c r="C36" s="149" t="s">
        <v>676</v>
      </c>
      <c r="D36" s="119">
        <v>1</v>
      </c>
      <c r="E36" s="149" t="s">
        <v>677</v>
      </c>
      <c r="F36" s="149" t="s">
        <v>600</v>
      </c>
      <c r="G36" s="149" t="s">
        <v>652</v>
      </c>
      <c r="H36" s="150">
        <v>45541</v>
      </c>
      <c r="I36" s="149" t="s">
        <v>678</v>
      </c>
    </row>
    <row r="37" spans="1:10">
      <c r="A37" s="151" t="s">
        <v>679</v>
      </c>
      <c r="B37" s="152" t="s">
        <v>597</v>
      </c>
      <c r="C37" s="152" t="s">
        <v>676</v>
      </c>
      <c r="D37" s="153">
        <v>1</v>
      </c>
      <c r="E37" s="152" t="s">
        <v>677</v>
      </c>
      <c r="F37" s="152" t="s">
        <v>600</v>
      </c>
      <c r="H37" s="154">
        <v>45541</v>
      </c>
      <c r="I37" s="152" t="s">
        <v>680</v>
      </c>
    </row>
    <row r="38" spans="1:10">
      <c r="A38" s="148" t="s">
        <v>681</v>
      </c>
      <c r="B38" s="149" t="s">
        <v>597</v>
      </c>
      <c r="C38" s="149" t="s">
        <v>682</v>
      </c>
      <c r="D38" s="119">
        <v>1</v>
      </c>
      <c r="E38" s="149" t="s">
        <v>673</v>
      </c>
      <c r="F38" s="149" t="s">
        <v>600</v>
      </c>
      <c r="G38" s="149" t="s">
        <v>652</v>
      </c>
      <c r="H38" s="150">
        <v>45541</v>
      </c>
    </row>
    <row r="39" spans="1:10">
      <c r="A39" s="151" t="s">
        <v>683</v>
      </c>
      <c r="B39" s="152" t="s">
        <v>597</v>
      </c>
      <c r="C39" s="152" t="s">
        <v>631</v>
      </c>
      <c r="D39" s="153">
        <v>1</v>
      </c>
      <c r="E39" s="152" t="s">
        <v>684</v>
      </c>
      <c r="F39" s="152" t="s">
        <v>600</v>
      </c>
      <c r="G39" s="152" t="s">
        <v>652</v>
      </c>
      <c r="H39" s="154">
        <v>45543</v>
      </c>
      <c r="I39" s="152" t="s">
        <v>685</v>
      </c>
      <c r="J39" s="159" t="s">
        <v>686</v>
      </c>
    </row>
    <row r="40" spans="1:10">
      <c r="A40" s="148" t="s">
        <v>687</v>
      </c>
      <c r="B40" s="149" t="s">
        <v>543</v>
      </c>
      <c r="C40" s="149" t="s">
        <v>688</v>
      </c>
      <c r="D40" s="119">
        <v>2</v>
      </c>
      <c r="E40" s="149" t="s">
        <v>651</v>
      </c>
      <c r="F40" s="149" t="s">
        <v>600</v>
      </c>
      <c r="G40" s="149" t="s">
        <v>652</v>
      </c>
      <c r="H40" s="150">
        <v>45541</v>
      </c>
      <c r="I40" s="149" t="s">
        <v>689</v>
      </c>
    </row>
    <row r="41" spans="1:10">
      <c r="A41" s="151" t="s">
        <v>690</v>
      </c>
      <c r="B41" s="152" t="s">
        <v>691</v>
      </c>
      <c r="C41" s="152" t="s">
        <v>621</v>
      </c>
      <c r="D41" s="153">
        <v>5</v>
      </c>
      <c r="E41" s="152" t="s">
        <v>622</v>
      </c>
      <c r="F41" s="152" t="s">
        <v>600</v>
      </c>
      <c r="G41" s="152" t="s">
        <v>635</v>
      </c>
      <c r="H41" s="154">
        <v>45770</v>
      </c>
    </row>
    <row r="42" spans="1:10">
      <c r="A42" s="148" t="s">
        <v>692</v>
      </c>
      <c r="B42" s="149"/>
      <c r="C42" s="149" t="s">
        <v>693</v>
      </c>
      <c r="D42" s="119">
        <v>4</v>
      </c>
      <c r="E42" s="149" t="s">
        <v>694</v>
      </c>
      <c r="F42" s="149" t="s">
        <v>600</v>
      </c>
      <c r="G42" s="149" t="s">
        <v>695</v>
      </c>
      <c r="H42" s="150">
        <v>45541</v>
      </c>
      <c r="I42" s="149" t="s">
        <v>696</v>
      </c>
      <c r="J42" s="155" t="s">
        <v>697</v>
      </c>
    </row>
    <row r="43" spans="1:10">
      <c r="A43" s="151" t="s">
        <v>698</v>
      </c>
      <c r="B43" s="152" t="s">
        <v>699</v>
      </c>
      <c r="C43" s="152" t="s">
        <v>700</v>
      </c>
      <c r="D43" s="153">
        <v>2</v>
      </c>
      <c r="E43" s="152" t="s">
        <v>694</v>
      </c>
      <c r="F43" s="152" t="s">
        <v>600</v>
      </c>
      <c r="G43" s="152" t="s">
        <v>695</v>
      </c>
      <c r="H43" s="154">
        <v>45541</v>
      </c>
      <c r="I43" s="152" t="s">
        <v>696</v>
      </c>
      <c r="J43" s="157" t="s">
        <v>701</v>
      </c>
    </row>
    <row r="44" spans="1:10">
      <c r="A44" s="148" t="s">
        <v>702</v>
      </c>
      <c r="B44" s="149" t="s">
        <v>699</v>
      </c>
      <c r="C44" s="149" t="s">
        <v>700</v>
      </c>
      <c r="D44" s="119">
        <v>2</v>
      </c>
      <c r="E44" s="149" t="s">
        <v>694</v>
      </c>
      <c r="F44" s="149" t="s">
        <v>600</v>
      </c>
      <c r="G44" s="149" t="s">
        <v>695</v>
      </c>
      <c r="H44" s="150">
        <v>45541</v>
      </c>
      <c r="I44" s="149" t="s">
        <v>696</v>
      </c>
    </row>
    <row r="45" spans="1:10">
      <c r="A45" s="151" t="s">
        <v>703</v>
      </c>
      <c r="B45" s="152" t="s">
        <v>691</v>
      </c>
      <c r="D45" s="153">
        <v>2</v>
      </c>
      <c r="E45" s="152" t="s">
        <v>640</v>
      </c>
      <c r="F45" s="152" t="s">
        <v>600</v>
      </c>
      <c r="G45" s="152" t="s">
        <v>635</v>
      </c>
      <c r="H45" s="154">
        <v>45541</v>
      </c>
    </row>
    <row r="46" spans="1:10">
      <c r="A46" s="148" t="s">
        <v>704</v>
      </c>
      <c r="B46" s="149" t="s">
        <v>597</v>
      </c>
      <c r="C46" s="149" t="s">
        <v>705</v>
      </c>
      <c r="D46" s="119">
        <v>1</v>
      </c>
      <c r="E46" s="149" t="s">
        <v>677</v>
      </c>
      <c r="F46" s="149" t="s">
        <v>600</v>
      </c>
      <c r="G46" s="149" t="s">
        <v>706</v>
      </c>
      <c r="H46" s="150">
        <v>45541</v>
      </c>
    </row>
    <row r="47" spans="1:10">
      <c r="A47" s="151" t="s">
        <v>707</v>
      </c>
      <c r="B47" s="152" t="s">
        <v>597</v>
      </c>
      <c r="C47" s="152" t="s">
        <v>708</v>
      </c>
      <c r="D47" s="153">
        <v>1</v>
      </c>
      <c r="E47" s="152" t="s">
        <v>694</v>
      </c>
      <c r="F47" s="152" t="s">
        <v>600</v>
      </c>
      <c r="G47" s="152" t="s">
        <v>652</v>
      </c>
      <c r="H47" s="154">
        <v>45541</v>
      </c>
    </row>
    <row r="48" spans="1:10">
      <c r="A48" s="148" t="s">
        <v>709</v>
      </c>
      <c r="B48" s="149" t="s">
        <v>543</v>
      </c>
      <c r="C48" s="149" t="s">
        <v>710</v>
      </c>
      <c r="D48" s="119">
        <v>4</v>
      </c>
      <c r="E48" s="149" t="s">
        <v>651</v>
      </c>
      <c r="F48" s="149" t="s">
        <v>600</v>
      </c>
      <c r="G48" s="149" t="s">
        <v>652</v>
      </c>
      <c r="H48" s="150">
        <v>45541</v>
      </c>
    </row>
    <row r="49" spans="1:10">
      <c r="A49" s="151" t="s">
        <v>711</v>
      </c>
      <c r="B49" s="152" t="s">
        <v>543</v>
      </c>
      <c r="C49" s="152" t="s">
        <v>712</v>
      </c>
      <c r="D49" s="153">
        <v>3</v>
      </c>
      <c r="E49" s="152" t="s">
        <v>651</v>
      </c>
      <c r="F49" s="152" t="s">
        <v>600</v>
      </c>
      <c r="H49" s="154">
        <v>45541</v>
      </c>
    </row>
    <row r="50" spans="1:10">
      <c r="A50" s="148" t="s">
        <v>713</v>
      </c>
      <c r="B50" s="149" t="s">
        <v>543</v>
      </c>
      <c r="C50" s="149" t="s">
        <v>714</v>
      </c>
      <c r="D50" s="119">
        <v>8</v>
      </c>
      <c r="E50" s="149" t="s">
        <v>677</v>
      </c>
      <c r="F50" s="149" t="s">
        <v>600</v>
      </c>
      <c r="G50" s="149" t="s">
        <v>715</v>
      </c>
      <c r="H50" s="150">
        <v>45770</v>
      </c>
      <c r="I50" s="149"/>
      <c r="J50" s="160"/>
    </row>
    <row r="51" spans="1:10">
      <c r="A51" s="151" t="s">
        <v>716</v>
      </c>
      <c r="B51" s="152" t="s">
        <v>543</v>
      </c>
      <c r="C51" s="152"/>
      <c r="D51" s="153">
        <v>9</v>
      </c>
      <c r="E51" s="152" t="s">
        <v>677</v>
      </c>
      <c r="F51" s="152" t="s">
        <v>600</v>
      </c>
      <c r="G51" s="152" t="s">
        <v>717</v>
      </c>
      <c r="H51" s="154">
        <v>45770</v>
      </c>
      <c r="I51" s="152" t="s">
        <v>718</v>
      </c>
      <c r="J51" s="158"/>
    </row>
    <row r="52" spans="1:10">
      <c r="A52" s="148" t="s">
        <v>719</v>
      </c>
      <c r="B52" s="149" t="s">
        <v>597</v>
      </c>
      <c r="C52" s="149" t="s">
        <v>720</v>
      </c>
      <c r="D52" s="119">
        <v>3</v>
      </c>
      <c r="E52" s="149" t="s">
        <v>673</v>
      </c>
      <c r="F52" s="149" t="s">
        <v>600</v>
      </c>
      <c r="G52" s="149" t="s">
        <v>721</v>
      </c>
      <c r="H52" s="150">
        <v>45770</v>
      </c>
      <c r="I52" s="149"/>
      <c r="J52" s="160"/>
    </row>
    <row r="53" spans="1:10">
      <c r="A53" s="151" t="s">
        <v>722</v>
      </c>
      <c r="B53" s="152" t="s">
        <v>597</v>
      </c>
      <c r="C53" s="152" t="s">
        <v>723</v>
      </c>
      <c r="D53" s="153">
        <v>4</v>
      </c>
      <c r="E53" s="152" t="s">
        <v>724</v>
      </c>
      <c r="F53" s="152" t="s">
        <v>600</v>
      </c>
      <c r="G53" s="152" t="s">
        <v>725</v>
      </c>
      <c r="H53" s="154">
        <v>45908</v>
      </c>
      <c r="I53" s="152"/>
      <c r="J53" s="158"/>
    </row>
    <row r="54" spans="1:10">
      <c r="A54" s="148" t="s">
        <v>726</v>
      </c>
      <c r="B54" s="149" t="s">
        <v>597</v>
      </c>
      <c r="C54" s="149" t="s">
        <v>723</v>
      </c>
      <c r="D54" s="119">
        <v>1</v>
      </c>
      <c r="E54" s="149" t="s">
        <v>673</v>
      </c>
      <c r="F54" s="149" t="s">
        <v>600</v>
      </c>
      <c r="G54" s="149" t="s">
        <v>715</v>
      </c>
      <c r="H54" s="150">
        <v>45770</v>
      </c>
      <c r="I54" s="149" t="s">
        <v>727</v>
      </c>
      <c r="J54" s="160"/>
    </row>
    <row r="55" spans="1:10">
      <c r="A55" s="151" t="s">
        <v>728</v>
      </c>
      <c r="B55" s="152" t="s">
        <v>543</v>
      </c>
      <c r="C55" s="152"/>
      <c r="D55" s="153">
        <v>2</v>
      </c>
      <c r="E55" s="152" t="s">
        <v>651</v>
      </c>
      <c r="F55" s="152" t="s">
        <v>600</v>
      </c>
      <c r="G55" s="152" t="s">
        <v>729</v>
      </c>
      <c r="H55" s="154">
        <v>45888</v>
      </c>
      <c r="I55" s="152"/>
      <c r="J55" s="158"/>
    </row>
    <row r="56" spans="1:10">
      <c r="A56" s="148" t="s">
        <v>730</v>
      </c>
      <c r="B56" s="149" t="s">
        <v>597</v>
      </c>
      <c r="C56" s="149" t="s">
        <v>731</v>
      </c>
      <c r="D56" s="119">
        <v>9</v>
      </c>
      <c r="E56" s="149" t="s">
        <v>732</v>
      </c>
      <c r="F56" s="149" t="s">
        <v>600</v>
      </c>
      <c r="G56" s="149" t="s">
        <v>733</v>
      </c>
      <c r="H56" s="150">
        <v>45908</v>
      </c>
      <c r="I56" s="149"/>
      <c r="J56" s="160"/>
    </row>
    <row r="57" spans="1:10">
      <c r="A57" s="151" t="s">
        <v>734</v>
      </c>
      <c r="B57" s="152" t="s">
        <v>543</v>
      </c>
      <c r="C57" s="152" t="s">
        <v>735</v>
      </c>
      <c r="D57" s="153">
        <v>4</v>
      </c>
      <c r="E57" s="152" t="s">
        <v>599</v>
      </c>
      <c r="F57" s="152" t="s">
        <v>600</v>
      </c>
      <c r="G57" s="152" t="s">
        <v>725</v>
      </c>
      <c r="H57" s="154">
        <v>45770</v>
      </c>
      <c r="I57" s="152"/>
      <c r="J57" s="158"/>
    </row>
    <row r="58" spans="1:10">
      <c r="A58" s="148" t="s">
        <v>736</v>
      </c>
      <c r="B58" s="149" t="s">
        <v>597</v>
      </c>
      <c r="C58" s="149" t="s">
        <v>720</v>
      </c>
      <c r="D58" s="119">
        <v>10</v>
      </c>
      <c r="E58" s="149" t="s">
        <v>724</v>
      </c>
      <c r="F58" s="149" t="s">
        <v>600</v>
      </c>
      <c r="G58" s="149" t="s">
        <v>725</v>
      </c>
      <c r="H58" s="150">
        <v>45908</v>
      </c>
      <c r="I58" s="149"/>
      <c r="J58" s="160"/>
    </row>
    <row r="59" spans="1:10">
      <c r="A59" s="151" t="s">
        <v>737</v>
      </c>
      <c r="B59" s="152" t="s">
        <v>597</v>
      </c>
      <c r="C59" s="152" t="s">
        <v>738</v>
      </c>
      <c r="D59" s="153">
        <v>30</v>
      </c>
      <c r="E59" s="152" t="s">
        <v>739</v>
      </c>
      <c r="F59" s="152" t="s">
        <v>600</v>
      </c>
      <c r="G59" s="152" t="s">
        <v>740</v>
      </c>
      <c r="H59" s="154">
        <v>45771</v>
      </c>
      <c r="I59" s="152"/>
      <c r="J59" s="158"/>
    </row>
    <row r="60" spans="1:10">
      <c r="A60" s="148" t="s">
        <v>741</v>
      </c>
      <c r="B60" s="149" t="s">
        <v>597</v>
      </c>
      <c r="C60" s="149" t="s">
        <v>738</v>
      </c>
      <c r="D60" s="119">
        <v>20</v>
      </c>
      <c r="E60" s="149" t="s">
        <v>739</v>
      </c>
      <c r="F60" s="149" t="s">
        <v>600</v>
      </c>
      <c r="G60" s="149" t="s">
        <v>740</v>
      </c>
      <c r="H60" s="150">
        <v>45771</v>
      </c>
      <c r="I60" s="149"/>
      <c r="J60" s="160"/>
    </row>
    <row r="61" spans="1:10">
      <c r="A61" s="151" t="s">
        <v>742</v>
      </c>
      <c r="B61" s="152" t="s">
        <v>543</v>
      </c>
      <c r="C61" s="152"/>
      <c r="D61" s="153">
        <v>4</v>
      </c>
      <c r="E61" s="152" t="s">
        <v>739</v>
      </c>
      <c r="F61" s="152" t="s">
        <v>600</v>
      </c>
      <c r="G61" s="152"/>
      <c r="H61" s="154">
        <v>45771</v>
      </c>
      <c r="I61" s="152"/>
      <c r="J61" s="158"/>
    </row>
    <row r="62" spans="1:10">
      <c r="A62" s="148" t="s">
        <v>743</v>
      </c>
      <c r="B62" s="149" t="s">
        <v>597</v>
      </c>
      <c r="C62" s="149" t="s">
        <v>744</v>
      </c>
      <c r="D62" s="119">
        <v>7</v>
      </c>
      <c r="E62" s="149" t="s">
        <v>739</v>
      </c>
      <c r="F62" s="149" t="s">
        <v>600</v>
      </c>
      <c r="G62" s="149"/>
      <c r="H62" s="150">
        <v>45771</v>
      </c>
      <c r="I62" s="149"/>
      <c r="J62" s="160"/>
    </row>
    <row r="63" spans="1:10">
      <c r="A63" s="151" t="s">
        <v>745</v>
      </c>
      <c r="B63" s="152" t="s">
        <v>597</v>
      </c>
      <c r="C63" s="152" t="s">
        <v>746</v>
      </c>
      <c r="D63" s="153">
        <v>5</v>
      </c>
      <c r="E63" s="152" t="s">
        <v>739</v>
      </c>
      <c r="F63" s="152" t="s">
        <v>600</v>
      </c>
      <c r="G63" s="152" t="s">
        <v>747</v>
      </c>
      <c r="H63" s="154">
        <v>45771</v>
      </c>
      <c r="I63" s="152"/>
      <c r="J63" s="158"/>
    </row>
    <row r="64" spans="1:10">
      <c r="A64" s="148"/>
      <c r="B64" s="149" t="s">
        <v>597</v>
      </c>
      <c r="C64" s="149" t="s">
        <v>748</v>
      </c>
      <c r="D64" s="119">
        <v>15</v>
      </c>
      <c r="E64" s="149" t="s">
        <v>739</v>
      </c>
      <c r="F64" s="149" t="s">
        <v>600</v>
      </c>
      <c r="G64" s="149" t="s">
        <v>717</v>
      </c>
      <c r="H64" s="150">
        <v>45771</v>
      </c>
      <c r="I64" s="149"/>
      <c r="J64" s="160"/>
    </row>
    <row r="65" spans="1:10">
      <c r="A65" s="151" t="s">
        <v>749</v>
      </c>
      <c r="B65" s="152" t="s">
        <v>750</v>
      </c>
      <c r="C65" s="152" t="s">
        <v>751</v>
      </c>
      <c r="D65" s="153">
        <v>8</v>
      </c>
      <c r="E65" s="152" t="s">
        <v>752</v>
      </c>
      <c r="F65" s="152" t="s">
        <v>600</v>
      </c>
      <c r="G65" s="152" t="s">
        <v>753</v>
      </c>
      <c r="H65" s="154">
        <v>45911</v>
      </c>
      <c r="I65" s="152" t="s">
        <v>754</v>
      </c>
      <c r="J65" s="158"/>
    </row>
    <row r="66" spans="1:10">
      <c r="A66" s="148" t="s">
        <v>755</v>
      </c>
      <c r="B66" s="149" t="s">
        <v>597</v>
      </c>
      <c r="C66" s="149" t="s">
        <v>756</v>
      </c>
      <c r="D66" s="119">
        <v>8</v>
      </c>
      <c r="E66" s="149"/>
      <c r="F66" s="149" t="s">
        <v>600</v>
      </c>
      <c r="G66" s="149" t="s">
        <v>753</v>
      </c>
      <c r="H66" s="150">
        <v>45888</v>
      </c>
      <c r="I66" s="149" t="s">
        <v>757</v>
      </c>
      <c r="J66" s="160"/>
    </row>
    <row r="67" spans="1:10">
      <c r="A67" s="151" t="s">
        <v>758</v>
      </c>
      <c r="B67" s="152" t="s">
        <v>597</v>
      </c>
      <c r="C67" s="152" t="s">
        <v>759</v>
      </c>
      <c r="D67" s="153">
        <v>4</v>
      </c>
      <c r="E67" s="152" t="s">
        <v>732</v>
      </c>
      <c r="F67" s="152" t="s">
        <v>600</v>
      </c>
      <c r="G67" s="152" t="s">
        <v>760</v>
      </c>
      <c r="H67" s="154">
        <v>45905</v>
      </c>
      <c r="I67" s="152" t="s">
        <v>761</v>
      </c>
      <c r="J67" s="158"/>
    </row>
    <row r="68" spans="1:10">
      <c r="A68" s="148"/>
      <c r="B68" s="149"/>
      <c r="C68" s="149"/>
      <c r="D68" s="119"/>
      <c r="E68" s="149"/>
      <c r="F68" s="149"/>
      <c r="G68" s="149"/>
      <c r="H68" s="150"/>
      <c r="I68" s="149"/>
      <c r="J68" s="160"/>
    </row>
    <row r="69" spans="1:10">
      <c r="A69" s="151" t="s">
        <v>762</v>
      </c>
      <c r="B69" s="152"/>
      <c r="C69" s="152" t="s">
        <v>763</v>
      </c>
      <c r="D69" s="153">
        <v>3</v>
      </c>
      <c r="E69" s="152"/>
      <c r="F69" s="152" t="s">
        <v>600</v>
      </c>
      <c r="G69" s="152" t="s">
        <v>764</v>
      </c>
      <c r="H69" s="154">
        <v>45888</v>
      </c>
      <c r="I69" s="152" t="s">
        <v>765</v>
      </c>
      <c r="J69" s="158"/>
    </row>
    <row r="70" spans="1:10">
      <c r="A70" s="148" t="s">
        <v>766</v>
      </c>
      <c r="B70" s="149" t="s">
        <v>597</v>
      </c>
      <c r="C70" s="149" t="s">
        <v>767</v>
      </c>
      <c r="D70" s="119"/>
      <c r="E70" s="149"/>
      <c r="F70" s="149" t="s">
        <v>600</v>
      </c>
      <c r="G70" s="149" t="s">
        <v>768</v>
      </c>
      <c r="H70" s="150">
        <v>45888</v>
      </c>
      <c r="I70" s="149" t="s">
        <v>769</v>
      </c>
      <c r="J70" s="160"/>
    </row>
    <row r="71" spans="1:10">
      <c r="A71" s="151" t="s">
        <v>770</v>
      </c>
      <c r="B71" s="152" t="s">
        <v>597</v>
      </c>
      <c r="C71" s="152" t="s">
        <v>771</v>
      </c>
      <c r="D71" s="153">
        <v>12</v>
      </c>
      <c r="E71" s="152"/>
      <c r="F71" s="152" t="s">
        <v>600</v>
      </c>
      <c r="G71" s="152" t="s">
        <v>768</v>
      </c>
      <c r="H71" s="154">
        <v>45888</v>
      </c>
      <c r="I71" s="152" t="s">
        <v>772</v>
      </c>
      <c r="J71" s="158"/>
    </row>
    <row r="72" spans="1:10">
      <c r="A72" s="148" t="s">
        <v>773</v>
      </c>
      <c r="B72" s="149" t="s">
        <v>543</v>
      </c>
      <c r="C72" s="149" t="s">
        <v>744</v>
      </c>
      <c r="D72" s="119">
        <v>2</v>
      </c>
      <c r="E72" s="149"/>
      <c r="F72" s="149" t="s">
        <v>600</v>
      </c>
      <c r="G72" s="149" t="s">
        <v>774</v>
      </c>
      <c r="H72" s="150">
        <v>45888</v>
      </c>
      <c r="I72" s="149" t="s">
        <v>775</v>
      </c>
      <c r="J72" s="160"/>
    </row>
    <row r="73" spans="1:10">
      <c r="A73" s="151" t="s">
        <v>776</v>
      </c>
      <c r="B73" s="152" t="s">
        <v>597</v>
      </c>
      <c r="C73" s="152" t="s">
        <v>759</v>
      </c>
      <c r="D73" s="153">
        <v>9</v>
      </c>
      <c r="E73" s="152" t="s">
        <v>724</v>
      </c>
      <c r="F73" s="152" t="s">
        <v>600</v>
      </c>
      <c r="G73" s="152" t="s">
        <v>777</v>
      </c>
      <c r="H73" s="154">
        <v>45905</v>
      </c>
      <c r="I73" s="152" t="s">
        <v>778</v>
      </c>
      <c r="J73" s="158"/>
    </row>
    <row r="74" spans="1:10">
      <c r="A74" s="148" t="s">
        <v>779</v>
      </c>
      <c r="B74" s="149" t="s">
        <v>597</v>
      </c>
      <c r="C74" s="149" t="s">
        <v>771</v>
      </c>
      <c r="D74" s="119">
        <v>18</v>
      </c>
      <c r="E74" s="149"/>
      <c r="F74" s="149" t="s">
        <v>600</v>
      </c>
      <c r="G74" s="149" t="s">
        <v>768</v>
      </c>
      <c r="H74" s="150">
        <v>45888</v>
      </c>
      <c r="I74" s="149"/>
      <c r="J74" s="160"/>
    </row>
    <row r="75" spans="1:10">
      <c r="A75" s="151" t="s">
        <v>780</v>
      </c>
      <c r="B75" s="152" t="s">
        <v>543</v>
      </c>
      <c r="C75" s="152" t="s">
        <v>735</v>
      </c>
      <c r="D75" s="153">
        <v>20</v>
      </c>
      <c r="E75" s="152" t="s">
        <v>781</v>
      </c>
      <c r="F75" s="152" t="s">
        <v>600</v>
      </c>
      <c r="G75" s="152" t="s">
        <v>782</v>
      </c>
      <c r="H75" s="154">
        <v>45905</v>
      </c>
      <c r="I75" s="152" t="s">
        <v>783</v>
      </c>
      <c r="J75" s="158"/>
    </row>
    <row r="76" spans="1:10">
      <c r="A76" s="148" t="s">
        <v>784</v>
      </c>
      <c r="B76" s="149" t="s">
        <v>597</v>
      </c>
      <c r="C76" s="149" t="s">
        <v>785</v>
      </c>
      <c r="D76" s="119">
        <v>1</v>
      </c>
      <c r="E76" s="149"/>
      <c r="F76" s="149" t="s">
        <v>786</v>
      </c>
      <c r="G76" s="149" t="s">
        <v>787</v>
      </c>
      <c r="H76" s="150">
        <v>45888</v>
      </c>
      <c r="I76" s="149"/>
      <c r="J76" s="160"/>
    </row>
    <row r="77" spans="1:10">
      <c r="A77" s="151" t="s">
        <v>788</v>
      </c>
      <c r="B77" s="152" t="s">
        <v>543</v>
      </c>
      <c r="C77" s="152" t="s">
        <v>789</v>
      </c>
      <c r="D77" s="153">
        <v>6</v>
      </c>
      <c r="E77" s="152"/>
      <c r="F77" s="152" t="s">
        <v>600</v>
      </c>
      <c r="G77" s="152" t="s">
        <v>729</v>
      </c>
      <c r="H77" s="154">
        <v>45888</v>
      </c>
      <c r="I77" s="152"/>
      <c r="J77" s="158"/>
    </row>
    <row r="78" spans="1:10">
      <c r="A78" s="148" t="s">
        <v>790</v>
      </c>
      <c r="B78" s="149" t="s">
        <v>597</v>
      </c>
      <c r="C78" s="149" t="s">
        <v>791</v>
      </c>
      <c r="D78" s="119">
        <v>5</v>
      </c>
      <c r="E78" s="149" t="s">
        <v>637</v>
      </c>
      <c r="F78" s="149" t="s">
        <v>600</v>
      </c>
      <c r="G78" s="149"/>
      <c r="H78" s="150">
        <v>45905</v>
      </c>
      <c r="I78" s="149"/>
      <c r="J78" s="160"/>
    </row>
    <row r="79" spans="1:10">
      <c r="A79" s="151" t="s">
        <v>792</v>
      </c>
      <c r="B79" s="152" t="s">
        <v>597</v>
      </c>
      <c r="C79" s="152" t="s">
        <v>793</v>
      </c>
      <c r="D79" s="153">
        <v>1</v>
      </c>
      <c r="E79" s="152"/>
      <c r="F79" s="152" t="s">
        <v>600</v>
      </c>
      <c r="G79" s="152"/>
      <c r="H79" s="154">
        <v>45888</v>
      </c>
      <c r="I79" s="152"/>
      <c r="J79" s="158"/>
    </row>
    <row r="80" spans="1:10">
      <c r="A80" s="148" t="s">
        <v>794</v>
      </c>
      <c r="B80" s="149" t="s">
        <v>597</v>
      </c>
      <c r="C80" s="149" t="s">
        <v>795</v>
      </c>
      <c r="D80" s="119">
        <v>14</v>
      </c>
      <c r="E80" s="149" t="s">
        <v>616</v>
      </c>
      <c r="F80" s="149" t="s">
        <v>600</v>
      </c>
      <c r="G80" s="149" t="s">
        <v>753</v>
      </c>
      <c r="H80" s="150">
        <v>45911</v>
      </c>
      <c r="I80" s="149"/>
      <c r="J80" s="160"/>
    </row>
    <row r="81" spans="1:10">
      <c r="A81" s="151" t="s">
        <v>796</v>
      </c>
      <c r="B81" s="152" t="s">
        <v>597</v>
      </c>
      <c r="C81" s="152" t="s">
        <v>795</v>
      </c>
      <c r="D81" s="153">
        <v>10</v>
      </c>
      <c r="E81" s="152" t="s">
        <v>797</v>
      </c>
      <c r="F81" s="152" t="s">
        <v>600</v>
      </c>
      <c r="G81" s="152" t="s">
        <v>798</v>
      </c>
      <c r="H81" s="154">
        <v>45905</v>
      </c>
      <c r="I81" s="152"/>
      <c r="J81" s="158"/>
    </row>
    <row r="82" spans="1:10">
      <c r="A82" s="148" t="s">
        <v>799</v>
      </c>
      <c r="B82" s="149" t="s">
        <v>800</v>
      </c>
      <c r="C82" s="149" t="s">
        <v>795</v>
      </c>
      <c r="D82" s="149">
        <v>10</v>
      </c>
      <c r="E82" s="149"/>
      <c r="F82" s="149" t="s">
        <v>600</v>
      </c>
      <c r="G82" s="149" t="s">
        <v>753</v>
      </c>
      <c r="H82" s="150">
        <v>45922</v>
      </c>
      <c r="I82" s="149"/>
      <c r="J82" s="160"/>
    </row>
    <row r="83" spans="1:10">
      <c r="A83" s="151" t="s">
        <v>801</v>
      </c>
      <c r="B83" s="152" t="s">
        <v>597</v>
      </c>
      <c r="C83" s="152" t="s">
        <v>802</v>
      </c>
      <c r="D83" s="152">
        <v>5</v>
      </c>
      <c r="E83" s="152"/>
      <c r="F83" s="152" t="s">
        <v>600</v>
      </c>
      <c r="G83" s="152" t="s">
        <v>803</v>
      </c>
      <c r="H83" s="154">
        <v>45922</v>
      </c>
      <c r="I83" s="152"/>
      <c r="J83" s="158"/>
    </row>
    <row r="84" spans="1:10">
      <c r="A84" s="148" t="s">
        <v>804</v>
      </c>
      <c r="B84" s="149" t="s">
        <v>597</v>
      </c>
      <c r="C84" s="149" t="s">
        <v>805</v>
      </c>
      <c r="D84" s="149">
        <v>5</v>
      </c>
      <c r="E84" s="149"/>
      <c r="F84" s="149" t="s">
        <v>600</v>
      </c>
      <c r="G84" s="149" t="s">
        <v>803</v>
      </c>
      <c r="H84" s="150">
        <v>45922</v>
      </c>
      <c r="I84" s="149"/>
      <c r="J84" s="160"/>
    </row>
    <row r="85" spans="1:10">
      <c r="A85" s="161" t="s">
        <v>806</v>
      </c>
      <c r="B85" s="162" t="s">
        <v>597</v>
      </c>
      <c r="C85" s="162" t="s">
        <v>807</v>
      </c>
      <c r="D85" s="162">
        <v>100</v>
      </c>
      <c r="E85" s="162"/>
      <c r="F85" s="162" t="s">
        <v>600</v>
      </c>
      <c r="G85" s="162" t="s">
        <v>803</v>
      </c>
      <c r="H85" s="163">
        <v>45922</v>
      </c>
      <c r="I85" s="162"/>
      <c r="J85" s="164"/>
    </row>
    <row r="86" spans="1:10">
      <c r="D86" s="134"/>
    </row>
    <row r="87" spans="1:10">
      <c r="D87" s="134"/>
    </row>
    <row r="88" spans="1:10">
      <c r="D88" s="134"/>
    </row>
    <row r="89" spans="1:10">
      <c r="D89" s="134"/>
    </row>
    <row r="90" spans="1:10">
      <c r="D90" s="134"/>
    </row>
    <row r="91" spans="1:10">
      <c r="D91" s="134"/>
    </row>
    <row r="92" spans="1:10">
      <c r="D92" s="134"/>
    </row>
    <row r="93" spans="1:10">
      <c r="D93" s="134"/>
    </row>
    <row r="94" spans="1:10">
      <c r="D94" s="134"/>
    </row>
    <row r="95" spans="1:10">
      <c r="D95" s="134"/>
    </row>
    <row r="96" spans="1:10">
      <c r="D96" s="134"/>
    </row>
    <row r="97" spans="4:4">
      <c r="D97" s="134"/>
    </row>
    <row r="98" spans="4:4">
      <c r="D98" s="134"/>
    </row>
    <row r="99" spans="4:4">
      <c r="D99" s="134"/>
    </row>
    <row r="100" spans="4:4">
      <c r="D100" s="134"/>
    </row>
    <row r="101" spans="4:4">
      <c r="D101" s="134"/>
    </row>
    <row r="102" spans="4:4">
      <c r="D102" s="134"/>
    </row>
    <row r="103" spans="4:4">
      <c r="D103" s="134"/>
    </row>
    <row r="104" spans="4:4">
      <c r="D104" s="134"/>
    </row>
    <row r="105" spans="4:4">
      <c r="D105" s="134"/>
    </row>
    <row r="106" spans="4:4">
      <c r="D106" s="134"/>
    </row>
    <row r="107" spans="4:4">
      <c r="D107" s="134"/>
    </row>
    <row r="108" spans="4:4">
      <c r="D108" s="134"/>
    </row>
    <row r="109" spans="4:4">
      <c r="D109" s="134"/>
    </row>
    <row r="110" spans="4:4">
      <c r="D110" s="134"/>
    </row>
    <row r="111" spans="4:4">
      <c r="D111" s="134"/>
    </row>
    <row r="112" spans="4:4">
      <c r="D112" s="134"/>
    </row>
    <row r="113" spans="4:4">
      <c r="D113" s="134"/>
    </row>
    <row r="114" spans="4:4">
      <c r="D114" s="134"/>
    </row>
    <row r="115" spans="4:4">
      <c r="D115" s="134"/>
    </row>
    <row r="116" spans="4:4">
      <c r="D116" s="134"/>
    </row>
    <row r="117" spans="4:4">
      <c r="D117" s="134"/>
    </row>
    <row r="118" spans="4:4">
      <c r="D118" s="134"/>
    </row>
    <row r="119" spans="4:4">
      <c r="D119" s="134"/>
    </row>
    <row r="120" spans="4:4">
      <c r="D120" s="134"/>
    </row>
    <row r="121" spans="4:4">
      <c r="D121" s="134"/>
    </row>
    <row r="122" spans="4:4">
      <c r="D122" s="134"/>
    </row>
    <row r="123" spans="4:4">
      <c r="D123" s="134"/>
    </row>
    <row r="124" spans="4:4">
      <c r="D124" s="134"/>
    </row>
    <row r="125" spans="4:4">
      <c r="D125" s="134"/>
    </row>
    <row r="126" spans="4:4">
      <c r="D126" s="134"/>
    </row>
    <row r="127" spans="4:4">
      <c r="D127" s="134"/>
    </row>
    <row r="128" spans="4:4">
      <c r="D128" s="134"/>
    </row>
    <row r="129" spans="4:4">
      <c r="D129" s="134"/>
    </row>
    <row r="130" spans="4:4">
      <c r="D130" s="134"/>
    </row>
    <row r="131" spans="4:4">
      <c r="D131" s="134"/>
    </row>
    <row r="132" spans="4:4">
      <c r="D132" s="134"/>
    </row>
    <row r="133" spans="4:4">
      <c r="D133" s="134"/>
    </row>
    <row r="134" spans="4:4">
      <c r="D134" s="134"/>
    </row>
    <row r="135" spans="4:4">
      <c r="D135" s="134"/>
    </row>
    <row r="136" spans="4:4">
      <c r="D136" s="134"/>
    </row>
    <row r="137" spans="4:4">
      <c r="D137" s="134"/>
    </row>
    <row r="138" spans="4:4">
      <c r="D138" s="134"/>
    </row>
    <row r="139" spans="4:4">
      <c r="D139" s="134"/>
    </row>
    <row r="140" spans="4:4">
      <c r="D140" s="134"/>
    </row>
    <row r="141" spans="4:4">
      <c r="D141" s="134"/>
    </row>
    <row r="142" spans="4:4">
      <c r="D142" s="134"/>
    </row>
    <row r="143" spans="4:4">
      <c r="D143" s="134"/>
    </row>
    <row r="144" spans="4:4">
      <c r="D144" s="134"/>
    </row>
    <row r="145" spans="4:4">
      <c r="D145" s="134"/>
    </row>
    <row r="146" spans="4:4">
      <c r="D146" s="134"/>
    </row>
    <row r="147" spans="4:4">
      <c r="D147" s="134"/>
    </row>
    <row r="148" spans="4:4">
      <c r="D148" s="134"/>
    </row>
    <row r="149" spans="4:4">
      <c r="D149" s="134"/>
    </row>
    <row r="150" spans="4:4">
      <c r="D150" s="134"/>
    </row>
    <row r="151" spans="4:4">
      <c r="D151" s="134"/>
    </row>
    <row r="152" spans="4:4">
      <c r="D152" s="134"/>
    </row>
    <row r="153" spans="4:4">
      <c r="D153" s="134"/>
    </row>
    <row r="154" spans="4:4">
      <c r="D154" s="134"/>
    </row>
    <row r="155" spans="4:4">
      <c r="D155" s="134"/>
    </row>
    <row r="156" spans="4:4">
      <c r="D156" s="134"/>
    </row>
    <row r="157" spans="4:4">
      <c r="D157" s="134"/>
    </row>
    <row r="158" spans="4:4">
      <c r="D158" s="134"/>
    </row>
    <row r="159" spans="4:4">
      <c r="D159" s="134"/>
    </row>
    <row r="160" spans="4:4">
      <c r="D160" s="134"/>
    </row>
    <row r="161" spans="4:4">
      <c r="D161" s="134"/>
    </row>
    <row r="162" spans="4:4">
      <c r="D162" s="134"/>
    </row>
    <row r="163" spans="4:4">
      <c r="D163" s="134"/>
    </row>
    <row r="164" spans="4:4">
      <c r="D164" s="134"/>
    </row>
    <row r="165" spans="4:4">
      <c r="D165" s="134"/>
    </row>
    <row r="166" spans="4:4">
      <c r="D166" s="134"/>
    </row>
    <row r="167" spans="4:4">
      <c r="D167" s="134"/>
    </row>
    <row r="168" spans="4:4">
      <c r="D168" s="134"/>
    </row>
    <row r="169" spans="4:4">
      <c r="D169" s="134"/>
    </row>
    <row r="170" spans="4:4">
      <c r="D170" s="134"/>
    </row>
    <row r="171" spans="4:4">
      <c r="D171" s="134"/>
    </row>
    <row r="172" spans="4:4">
      <c r="D172" s="134"/>
    </row>
    <row r="173" spans="4:4">
      <c r="D173" s="134"/>
    </row>
    <row r="174" spans="4:4">
      <c r="D174" s="134"/>
    </row>
    <row r="175" spans="4:4">
      <c r="D175" s="134"/>
    </row>
    <row r="176" spans="4:4">
      <c r="D176" s="134"/>
    </row>
    <row r="177" spans="4:4">
      <c r="D177" s="134"/>
    </row>
    <row r="178" spans="4:4">
      <c r="D178" s="134"/>
    </row>
    <row r="179" spans="4:4">
      <c r="D179" s="134"/>
    </row>
    <row r="180" spans="4:4">
      <c r="D180" s="134"/>
    </row>
    <row r="181" spans="4:4">
      <c r="D181" s="134"/>
    </row>
    <row r="182" spans="4:4">
      <c r="D182" s="134"/>
    </row>
    <row r="183" spans="4:4">
      <c r="D183" s="134"/>
    </row>
    <row r="184" spans="4:4">
      <c r="D184" s="134"/>
    </row>
    <row r="185" spans="4:4">
      <c r="D185" s="134"/>
    </row>
    <row r="186" spans="4:4">
      <c r="D186" s="134"/>
    </row>
    <row r="187" spans="4:4">
      <c r="D187" s="134"/>
    </row>
    <row r="188" spans="4:4">
      <c r="D188" s="134"/>
    </row>
    <row r="189" spans="4:4">
      <c r="D189" s="134"/>
    </row>
    <row r="190" spans="4:4">
      <c r="D190" s="134"/>
    </row>
    <row r="191" spans="4:4">
      <c r="D191" s="134"/>
    </row>
    <row r="192" spans="4:4">
      <c r="D192" s="134"/>
    </row>
    <row r="193" spans="4:4">
      <c r="D193" s="134"/>
    </row>
    <row r="194" spans="4:4">
      <c r="D194" s="134"/>
    </row>
    <row r="195" spans="4:4">
      <c r="D195" s="134"/>
    </row>
    <row r="196" spans="4:4">
      <c r="D196" s="134"/>
    </row>
    <row r="197" spans="4:4">
      <c r="D197" s="134"/>
    </row>
    <row r="198" spans="4:4">
      <c r="D198" s="134"/>
    </row>
    <row r="199" spans="4:4">
      <c r="D199" s="134"/>
    </row>
    <row r="200" spans="4:4">
      <c r="D200" s="134"/>
    </row>
    <row r="201" spans="4:4">
      <c r="D201" s="134"/>
    </row>
    <row r="202" spans="4:4">
      <c r="D202" s="134"/>
    </row>
    <row r="203" spans="4:4">
      <c r="D203" s="134"/>
    </row>
    <row r="204" spans="4:4">
      <c r="D204" s="134"/>
    </row>
    <row r="205" spans="4:4">
      <c r="D205" s="134"/>
    </row>
    <row r="206" spans="4:4">
      <c r="D206" s="134"/>
    </row>
    <row r="207" spans="4:4">
      <c r="D207" s="134"/>
    </row>
    <row r="208" spans="4:4">
      <c r="D208" s="134"/>
    </row>
    <row r="209" spans="4:4">
      <c r="D209" s="134"/>
    </row>
    <row r="210" spans="4:4">
      <c r="D210" s="134"/>
    </row>
    <row r="211" spans="4:4">
      <c r="D211" s="134"/>
    </row>
    <row r="212" spans="4:4">
      <c r="D212" s="134"/>
    </row>
    <row r="213" spans="4:4">
      <c r="D213" s="134"/>
    </row>
    <row r="214" spans="4:4">
      <c r="D214" s="134"/>
    </row>
    <row r="215" spans="4:4">
      <c r="D215" s="134"/>
    </row>
    <row r="216" spans="4:4">
      <c r="D216" s="134"/>
    </row>
    <row r="217" spans="4:4">
      <c r="D217" s="134"/>
    </row>
    <row r="218" spans="4:4">
      <c r="D218" s="134"/>
    </row>
    <row r="219" spans="4:4">
      <c r="D219" s="134"/>
    </row>
    <row r="220" spans="4:4">
      <c r="D220" s="134"/>
    </row>
    <row r="221" spans="4:4">
      <c r="D221" s="134"/>
    </row>
    <row r="222" spans="4:4">
      <c r="D222" s="134"/>
    </row>
    <row r="223" spans="4:4">
      <c r="D223" s="134"/>
    </row>
    <row r="224" spans="4:4">
      <c r="D224" s="134"/>
    </row>
    <row r="225" spans="4:4">
      <c r="D225" s="134"/>
    </row>
    <row r="226" spans="4:4">
      <c r="D226" s="134"/>
    </row>
    <row r="227" spans="4:4">
      <c r="D227" s="134"/>
    </row>
    <row r="228" spans="4:4">
      <c r="D228" s="134"/>
    </row>
    <row r="229" spans="4:4">
      <c r="D229" s="134"/>
    </row>
    <row r="230" spans="4:4">
      <c r="D230" s="134"/>
    </row>
    <row r="231" spans="4:4">
      <c r="D231" s="134"/>
    </row>
    <row r="232" spans="4:4">
      <c r="D232" s="134"/>
    </row>
    <row r="233" spans="4:4">
      <c r="D233" s="134"/>
    </row>
    <row r="234" spans="4:4">
      <c r="D234" s="134"/>
    </row>
    <row r="235" spans="4:4">
      <c r="D235" s="134"/>
    </row>
    <row r="236" spans="4:4">
      <c r="D236" s="134"/>
    </row>
    <row r="237" spans="4:4">
      <c r="D237" s="134"/>
    </row>
    <row r="238" spans="4:4">
      <c r="D238" s="134"/>
    </row>
    <row r="239" spans="4:4">
      <c r="D239" s="134"/>
    </row>
    <row r="240" spans="4:4">
      <c r="D240" s="134"/>
    </row>
    <row r="241" spans="4:4">
      <c r="D241" s="134"/>
    </row>
    <row r="242" spans="4:4">
      <c r="D242" s="134"/>
    </row>
    <row r="243" spans="4:4">
      <c r="D243" s="134"/>
    </row>
    <row r="244" spans="4:4">
      <c r="D244" s="134"/>
    </row>
    <row r="245" spans="4:4">
      <c r="D245" s="134"/>
    </row>
    <row r="246" spans="4:4">
      <c r="D246" s="134"/>
    </row>
    <row r="247" spans="4:4">
      <c r="D247" s="134"/>
    </row>
    <row r="248" spans="4:4">
      <c r="D248" s="134"/>
    </row>
    <row r="249" spans="4:4">
      <c r="D249" s="134"/>
    </row>
    <row r="250" spans="4:4">
      <c r="D250" s="134"/>
    </row>
    <row r="251" spans="4:4">
      <c r="D251" s="134"/>
    </row>
    <row r="252" spans="4:4">
      <c r="D252" s="134"/>
    </row>
    <row r="253" spans="4:4">
      <c r="D253" s="134"/>
    </row>
    <row r="254" spans="4:4">
      <c r="D254" s="134"/>
    </row>
    <row r="255" spans="4:4">
      <c r="D255" s="134"/>
    </row>
    <row r="256" spans="4:4">
      <c r="D256" s="134"/>
    </row>
    <row r="257" spans="4:4">
      <c r="D257" s="134"/>
    </row>
    <row r="258" spans="4:4">
      <c r="D258" s="134"/>
    </row>
    <row r="259" spans="4:4">
      <c r="D259" s="134"/>
    </row>
    <row r="260" spans="4:4">
      <c r="D260" s="134"/>
    </row>
    <row r="261" spans="4:4">
      <c r="D261" s="134"/>
    </row>
    <row r="262" spans="4:4">
      <c r="D262" s="134"/>
    </row>
    <row r="263" spans="4:4">
      <c r="D263" s="134"/>
    </row>
    <row r="264" spans="4:4">
      <c r="D264" s="134"/>
    </row>
    <row r="265" spans="4:4">
      <c r="D265" s="134"/>
    </row>
    <row r="266" spans="4:4">
      <c r="D266" s="134"/>
    </row>
    <row r="267" spans="4:4">
      <c r="D267" s="134"/>
    </row>
    <row r="268" spans="4:4">
      <c r="D268" s="134"/>
    </row>
    <row r="269" spans="4:4">
      <c r="D269" s="134"/>
    </row>
    <row r="270" spans="4:4">
      <c r="D270" s="134"/>
    </row>
    <row r="271" spans="4:4">
      <c r="D271" s="134"/>
    </row>
    <row r="272" spans="4:4">
      <c r="D272" s="134"/>
    </row>
    <row r="273" spans="4:4">
      <c r="D273" s="134"/>
    </row>
    <row r="274" spans="4:4">
      <c r="D274" s="134"/>
    </row>
    <row r="275" spans="4:4">
      <c r="D275" s="134"/>
    </row>
    <row r="276" spans="4:4">
      <c r="D276" s="134"/>
    </row>
    <row r="277" spans="4:4">
      <c r="D277" s="134"/>
    </row>
    <row r="278" spans="4:4">
      <c r="D278" s="134"/>
    </row>
    <row r="279" spans="4:4">
      <c r="D279" s="134"/>
    </row>
    <row r="280" spans="4:4">
      <c r="D280" s="134"/>
    </row>
    <row r="281" spans="4:4">
      <c r="D281" s="134"/>
    </row>
    <row r="282" spans="4:4">
      <c r="D282" s="134"/>
    </row>
    <row r="283" spans="4:4">
      <c r="D283" s="134"/>
    </row>
    <row r="284" spans="4:4">
      <c r="D284" s="134"/>
    </row>
    <row r="285" spans="4:4">
      <c r="D285" s="134"/>
    </row>
    <row r="286" spans="4:4">
      <c r="D286" s="134"/>
    </row>
    <row r="287" spans="4:4">
      <c r="D287" s="134"/>
    </row>
    <row r="288" spans="4:4">
      <c r="D288" s="134"/>
    </row>
    <row r="289" spans="4:4">
      <c r="D289" s="134"/>
    </row>
    <row r="290" spans="4:4">
      <c r="D290" s="134"/>
    </row>
    <row r="291" spans="4:4">
      <c r="D291" s="134"/>
    </row>
    <row r="292" spans="4:4">
      <c r="D292" s="134"/>
    </row>
    <row r="293" spans="4:4">
      <c r="D293" s="134"/>
    </row>
    <row r="294" spans="4:4">
      <c r="D294" s="134"/>
    </row>
    <row r="295" spans="4:4">
      <c r="D295" s="134"/>
    </row>
    <row r="296" spans="4:4">
      <c r="D296" s="134"/>
    </row>
    <row r="297" spans="4:4">
      <c r="D297" s="134"/>
    </row>
    <row r="298" spans="4:4">
      <c r="D298" s="134"/>
    </row>
    <row r="299" spans="4:4">
      <c r="D299" s="134"/>
    </row>
    <row r="300" spans="4:4">
      <c r="D300" s="134"/>
    </row>
    <row r="301" spans="4:4">
      <c r="D301" s="134"/>
    </row>
    <row r="302" spans="4:4">
      <c r="D302" s="134"/>
    </row>
    <row r="303" spans="4:4">
      <c r="D303" s="134"/>
    </row>
    <row r="304" spans="4:4">
      <c r="D304" s="134"/>
    </row>
    <row r="305" spans="4:4">
      <c r="D305" s="134"/>
    </row>
    <row r="306" spans="4:4">
      <c r="D306" s="134"/>
    </row>
    <row r="307" spans="4:4">
      <c r="D307" s="134"/>
    </row>
    <row r="308" spans="4:4">
      <c r="D308" s="134"/>
    </row>
    <row r="309" spans="4:4">
      <c r="D309" s="134"/>
    </row>
    <row r="310" spans="4:4">
      <c r="D310" s="134"/>
    </row>
    <row r="311" spans="4:4">
      <c r="D311" s="134"/>
    </row>
    <row r="312" spans="4:4">
      <c r="D312" s="134"/>
    </row>
    <row r="313" spans="4:4">
      <c r="D313" s="134"/>
    </row>
    <row r="314" spans="4:4">
      <c r="D314" s="134"/>
    </row>
    <row r="315" spans="4:4">
      <c r="D315" s="134"/>
    </row>
    <row r="316" spans="4:4">
      <c r="D316" s="134"/>
    </row>
    <row r="317" spans="4:4">
      <c r="D317" s="134"/>
    </row>
    <row r="318" spans="4:4">
      <c r="D318" s="134"/>
    </row>
    <row r="319" spans="4:4">
      <c r="D319" s="134"/>
    </row>
    <row r="320" spans="4:4">
      <c r="D320" s="134"/>
    </row>
    <row r="321" spans="4:4">
      <c r="D321" s="134"/>
    </row>
    <row r="322" spans="4:4">
      <c r="D322" s="134"/>
    </row>
    <row r="323" spans="4:4">
      <c r="D323" s="134"/>
    </row>
    <row r="324" spans="4:4">
      <c r="D324" s="134"/>
    </row>
    <row r="325" spans="4:4">
      <c r="D325" s="134"/>
    </row>
    <row r="326" spans="4:4">
      <c r="D326" s="134"/>
    </row>
    <row r="327" spans="4:4">
      <c r="D327" s="134"/>
    </row>
    <row r="328" spans="4:4">
      <c r="D328" s="134"/>
    </row>
    <row r="329" spans="4:4">
      <c r="D329" s="134"/>
    </row>
    <row r="330" spans="4:4">
      <c r="D330" s="134"/>
    </row>
    <row r="331" spans="4:4">
      <c r="D331" s="134"/>
    </row>
    <row r="332" spans="4:4">
      <c r="D332" s="134"/>
    </row>
    <row r="333" spans="4:4">
      <c r="D333" s="134"/>
    </row>
    <row r="334" spans="4:4">
      <c r="D334" s="134"/>
    </row>
    <row r="335" spans="4:4">
      <c r="D335" s="134"/>
    </row>
    <row r="336" spans="4:4">
      <c r="D336" s="134"/>
    </row>
    <row r="337" spans="4:4">
      <c r="D337" s="134"/>
    </row>
    <row r="338" spans="4:4">
      <c r="D338" s="134"/>
    </row>
    <row r="339" spans="4:4">
      <c r="D339" s="134"/>
    </row>
    <row r="340" spans="4:4">
      <c r="D340" s="134"/>
    </row>
    <row r="341" spans="4:4">
      <c r="D341" s="134"/>
    </row>
    <row r="342" spans="4:4">
      <c r="D342" s="134"/>
    </row>
    <row r="343" spans="4:4">
      <c r="D343" s="134"/>
    </row>
    <row r="344" spans="4:4">
      <c r="D344" s="134"/>
    </row>
    <row r="345" spans="4:4">
      <c r="D345" s="134"/>
    </row>
    <row r="346" spans="4:4">
      <c r="D346" s="134"/>
    </row>
    <row r="347" spans="4:4">
      <c r="D347" s="134"/>
    </row>
    <row r="348" spans="4:4">
      <c r="D348" s="134"/>
    </row>
    <row r="349" spans="4:4">
      <c r="D349" s="134"/>
    </row>
    <row r="350" spans="4:4">
      <c r="D350" s="134"/>
    </row>
    <row r="351" spans="4:4">
      <c r="D351" s="134"/>
    </row>
    <row r="352" spans="4:4">
      <c r="D352" s="134"/>
    </row>
    <row r="353" spans="4:4">
      <c r="D353" s="134"/>
    </row>
    <row r="354" spans="4:4">
      <c r="D354" s="134"/>
    </row>
    <row r="355" spans="4:4">
      <c r="D355" s="134"/>
    </row>
    <row r="356" spans="4:4">
      <c r="D356" s="134"/>
    </row>
    <row r="357" spans="4:4">
      <c r="D357" s="134"/>
    </row>
    <row r="358" spans="4:4">
      <c r="D358" s="134"/>
    </row>
    <row r="359" spans="4:4">
      <c r="D359" s="134"/>
    </row>
    <row r="360" spans="4:4">
      <c r="D360" s="134"/>
    </row>
    <row r="361" spans="4:4">
      <c r="D361" s="134"/>
    </row>
    <row r="362" spans="4:4">
      <c r="D362" s="134"/>
    </row>
    <row r="363" spans="4:4">
      <c r="D363" s="134"/>
    </row>
    <row r="364" spans="4:4">
      <c r="D364" s="134"/>
    </row>
    <row r="365" spans="4:4">
      <c r="D365" s="134"/>
    </row>
    <row r="366" spans="4:4">
      <c r="D366" s="134"/>
    </row>
    <row r="367" spans="4:4">
      <c r="D367" s="134"/>
    </row>
    <row r="368" spans="4:4">
      <c r="D368" s="134"/>
    </row>
    <row r="369" spans="4:4">
      <c r="D369" s="134"/>
    </row>
    <row r="370" spans="4:4">
      <c r="D370" s="134"/>
    </row>
    <row r="371" spans="4:4">
      <c r="D371" s="134"/>
    </row>
    <row r="372" spans="4:4">
      <c r="D372" s="134"/>
    </row>
    <row r="373" spans="4:4">
      <c r="D373" s="134"/>
    </row>
    <row r="374" spans="4:4">
      <c r="D374" s="134"/>
    </row>
    <row r="375" spans="4:4">
      <c r="D375" s="134"/>
    </row>
    <row r="376" spans="4:4">
      <c r="D376" s="134"/>
    </row>
    <row r="377" spans="4:4">
      <c r="D377" s="134"/>
    </row>
    <row r="378" spans="4:4">
      <c r="D378" s="134"/>
    </row>
    <row r="379" spans="4:4">
      <c r="D379" s="134"/>
    </row>
    <row r="380" spans="4:4">
      <c r="D380" s="134"/>
    </row>
    <row r="381" spans="4:4">
      <c r="D381" s="134"/>
    </row>
    <row r="382" spans="4:4">
      <c r="D382" s="134"/>
    </row>
    <row r="383" spans="4:4">
      <c r="D383" s="134"/>
    </row>
    <row r="384" spans="4:4">
      <c r="D384" s="134"/>
    </row>
    <row r="385" spans="4:4">
      <c r="D385" s="134"/>
    </row>
    <row r="386" spans="4:4">
      <c r="D386" s="134"/>
    </row>
    <row r="387" spans="4:4">
      <c r="D387" s="134"/>
    </row>
    <row r="388" spans="4:4">
      <c r="D388" s="134"/>
    </row>
    <row r="389" spans="4:4">
      <c r="D389" s="134"/>
    </row>
    <row r="390" spans="4:4">
      <c r="D390" s="134"/>
    </row>
    <row r="391" spans="4:4">
      <c r="D391" s="134"/>
    </row>
    <row r="392" spans="4:4">
      <c r="D392" s="134"/>
    </row>
    <row r="393" spans="4:4">
      <c r="D393" s="134"/>
    </row>
    <row r="394" spans="4:4">
      <c r="D394" s="134"/>
    </row>
    <row r="395" spans="4:4">
      <c r="D395" s="134"/>
    </row>
    <row r="396" spans="4:4">
      <c r="D396" s="134"/>
    </row>
    <row r="397" spans="4:4">
      <c r="D397" s="134"/>
    </row>
    <row r="398" spans="4:4">
      <c r="D398" s="134"/>
    </row>
    <row r="399" spans="4:4">
      <c r="D399" s="134"/>
    </row>
    <row r="400" spans="4:4">
      <c r="D400" s="134"/>
    </row>
    <row r="401" spans="4:4">
      <c r="D401" s="134"/>
    </row>
    <row r="402" spans="4:4">
      <c r="D402" s="134"/>
    </row>
    <row r="403" spans="4:4">
      <c r="D403" s="134"/>
    </row>
    <row r="404" spans="4:4">
      <c r="D404" s="134"/>
    </row>
    <row r="405" spans="4:4">
      <c r="D405" s="134"/>
    </row>
    <row r="406" spans="4:4">
      <c r="D406" s="134"/>
    </row>
    <row r="407" spans="4:4">
      <c r="D407" s="134"/>
    </row>
    <row r="408" spans="4:4">
      <c r="D408" s="134"/>
    </row>
    <row r="409" spans="4:4">
      <c r="D409" s="134"/>
    </row>
    <row r="410" spans="4:4">
      <c r="D410" s="134"/>
    </row>
    <row r="411" spans="4:4">
      <c r="D411" s="134"/>
    </row>
    <row r="412" spans="4:4">
      <c r="D412" s="134"/>
    </row>
    <row r="413" spans="4:4">
      <c r="D413" s="134"/>
    </row>
    <row r="414" spans="4:4">
      <c r="D414" s="134"/>
    </row>
    <row r="415" spans="4:4">
      <c r="D415" s="134"/>
    </row>
    <row r="416" spans="4:4">
      <c r="D416" s="134"/>
    </row>
    <row r="417" spans="4:4">
      <c r="D417" s="134"/>
    </row>
    <row r="418" spans="4:4">
      <c r="D418" s="134"/>
    </row>
    <row r="419" spans="4:4">
      <c r="D419" s="134"/>
    </row>
    <row r="420" spans="4:4">
      <c r="D420" s="134"/>
    </row>
    <row r="421" spans="4:4">
      <c r="D421" s="134"/>
    </row>
    <row r="422" spans="4:4">
      <c r="D422" s="134"/>
    </row>
    <row r="423" spans="4:4">
      <c r="D423" s="134"/>
    </row>
    <row r="424" spans="4:4">
      <c r="D424" s="134"/>
    </row>
    <row r="425" spans="4:4">
      <c r="D425" s="134"/>
    </row>
    <row r="426" spans="4:4">
      <c r="D426" s="134"/>
    </row>
    <row r="427" spans="4:4">
      <c r="D427" s="134"/>
    </row>
    <row r="428" spans="4:4">
      <c r="D428" s="134"/>
    </row>
    <row r="429" spans="4:4">
      <c r="D429" s="134"/>
    </row>
    <row r="430" spans="4:4">
      <c r="D430" s="134"/>
    </row>
    <row r="431" spans="4:4">
      <c r="D431" s="134"/>
    </row>
    <row r="432" spans="4:4">
      <c r="D432" s="134"/>
    </row>
    <row r="433" spans="4:4">
      <c r="D433" s="134"/>
    </row>
    <row r="434" spans="4:4">
      <c r="D434" s="134"/>
    </row>
    <row r="435" spans="4:4">
      <c r="D435" s="134"/>
    </row>
    <row r="436" spans="4:4">
      <c r="D436" s="134"/>
    </row>
    <row r="437" spans="4:4">
      <c r="D437" s="134"/>
    </row>
    <row r="438" spans="4:4">
      <c r="D438" s="134"/>
    </row>
    <row r="439" spans="4:4">
      <c r="D439" s="134"/>
    </row>
    <row r="440" spans="4:4">
      <c r="D440" s="134"/>
    </row>
    <row r="441" spans="4:4">
      <c r="D441" s="134"/>
    </row>
    <row r="442" spans="4:4">
      <c r="D442" s="134"/>
    </row>
    <row r="443" spans="4:4">
      <c r="D443" s="134"/>
    </row>
    <row r="444" spans="4:4">
      <c r="D444" s="134"/>
    </row>
    <row r="445" spans="4:4">
      <c r="D445" s="134"/>
    </row>
    <row r="446" spans="4:4">
      <c r="D446" s="134"/>
    </row>
    <row r="447" spans="4:4">
      <c r="D447" s="134"/>
    </row>
    <row r="448" spans="4:4">
      <c r="D448" s="134"/>
    </row>
    <row r="449" spans="4:4">
      <c r="D449" s="134"/>
    </row>
    <row r="450" spans="4:4">
      <c r="D450" s="134"/>
    </row>
    <row r="451" spans="4:4">
      <c r="D451" s="134"/>
    </row>
    <row r="452" spans="4:4">
      <c r="D452" s="134"/>
    </row>
    <row r="453" spans="4:4">
      <c r="D453" s="134"/>
    </row>
    <row r="454" spans="4:4">
      <c r="D454" s="134"/>
    </row>
    <row r="455" spans="4:4">
      <c r="D455" s="134"/>
    </row>
    <row r="456" spans="4:4">
      <c r="D456" s="134"/>
    </row>
    <row r="457" spans="4:4">
      <c r="D457" s="134"/>
    </row>
    <row r="458" spans="4:4">
      <c r="D458" s="134"/>
    </row>
    <row r="459" spans="4:4">
      <c r="D459" s="134"/>
    </row>
    <row r="460" spans="4:4">
      <c r="D460" s="134"/>
    </row>
    <row r="461" spans="4:4">
      <c r="D461" s="134"/>
    </row>
    <row r="462" spans="4:4">
      <c r="D462" s="134"/>
    </row>
    <row r="463" spans="4:4">
      <c r="D463" s="134"/>
    </row>
    <row r="464" spans="4:4">
      <c r="D464" s="134"/>
    </row>
    <row r="465" spans="4:4">
      <c r="D465" s="134"/>
    </row>
    <row r="466" spans="4:4">
      <c r="D466" s="134"/>
    </row>
    <row r="467" spans="4:4">
      <c r="D467" s="134"/>
    </row>
    <row r="468" spans="4:4">
      <c r="D468" s="134"/>
    </row>
    <row r="469" spans="4:4">
      <c r="D469" s="134"/>
    </row>
    <row r="470" spans="4:4">
      <c r="D470" s="134"/>
    </row>
    <row r="471" spans="4:4">
      <c r="D471" s="134"/>
    </row>
    <row r="472" spans="4:4">
      <c r="D472" s="134"/>
    </row>
    <row r="473" spans="4:4">
      <c r="D473" s="134"/>
    </row>
    <row r="474" spans="4:4">
      <c r="D474" s="134"/>
    </row>
    <row r="475" spans="4:4">
      <c r="D475" s="134"/>
    </row>
    <row r="476" spans="4:4">
      <c r="D476" s="134"/>
    </row>
    <row r="477" spans="4:4">
      <c r="D477" s="134"/>
    </row>
    <row r="478" spans="4:4">
      <c r="D478" s="134"/>
    </row>
    <row r="479" spans="4:4">
      <c r="D479" s="134"/>
    </row>
    <row r="480" spans="4:4">
      <c r="D480" s="134"/>
    </row>
    <row r="481" spans="4:4">
      <c r="D481" s="134"/>
    </row>
    <row r="482" spans="4:4">
      <c r="D482" s="134"/>
    </row>
    <row r="483" spans="4:4">
      <c r="D483" s="134"/>
    </row>
    <row r="484" spans="4:4">
      <c r="D484" s="134"/>
    </row>
    <row r="485" spans="4:4">
      <c r="D485" s="134"/>
    </row>
    <row r="486" spans="4:4">
      <c r="D486" s="134"/>
    </row>
    <row r="487" spans="4:4">
      <c r="D487" s="134"/>
    </row>
    <row r="488" spans="4:4">
      <c r="D488" s="134"/>
    </row>
    <row r="489" spans="4:4">
      <c r="D489" s="134"/>
    </row>
    <row r="490" spans="4:4">
      <c r="D490" s="134"/>
    </row>
    <row r="491" spans="4:4">
      <c r="D491" s="134"/>
    </row>
    <row r="492" spans="4:4">
      <c r="D492" s="134"/>
    </row>
    <row r="493" spans="4:4">
      <c r="D493" s="134"/>
    </row>
    <row r="494" spans="4:4">
      <c r="D494" s="134"/>
    </row>
    <row r="495" spans="4:4">
      <c r="D495" s="134"/>
    </row>
    <row r="496" spans="4:4">
      <c r="D496" s="134"/>
    </row>
    <row r="497" spans="4:4">
      <c r="D497" s="134"/>
    </row>
    <row r="498" spans="4:4">
      <c r="D498" s="134"/>
    </row>
    <row r="499" spans="4:4">
      <c r="D499" s="134"/>
    </row>
    <row r="500" spans="4:4">
      <c r="D500" s="134"/>
    </row>
    <row r="501" spans="4:4">
      <c r="D501" s="134"/>
    </row>
    <row r="502" spans="4:4">
      <c r="D502" s="134"/>
    </row>
    <row r="503" spans="4:4">
      <c r="D503" s="134"/>
    </row>
    <row r="504" spans="4:4">
      <c r="D504" s="134"/>
    </row>
    <row r="505" spans="4:4">
      <c r="D505" s="134"/>
    </row>
    <row r="506" spans="4:4">
      <c r="D506" s="134"/>
    </row>
    <row r="507" spans="4:4">
      <c r="D507" s="134"/>
    </row>
    <row r="508" spans="4:4">
      <c r="D508" s="134"/>
    </row>
    <row r="509" spans="4:4">
      <c r="D509" s="134"/>
    </row>
    <row r="510" spans="4:4">
      <c r="D510" s="134"/>
    </row>
    <row r="511" spans="4:4">
      <c r="D511" s="134"/>
    </row>
    <row r="512" spans="4:4">
      <c r="D512" s="134"/>
    </row>
    <row r="513" spans="4:4">
      <c r="D513" s="134"/>
    </row>
    <row r="514" spans="4:4">
      <c r="D514" s="134"/>
    </row>
    <row r="515" spans="4:4">
      <c r="D515" s="134"/>
    </row>
    <row r="516" spans="4:4">
      <c r="D516" s="134"/>
    </row>
    <row r="517" spans="4:4">
      <c r="D517" s="134"/>
    </row>
    <row r="518" spans="4:4">
      <c r="D518" s="134"/>
    </row>
    <row r="519" spans="4:4">
      <c r="D519" s="134"/>
    </row>
    <row r="520" spans="4:4">
      <c r="D520" s="134"/>
    </row>
    <row r="521" spans="4:4">
      <c r="D521" s="134"/>
    </row>
    <row r="522" spans="4:4">
      <c r="D522" s="134"/>
    </row>
    <row r="523" spans="4:4">
      <c r="D523" s="134"/>
    </row>
    <row r="524" spans="4:4">
      <c r="D524" s="134"/>
    </row>
    <row r="525" spans="4:4">
      <c r="D525" s="134"/>
    </row>
    <row r="526" spans="4:4">
      <c r="D526" s="134"/>
    </row>
    <row r="527" spans="4:4">
      <c r="D527" s="134"/>
    </row>
    <row r="528" spans="4:4">
      <c r="D528" s="134"/>
    </row>
    <row r="529" spans="4:4">
      <c r="D529" s="134"/>
    </row>
    <row r="530" spans="4:4">
      <c r="D530" s="134"/>
    </row>
    <row r="531" spans="4:4">
      <c r="D531" s="134"/>
    </row>
    <row r="532" spans="4:4">
      <c r="D532" s="134"/>
    </row>
    <row r="533" spans="4:4">
      <c r="D533" s="134"/>
    </row>
    <row r="534" spans="4:4">
      <c r="D534" s="134"/>
    </row>
    <row r="535" spans="4:4">
      <c r="D535" s="134"/>
    </row>
    <row r="536" spans="4:4">
      <c r="D536" s="134"/>
    </row>
    <row r="537" spans="4:4">
      <c r="D537" s="134"/>
    </row>
    <row r="538" spans="4:4">
      <c r="D538" s="134"/>
    </row>
    <row r="539" spans="4:4">
      <c r="D539" s="134"/>
    </row>
    <row r="540" spans="4:4">
      <c r="D540" s="134"/>
    </row>
    <row r="541" spans="4:4">
      <c r="D541" s="134"/>
    </row>
    <row r="542" spans="4:4">
      <c r="D542" s="134"/>
    </row>
    <row r="543" spans="4:4">
      <c r="D543" s="134"/>
    </row>
    <row r="544" spans="4:4">
      <c r="D544" s="134"/>
    </row>
    <row r="545" spans="4:4">
      <c r="D545" s="134"/>
    </row>
    <row r="546" spans="4:4">
      <c r="D546" s="134"/>
    </row>
    <row r="547" spans="4:4">
      <c r="D547" s="134"/>
    </row>
    <row r="548" spans="4:4">
      <c r="D548" s="134"/>
    </row>
    <row r="549" spans="4:4">
      <c r="D549" s="134"/>
    </row>
    <row r="550" spans="4:4">
      <c r="D550" s="134"/>
    </row>
    <row r="551" spans="4:4">
      <c r="D551" s="134"/>
    </row>
    <row r="552" spans="4:4">
      <c r="D552" s="134"/>
    </row>
    <row r="553" spans="4:4">
      <c r="D553" s="134"/>
    </row>
    <row r="554" spans="4:4">
      <c r="D554" s="134"/>
    </row>
    <row r="555" spans="4:4">
      <c r="D555" s="134"/>
    </row>
    <row r="556" spans="4:4">
      <c r="D556" s="134"/>
    </row>
    <row r="557" spans="4:4">
      <c r="D557" s="134"/>
    </row>
    <row r="558" spans="4:4">
      <c r="D558" s="134"/>
    </row>
    <row r="559" spans="4:4">
      <c r="D559" s="134"/>
    </row>
    <row r="560" spans="4:4">
      <c r="D560" s="134"/>
    </row>
    <row r="561" spans="4:4">
      <c r="D561" s="134"/>
    </row>
    <row r="562" spans="4:4">
      <c r="D562" s="134"/>
    </row>
    <row r="563" spans="4:4">
      <c r="D563" s="134"/>
    </row>
    <row r="564" spans="4:4">
      <c r="D564" s="134"/>
    </row>
    <row r="565" spans="4:4">
      <c r="D565" s="134"/>
    </row>
    <row r="566" spans="4:4">
      <c r="D566" s="134"/>
    </row>
    <row r="567" spans="4:4">
      <c r="D567" s="134"/>
    </row>
    <row r="568" spans="4:4">
      <c r="D568" s="134"/>
    </row>
    <row r="569" spans="4:4">
      <c r="D569" s="134"/>
    </row>
    <row r="570" spans="4:4">
      <c r="D570" s="134"/>
    </row>
    <row r="571" spans="4:4">
      <c r="D571" s="134"/>
    </row>
    <row r="572" spans="4:4">
      <c r="D572" s="134"/>
    </row>
    <row r="573" spans="4:4">
      <c r="D573" s="134"/>
    </row>
    <row r="574" spans="4:4">
      <c r="D574" s="134"/>
    </row>
    <row r="575" spans="4:4">
      <c r="D575" s="134"/>
    </row>
    <row r="576" spans="4:4">
      <c r="D576" s="134"/>
    </row>
    <row r="577" spans="4:4">
      <c r="D577" s="134"/>
    </row>
    <row r="578" spans="4:4">
      <c r="D578" s="134"/>
    </row>
    <row r="579" spans="4:4">
      <c r="D579" s="134"/>
    </row>
    <row r="580" spans="4:4">
      <c r="D580" s="134"/>
    </row>
    <row r="581" spans="4:4">
      <c r="D581" s="134"/>
    </row>
    <row r="582" spans="4:4">
      <c r="D582" s="134"/>
    </row>
    <row r="583" spans="4:4">
      <c r="D583" s="134"/>
    </row>
    <row r="584" spans="4:4">
      <c r="D584" s="134"/>
    </row>
    <row r="585" spans="4:4">
      <c r="D585" s="134"/>
    </row>
    <row r="586" spans="4:4">
      <c r="D586" s="134"/>
    </row>
    <row r="587" spans="4:4">
      <c r="D587" s="134"/>
    </row>
    <row r="588" spans="4:4">
      <c r="D588" s="134"/>
    </row>
    <row r="589" spans="4:4">
      <c r="D589" s="134"/>
    </row>
    <row r="590" spans="4:4">
      <c r="D590" s="134"/>
    </row>
    <row r="591" spans="4:4">
      <c r="D591" s="134"/>
    </row>
    <row r="592" spans="4:4">
      <c r="D592" s="134"/>
    </row>
    <row r="593" spans="4:4">
      <c r="D593" s="134"/>
    </row>
    <row r="594" spans="4:4">
      <c r="D594" s="134"/>
    </row>
    <row r="595" spans="4:4">
      <c r="D595" s="134"/>
    </row>
    <row r="596" spans="4:4">
      <c r="D596" s="134"/>
    </row>
    <row r="597" spans="4:4">
      <c r="D597" s="134"/>
    </row>
    <row r="598" spans="4:4">
      <c r="D598" s="134"/>
    </row>
    <row r="599" spans="4:4">
      <c r="D599" s="134"/>
    </row>
    <row r="600" spans="4:4">
      <c r="D600" s="134"/>
    </row>
    <row r="601" spans="4:4">
      <c r="D601" s="134"/>
    </row>
    <row r="602" spans="4:4">
      <c r="D602" s="134"/>
    </row>
    <row r="603" spans="4:4">
      <c r="D603" s="134"/>
    </row>
    <row r="604" spans="4:4">
      <c r="D604" s="134"/>
    </row>
    <row r="605" spans="4:4">
      <c r="D605" s="134"/>
    </row>
    <row r="606" spans="4:4">
      <c r="D606" s="134"/>
    </row>
    <row r="607" spans="4:4">
      <c r="D607" s="134"/>
    </row>
    <row r="608" spans="4:4">
      <c r="D608" s="134"/>
    </row>
    <row r="609" spans="4:4">
      <c r="D609" s="134"/>
    </row>
    <row r="610" spans="4:4">
      <c r="D610" s="134"/>
    </row>
    <row r="611" spans="4:4">
      <c r="D611" s="134"/>
    </row>
    <row r="612" spans="4:4">
      <c r="D612" s="134"/>
    </row>
    <row r="613" spans="4:4">
      <c r="D613" s="134"/>
    </row>
    <row r="614" spans="4:4">
      <c r="D614" s="134"/>
    </row>
    <row r="615" spans="4:4">
      <c r="D615" s="134"/>
    </row>
    <row r="616" spans="4:4">
      <c r="D616" s="134"/>
    </row>
    <row r="617" spans="4:4">
      <c r="D617" s="134"/>
    </row>
    <row r="618" spans="4:4">
      <c r="D618" s="134"/>
    </row>
    <row r="619" spans="4:4">
      <c r="D619" s="134"/>
    </row>
    <row r="620" spans="4:4">
      <c r="D620" s="134"/>
    </row>
    <row r="621" spans="4:4">
      <c r="D621" s="134"/>
    </row>
    <row r="622" spans="4:4">
      <c r="D622" s="134"/>
    </row>
    <row r="623" spans="4:4">
      <c r="D623" s="134"/>
    </row>
    <row r="624" spans="4:4">
      <c r="D624" s="134"/>
    </row>
    <row r="625" spans="4:4">
      <c r="D625" s="134"/>
    </row>
    <row r="626" spans="4:4">
      <c r="D626" s="134"/>
    </row>
    <row r="627" spans="4:4">
      <c r="D627" s="134"/>
    </row>
    <row r="628" spans="4:4">
      <c r="D628" s="134"/>
    </row>
    <row r="629" spans="4:4">
      <c r="D629" s="134"/>
    </row>
    <row r="630" spans="4:4">
      <c r="D630" s="134"/>
    </row>
    <row r="631" spans="4:4">
      <c r="D631" s="134"/>
    </row>
    <row r="632" spans="4:4">
      <c r="D632" s="134"/>
    </row>
    <row r="633" spans="4:4">
      <c r="D633" s="134"/>
    </row>
    <row r="634" spans="4:4">
      <c r="D634" s="134"/>
    </row>
    <row r="635" spans="4:4">
      <c r="D635" s="134"/>
    </row>
    <row r="636" spans="4:4">
      <c r="D636" s="134"/>
    </row>
    <row r="637" spans="4:4">
      <c r="D637" s="134"/>
    </row>
    <row r="638" spans="4:4">
      <c r="D638" s="134"/>
    </row>
    <row r="639" spans="4:4">
      <c r="D639" s="134"/>
    </row>
    <row r="640" spans="4:4">
      <c r="D640" s="134"/>
    </row>
    <row r="641" spans="4:4">
      <c r="D641" s="134"/>
    </row>
    <row r="642" spans="4:4">
      <c r="D642" s="134"/>
    </row>
    <row r="643" spans="4:4">
      <c r="D643" s="134"/>
    </row>
    <row r="644" spans="4:4">
      <c r="D644" s="134"/>
    </row>
    <row r="645" spans="4:4">
      <c r="D645" s="134"/>
    </row>
    <row r="646" spans="4:4">
      <c r="D646" s="134"/>
    </row>
    <row r="647" spans="4:4">
      <c r="D647" s="134"/>
    </row>
    <row r="648" spans="4:4">
      <c r="D648" s="134"/>
    </row>
    <row r="649" spans="4:4">
      <c r="D649" s="134"/>
    </row>
    <row r="650" spans="4:4">
      <c r="D650" s="134"/>
    </row>
    <row r="651" spans="4:4">
      <c r="D651" s="134"/>
    </row>
    <row r="652" spans="4:4">
      <c r="D652" s="134"/>
    </row>
    <row r="653" spans="4:4">
      <c r="D653" s="134"/>
    </row>
    <row r="654" spans="4:4">
      <c r="D654" s="134"/>
    </row>
    <row r="655" spans="4:4">
      <c r="D655" s="134"/>
    </row>
    <row r="656" spans="4:4">
      <c r="D656" s="134"/>
    </row>
    <row r="657" spans="4:4">
      <c r="D657" s="134"/>
    </row>
    <row r="658" spans="4:4">
      <c r="D658" s="134"/>
    </row>
    <row r="659" spans="4:4">
      <c r="D659" s="134"/>
    </row>
    <row r="660" spans="4:4">
      <c r="D660" s="134"/>
    </row>
    <row r="661" spans="4:4">
      <c r="D661" s="134"/>
    </row>
    <row r="662" spans="4:4">
      <c r="D662" s="134"/>
    </row>
    <row r="663" spans="4:4">
      <c r="D663" s="134"/>
    </row>
    <row r="664" spans="4:4">
      <c r="D664" s="134"/>
    </row>
    <row r="665" spans="4:4">
      <c r="D665" s="134"/>
    </row>
    <row r="666" spans="4:4">
      <c r="D666" s="134"/>
    </row>
    <row r="667" spans="4:4">
      <c r="D667" s="134"/>
    </row>
    <row r="668" spans="4:4">
      <c r="D668" s="134"/>
    </row>
    <row r="669" spans="4:4">
      <c r="D669" s="134"/>
    </row>
    <row r="670" spans="4:4">
      <c r="D670" s="134"/>
    </row>
    <row r="671" spans="4:4">
      <c r="D671" s="134"/>
    </row>
    <row r="672" spans="4:4">
      <c r="D672" s="134"/>
    </row>
    <row r="673" spans="4:4">
      <c r="D673" s="134"/>
    </row>
    <row r="674" spans="4:4">
      <c r="D674" s="134"/>
    </row>
    <row r="675" spans="4:4">
      <c r="D675" s="134"/>
    </row>
    <row r="676" spans="4:4">
      <c r="D676" s="134"/>
    </row>
    <row r="677" spans="4:4">
      <c r="D677" s="134"/>
    </row>
    <row r="678" spans="4:4">
      <c r="D678" s="134"/>
    </row>
    <row r="679" spans="4:4">
      <c r="D679" s="134"/>
    </row>
    <row r="680" spans="4:4">
      <c r="D680" s="134"/>
    </row>
    <row r="681" spans="4:4">
      <c r="D681" s="134"/>
    </row>
    <row r="682" spans="4:4">
      <c r="D682" s="134"/>
    </row>
    <row r="683" spans="4:4">
      <c r="D683" s="134"/>
    </row>
    <row r="684" spans="4:4">
      <c r="D684" s="134"/>
    </row>
    <row r="685" spans="4:4">
      <c r="D685" s="134"/>
    </row>
    <row r="686" spans="4:4">
      <c r="D686" s="134"/>
    </row>
    <row r="687" spans="4:4">
      <c r="D687" s="134"/>
    </row>
    <row r="688" spans="4:4">
      <c r="D688" s="134"/>
    </row>
    <row r="689" spans="4:4">
      <c r="D689" s="134"/>
    </row>
    <row r="690" spans="4:4">
      <c r="D690" s="134"/>
    </row>
    <row r="691" spans="4:4">
      <c r="D691" s="134"/>
    </row>
    <row r="692" spans="4:4">
      <c r="D692" s="134"/>
    </row>
    <row r="693" spans="4:4">
      <c r="D693" s="134"/>
    </row>
    <row r="694" spans="4:4">
      <c r="D694" s="134"/>
    </row>
    <row r="695" spans="4:4">
      <c r="D695" s="134"/>
    </row>
    <row r="696" spans="4:4">
      <c r="D696" s="134"/>
    </row>
    <row r="697" spans="4:4">
      <c r="D697" s="134"/>
    </row>
    <row r="698" spans="4:4">
      <c r="D698" s="134"/>
    </row>
    <row r="699" spans="4:4">
      <c r="D699" s="134"/>
    </row>
    <row r="700" spans="4:4">
      <c r="D700" s="134"/>
    </row>
    <row r="701" spans="4:4">
      <c r="D701" s="134"/>
    </row>
    <row r="702" spans="4:4">
      <c r="D702" s="134"/>
    </row>
    <row r="703" spans="4:4">
      <c r="D703" s="134"/>
    </row>
    <row r="704" spans="4:4">
      <c r="D704" s="134"/>
    </row>
    <row r="705" spans="4:4">
      <c r="D705" s="134"/>
    </row>
    <row r="706" spans="4:4">
      <c r="D706" s="134"/>
    </row>
    <row r="707" spans="4:4">
      <c r="D707" s="134"/>
    </row>
    <row r="708" spans="4:4">
      <c r="D708" s="134"/>
    </row>
    <row r="709" spans="4:4">
      <c r="D709" s="134"/>
    </row>
    <row r="710" spans="4:4">
      <c r="D710" s="134"/>
    </row>
    <row r="711" spans="4:4">
      <c r="D711" s="134"/>
    </row>
    <row r="712" spans="4:4">
      <c r="D712" s="134"/>
    </row>
    <row r="713" spans="4:4">
      <c r="D713" s="134"/>
    </row>
    <row r="714" spans="4:4">
      <c r="D714" s="134"/>
    </row>
    <row r="715" spans="4:4">
      <c r="D715" s="134"/>
    </row>
    <row r="716" spans="4:4">
      <c r="D716" s="134"/>
    </row>
    <row r="717" spans="4:4">
      <c r="D717" s="134"/>
    </row>
    <row r="718" spans="4:4">
      <c r="D718" s="134"/>
    </row>
    <row r="719" spans="4:4">
      <c r="D719" s="134"/>
    </row>
    <row r="720" spans="4:4">
      <c r="D720" s="134"/>
    </row>
    <row r="721" spans="4:4">
      <c r="D721" s="134"/>
    </row>
    <row r="722" spans="4:4">
      <c r="D722" s="134"/>
    </row>
    <row r="723" spans="4:4">
      <c r="D723" s="134"/>
    </row>
    <row r="724" spans="4:4">
      <c r="D724" s="134"/>
    </row>
    <row r="725" spans="4:4">
      <c r="D725" s="134"/>
    </row>
    <row r="726" spans="4:4">
      <c r="D726" s="134"/>
    </row>
    <row r="727" spans="4:4">
      <c r="D727" s="134"/>
    </row>
    <row r="728" spans="4:4">
      <c r="D728" s="134"/>
    </row>
    <row r="729" spans="4:4">
      <c r="D729" s="134"/>
    </row>
    <row r="730" spans="4:4">
      <c r="D730" s="134"/>
    </row>
    <row r="731" spans="4:4">
      <c r="D731" s="134"/>
    </row>
    <row r="732" spans="4:4">
      <c r="D732" s="134"/>
    </row>
    <row r="733" spans="4:4">
      <c r="D733" s="134"/>
    </row>
    <row r="734" spans="4:4">
      <c r="D734" s="134"/>
    </row>
    <row r="735" spans="4:4">
      <c r="D735" s="134"/>
    </row>
    <row r="736" spans="4:4">
      <c r="D736" s="134"/>
    </row>
    <row r="737" spans="4:4">
      <c r="D737" s="134"/>
    </row>
    <row r="738" spans="4:4">
      <c r="D738" s="134"/>
    </row>
    <row r="739" spans="4:4">
      <c r="D739" s="134"/>
    </row>
    <row r="740" spans="4:4">
      <c r="D740" s="134"/>
    </row>
    <row r="741" spans="4:4">
      <c r="D741" s="134"/>
    </row>
    <row r="742" spans="4:4">
      <c r="D742" s="134"/>
    </row>
    <row r="743" spans="4:4">
      <c r="D743" s="134"/>
    </row>
    <row r="744" spans="4:4">
      <c r="D744" s="134"/>
    </row>
    <row r="745" spans="4:4">
      <c r="D745" s="134"/>
    </row>
    <row r="746" spans="4:4">
      <c r="D746" s="134"/>
    </row>
    <row r="747" spans="4:4">
      <c r="D747" s="134"/>
    </row>
    <row r="748" spans="4:4">
      <c r="D748" s="134"/>
    </row>
    <row r="749" spans="4:4">
      <c r="D749" s="134"/>
    </row>
    <row r="750" spans="4:4">
      <c r="D750" s="134"/>
    </row>
    <row r="751" spans="4:4">
      <c r="D751" s="134"/>
    </row>
    <row r="752" spans="4:4">
      <c r="D752" s="134"/>
    </row>
    <row r="753" spans="4:4">
      <c r="D753" s="134"/>
    </row>
    <row r="754" spans="4:4">
      <c r="D754" s="134"/>
    </row>
    <row r="755" spans="4:4">
      <c r="D755" s="134"/>
    </row>
    <row r="756" spans="4:4">
      <c r="D756" s="134"/>
    </row>
    <row r="757" spans="4:4">
      <c r="D757" s="134"/>
    </row>
    <row r="758" spans="4:4">
      <c r="D758" s="134"/>
    </row>
    <row r="759" spans="4:4">
      <c r="D759" s="134"/>
    </row>
    <row r="760" spans="4:4">
      <c r="D760" s="134"/>
    </row>
    <row r="761" spans="4:4">
      <c r="D761" s="134"/>
    </row>
    <row r="762" spans="4:4">
      <c r="D762" s="134"/>
    </row>
    <row r="763" spans="4:4">
      <c r="D763" s="134"/>
    </row>
    <row r="764" spans="4:4">
      <c r="D764" s="134"/>
    </row>
    <row r="765" spans="4:4">
      <c r="D765" s="134"/>
    </row>
    <row r="766" spans="4:4">
      <c r="D766" s="134"/>
    </row>
    <row r="767" spans="4:4">
      <c r="D767" s="134"/>
    </row>
    <row r="768" spans="4:4">
      <c r="D768" s="134"/>
    </row>
    <row r="769" spans="4:4">
      <c r="D769" s="134"/>
    </row>
    <row r="770" spans="4:4">
      <c r="D770" s="134"/>
    </row>
    <row r="771" spans="4:4">
      <c r="D771" s="134"/>
    </row>
    <row r="772" spans="4:4">
      <c r="D772" s="134"/>
    </row>
    <row r="773" spans="4:4">
      <c r="D773" s="134"/>
    </row>
    <row r="774" spans="4:4">
      <c r="D774" s="134"/>
    </row>
    <row r="775" spans="4:4">
      <c r="D775" s="134"/>
    </row>
    <row r="776" spans="4:4">
      <c r="D776" s="134"/>
    </row>
    <row r="777" spans="4:4">
      <c r="D777" s="134"/>
    </row>
    <row r="778" spans="4:4">
      <c r="D778" s="134"/>
    </row>
    <row r="779" spans="4:4">
      <c r="D779" s="134"/>
    </row>
    <row r="780" spans="4:4">
      <c r="D780" s="134"/>
    </row>
    <row r="781" spans="4:4">
      <c r="D781" s="134"/>
    </row>
    <row r="782" spans="4:4">
      <c r="D782" s="134"/>
    </row>
    <row r="783" spans="4:4">
      <c r="D783" s="134"/>
    </row>
    <row r="784" spans="4:4">
      <c r="D784" s="134"/>
    </row>
    <row r="785" spans="4:4">
      <c r="D785" s="134"/>
    </row>
    <row r="786" spans="4:4">
      <c r="D786" s="134"/>
    </row>
    <row r="787" spans="4:4">
      <c r="D787" s="134"/>
    </row>
    <row r="788" spans="4:4">
      <c r="D788" s="134"/>
    </row>
    <row r="789" spans="4:4">
      <c r="D789" s="134"/>
    </row>
    <row r="790" spans="4:4">
      <c r="D790" s="134"/>
    </row>
    <row r="791" spans="4:4">
      <c r="D791" s="134"/>
    </row>
    <row r="792" spans="4:4">
      <c r="D792" s="134"/>
    </row>
    <row r="793" spans="4:4">
      <c r="D793" s="134"/>
    </row>
    <row r="794" spans="4:4">
      <c r="D794" s="134"/>
    </row>
    <row r="795" spans="4:4">
      <c r="D795" s="134"/>
    </row>
    <row r="796" spans="4:4">
      <c r="D796" s="134"/>
    </row>
    <row r="797" spans="4:4">
      <c r="D797" s="134"/>
    </row>
    <row r="798" spans="4:4">
      <c r="D798" s="134"/>
    </row>
    <row r="799" spans="4:4">
      <c r="D799" s="134"/>
    </row>
    <row r="800" spans="4:4">
      <c r="D800" s="134"/>
    </row>
    <row r="801" spans="4:4">
      <c r="D801" s="134"/>
    </row>
    <row r="802" spans="4:4">
      <c r="D802" s="134"/>
    </row>
    <row r="803" spans="4:4">
      <c r="D803" s="134"/>
    </row>
    <row r="804" spans="4:4">
      <c r="D804" s="134"/>
    </row>
    <row r="805" spans="4:4">
      <c r="D805" s="134"/>
    </row>
    <row r="806" spans="4:4">
      <c r="D806" s="134"/>
    </row>
    <row r="807" spans="4:4">
      <c r="D807" s="134"/>
    </row>
    <row r="808" spans="4:4">
      <c r="D808" s="134"/>
    </row>
    <row r="809" spans="4:4">
      <c r="D809" s="134"/>
    </row>
    <row r="810" spans="4:4">
      <c r="D810" s="134"/>
    </row>
    <row r="811" spans="4:4">
      <c r="D811" s="134"/>
    </row>
    <row r="812" spans="4:4">
      <c r="D812" s="134"/>
    </row>
    <row r="813" spans="4:4">
      <c r="D813" s="134"/>
    </row>
    <row r="814" spans="4:4">
      <c r="D814" s="134"/>
    </row>
    <row r="815" spans="4:4">
      <c r="D815" s="134"/>
    </row>
    <row r="816" spans="4:4">
      <c r="D816" s="134"/>
    </row>
    <row r="817" spans="4:4">
      <c r="D817" s="134"/>
    </row>
    <row r="818" spans="4:4">
      <c r="D818" s="134"/>
    </row>
    <row r="819" spans="4:4">
      <c r="D819" s="134"/>
    </row>
    <row r="820" spans="4:4">
      <c r="D820" s="134"/>
    </row>
    <row r="821" spans="4:4">
      <c r="D821" s="134"/>
    </row>
    <row r="822" spans="4:4">
      <c r="D822" s="134"/>
    </row>
    <row r="823" spans="4:4">
      <c r="D823" s="134"/>
    </row>
    <row r="824" spans="4:4">
      <c r="D824" s="134"/>
    </row>
    <row r="825" spans="4:4">
      <c r="D825" s="134"/>
    </row>
    <row r="826" spans="4:4">
      <c r="D826" s="134"/>
    </row>
    <row r="827" spans="4:4">
      <c r="D827" s="134"/>
    </row>
    <row r="828" spans="4:4">
      <c r="D828" s="134"/>
    </row>
    <row r="829" spans="4:4">
      <c r="D829" s="134"/>
    </row>
    <row r="830" spans="4:4">
      <c r="D830" s="134"/>
    </row>
    <row r="831" spans="4:4">
      <c r="D831" s="134"/>
    </row>
    <row r="832" spans="4:4">
      <c r="D832" s="134"/>
    </row>
    <row r="833" spans="4:4">
      <c r="D833" s="134"/>
    </row>
    <row r="834" spans="4:4">
      <c r="D834" s="134"/>
    </row>
    <row r="835" spans="4:4">
      <c r="D835" s="134"/>
    </row>
    <row r="836" spans="4:4">
      <c r="D836" s="134"/>
    </row>
    <row r="837" spans="4:4">
      <c r="D837" s="134"/>
    </row>
    <row r="838" spans="4:4">
      <c r="D838" s="134"/>
    </row>
    <row r="839" spans="4:4">
      <c r="D839" s="134"/>
    </row>
    <row r="840" spans="4:4">
      <c r="D840" s="134"/>
    </row>
    <row r="841" spans="4:4">
      <c r="D841" s="134"/>
    </row>
    <row r="842" spans="4:4">
      <c r="D842" s="134"/>
    </row>
    <row r="843" spans="4:4">
      <c r="D843" s="134"/>
    </row>
    <row r="844" spans="4:4">
      <c r="D844" s="134"/>
    </row>
    <row r="845" spans="4:4">
      <c r="D845" s="134"/>
    </row>
    <row r="846" spans="4:4">
      <c r="D846" s="134"/>
    </row>
    <row r="847" spans="4:4">
      <c r="D847" s="134"/>
    </row>
    <row r="848" spans="4:4">
      <c r="D848" s="134"/>
    </row>
    <row r="849" spans="4:4">
      <c r="D849" s="134"/>
    </row>
    <row r="850" spans="4:4">
      <c r="D850" s="134"/>
    </row>
    <row r="851" spans="4:4">
      <c r="D851" s="134"/>
    </row>
    <row r="852" spans="4:4">
      <c r="D852" s="134"/>
    </row>
    <row r="853" spans="4:4">
      <c r="D853" s="134"/>
    </row>
    <row r="854" spans="4:4">
      <c r="D854" s="134"/>
    </row>
    <row r="855" spans="4:4">
      <c r="D855" s="134"/>
    </row>
    <row r="856" spans="4:4">
      <c r="D856" s="134"/>
    </row>
    <row r="857" spans="4:4">
      <c r="D857" s="134"/>
    </row>
    <row r="858" spans="4:4">
      <c r="D858" s="134"/>
    </row>
    <row r="859" spans="4:4">
      <c r="D859" s="134"/>
    </row>
    <row r="860" spans="4:4">
      <c r="D860" s="134"/>
    </row>
    <row r="861" spans="4:4">
      <c r="D861" s="134"/>
    </row>
    <row r="862" spans="4:4">
      <c r="D862" s="134"/>
    </row>
    <row r="863" spans="4:4">
      <c r="D863" s="134"/>
    </row>
    <row r="864" spans="4:4">
      <c r="D864" s="134"/>
    </row>
    <row r="865" spans="4:4">
      <c r="D865" s="134"/>
    </row>
    <row r="866" spans="4:4">
      <c r="D866" s="134"/>
    </row>
    <row r="867" spans="4:4">
      <c r="D867" s="134"/>
    </row>
    <row r="868" spans="4:4">
      <c r="D868" s="134"/>
    </row>
    <row r="869" spans="4:4">
      <c r="D869" s="134"/>
    </row>
    <row r="870" spans="4:4">
      <c r="D870" s="134"/>
    </row>
    <row r="871" spans="4:4">
      <c r="D871" s="134"/>
    </row>
    <row r="872" spans="4:4">
      <c r="D872" s="134"/>
    </row>
    <row r="873" spans="4:4">
      <c r="D873" s="134"/>
    </row>
    <row r="874" spans="4:4">
      <c r="D874" s="134"/>
    </row>
    <row r="875" spans="4:4">
      <c r="D875" s="134"/>
    </row>
    <row r="876" spans="4:4">
      <c r="D876" s="134"/>
    </row>
    <row r="877" spans="4:4">
      <c r="D877" s="134"/>
    </row>
    <row r="878" spans="4:4">
      <c r="D878" s="134"/>
    </row>
    <row r="879" spans="4:4">
      <c r="D879" s="134"/>
    </row>
    <row r="880" spans="4:4">
      <c r="D880" s="134"/>
    </row>
    <row r="881" spans="4:4">
      <c r="D881" s="134"/>
    </row>
    <row r="882" spans="4:4">
      <c r="D882" s="134"/>
    </row>
    <row r="883" spans="4:4">
      <c r="D883" s="134"/>
    </row>
    <row r="884" spans="4:4">
      <c r="D884" s="134"/>
    </row>
    <row r="885" spans="4:4">
      <c r="D885" s="134"/>
    </row>
    <row r="886" spans="4:4">
      <c r="D886" s="134"/>
    </row>
    <row r="887" spans="4:4">
      <c r="D887" s="134"/>
    </row>
    <row r="888" spans="4:4">
      <c r="D888" s="134"/>
    </row>
    <row r="889" spans="4:4">
      <c r="D889" s="134"/>
    </row>
    <row r="890" spans="4:4">
      <c r="D890" s="134"/>
    </row>
    <row r="891" spans="4:4">
      <c r="D891" s="134"/>
    </row>
    <row r="892" spans="4:4">
      <c r="D892" s="134"/>
    </row>
    <row r="893" spans="4:4">
      <c r="D893" s="134"/>
    </row>
    <row r="894" spans="4:4">
      <c r="D894" s="134"/>
    </row>
    <row r="895" spans="4:4">
      <c r="D895" s="134"/>
    </row>
    <row r="896" spans="4:4">
      <c r="D896" s="134"/>
    </row>
    <row r="897" spans="4:4">
      <c r="D897" s="134"/>
    </row>
    <row r="898" spans="4:4">
      <c r="D898" s="134"/>
    </row>
    <row r="899" spans="4:4">
      <c r="D899" s="134"/>
    </row>
    <row r="900" spans="4:4">
      <c r="D900" s="134"/>
    </row>
    <row r="901" spans="4:4">
      <c r="D901" s="134"/>
    </row>
    <row r="902" spans="4:4">
      <c r="D902" s="134"/>
    </row>
    <row r="903" spans="4:4">
      <c r="D903" s="134"/>
    </row>
    <row r="904" spans="4:4">
      <c r="D904" s="134"/>
    </row>
    <row r="905" spans="4:4">
      <c r="D905" s="134"/>
    </row>
    <row r="906" spans="4:4">
      <c r="D906" s="134"/>
    </row>
    <row r="907" spans="4:4">
      <c r="D907" s="134"/>
    </row>
    <row r="908" spans="4:4">
      <c r="D908" s="134"/>
    </row>
    <row r="909" spans="4:4">
      <c r="D909" s="134"/>
    </row>
    <row r="910" spans="4:4">
      <c r="D910" s="134"/>
    </row>
    <row r="911" spans="4:4">
      <c r="D911" s="134"/>
    </row>
    <row r="912" spans="4:4">
      <c r="D912" s="134"/>
    </row>
    <row r="913" spans="4:4">
      <c r="D913" s="134"/>
    </row>
    <row r="914" spans="4:4">
      <c r="D914" s="134"/>
    </row>
    <row r="915" spans="4:4">
      <c r="D915" s="134"/>
    </row>
    <row r="916" spans="4:4">
      <c r="D916" s="134"/>
    </row>
    <row r="917" spans="4:4">
      <c r="D917" s="134"/>
    </row>
    <row r="918" spans="4:4">
      <c r="D918" s="134"/>
    </row>
    <row r="919" spans="4:4">
      <c r="D919" s="134"/>
    </row>
    <row r="920" spans="4:4">
      <c r="D920" s="134"/>
    </row>
    <row r="921" spans="4:4">
      <c r="D921" s="134"/>
    </row>
    <row r="922" spans="4:4">
      <c r="D922" s="134"/>
    </row>
    <row r="923" spans="4:4">
      <c r="D923" s="134"/>
    </row>
    <row r="924" spans="4:4">
      <c r="D924" s="134"/>
    </row>
    <row r="925" spans="4:4">
      <c r="D925" s="134"/>
    </row>
    <row r="926" spans="4:4">
      <c r="D926" s="134"/>
    </row>
    <row r="927" spans="4:4">
      <c r="D927" s="134"/>
    </row>
    <row r="928" spans="4:4">
      <c r="D928" s="134"/>
    </row>
    <row r="929" spans="4:4">
      <c r="D929" s="134"/>
    </row>
    <row r="930" spans="4:4">
      <c r="D930" s="134"/>
    </row>
    <row r="931" spans="4:4">
      <c r="D931" s="134"/>
    </row>
    <row r="932" spans="4:4">
      <c r="D932" s="134"/>
    </row>
    <row r="933" spans="4:4">
      <c r="D933" s="134"/>
    </row>
    <row r="934" spans="4:4">
      <c r="D934" s="134"/>
    </row>
    <row r="935" spans="4:4">
      <c r="D935" s="134"/>
    </row>
    <row r="936" spans="4:4">
      <c r="D936" s="134"/>
    </row>
    <row r="937" spans="4:4">
      <c r="D937" s="134"/>
    </row>
    <row r="938" spans="4:4">
      <c r="D938" s="134"/>
    </row>
    <row r="939" spans="4:4">
      <c r="D939" s="134"/>
    </row>
    <row r="940" spans="4:4">
      <c r="D940" s="134"/>
    </row>
    <row r="941" spans="4:4">
      <c r="D941" s="134"/>
    </row>
    <row r="942" spans="4:4">
      <c r="D942" s="134"/>
    </row>
    <row r="943" spans="4:4">
      <c r="D943" s="134"/>
    </row>
    <row r="944" spans="4:4">
      <c r="D944" s="134"/>
    </row>
    <row r="945" spans="4:4">
      <c r="D945" s="134"/>
    </row>
    <row r="946" spans="4:4">
      <c r="D946" s="134"/>
    </row>
    <row r="947" spans="4:4">
      <c r="D947" s="134"/>
    </row>
    <row r="948" spans="4:4">
      <c r="D948" s="134"/>
    </row>
    <row r="949" spans="4:4">
      <c r="D949" s="134"/>
    </row>
    <row r="950" spans="4:4">
      <c r="D950" s="134"/>
    </row>
    <row r="951" spans="4:4">
      <c r="D951" s="134"/>
    </row>
    <row r="952" spans="4:4">
      <c r="D952" s="134"/>
    </row>
    <row r="953" spans="4:4">
      <c r="D953" s="134"/>
    </row>
    <row r="954" spans="4:4">
      <c r="D954" s="134"/>
    </row>
    <row r="955" spans="4:4">
      <c r="D955" s="134"/>
    </row>
    <row r="956" spans="4:4">
      <c r="D956" s="134"/>
    </row>
    <row r="957" spans="4:4">
      <c r="D957" s="134"/>
    </row>
    <row r="958" spans="4:4">
      <c r="D958" s="134"/>
    </row>
    <row r="959" spans="4:4">
      <c r="D959" s="134"/>
    </row>
    <row r="960" spans="4:4">
      <c r="D960" s="134"/>
    </row>
    <row r="961" spans="4:4">
      <c r="D961" s="134"/>
    </row>
    <row r="962" spans="4:4">
      <c r="D962" s="134"/>
    </row>
    <row r="963" spans="4:4">
      <c r="D963" s="134"/>
    </row>
    <row r="964" spans="4:4">
      <c r="D964" s="134"/>
    </row>
    <row r="965" spans="4:4">
      <c r="D965" s="134"/>
    </row>
    <row r="966" spans="4:4">
      <c r="D966" s="134"/>
    </row>
    <row r="967" spans="4:4">
      <c r="D967" s="134"/>
    </row>
    <row r="968" spans="4:4">
      <c r="D968" s="134"/>
    </row>
    <row r="969" spans="4:4">
      <c r="D969" s="134"/>
    </row>
    <row r="970" spans="4:4">
      <c r="D970" s="134"/>
    </row>
    <row r="971" spans="4:4">
      <c r="D971" s="134"/>
    </row>
    <row r="972" spans="4:4">
      <c r="D972" s="134"/>
    </row>
    <row r="973" spans="4:4">
      <c r="D973" s="134"/>
    </row>
    <row r="974" spans="4:4">
      <c r="D974" s="134"/>
    </row>
    <row r="975" spans="4:4">
      <c r="D975" s="134"/>
    </row>
    <row r="976" spans="4:4">
      <c r="D976" s="134"/>
    </row>
    <row r="977" spans="4:4">
      <c r="D977" s="134"/>
    </row>
    <row r="978" spans="4:4">
      <c r="D978" s="134"/>
    </row>
    <row r="979" spans="4:4">
      <c r="D979" s="134"/>
    </row>
    <row r="980" spans="4:4">
      <c r="D980" s="134"/>
    </row>
    <row r="981" spans="4:4">
      <c r="D981" s="134"/>
    </row>
    <row r="982" spans="4:4">
      <c r="D982" s="134"/>
    </row>
    <row r="983" spans="4:4">
      <c r="D983" s="134"/>
    </row>
    <row r="984" spans="4:4">
      <c r="D984" s="134"/>
    </row>
    <row r="985" spans="4:4">
      <c r="D985" s="134"/>
    </row>
    <row r="986" spans="4:4">
      <c r="D986" s="134"/>
    </row>
    <row r="987" spans="4:4">
      <c r="D987" s="134"/>
    </row>
    <row r="988" spans="4:4">
      <c r="D988" s="134"/>
    </row>
    <row r="989" spans="4:4">
      <c r="D989" s="134"/>
    </row>
    <row r="990" spans="4:4">
      <c r="D990" s="134"/>
    </row>
    <row r="991" spans="4:4">
      <c r="D991" s="134"/>
    </row>
    <row r="992" spans="4:4">
      <c r="D992" s="134"/>
    </row>
    <row r="993" spans="4:4">
      <c r="D993" s="134"/>
    </row>
    <row r="994" spans="4:4">
      <c r="D994" s="134"/>
    </row>
    <row r="995" spans="4:4">
      <c r="D995" s="134"/>
    </row>
    <row r="996" spans="4:4">
      <c r="D996" s="134"/>
    </row>
    <row r="997" spans="4:4">
      <c r="D997" s="134"/>
    </row>
    <row r="998" spans="4:4">
      <c r="D998" s="134"/>
    </row>
    <row r="999" spans="4:4">
      <c r="D999" s="134"/>
    </row>
    <row r="1000" spans="4:4">
      <c r="D1000" s="134"/>
    </row>
    <row r="1001" spans="4:4">
      <c r="D1001" s="134"/>
    </row>
    <row r="1002" spans="4:4">
      <c r="D1002" s="134"/>
    </row>
    <row r="1003" spans="4:4">
      <c r="D1003" s="134"/>
    </row>
    <row r="1004" spans="4:4">
      <c r="D1004" s="134"/>
    </row>
    <row r="1005" spans="4:4">
      <c r="D1005" s="134"/>
    </row>
    <row r="1006" spans="4:4">
      <c r="D1006" s="134"/>
    </row>
  </sheetData>
  <dataValidations count="3">
    <dataValidation type="list" allowBlank="1" sqref="B2:B85" xr:uid="{00000000-0002-0000-0200-000000000000}">
      <formula1>"Agujero pasante,SOT23,SOD923,0201,SMD,PCB,SOIC8,BGA,soic8,teclado,adaptable"</formula1>
    </dataValidation>
    <dataValidation type="custom" allowBlank="1" showDropDown="1" sqref="H2:H85" xr:uid="{00000000-0002-0000-0200-000001000000}">
      <formula1>OR(NOT(ISERROR(DATEVALUE(H2))), AND(ISNUMBER(H2), LEFT(CELL("format", H2))="D"))</formula1>
    </dataValidation>
    <dataValidation type="custom" allowBlank="1" showDropDown="1" sqref="D2:D85" xr:uid="{00000000-0002-0000-0200-000002000000}">
      <formula1>AND(ISNUMBER(D2),(NOT(OR(NOT(ISERROR(DATEVALUE(D2))), AND(ISNUMBER(D2), LEFT(CELL("format", D2))="D")))))</formula1>
    </dataValidation>
  </dataValidations>
  <hyperlinks>
    <hyperlink ref="J4" r:id="rId1" xr:uid="{00000000-0004-0000-0200-000000000000}"/>
    <hyperlink ref="J5" r:id="rId2" xr:uid="{00000000-0004-0000-0200-000001000000}"/>
    <hyperlink ref="J6" r:id="rId3" xr:uid="{00000000-0004-0000-0200-000002000000}"/>
    <hyperlink ref="J8" r:id="rId4" xr:uid="{00000000-0004-0000-0200-000003000000}"/>
    <hyperlink ref="J39" r:id="rId5" xr:uid="{00000000-0004-0000-0200-000004000000}"/>
    <hyperlink ref="J42" r:id="rId6" xr:uid="{00000000-0004-0000-0200-000005000000}"/>
    <hyperlink ref="J43" r:id="rId7" xr:uid="{00000000-0004-0000-0200-000006000000}"/>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2"/>
  <sheetViews>
    <sheetView workbookViewId="0"/>
  </sheetViews>
  <sheetFormatPr baseColWidth="10" defaultColWidth="12.6640625" defaultRowHeight="15.75" customHeight="1"/>
  <sheetData>
    <row r="1" spans="1:5">
      <c r="A1" s="125" t="s">
        <v>808</v>
      </c>
      <c r="B1" s="125" t="s">
        <v>809</v>
      </c>
      <c r="C1" s="125" t="s">
        <v>810</v>
      </c>
    </row>
    <row r="2" spans="1:5">
      <c r="A2" s="125">
        <v>2023</v>
      </c>
      <c r="B2" s="125" t="s">
        <v>811</v>
      </c>
      <c r="C2" s="165">
        <v>250</v>
      </c>
    </row>
    <row r="3" spans="1:5">
      <c r="B3" s="125" t="s">
        <v>812</v>
      </c>
      <c r="C3" s="165">
        <v>200</v>
      </c>
    </row>
    <row r="4" spans="1:5">
      <c r="B4" s="125" t="s">
        <v>813</v>
      </c>
      <c r="C4" s="165">
        <v>70</v>
      </c>
      <c r="D4" s="125" t="s">
        <v>814</v>
      </c>
      <c r="E4" s="125" t="s">
        <v>815</v>
      </c>
    </row>
    <row r="5" spans="1:5">
      <c r="B5" s="125" t="s">
        <v>816</v>
      </c>
      <c r="C5" s="165">
        <v>100</v>
      </c>
      <c r="D5" s="125" t="s">
        <v>817</v>
      </c>
    </row>
    <row r="6" spans="1:5">
      <c r="A6" s="125">
        <v>2024</v>
      </c>
      <c r="B6" s="125" t="s">
        <v>818</v>
      </c>
    </row>
    <row r="7" spans="1:5">
      <c r="B7" s="125" t="s">
        <v>819</v>
      </c>
      <c r="C7" s="165">
        <v>350</v>
      </c>
    </row>
    <row r="8" spans="1:5">
      <c r="B8" s="125" t="s">
        <v>820</v>
      </c>
      <c r="C8" s="165">
        <v>250</v>
      </c>
    </row>
    <row r="9" spans="1:5">
      <c r="B9" s="125" t="s">
        <v>821</v>
      </c>
    </row>
    <row r="10" spans="1:5">
      <c r="B10" s="125" t="s">
        <v>822</v>
      </c>
      <c r="C10" s="125">
        <v>200</v>
      </c>
    </row>
    <row r="11" spans="1:5">
      <c r="B11" s="125" t="s">
        <v>823</v>
      </c>
      <c r="C11" s="125">
        <v>180</v>
      </c>
    </row>
    <row r="12" spans="1:5">
      <c r="A12" s="125">
        <v>2025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699"/>
  <sheetViews>
    <sheetView workbookViewId="0"/>
  </sheetViews>
  <sheetFormatPr baseColWidth="10" defaultColWidth="12.6640625" defaultRowHeight="15.75" customHeight="1"/>
  <sheetData>
    <row r="1" spans="1:1" ht="15.75" customHeight="1">
      <c r="A1" s="166" t="s">
        <v>824</v>
      </c>
    </row>
    <row r="2" spans="1:1" ht="15.75" customHeight="1">
      <c r="A2" s="167"/>
    </row>
    <row r="3" spans="1:1" ht="15.75" customHeight="1">
      <c r="A3" s="167"/>
    </row>
    <row r="4" spans="1:1" ht="15.75" customHeight="1">
      <c r="A4" s="167" t="s">
        <v>825</v>
      </c>
    </row>
    <row r="5" spans="1:1" ht="15.75" customHeight="1">
      <c r="A5" s="167" t="s">
        <v>826</v>
      </c>
    </row>
    <row r="6" spans="1:1" ht="15.75" customHeight="1">
      <c r="A6" s="167" t="s">
        <v>827</v>
      </c>
    </row>
    <row r="7" spans="1:1" ht="15.75" customHeight="1">
      <c r="A7" s="167" t="s">
        <v>828</v>
      </c>
    </row>
    <row r="8" spans="1:1" ht="15.75" customHeight="1">
      <c r="A8" s="167" t="s">
        <v>829</v>
      </c>
    </row>
    <row r="9" spans="1:1" ht="15.75" customHeight="1">
      <c r="A9" s="167" t="s">
        <v>830</v>
      </c>
    </row>
    <row r="10" spans="1:1" ht="15.75" customHeight="1">
      <c r="A10" s="167" t="s">
        <v>831</v>
      </c>
    </row>
    <row r="11" spans="1:1" ht="15.75" customHeight="1">
      <c r="A11" s="167" t="s">
        <v>832</v>
      </c>
    </row>
    <row r="12" spans="1:1" ht="15.75" customHeight="1">
      <c r="A12" s="167" t="s">
        <v>833</v>
      </c>
    </row>
    <row r="13" spans="1:1" ht="15.75" customHeight="1">
      <c r="A13" s="167" t="s">
        <v>834</v>
      </c>
    </row>
    <row r="14" spans="1:1" ht="15.75" customHeight="1">
      <c r="A14" s="167" t="s">
        <v>835</v>
      </c>
    </row>
    <row r="15" spans="1:1" ht="15.75" customHeight="1">
      <c r="A15" s="167" t="s">
        <v>836</v>
      </c>
    </row>
    <row r="16" spans="1:1" ht="15.75" customHeight="1">
      <c r="A16" s="167" t="s">
        <v>837</v>
      </c>
    </row>
    <row r="17" spans="1:1" ht="15.75" customHeight="1">
      <c r="A17" s="167" t="s">
        <v>838</v>
      </c>
    </row>
    <row r="18" spans="1:1" ht="15.75" customHeight="1">
      <c r="A18" s="167" t="s">
        <v>839</v>
      </c>
    </row>
    <row r="19" spans="1:1" ht="15.75" customHeight="1">
      <c r="A19" s="167" t="s">
        <v>840</v>
      </c>
    </row>
    <row r="20" spans="1:1" ht="15.75" customHeight="1">
      <c r="A20" s="167" t="s">
        <v>841</v>
      </c>
    </row>
    <row r="21" spans="1:1" ht="15.75" customHeight="1">
      <c r="A21" s="167" t="s">
        <v>842</v>
      </c>
    </row>
    <row r="22" spans="1:1" ht="15.75" customHeight="1">
      <c r="A22" s="167" t="s">
        <v>843</v>
      </c>
    </row>
    <row r="23" spans="1:1" ht="15.75" customHeight="1">
      <c r="A23" s="167" t="s">
        <v>844</v>
      </c>
    </row>
    <row r="24" spans="1:1" ht="15.75" customHeight="1">
      <c r="A24" s="167" t="s">
        <v>845</v>
      </c>
    </row>
    <row r="25" spans="1:1" ht="15.75" customHeight="1">
      <c r="A25" s="167" t="s">
        <v>846</v>
      </c>
    </row>
    <row r="26" spans="1:1" ht="15.75" customHeight="1">
      <c r="A26" s="167" t="s">
        <v>847</v>
      </c>
    </row>
    <row r="27" spans="1:1" ht="15.6">
      <c r="A27" s="167" t="s">
        <v>848</v>
      </c>
    </row>
    <row r="28" spans="1:1" ht="15.6">
      <c r="A28" s="167" t="s">
        <v>849</v>
      </c>
    </row>
    <row r="29" spans="1:1" ht="15.6">
      <c r="A29" s="167" t="s">
        <v>850</v>
      </c>
    </row>
    <row r="30" spans="1:1" ht="15.6">
      <c r="A30" s="167" t="s">
        <v>851</v>
      </c>
    </row>
    <row r="31" spans="1:1" ht="15.6">
      <c r="A31" s="167" t="s">
        <v>852</v>
      </c>
    </row>
    <row r="32" spans="1:1" ht="15.6">
      <c r="A32" s="167" t="s">
        <v>853</v>
      </c>
    </row>
    <row r="33" spans="1:1" ht="15.6">
      <c r="A33" s="167" t="s">
        <v>854</v>
      </c>
    </row>
    <row r="34" spans="1:1" ht="15.6">
      <c r="A34" s="167" t="s">
        <v>855</v>
      </c>
    </row>
    <row r="35" spans="1:1" ht="15.6">
      <c r="A35" s="167" t="s">
        <v>856</v>
      </c>
    </row>
    <row r="36" spans="1:1" ht="15.6">
      <c r="A36" s="167" t="s">
        <v>857</v>
      </c>
    </row>
    <row r="37" spans="1:1" ht="15.6">
      <c r="A37" s="167" t="s">
        <v>858</v>
      </c>
    </row>
    <row r="38" spans="1:1" ht="15.6">
      <c r="A38" s="167" t="s">
        <v>859</v>
      </c>
    </row>
    <row r="39" spans="1:1" ht="15.6">
      <c r="A39" s="167" t="s">
        <v>859</v>
      </c>
    </row>
    <row r="40" spans="1:1" ht="15.6">
      <c r="A40" s="167" t="s">
        <v>859</v>
      </c>
    </row>
    <row r="41" spans="1:1" ht="15.6">
      <c r="A41" s="167" t="s">
        <v>859</v>
      </c>
    </row>
    <row r="42" spans="1:1" ht="15.6">
      <c r="A42" s="167" t="s">
        <v>859</v>
      </c>
    </row>
    <row r="43" spans="1:1" ht="15.6">
      <c r="A43" s="167" t="s">
        <v>860</v>
      </c>
    </row>
    <row r="44" spans="1:1" ht="15.6">
      <c r="A44" s="167" t="s">
        <v>861</v>
      </c>
    </row>
    <row r="45" spans="1:1" ht="15.6">
      <c r="A45" s="167" t="s">
        <v>862</v>
      </c>
    </row>
    <row r="46" spans="1:1" ht="15.6">
      <c r="A46" s="167" t="s">
        <v>863</v>
      </c>
    </row>
    <row r="47" spans="1:1" ht="15.6">
      <c r="A47" s="167" t="s">
        <v>864</v>
      </c>
    </row>
    <row r="48" spans="1:1" ht="15.6">
      <c r="A48" s="167" t="s">
        <v>865</v>
      </c>
    </row>
    <row r="49" spans="1:1" ht="15.6">
      <c r="A49" s="167" t="s">
        <v>865</v>
      </c>
    </row>
    <row r="50" spans="1:1" ht="15.6">
      <c r="A50" s="167" t="s">
        <v>866</v>
      </c>
    </row>
    <row r="51" spans="1:1" ht="15.6">
      <c r="A51" s="167" t="s">
        <v>866</v>
      </c>
    </row>
    <row r="52" spans="1:1" ht="15.6">
      <c r="A52" s="167" t="s">
        <v>867</v>
      </c>
    </row>
    <row r="53" spans="1:1" ht="15.6">
      <c r="A53" s="167" t="s">
        <v>865</v>
      </c>
    </row>
    <row r="54" spans="1:1" ht="15.6">
      <c r="A54" s="167" t="s">
        <v>865</v>
      </c>
    </row>
    <row r="55" spans="1:1" ht="15.6">
      <c r="A55" s="167" t="s">
        <v>865</v>
      </c>
    </row>
    <row r="56" spans="1:1" ht="15.6">
      <c r="A56" s="167" t="s">
        <v>865</v>
      </c>
    </row>
    <row r="57" spans="1:1" ht="15.6">
      <c r="A57" s="167" t="s">
        <v>865</v>
      </c>
    </row>
    <row r="58" spans="1:1" ht="15.6">
      <c r="A58" s="167" t="s">
        <v>865</v>
      </c>
    </row>
    <row r="59" spans="1:1" ht="15.6">
      <c r="A59" s="167" t="s">
        <v>868</v>
      </c>
    </row>
    <row r="60" spans="1:1" ht="15.6">
      <c r="A60" s="167" t="s">
        <v>869</v>
      </c>
    </row>
    <row r="61" spans="1:1" ht="15.6">
      <c r="A61" s="167" t="s">
        <v>870</v>
      </c>
    </row>
    <row r="62" spans="1:1" ht="15.6">
      <c r="A62" s="167" t="s">
        <v>871</v>
      </c>
    </row>
    <row r="63" spans="1:1" ht="15.6">
      <c r="A63" s="167" t="s">
        <v>872</v>
      </c>
    </row>
    <row r="64" spans="1:1" ht="15.6">
      <c r="A64" s="167" t="s">
        <v>873</v>
      </c>
    </row>
    <row r="65" spans="1:1" ht="15.6">
      <c r="A65" s="167" t="s">
        <v>874</v>
      </c>
    </row>
    <row r="66" spans="1:1" ht="15.6">
      <c r="A66" s="167" t="s">
        <v>875</v>
      </c>
    </row>
    <row r="67" spans="1:1" ht="15.6">
      <c r="A67" s="167" t="s">
        <v>875</v>
      </c>
    </row>
    <row r="68" spans="1:1" ht="15.6">
      <c r="A68" s="167" t="s">
        <v>875</v>
      </c>
    </row>
    <row r="69" spans="1:1" ht="15.6">
      <c r="A69" s="167" t="s">
        <v>875</v>
      </c>
    </row>
    <row r="70" spans="1:1" ht="15.6">
      <c r="A70" s="167" t="s">
        <v>875</v>
      </c>
    </row>
    <row r="71" spans="1:1" ht="15.6">
      <c r="A71" s="167" t="s">
        <v>875</v>
      </c>
    </row>
    <row r="72" spans="1:1" ht="15.6">
      <c r="A72" s="167" t="s">
        <v>876</v>
      </c>
    </row>
    <row r="73" spans="1:1" ht="15.6">
      <c r="A73" s="167" t="s">
        <v>877</v>
      </c>
    </row>
    <row r="74" spans="1:1" ht="15.6">
      <c r="A74" s="167" t="s">
        <v>878</v>
      </c>
    </row>
    <row r="75" spans="1:1" ht="15.6">
      <c r="A75" s="167" t="s">
        <v>875</v>
      </c>
    </row>
    <row r="76" spans="1:1" ht="15.6">
      <c r="A76" s="167" t="s">
        <v>879</v>
      </c>
    </row>
    <row r="77" spans="1:1" ht="15.6">
      <c r="A77" s="167" t="s">
        <v>880</v>
      </c>
    </row>
    <row r="78" spans="1:1" ht="15.6">
      <c r="A78" s="167" t="s">
        <v>881</v>
      </c>
    </row>
    <row r="79" spans="1:1" ht="15.6">
      <c r="A79" s="167" t="s">
        <v>882</v>
      </c>
    </row>
    <row r="80" spans="1:1" ht="15.6">
      <c r="A80" s="167" t="s">
        <v>883</v>
      </c>
    </row>
    <row r="81" spans="1:1" ht="15.6">
      <c r="A81" s="167" t="s">
        <v>875</v>
      </c>
    </row>
    <row r="82" spans="1:1" ht="15.6">
      <c r="A82" s="167" t="s">
        <v>875</v>
      </c>
    </row>
    <row r="83" spans="1:1" ht="15.6">
      <c r="A83" s="167" t="s">
        <v>884</v>
      </c>
    </row>
    <row r="84" spans="1:1" ht="15.6">
      <c r="A84" s="167" t="s">
        <v>885</v>
      </c>
    </row>
    <row r="85" spans="1:1" ht="15.6">
      <c r="A85" s="167" t="s">
        <v>886</v>
      </c>
    </row>
    <row r="86" spans="1:1" ht="15.6">
      <c r="A86" s="167" t="s">
        <v>887</v>
      </c>
    </row>
    <row r="87" spans="1:1" ht="15.6">
      <c r="A87" s="167" t="s">
        <v>888</v>
      </c>
    </row>
    <row r="88" spans="1:1" ht="15.6">
      <c r="A88" s="167" t="s">
        <v>889</v>
      </c>
    </row>
    <row r="89" spans="1:1" ht="15.6">
      <c r="A89" s="167" t="s">
        <v>890</v>
      </c>
    </row>
    <row r="90" spans="1:1" ht="15.6">
      <c r="A90" s="167" t="s">
        <v>891</v>
      </c>
    </row>
    <row r="91" spans="1:1" ht="15.6">
      <c r="A91" s="167" t="s">
        <v>892</v>
      </c>
    </row>
    <row r="92" spans="1:1" ht="15.6">
      <c r="A92" s="167" t="s">
        <v>893</v>
      </c>
    </row>
    <row r="93" spans="1:1" ht="15.6">
      <c r="A93" s="167" t="s">
        <v>890</v>
      </c>
    </row>
    <row r="94" spans="1:1" ht="15.6">
      <c r="A94" s="167" t="s">
        <v>891</v>
      </c>
    </row>
    <row r="95" spans="1:1" ht="15.6">
      <c r="A95" s="167" t="s">
        <v>894</v>
      </c>
    </row>
    <row r="96" spans="1:1" ht="15.6">
      <c r="A96" s="167" t="s">
        <v>894</v>
      </c>
    </row>
    <row r="97" spans="1:1" ht="15.6">
      <c r="A97" s="167" t="s">
        <v>891</v>
      </c>
    </row>
    <row r="98" spans="1:1" ht="15.6">
      <c r="A98" s="167" t="s">
        <v>890</v>
      </c>
    </row>
    <row r="99" spans="1:1" ht="15.6">
      <c r="A99" s="167" t="s">
        <v>892</v>
      </c>
    </row>
    <row r="100" spans="1:1" ht="15.6">
      <c r="A100" s="167" t="s">
        <v>894</v>
      </c>
    </row>
    <row r="101" spans="1:1" ht="15.6">
      <c r="A101" s="167" t="s">
        <v>895</v>
      </c>
    </row>
    <row r="102" spans="1:1" ht="15.6">
      <c r="A102" s="167" t="s">
        <v>896</v>
      </c>
    </row>
    <row r="103" spans="1:1" ht="15.6">
      <c r="A103" s="167" t="s">
        <v>897</v>
      </c>
    </row>
    <row r="104" spans="1:1" ht="15.6">
      <c r="A104" s="167" t="s">
        <v>898</v>
      </c>
    </row>
    <row r="105" spans="1:1" ht="15.6">
      <c r="A105" s="167" t="s">
        <v>898</v>
      </c>
    </row>
    <row r="106" spans="1:1" ht="15.6">
      <c r="A106" s="167" t="s">
        <v>899</v>
      </c>
    </row>
    <row r="107" spans="1:1" ht="15.6">
      <c r="A107" s="167" t="s">
        <v>900</v>
      </c>
    </row>
    <row r="108" spans="1:1" ht="15.6">
      <c r="A108" s="167" t="s">
        <v>901</v>
      </c>
    </row>
    <row r="109" spans="1:1" ht="15.6">
      <c r="A109" s="167" t="s">
        <v>902</v>
      </c>
    </row>
    <row r="110" spans="1:1" ht="15.6">
      <c r="A110" s="167" t="s">
        <v>903</v>
      </c>
    </row>
    <row r="111" spans="1:1" ht="15.6">
      <c r="A111" s="167" t="s">
        <v>904</v>
      </c>
    </row>
    <row r="112" spans="1:1" ht="15.6">
      <c r="A112" s="167" t="s">
        <v>905</v>
      </c>
    </row>
    <row r="113" spans="1:1" ht="15.6">
      <c r="A113" s="167" t="s">
        <v>906</v>
      </c>
    </row>
    <row r="114" spans="1:1" ht="15.6">
      <c r="A114" s="167" t="s">
        <v>906</v>
      </c>
    </row>
    <row r="115" spans="1:1" ht="15.6">
      <c r="A115" s="167" t="s">
        <v>907</v>
      </c>
    </row>
    <row r="116" spans="1:1" ht="15.6">
      <c r="A116" s="167" t="s">
        <v>908</v>
      </c>
    </row>
    <row r="117" spans="1:1" ht="15.6">
      <c r="A117" s="167" t="s">
        <v>909</v>
      </c>
    </row>
    <row r="118" spans="1:1" ht="15.6">
      <c r="A118" s="167" t="s">
        <v>910</v>
      </c>
    </row>
    <row r="119" spans="1:1" ht="15.6">
      <c r="A119" s="167" t="s">
        <v>910</v>
      </c>
    </row>
    <row r="120" spans="1:1" ht="15.6">
      <c r="A120" s="167" t="s">
        <v>911</v>
      </c>
    </row>
    <row r="121" spans="1:1" ht="15.6">
      <c r="A121" s="167" t="s">
        <v>912</v>
      </c>
    </row>
    <row r="122" spans="1:1" ht="15.6">
      <c r="A122" s="167" t="s">
        <v>913</v>
      </c>
    </row>
    <row r="123" spans="1:1" ht="15.6">
      <c r="A123" s="167" t="s">
        <v>914</v>
      </c>
    </row>
    <row r="124" spans="1:1" ht="15.6">
      <c r="A124" s="167" t="s">
        <v>915</v>
      </c>
    </row>
    <row r="125" spans="1:1" ht="15.6">
      <c r="A125" s="167" t="s">
        <v>916</v>
      </c>
    </row>
    <row r="126" spans="1:1" ht="15.6">
      <c r="A126" s="167" t="s">
        <v>917</v>
      </c>
    </row>
    <row r="127" spans="1:1" ht="15.6">
      <c r="A127" s="167" t="s">
        <v>918</v>
      </c>
    </row>
    <row r="128" spans="1:1" ht="15.6">
      <c r="A128" s="167" t="s">
        <v>919</v>
      </c>
    </row>
    <row r="129" spans="1:1" ht="15.6">
      <c r="A129" s="167" t="s">
        <v>920</v>
      </c>
    </row>
    <row r="130" spans="1:1" ht="15.6">
      <c r="A130" s="167" t="s">
        <v>921</v>
      </c>
    </row>
    <row r="131" spans="1:1" ht="15.6">
      <c r="A131" s="167" t="s">
        <v>922</v>
      </c>
    </row>
    <row r="132" spans="1:1" ht="15.6">
      <c r="A132" s="167" t="s">
        <v>923</v>
      </c>
    </row>
    <row r="133" spans="1:1" ht="15.6">
      <c r="A133" s="167" t="s">
        <v>924</v>
      </c>
    </row>
    <row r="134" spans="1:1" ht="15.6">
      <c r="A134" s="167" t="s">
        <v>925</v>
      </c>
    </row>
    <row r="135" spans="1:1" ht="15.6">
      <c r="A135" s="167" t="s">
        <v>926</v>
      </c>
    </row>
    <row r="136" spans="1:1" ht="15.6">
      <c r="A136" s="167" t="s">
        <v>927</v>
      </c>
    </row>
    <row r="137" spans="1:1" ht="15.6">
      <c r="A137" s="167" t="s">
        <v>928</v>
      </c>
    </row>
    <row r="138" spans="1:1" ht="15.6">
      <c r="A138" s="167" t="s">
        <v>929</v>
      </c>
    </row>
    <row r="139" spans="1:1" ht="15.6">
      <c r="A139" s="167" t="s">
        <v>930</v>
      </c>
    </row>
    <row r="140" spans="1:1" ht="15.6">
      <c r="A140" s="167" t="s">
        <v>931</v>
      </c>
    </row>
    <row r="141" spans="1:1" ht="15.6">
      <c r="A141" s="167" t="s">
        <v>932</v>
      </c>
    </row>
    <row r="142" spans="1:1" ht="15.6">
      <c r="A142" s="167" t="s">
        <v>933</v>
      </c>
    </row>
    <row r="143" spans="1:1" ht="15.6">
      <c r="A143" s="167" t="s">
        <v>934</v>
      </c>
    </row>
    <row r="144" spans="1:1" ht="15.6">
      <c r="A144" s="167" t="s">
        <v>935</v>
      </c>
    </row>
    <row r="145" spans="1:1" ht="15.6">
      <c r="A145" s="167" t="s">
        <v>936</v>
      </c>
    </row>
    <row r="146" spans="1:1" ht="15.6">
      <c r="A146" s="167" t="s">
        <v>937</v>
      </c>
    </row>
    <row r="147" spans="1:1" ht="15.6">
      <c r="A147" s="167" t="s">
        <v>938</v>
      </c>
    </row>
    <row r="148" spans="1:1" ht="15.6">
      <c r="A148" s="167" t="s">
        <v>939</v>
      </c>
    </row>
    <row r="149" spans="1:1" ht="15.6">
      <c r="A149" s="167" t="s">
        <v>939</v>
      </c>
    </row>
    <row r="150" spans="1:1" ht="15.6">
      <c r="A150" s="167" t="s">
        <v>940</v>
      </c>
    </row>
    <row r="151" spans="1:1" ht="15.6">
      <c r="A151" s="167" t="s">
        <v>941</v>
      </c>
    </row>
    <row r="152" spans="1:1" ht="15.6">
      <c r="A152" s="167" t="s">
        <v>942</v>
      </c>
    </row>
    <row r="153" spans="1:1" ht="15.6">
      <c r="A153" s="167" t="s">
        <v>943</v>
      </c>
    </row>
    <row r="154" spans="1:1" ht="15.6">
      <c r="A154" s="167" t="s">
        <v>944</v>
      </c>
    </row>
    <row r="155" spans="1:1" ht="15.6">
      <c r="A155" s="167" t="s">
        <v>945</v>
      </c>
    </row>
    <row r="156" spans="1:1" ht="15.6">
      <c r="A156" s="167" t="s">
        <v>946</v>
      </c>
    </row>
    <row r="157" spans="1:1" ht="15.6">
      <c r="A157" s="167" t="s">
        <v>947</v>
      </c>
    </row>
    <row r="158" spans="1:1" ht="15.6">
      <c r="A158" s="167" t="s">
        <v>948</v>
      </c>
    </row>
    <row r="159" spans="1:1" ht="15.6">
      <c r="A159" s="167" t="s">
        <v>949</v>
      </c>
    </row>
    <row r="160" spans="1:1" ht="15.6">
      <c r="A160" s="167" t="s">
        <v>950</v>
      </c>
    </row>
    <row r="161" spans="1:1" ht="15.6">
      <c r="A161" s="167" t="s">
        <v>951</v>
      </c>
    </row>
    <row r="162" spans="1:1" ht="15.6">
      <c r="A162" s="167" t="s">
        <v>952</v>
      </c>
    </row>
    <row r="163" spans="1:1" ht="15.6">
      <c r="A163" s="167" t="s">
        <v>953</v>
      </c>
    </row>
    <row r="164" spans="1:1" ht="15.6">
      <c r="A164" s="167" t="s">
        <v>954</v>
      </c>
    </row>
    <row r="165" spans="1:1" ht="15.6">
      <c r="A165" s="167" t="s">
        <v>955</v>
      </c>
    </row>
    <row r="166" spans="1:1" ht="15.6">
      <c r="A166" s="167" t="s">
        <v>956</v>
      </c>
    </row>
    <row r="167" spans="1:1" ht="15.6">
      <c r="A167" s="167" t="s">
        <v>957</v>
      </c>
    </row>
    <row r="168" spans="1:1" ht="15.6">
      <c r="A168" s="167" t="s">
        <v>957</v>
      </c>
    </row>
    <row r="169" spans="1:1" ht="15.6">
      <c r="A169" s="167" t="s">
        <v>957</v>
      </c>
    </row>
    <row r="170" spans="1:1" ht="15.6">
      <c r="A170" s="167" t="s">
        <v>958</v>
      </c>
    </row>
    <row r="171" spans="1:1" ht="15.6">
      <c r="A171" s="167" t="s">
        <v>959</v>
      </c>
    </row>
    <row r="172" spans="1:1" ht="15.6">
      <c r="A172" s="167" t="s">
        <v>960</v>
      </c>
    </row>
    <row r="173" spans="1:1" ht="15.6">
      <c r="A173" s="167" t="s">
        <v>961</v>
      </c>
    </row>
    <row r="174" spans="1:1" ht="15.6">
      <c r="A174" s="167" t="s">
        <v>962</v>
      </c>
    </row>
    <row r="175" spans="1:1" ht="15.6">
      <c r="A175" s="167" t="s">
        <v>963</v>
      </c>
    </row>
    <row r="176" spans="1:1" ht="15.6">
      <c r="A176" s="167" t="s">
        <v>964</v>
      </c>
    </row>
    <row r="177" spans="1:1" ht="15.6">
      <c r="A177" s="167" t="s">
        <v>965</v>
      </c>
    </row>
    <row r="178" spans="1:1" ht="15.6">
      <c r="A178" s="167" t="s">
        <v>966</v>
      </c>
    </row>
    <row r="179" spans="1:1" ht="15.6">
      <c r="A179" s="167" t="s">
        <v>967</v>
      </c>
    </row>
    <row r="180" spans="1:1" ht="15.6">
      <c r="A180" s="167" t="s">
        <v>968</v>
      </c>
    </row>
    <row r="181" spans="1:1" ht="15.6">
      <c r="A181" s="167" t="s">
        <v>969</v>
      </c>
    </row>
    <row r="182" spans="1:1" ht="15.6">
      <c r="A182" s="167" t="s">
        <v>970</v>
      </c>
    </row>
    <row r="183" spans="1:1" ht="15.6">
      <c r="A183" s="167" t="s">
        <v>971</v>
      </c>
    </row>
    <row r="184" spans="1:1" ht="15.6">
      <c r="A184" s="167" t="s">
        <v>972</v>
      </c>
    </row>
    <row r="185" spans="1:1" ht="15.6">
      <c r="A185" s="167" t="s">
        <v>973</v>
      </c>
    </row>
    <row r="186" spans="1:1" ht="15.6">
      <c r="A186" s="167" t="s">
        <v>974</v>
      </c>
    </row>
    <row r="187" spans="1:1" ht="15.6">
      <c r="A187" s="167" t="s">
        <v>975</v>
      </c>
    </row>
    <row r="188" spans="1:1" ht="15.6">
      <c r="A188" s="167" t="s">
        <v>976</v>
      </c>
    </row>
    <row r="189" spans="1:1" ht="15.6">
      <c r="A189" s="167" t="s">
        <v>977</v>
      </c>
    </row>
    <row r="190" spans="1:1" ht="15.6">
      <c r="A190" s="167" t="s">
        <v>978</v>
      </c>
    </row>
    <row r="191" spans="1:1" ht="15.6">
      <c r="A191" s="167" t="s">
        <v>979</v>
      </c>
    </row>
    <row r="192" spans="1:1" ht="15.6">
      <c r="A192" s="167" t="s">
        <v>980</v>
      </c>
    </row>
    <row r="193" spans="1:1" ht="15.6">
      <c r="A193" s="167" t="s">
        <v>981</v>
      </c>
    </row>
    <row r="194" spans="1:1" ht="15.6">
      <c r="A194" s="167" t="s">
        <v>982</v>
      </c>
    </row>
    <row r="195" spans="1:1" ht="15.6">
      <c r="A195" s="167" t="s">
        <v>983</v>
      </c>
    </row>
    <row r="196" spans="1:1" ht="15.6">
      <c r="A196" s="167" t="s">
        <v>984</v>
      </c>
    </row>
    <row r="197" spans="1:1" ht="15.6">
      <c r="A197" s="167" t="s">
        <v>985</v>
      </c>
    </row>
    <row r="198" spans="1:1" ht="15.6">
      <c r="A198" s="167" t="s">
        <v>986</v>
      </c>
    </row>
    <row r="199" spans="1:1" ht="15.6">
      <c r="A199" s="167" t="s">
        <v>987</v>
      </c>
    </row>
    <row r="200" spans="1:1" ht="15.6">
      <c r="A200" s="167" t="s">
        <v>988</v>
      </c>
    </row>
    <row r="201" spans="1:1" ht="15.6">
      <c r="A201" s="167" t="s">
        <v>989</v>
      </c>
    </row>
    <row r="202" spans="1:1" ht="15.6">
      <c r="A202" s="167" t="s">
        <v>990</v>
      </c>
    </row>
    <row r="203" spans="1:1" ht="15.6">
      <c r="A203" s="167" t="s">
        <v>991</v>
      </c>
    </row>
    <row r="204" spans="1:1" ht="15.6">
      <c r="A204" s="167" t="s">
        <v>992</v>
      </c>
    </row>
    <row r="205" spans="1:1" ht="15.6">
      <c r="A205" s="167" t="s">
        <v>993</v>
      </c>
    </row>
    <row r="206" spans="1:1" ht="15.6">
      <c r="A206" s="167" t="s">
        <v>994</v>
      </c>
    </row>
    <row r="207" spans="1:1" ht="15.6">
      <c r="A207" s="167" t="s">
        <v>995</v>
      </c>
    </row>
    <row r="208" spans="1:1" ht="15.6">
      <c r="A208" s="167" t="s">
        <v>996</v>
      </c>
    </row>
    <row r="209" spans="1:1" ht="15.6">
      <c r="A209" s="167" t="s">
        <v>996</v>
      </c>
    </row>
    <row r="210" spans="1:1" ht="15.6">
      <c r="A210" s="167" t="s">
        <v>997</v>
      </c>
    </row>
    <row r="211" spans="1:1" ht="15.6">
      <c r="A211" s="167" t="s">
        <v>998</v>
      </c>
    </row>
    <row r="212" spans="1:1" ht="15.6">
      <c r="A212" s="167" t="s">
        <v>999</v>
      </c>
    </row>
    <row r="213" spans="1:1" ht="15.6">
      <c r="A213" s="167" t="s">
        <v>1000</v>
      </c>
    </row>
    <row r="214" spans="1:1" ht="15.6">
      <c r="A214" s="167" t="s">
        <v>1001</v>
      </c>
    </row>
    <row r="215" spans="1:1" ht="15.6">
      <c r="A215" s="167" t="s">
        <v>1002</v>
      </c>
    </row>
    <row r="216" spans="1:1" ht="15.6">
      <c r="A216" s="167" t="s">
        <v>1002</v>
      </c>
    </row>
    <row r="217" spans="1:1" ht="15.6">
      <c r="A217" s="167" t="s">
        <v>1003</v>
      </c>
    </row>
    <row r="218" spans="1:1" ht="15.6">
      <c r="A218" s="167" t="s">
        <v>1004</v>
      </c>
    </row>
    <row r="219" spans="1:1" ht="15.6">
      <c r="A219" s="167" t="s">
        <v>1003</v>
      </c>
    </row>
    <row r="220" spans="1:1" ht="15.6">
      <c r="A220" s="167" t="s">
        <v>1005</v>
      </c>
    </row>
    <row r="221" spans="1:1" ht="15.6">
      <c r="A221" s="167" t="s">
        <v>1006</v>
      </c>
    </row>
    <row r="222" spans="1:1" ht="15.6">
      <c r="A222" s="167" t="s">
        <v>1007</v>
      </c>
    </row>
    <row r="223" spans="1:1" ht="15.6">
      <c r="A223" s="167" t="s">
        <v>1004</v>
      </c>
    </row>
    <row r="224" spans="1:1" ht="15.6">
      <c r="A224" s="167" t="s">
        <v>1008</v>
      </c>
    </row>
    <row r="225" spans="1:1" ht="15.6">
      <c r="A225" s="167" t="s">
        <v>1009</v>
      </c>
    </row>
    <row r="226" spans="1:1" ht="15.6">
      <c r="A226" s="167" t="s">
        <v>1010</v>
      </c>
    </row>
    <row r="227" spans="1:1" ht="15.6">
      <c r="A227" s="167" t="s">
        <v>1010</v>
      </c>
    </row>
    <row r="228" spans="1:1" ht="15.6">
      <c r="A228" s="167" t="s">
        <v>1011</v>
      </c>
    </row>
    <row r="229" spans="1:1" ht="15.6">
      <c r="A229" s="167" t="s">
        <v>1012</v>
      </c>
    </row>
    <row r="230" spans="1:1" ht="15.6">
      <c r="A230" s="167" t="s">
        <v>1013</v>
      </c>
    </row>
    <row r="231" spans="1:1" ht="15.6">
      <c r="A231" s="167" t="s">
        <v>1014</v>
      </c>
    </row>
    <row r="232" spans="1:1" ht="15.6">
      <c r="A232" s="167" t="s">
        <v>1015</v>
      </c>
    </row>
    <row r="233" spans="1:1" ht="15.6">
      <c r="A233" s="167" t="s">
        <v>1016</v>
      </c>
    </row>
    <row r="234" spans="1:1" ht="15.6">
      <c r="A234" s="167" t="s">
        <v>1011</v>
      </c>
    </row>
    <row r="235" spans="1:1" ht="15.6">
      <c r="A235" s="167" t="s">
        <v>1017</v>
      </c>
    </row>
    <row r="236" spans="1:1" ht="15.6">
      <c r="A236" s="167" t="s">
        <v>1018</v>
      </c>
    </row>
    <row r="237" spans="1:1" ht="15.6">
      <c r="A237" s="167" t="s">
        <v>1019</v>
      </c>
    </row>
    <row r="238" spans="1:1" ht="15.6">
      <c r="A238" s="167" t="s">
        <v>1020</v>
      </c>
    </row>
    <row r="239" spans="1:1" ht="15.6">
      <c r="A239" s="167" t="s">
        <v>1021</v>
      </c>
    </row>
    <row r="240" spans="1:1" ht="15.6">
      <c r="A240" s="167" t="s">
        <v>1022</v>
      </c>
    </row>
    <row r="241" spans="1:1" ht="15.6">
      <c r="A241" s="167" t="s">
        <v>1023</v>
      </c>
    </row>
    <row r="242" spans="1:1" ht="15.6">
      <c r="A242" s="167" t="s">
        <v>1024</v>
      </c>
    </row>
    <row r="243" spans="1:1" ht="15.6">
      <c r="A243" s="167" t="s">
        <v>1025</v>
      </c>
    </row>
    <row r="244" spans="1:1" ht="15.6">
      <c r="A244" s="167" t="s">
        <v>1026</v>
      </c>
    </row>
    <row r="245" spans="1:1" ht="15.6">
      <c r="A245" s="167" t="s">
        <v>1027</v>
      </c>
    </row>
    <row r="246" spans="1:1" ht="15.6">
      <c r="A246" s="167" t="s">
        <v>1028</v>
      </c>
    </row>
    <row r="247" spans="1:1" ht="15.6">
      <c r="A247" s="167" t="s">
        <v>1029</v>
      </c>
    </row>
    <row r="248" spans="1:1" ht="15.6">
      <c r="A248" s="167" t="s">
        <v>1030</v>
      </c>
    </row>
    <row r="249" spans="1:1" ht="15.6">
      <c r="A249" s="167" t="s">
        <v>1031</v>
      </c>
    </row>
    <row r="250" spans="1:1" ht="15.6">
      <c r="A250" s="167" t="s">
        <v>1032</v>
      </c>
    </row>
    <row r="251" spans="1:1" ht="15.6">
      <c r="A251" s="167" t="s">
        <v>1033</v>
      </c>
    </row>
    <row r="252" spans="1:1" ht="15.6">
      <c r="A252" s="167" t="s">
        <v>1034</v>
      </c>
    </row>
    <row r="253" spans="1:1" ht="15.6">
      <c r="A253" s="167" t="s">
        <v>1035</v>
      </c>
    </row>
    <row r="254" spans="1:1" ht="15.6">
      <c r="A254" s="167" t="s">
        <v>1027</v>
      </c>
    </row>
    <row r="255" spans="1:1" ht="15.6">
      <c r="A255" s="167" t="s">
        <v>1036</v>
      </c>
    </row>
    <row r="256" spans="1:1" ht="15.6">
      <c r="A256" s="167" t="s">
        <v>1037</v>
      </c>
    </row>
    <row r="257" spans="1:1" ht="15.6">
      <c r="A257" s="167" t="s">
        <v>1038</v>
      </c>
    </row>
    <row r="258" spans="1:1" ht="15.6">
      <c r="A258" s="167" t="s">
        <v>1039</v>
      </c>
    </row>
    <row r="259" spans="1:1" ht="15.6">
      <c r="A259" s="167" t="s">
        <v>1040</v>
      </c>
    </row>
    <row r="260" spans="1:1" ht="15.6">
      <c r="A260" s="167" t="s">
        <v>1041</v>
      </c>
    </row>
    <row r="261" spans="1:1" ht="15.6">
      <c r="A261" s="167" t="s">
        <v>1042</v>
      </c>
    </row>
    <row r="262" spans="1:1" ht="15.6">
      <c r="A262" s="167" t="s">
        <v>1043</v>
      </c>
    </row>
    <row r="263" spans="1:1" ht="15.6">
      <c r="A263" s="167" t="s">
        <v>1044</v>
      </c>
    </row>
    <row r="264" spans="1:1" ht="15.6">
      <c r="A264" s="167" t="s">
        <v>1045</v>
      </c>
    </row>
    <row r="265" spans="1:1" ht="15.6">
      <c r="A265" s="167" t="s">
        <v>1046</v>
      </c>
    </row>
    <row r="266" spans="1:1" ht="15.6">
      <c r="A266" s="167" t="s">
        <v>1047</v>
      </c>
    </row>
    <row r="267" spans="1:1" ht="15.6">
      <c r="A267" s="167" t="s">
        <v>1048</v>
      </c>
    </row>
    <row r="268" spans="1:1" ht="15.6">
      <c r="A268" s="167" t="s">
        <v>1049</v>
      </c>
    </row>
    <row r="269" spans="1:1" ht="15.6">
      <c r="A269" s="167" t="s">
        <v>1050</v>
      </c>
    </row>
    <row r="270" spans="1:1" ht="15.6">
      <c r="A270" s="167" t="s">
        <v>1051</v>
      </c>
    </row>
    <row r="271" spans="1:1" ht="15.6">
      <c r="A271" s="167" t="s">
        <v>1052</v>
      </c>
    </row>
    <row r="272" spans="1:1" ht="15.6">
      <c r="A272" s="167" t="s">
        <v>1053</v>
      </c>
    </row>
    <row r="273" spans="1:1" ht="15.6">
      <c r="A273" s="167" t="s">
        <v>1054</v>
      </c>
    </row>
    <row r="274" spans="1:1" ht="15.6">
      <c r="A274" s="167" t="s">
        <v>1055</v>
      </c>
    </row>
    <row r="275" spans="1:1" ht="15.6">
      <c r="A275" s="167" t="s">
        <v>1056</v>
      </c>
    </row>
    <row r="276" spans="1:1" ht="15.6">
      <c r="A276" s="167" t="s">
        <v>1057</v>
      </c>
    </row>
    <row r="277" spans="1:1" ht="15.6">
      <c r="A277" s="167" t="s">
        <v>1058</v>
      </c>
    </row>
    <row r="278" spans="1:1" ht="15.6">
      <c r="A278" s="167" t="s">
        <v>1059</v>
      </c>
    </row>
    <row r="279" spans="1:1" ht="15.6">
      <c r="A279" s="167" t="s">
        <v>1060</v>
      </c>
    </row>
    <row r="280" spans="1:1" ht="15.6">
      <c r="A280" s="167" t="s">
        <v>1061</v>
      </c>
    </row>
    <row r="281" spans="1:1" ht="15.6">
      <c r="A281" s="167" t="s">
        <v>1062</v>
      </c>
    </row>
    <row r="282" spans="1:1" ht="15.6">
      <c r="A282" s="167" t="s">
        <v>1063</v>
      </c>
    </row>
    <row r="283" spans="1:1" ht="15.6">
      <c r="A283" s="167" t="s">
        <v>1064</v>
      </c>
    </row>
    <row r="284" spans="1:1" ht="15.6">
      <c r="A284" s="167" t="s">
        <v>1065</v>
      </c>
    </row>
    <row r="285" spans="1:1" ht="15.6">
      <c r="A285" s="167" t="s">
        <v>1066</v>
      </c>
    </row>
    <row r="286" spans="1:1" ht="15.6">
      <c r="A286" s="167" t="s">
        <v>1067</v>
      </c>
    </row>
    <row r="287" spans="1:1" ht="15.6">
      <c r="A287" s="167" t="s">
        <v>1068</v>
      </c>
    </row>
    <row r="288" spans="1:1" ht="15.6">
      <c r="A288" s="167" t="s">
        <v>1069</v>
      </c>
    </row>
    <row r="289" spans="1:1" ht="15.6">
      <c r="A289" s="167" t="s">
        <v>1070</v>
      </c>
    </row>
    <row r="290" spans="1:1" ht="15.6">
      <c r="A290" s="167" t="s">
        <v>1071</v>
      </c>
    </row>
    <row r="291" spans="1:1" ht="15.6">
      <c r="A291" s="167" t="s">
        <v>1072</v>
      </c>
    </row>
    <row r="292" spans="1:1" ht="15.6">
      <c r="A292" s="167" t="s">
        <v>1073</v>
      </c>
    </row>
    <row r="293" spans="1:1" ht="15.6">
      <c r="A293" s="167" t="s">
        <v>1074</v>
      </c>
    </row>
    <row r="294" spans="1:1" ht="15.6">
      <c r="A294" s="167" t="s">
        <v>1075</v>
      </c>
    </row>
    <row r="295" spans="1:1" ht="15.6">
      <c r="A295" s="167" t="s">
        <v>1076</v>
      </c>
    </row>
    <row r="296" spans="1:1" ht="15.6">
      <c r="A296" s="167" t="s">
        <v>1077</v>
      </c>
    </row>
    <row r="297" spans="1:1" ht="15.6">
      <c r="A297" s="167" t="s">
        <v>1078</v>
      </c>
    </row>
    <row r="298" spans="1:1" ht="15.6">
      <c r="A298" s="167" t="s">
        <v>1079</v>
      </c>
    </row>
    <row r="299" spans="1:1" ht="15.6">
      <c r="A299" s="167" t="s">
        <v>1080</v>
      </c>
    </row>
    <row r="300" spans="1:1" ht="15.6">
      <c r="A300" s="167" t="s">
        <v>1081</v>
      </c>
    </row>
    <row r="301" spans="1:1" ht="15.6">
      <c r="A301" s="167" t="s">
        <v>1082</v>
      </c>
    </row>
    <row r="302" spans="1:1" ht="15.6">
      <c r="A302" s="167" t="s">
        <v>1083</v>
      </c>
    </row>
    <row r="303" spans="1:1" ht="15.6">
      <c r="A303" s="167" t="s">
        <v>1084</v>
      </c>
    </row>
    <row r="304" spans="1:1" ht="15.6">
      <c r="A304" s="167" t="s">
        <v>1085</v>
      </c>
    </row>
    <row r="305" spans="1:1" ht="15.6">
      <c r="A305" s="167" t="s">
        <v>1086</v>
      </c>
    </row>
    <row r="306" spans="1:1" ht="15.6">
      <c r="A306" s="167" t="s">
        <v>1087</v>
      </c>
    </row>
    <row r="307" spans="1:1" ht="15.6">
      <c r="A307" s="167" t="s">
        <v>1088</v>
      </c>
    </row>
    <row r="308" spans="1:1" ht="15.6">
      <c r="A308" s="167" t="s">
        <v>1089</v>
      </c>
    </row>
    <row r="309" spans="1:1" ht="15.6">
      <c r="A309" s="167" t="s">
        <v>1090</v>
      </c>
    </row>
    <row r="310" spans="1:1" ht="15.6">
      <c r="A310" s="167" t="s">
        <v>1091</v>
      </c>
    </row>
    <row r="311" spans="1:1" ht="15.6">
      <c r="A311" s="167" t="s">
        <v>1092</v>
      </c>
    </row>
    <row r="312" spans="1:1" ht="15.6">
      <c r="A312" s="167" t="s">
        <v>1093</v>
      </c>
    </row>
    <row r="313" spans="1:1" ht="15.6">
      <c r="A313" s="167" t="s">
        <v>1094</v>
      </c>
    </row>
    <row r="314" spans="1:1" ht="15.6">
      <c r="A314" s="167" t="s">
        <v>1095</v>
      </c>
    </row>
    <row r="315" spans="1:1" ht="15.6">
      <c r="A315" s="167" t="s">
        <v>1096</v>
      </c>
    </row>
    <row r="316" spans="1:1" ht="15.6">
      <c r="A316" s="167" t="s">
        <v>1097</v>
      </c>
    </row>
    <row r="317" spans="1:1" ht="15.6">
      <c r="A317" s="167" t="s">
        <v>1098</v>
      </c>
    </row>
    <row r="318" spans="1:1" ht="15.6">
      <c r="A318" s="167" t="s">
        <v>1099</v>
      </c>
    </row>
    <row r="319" spans="1:1" ht="15.6">
      <c r="A319" s="167" t="s">
        <v>1100</v>
      </c>
    </row>
    <row r="320" spans="1:1" ht="15.6">
      <c r="A320" s="167" t="s">
        <v>1101</v>
      </c>
    </row>
    <row r="321" spans="1:1" ht="15.6">
      <c r="A321" s="167" t="s">
        <v>1102</v>
      </c>
    </row>
    <row r="322" spans="1:1" ht="15.6">
      <c r="A322" s="167" t="s">
        <v>1103</v>
      </c>
    </row>
    <row r="323" spans="1:1" ht="15.6">
      <c r="A323" s="167" t="s">
        <v>1104</v>
      </c>
    </row>
    <row r="324" spans="1:1" ht="15.6">
      <c r="A324" s="167" t="s">
        <v>1105</v>
      </c>
    </row>
    <row r="325" spans="1:1" ht="15.6">
      <c r="A325" s="167" t="s">
        <v>1106</v>
      </c>
    </row>
    <row r="326" spans="1:1" ht="15.6">
      <c r="A326" s="167" t="s">
        <v>1107</v>
      </c>
    </row>
    <row r="327" spans="1:1" ht="15.6">
      <c r="A327" s="167" t="s">
        <v>1108</v>
      </c>
    </row>
    <row r="328" spans="1:1" ht="15.6">
      <c r="A328" s="167" t="s">
        <v>1109</v>
      </c>
    </row>
    <row r="329" spans="1:1" ht="15.6">
      <c r="A329" s="167" t="s">
        <v>1110</v>
      </c>
    </row>
    <row r="330" spans="1:1" ht="15.6">
      <c r="A330" s="167" t="s">
        <v>1111</v>
      </c>
    </row>
    <row r="331" spans="1:1" ht="15.6">
      <c r="A331" s="167" t="s">
        <v>1112</v>
      </c>
    </row>
    <row r="332" spans="1:1" ht="15.6">
      <c r="A332" s="167" t="s">
        <v>1113</v>
      </c>
    </row>
    <row r="333" spans="1:1" ht="15.6">
      <c r="A333" s="167" t="s">
        <v>1113</v>
      </c>
    </row>
    <row r="334" spans="1:1" ht="15.6">
      <c r="A334" s="167" t="s">
        <v>1114</v>
      </c>
    </row>
    <row r="335" spans="1:1" ht="15.6">
      <c r="A335" s="167" t="s">
        <v>1115</v>
      </c>
    </row>
    <row r="336" spans="1:1" ht="15.6">
      <c r="A336" s="167" t="s">
        <v>1116</v>
      </c>
    </row>
    <row r="337" spans="1:1" ht="15.6">
      <c r="A337" s="167" t="s">
        <v>1117</v>
      </c>
    </row>
    <row r="338" spans="1:1" ht="15.6">
      <c r="A338" s="167" t="s">
        <v>1118</v>
      </c>
    </row>
    <row r="339" spans="1:1" ht="15.6">
      <c r="A339" s="167" t="s">
        <v>1119</v>
      </c>
    </row>
    <row r="340" spans="1:1" ht="15.6">
      <c r="A340" s="167" t="s">
        <v>1120</v>
      </c>
    </row>
    <row r="341" spans="1:1" ht="15.6">
      <c r="A341" s="167" t="s">
        <v>1121</v>
      </c>
    </row>
    <row r="342" spans="1:1" ht="15.6">
      <c r="A342" s="167" t="s">
        <v>1122</v>
      </c>
    </row>
    <row r="343" spans="1:1" ht="15.6">
      <c r="A343" s="167" t="s">
        <v>1123</v>
      </c>
    </row>
    <row r="344" spans="1:1" ht="15.6">
      <c r="A344" s="167" t="s">
        <v>1124</v>
      </c>
    </row>
    <row r="345" spans="1:1" ht="15.6">
      <c r="A345" s="167" t="s">
        <v>1125</v>
      </c>
    </row>
    <row r="346" spans="1:1" ht="15.6">
      <c r="A346" s="167" t="s">
        <v>1126</v>
      </c>
    </row>
    <row r="347" spans="1:1" ht="15.6">
      <c r="A347" s="167" t="s">
        <v>1126</v>
      </c>
    </row>
    <row r="348" spans="1:1" ht="15.6">
      <c r="A348" s="167" t="s">
        <v>1127</v>
      </c>
    </row>
    <row r="349" spans="1:1" ht="15.6">
      <c r="A349" s="167" t="s">
        <v>1128</v>
      </c>
    </row>
    <row r="350" spans="1:1" ht="15.6">
      <c r="A350" s="167" t="s">
        <v>1129</v>
      </c>
    </row>
    <row r="351" spans="1:1" ht="15.6">
      <c r="A351" s="167" t="s">
        <v>1130</v>
      </c>
    </row>
    <row r="352" spans="1:1" ht="15.6">
      <c r="A352" s="167" t="s">
        <v>1131</v>
      </c>
    </row>
    <row r="353" spans="1:1" ht="15.6">
      <c r="A353" s="167" t="s">
        <v>1132</v>
      </c>
    </row>
    <row r="354" spans="1:1" ht="15.6">
      <c r="A354" s="167" t="s">
        <v>1133</v>
      </c>
    </row>
    <row r="355" spans="1:1" ht="15.6">
      <c r="A355" s="167" t="s">
        <v>1134</v>
      </c>
    </row>
    <row r="356" spans="1:1" ht="15.6">
      <c r="A356" s="167" t="s">
        <v>1135</v>
      </c>
    </row>
    <row r="357" spans="1:1" ht="15.6">
      <c r="A357" s="167" t="s">
        <v>1136</v>
      </c>
    </row>
    <row r="358" spans="1:1" ht="15.6">
      <c r="A358" s="167" t="s">
        <v>1137</v>
      </c>
    </row>
    <row r="359" spans="1:1" ht="15.6">
      <c r="A359" s="167" t="s">
        <v>1138</v>
      </c>
    </row>
    <row r="360" spans="1:1" ht="15.6">
      <c r="A360" s="167" t="s">
        <v>1139</v>
      </c>
    </row>
    <row r="361" spans="1:1" ht="15.6">
      <c r="A361" s="167" t="s">
        <v>1140</v>
      </c>
    </row>
    <row r="362" spans="1:1" ht="15.6">
      <c r="A362" s="167" t="s">
        <v>1141</v>
      </c>
    </row>
    <row r="363" spans="1:1" ht="15.6">
      <c r="A363" s="167" t="s">
        <v>1142</v>
      </c>
    </row>
    <row r="364" spans="1:1" ht="15.6">
      <c r="A364" s="167" t="s">
        <v>1143</v>
      </c>
    </row>
    <row r="365" spans="1:1" ht="15.6">
      <c r="A365" s="167" t="s">
        <v>1144</v>
      </c>
    </row>
    <row r="366" spans="1:1" ht="15.6">
      <c r="A366" s="167" t="s">
        <v>1145</v>
      </c>
    </row>
    <row r="367" spans="1:1" ht="15.6">
      <c r="A367" s="167" t="s">
        <v>1146</v>
      </c>
    </row>
    <row r="368" spans="1:1" ht="15.6">
      <c r="A368" s="167" t="s">
        <v>1147</v>
      </c>
    </row>
    <row r="369" spans="1:1" ht="15.6">
      <c r="A369" s="167" t="s">
        <v>1148</v>
      </c>
    </row>
    <row r="370" spans="1:1" ht="15.6">
      <c r="A370" s="167" t="s">
        <v>1148</v>
      </c>
    </row>
    <row r="371" spans="1:1" ht="15.6">
      <c r="A371" s="167" t="s">
        <v>1147</v>
      </c>
    </row>
    <row r="372" spans="1:1" ht="15.6">
      <c r="A372" s="167" t="s">
        <v>1148</v>
      </c>
    </row>
    <row r="373" spans="1:1" ht="15.6">
      <c r="A373" s="167" t="s">
        <v>1149</v>
      </c>
    </row>
    <row r="374" spans="1:1" ht="15.6">
      <c r="A374" s="167" t="s">
        <v>1148</v>
      </c>
    </row>
    <row r="375" spans="1:1" ht="15.6">
      <c r="A375" s="167" t="s">
        <v>1149</v>
      </c>
    </row>
    <row r="376" spans="1:1" ht="15.6">
      <c r="A376" s="167" t="s">
        <v>1149</v>
      </c>
    </row>
    <row r="377" spans="1:1" ht="15.6">
      <c r="A377" s="167" t="s">
        <v>1150</v>
      </c>
    </row>
    <row r="378" spans="1:1" ht="15.6">
      <c r="A378" s="167" t="s">
        <v>1149</v>
      </c>
    </row>
    <row r="379" spans="1:1" ht="15.6">
      <c r="A379" s="167" t="s">
        <v>1151</v>
      </c>
    </row>
    <row r="380" spans="1:1" ht="15.6">
      <c r="A380" s="167" t="s">
        <v>1149</v>
      </c>
    </row>
    <row r="381" spans="1:1" ht="15.6">
      <c r="A381" s="167" t="s">
        <v>1149</v>
      </c>
    </row>
    <row r="382" spans="1:1" ht="15.6">
      <c r="A382" s="167" t="s">
        <v>1152</v>
      </c>
    </row>
    <row r="383" spans="1:1" ht="15.6">
      <c r="A383" s="167" t="s">
        <v>1149</v>
      </c>
    </row>
    <row r="384" spans="1:1" ht="15.6">
      <c r="A384" s="167" t="s">
        <v>1153</v>
      </c>
    </row>
    <row r="385" spans="1:1" ht="15.6">
      <c r="A385" s="167" t="s">
        <v>1154</v>
      </c>
    </row>
    <row r="386" spans="1:1" ht="15.6">
      <c r="A386" s="167" t="s">
        <v>1153</v>
      </c>
    </row>
    <row r="387" spans="1:1" ht="15.6">
      <c r="A387" s="167" t="s">
        <v>1149</v>
      </c>
    </row>
    <row r="388" spans="1:1" ht="15.6">
      <c r="A388" s="167" t="s">
        <v>1155</v>
      </c>
    </row>
    <row r="389" spans="1:1" ht="15.6">
      <c r="A389" s="167" t="s">
        <v>1156</v>
      </c>
    </row>
    <row r="390" spans="1:1" ht="15.6">
      <c r="A390" s="167" t="s">
        <v>1157</v>
      </c>
    </row>
    <row r="391" spans="1:1" ht="15.6">
      <c r="A391" s="167" t="s">
        <v>1158</v>
      </c>
    </row>
    <row r="392" spans="1:1" ht="15.6">
      <c r="A392" s="167" t="s">
        <v>1159</v>
      </c>
    </row>
    <row r="393" spans="1:1" ht="15.6">
      <c r="A393" s="167" t="s">
        <v>1160</v>
      </c>
    </row>
    <row r="394" spans="1:1" ht="15.6">
      <c r="A394" s="167" t="s">
        <v>1161</v>
      </c>
    </row>
    <row r="395" spans="1:1" ht="15.6">
      <c r="A395" s="167" t="s">
        <v>1161</v>
      </c>
    </row>
    <row r="396" spans="1:1" ht="15.6">
      <c r="A396" s="167" t="s">
        <v>1162</v>
      </c>
    </row>
    <row r="397" spans="1:1" ht="15.6">
      <c r="A397" s="167" t="s">
        <v>1163</v>
      </c>
    </row>
    <row r="398" spans="1:1" ht="15.6">
      <c r="A398" s="167" t="s">
        <v>1164</v>
      </c>
    </row>
    <row r="399" spans="1:1" ht="15.6">
      <c r="A399" s="167" t="s">
        <v>1165</v>
      </c>
    </row>
    <row r="400" spans="1:1" ht="15.6">
      <c r="A400" s="167" t="s">
        <v>1165</v>
      </c>
    </row>
    <row r="401" spans="1:1" ht="15.6">
      <c r="A401" s="167" t="s">
        <v>1165</v>
      </c>
    </row>
    <row r="402" spans="1:1" ht="15.6">
      <c r="A402" s="167" t="s">
        <v>1166</v>
      </c>
    </row>
    <row r="403" spans="1:1" ht="15.6">
      <c r="A403" s="167" t="s">
        <v>1167</v>
      </c>
    </row>
    <row r="404" spans="1:1" ht="15.6">
      <c r="A404" s="167" t="s">
        <v>1168</v>
      </c>
    </row>
    <row r="405" spans="1:1" ht="15.6">
      <c r="A405" s="167" t="s">
        <v>1168</v>
      </c>
    </row>
    <row r="406" spans="1:1" ht="15.6">
      <c r="A406" s="167" t="s">
        <v>1169</v>
      </c>
    </row>
    <row r="407" spans="1:1" ht="15.6">
      <c r="A407" s="167" t="s">
        <v>1170</v>
      </c>
    </row>
    <row r="408" spans="1:1" ht="15.6">
      <c r="A408" s="167" t="s">
        <v>1171</v>
      </c>
    </row>
    <row r="409" spans="1:1" ht="15.6">
      <c r="A409" s="167" t="s">
        <v>1172</v>
      </c>
    </row>
    <row r="410" spans="1:1" ht="15.6">
      <c r="A410" s="167" t="s">
        <v>1173</v>
      </c>
    </row>
    <row r="411" spans="1:1" ht="15.6">
      <c r="A411" s="167" t="s">
        <v>1174</v>
      </c>
    </row>
    <row r="412" spans="1:1" ht="15.6">
      <c r="A412" s="167" t="s">
        <v>1175</v>
      </c>
    </row>
    <row r="413" spans="1:1" ht="15.6">
      <c r="A413" s="167" t="s">
        <v>1176</v>
      </c>
    </row>
    <row r="414" spans="1:1" ht="15.6">
      <c r="A414" s="167" t="s">
        <v>1175</v>
      </c>
    </row>
    <row r="415" spans="1:1" ht="15.6">
      <c r="A415" s="167" t="s">
        <v>1177</v>
      </c>
    </row>
    <row r="416" spans="1:1" ht="15.6">
      <c r="A416" s="167" t="s">
        <v>1178</v>
      </c>
    </row>
    <row r="417" spans="1:1" ht="15.6">
      <c r="A417" s="167" t="s">
        <v>1172</v>
      </c>
    </row>
    <row r="418" spans="1:1" ht="15.6">
      <c r="A418" s="167" t="s">
        <v>1179</v>
      </c>
    </row>
    <row r="419" spans="1:1" ht="15.6">
      <c r="A419" s="167" t="s">
        <v>1180</v>
      </c>
    </row>
    <row r="420" spans="1:1" ht="15.6">
      <c r="A420" s="167" t="s">
        <v>1181</v>
      </c>
    </row>
    <row r="421" spans="1:1" ht="15.6">
      <c r="A421" s="167" t="s">
        <v>1182</v>
      </c>
    </row>
    <row r="422" spans="1:1" ht="15.6">
      <c r="A422" s="167" t="s">
        <v>1183</v>
      </c>
    </row>
    <row r="423" spans="1:1" ht="15.6">
      <c r="A423" s="167" t="s">
        <v>1184</v>
      </c>
    </row>
    <row r="424" spans="1:1" ht="15.6">
      <c r="A424" s="167" t="s">
        <v>1185</v>
      </c>
    </row>
    <row r="425" spans="1:1" ht="15.6">
      <c r="A425" s="167" t="s">
        <v>1186</v>
      </c>
    </row>
    <row r="426" spans="1:1" ht="15.6">
      <c r="A426" s="167" t="s">
        <v>1187</v>
      </c>
    </row>
    <row r="427" spans="1:1" ht="15.6">
      <c r="A427" s="167" t="s">
        <v>1188</v>
      </c>
    </row>
    <row r="428" spans="1:1" ht="15.6">
      <c r="A428" s="167" t="s">
        <v>1189</v>
      </c>
    </row>
    <row r="429" spans="1:1" ht="15.6">
      <c r="A429" s="167" t="s">
        <v>1190</v>
      </c>
    </row>
    <row r="430" spans="1:1" ht="15.6">
      <c r="A430" s="167" t="s">
        <v>1191</v>
      </c>
    </row>
    <row r="431" spans="1:1" ht="15.6">
      <c r="A431" s="167" t="s">
        <v>1192</v>
      </c>
    </row>
    <row r="432" spans="1:1" ht="15.6">
      <c r="A432" s="167" t="s">
        <v>1193</v>
      </c>
    </row>
    <row r="433" spans="1:1" ht="15.6">
      <c r="A433" s="167" t="s">
        <v>1194</v>
      </c>
    </row>
    <row r="434" spans="1:1" ht="15.6">
      <c r="A434" s="167" t="s">
        <v>1195</v>
      </c>
    </row>
    <row r="435" spans="1:1" ht="15.6">
      <c r="A435" s="167" t="s">
        <v>1196</v>
      </c>
    </row>
    <row r="436" spans="1:1" ht="15.6">
      <c r="A436" s="167" t="s">
        <v>1197</v>
      </c>
    </row>
    <row r="437" spans="1:1" ht="15.6">
      <c r="A437" s="167" t="s">
        <v>1198</v>
      </c>
    </row>
    <row r="438" spans="1:1" ht="15.6">
      <c r="A438" s="167" t="s">
        <v>1199</v>
      </c>
    </row>
    <row r="439" spans="1:1" ht="15.6">
      <c r="A439" s="167" t="s">
        <v>1200</v>
      </c>
    </row>
    <row r="440" spans="1:1" ht="15.6">
      <c r="A440" s="167" t="s">
        <v>1201</v>
      </c>
    </row>
    <row r="441" spans="1:1" ht="15.6">
      <c r="A441" s="167" t="s">
        <v>1202</v>
      </c>
    </row>
    <row r="442" spans="1:1" ht="15.6">
      <c r="A442" s="167" t="s">
        <v>1202</v>
      </c>
    </row>
    <row r="443" spans="1:1" ht="15.6">
      <c r="A443" s="167" t="s">
        <v>1203</v>
      </c>
    </row>
    <row r="444" spans="1:1" ht="15.6">
      <c r="A444" s="167" t="s">
        <v>1204</v>
      </c>
    </row>
    <row r="445" spans="1:1" ht="15.6">
      <c r="A445" s="167" t="s">
        <v>1205</v>
      </c>
    </row>
    <row r="446" spans="1:1" ht="15.6">
      <c r="A446" s="167" t="s">
        <v>1206</v>
      </c>
    </row>
    <row r="447" spans="1:1" ht="15.6">
      <c r="A447" s="167" t="s">
        <v>1202</v>
      </c>
    </row>
    <row r="448" spans="1:1" ht="15.6">
      <c r="A448" s="167" t="s">
        <v>1207</v>
      </c>
    </row>
    <row r="449" spans="1:1" ht="15.6">
      <c r="A449" s="167" t="s">
        <v>1208</v>
      </c>
    </row>
    <row r="450" spans="1:1" ht="15.6">
      <c r="A450" s="167" t="s">
        <v>1209</v>
      </c>
    </row>
    <row r="451" spans="1:1" ht="15.6">
      <c r="A451" s="167" t="s">
        <v>1210</v>
      </c>
    </row>
    <row r="452" spans="1:1" ht="15.6">
      <c r="A452" s="167" t="s">
        <v>1211</v>
      </c>
    </row>
    <row r="453" spans="1:1" ht="15.6">
      <c r="A453" s="167" t="s">
        <v>1212</v>
      </c>
    </row>
    <row r="454" spans="1:1" ht="15.6">
      <c r="A454" s="167" t="s">
        <v>1213</v>
      </c>
    </row>
    <row r="455" spans="1:1" ht="15.6">
      <c r="A455" s="167" t="s">
        <v>1197</v>
      </c>
    </row>
    <row r="456" spans="1:1" ht="15.6">
      <c r="A456" s="167" t="s">
        <v>1214</v>
      </c>
    </row>
    <row r="457" spans="1:1" ht="15.6">
      <c r="A457" s="167" t="s">
        <v>1215</v>
      </c>
    </row>
    <row r="458" spans="1:1" ht="15.6">
      <c r="A458" s="167" t="s">
        <v>1216</v>
      </c>
    </row>
    <row r="459" spans="1:1" ht="15.6">
      <c r="A459" s="167" t="s">
        <v>1217</v>
      </c>
    </row>
    <row r="460" spans="1:1" ht="15.6">
      <c r="A460" s="167" t="s">
        <v>1218</v>
      </c>
    </row>
    <row r="461" spans="1:1" ht="15.6">
      <c r="A461" s="167" t="s">
        <v>1213</v>
      </c>
    </row>
    <row r="462" spans="1:1" ht="15.6">
      <c r="A462" s="167" t="s">
        <v>1219</v>
      </c>
    </row>
    <row r="463" spans="1:1" ht="15.6">
      <c r="A463" s="167" t="s">
        <v>1219</v>
      </c>
    </row>
    <row r="464" spans="1:1" ht="15.6">
      <c r="A464" s="167" t="s">
        <v>1195</v>
      </c>
    </row>
    <row r="465" spans="1:1" ht="15.6">
      <c r="A465" s="167" t="s">
        <v>1220</v>
      </c>
    </row>
    <row r="466" spans="1:1" ht="15.6">
      <c r="A466" s="167" t="s">
        <v>1221</v>
      </c>
    </row>
    <row r="467" spans="1:1" ht="15.6">
      <c r="A467" s="167" t="s">
        <v>1207</v>
      </c>
    </row>
    <row r="468" spans="1:1" ht="15.6">
      <c r="A468" s="167" t="s">
        <v>1222</v>
      </c>
    </row>
    <row r="469" spans="1:1" ht="15.6">
      <c r="A469" s="167" t="s">
        <v>1223</v>
      </c>
    </row>
    <row r="470" spans="1:1" ht="15.6">
      <c r="A470" s="167" t="s">
        <v>1202</v>
      </c>
    </row>
    <row r="471" spans="1:1" ht="15.6">
      <c r="A471" s="167" t="s">
        <v>1207</v>
      </c>
    </row>
    <row r="472" spans="1:1" ht="15.6">
      <c r="A472" s="167" t="s">
        <v>1224</v>
      </c>
    </row>
    <row r="473" spans="1:1" ht="15.6">
      <c r="A473" s="167" t="s">
        <v>1225</v>
      </c>
    </row>
    <row r="474" spans="1:1" ht="15.6">
      <c r="A474" s="167" t="s">
        <v>1226</v>
      </c>
    </row>
    <row r="475" spans="1:1" ht="15.6">
      <c r="A475" s="167" t="s">
        <v>1227</v>
      </c>
    </row>
    <row r="476" spans="1:1" ht="15.6">
      <c r="A476" s="167" t="s">
        <v>1228</v>
      </c>
    </row>
    <row r="477" spans="1:1" ht="15.6">
      <c r="A477" s="167" t="s">
        <v>1229</v>
      </c>
    </row>
    <row r="478" spans="1:1" ht="15.6">
      <c r="A478" s="167" t="s">
        <v>1230</v>
      </c>
    </row>
    <row r="479" spans="1:1" ht="15.6">
      <c r="A479" s="167" t="s">
        <v>1231</v>
      </c>
    </row>
    <row r="480" spans="1:1" ht="15.6">
      <c r="A480" s="167" t="s">
        <v>1232</v>
      </c>
    </row>
    <row r="481" spans="1:1" ht="15.6">
      <c r="A481" s="167" t="s">
        <v>1233</v>
      </c>
    </row>
    <row r="482" spans="1:1" ht="15.6">
      <c r="A482" s="167" t="s">
        <v>1234</v>
      </c>
    </row>
    <row r="483" spans="1:1" ht="15.6">
      <c r="A483" s="167" t="s">
        <v>1235</v>
      </c>
    </row>
    <row r="484" spans="1:1" ht="15.6">
      <c r="A484" s="167" t="s">
        <v>1236</v>
      </c>
    </row>
    <row r="485" spans="1:1" ht="15.6">
      <c r="A485" s="167" t="s">
        <v>1237</v>
      </c>
    </row>
    <row r="486" spans="1:1" ht="15.6">
      <c r="A486" s="167" t="s">
        <v>1238</v>
      </c>
    </row>
    <row r="487" spans="1:1" ht="15.6">
      <c r="A487" s="167" t="s">
        <v>1239</v>
      </c>
    </row>
    <row r="488" spans="1:1" ht="15.6">
      <c r="A488" s="167" t="s">
        <v>1240</v>
      </c>
    </row>
    <row r="489" spans="1:1" ht="15.6">
      <c r="A489" s="167" t="s">
        <v>1241</v>
      </c>
    </row>
    <row r="490" spans="1:1" ht="15.6">
      <c r="A490" s="167" t="s">
        <v>1242</v>
      </c>
    </row>
    <row r="491" spans="1:1" ht="15.6">
      <c r="A491" s="167" t="s">
        <v>1243</v>
      </c>
    </row>
    <row r="492" spans="1:1" ht="15.6">
      <c r="A492" s="167" t="s">
        <v>1244</v>
      </c>
    </row>
    <row r="493" spans="1:1" ht="15.6">
      <c r="A493" s="167" t="s">
        <v>1233</v>
      </c>
    </row>
    <row r="494" spans="1:1" ht="15.6">
      <c r="A494" s="167" t="s">
        <v>1245</v>
      </c>
    </row>
    <row r="495" spans="1:1" ht="15.6">
      <c r="A495" s="167" t="s">
        <v>1246</v>
      </c>
    </row>
    <row r="496" spans="1:1" ht="15.6">
      <c r="A496" s="167" t="s">
        <v>1219</v>
      </c>
    </row>
    <row r="497" spans="1:1" ht="15.6">
      <c r="A497" s="167" t="s">
        <v>1247</v>
      </c>
    </row>
    <row r="498" spans="1:1" ht="15.6">
      <c r="A498" s="167" t="s">
        <v>1248</v>
      </c>
    </row>
    <row r="499" spans="1:1" ht="15.6">
      <c r="A499" s="167" t="s">
        <v>1249</v>
      </c>
    </row>
    <row r="500" spans="1:1" ht="15.6">
      <c r="A500" s="167" t="s">
        <v>1250</v>
      </c>
    </row>
    <row r="501" spans="1:1" ht="15.6">
      <c r="A501" s="167" t="s">
        <v>1251</v>
      </c>
    </row>
    <row r="502" spans="1:1" ht="15.6">
      <c r="A502" s="167" t="s">
        <v>1252</v>
      </c>
    </row>
    <row r="503" spans="1:1" ht="15.6">
      <c r="A503" s="167" t="s">
        <v>1253</v>
      </c>
    </row>
    <row r="504" spans="1:1" ht="15.6">
      <c r="A504" s="167" t="s">
        <v>1247</v>
      </c>
    </row>
    <row r="505" spans="1:1" ht="15.6">
      <c r="A505" s="167" t="s">
        <v>1254</v>
      </c>
    </row>
    <row r="506" spans="1:1" ht="15.6">
      <c r="A506" s="167" t="s">
        <v>1255</v>
      </c>
    </row>
    <row r="507" spans="1:1" ht="15.6">
      <c r="A507" s="167" t="s">
        <v>1248</v>
      </c>
    </row>
    <row r="508" spans="1:1" ht="15.6">
      <c r="A508" s="167" t="s">
        <v>1256</v>
      </c>
    </row>
    <row r="509" spans="1:1" ht="15.6">
      <c r="A509" s="167" t="s">
        <v>1257</v>
      </c>
    </row>
    <row r="510" spans="1:1" ht="15.6">
      <c r="A510" s="167" t="s">
        <v>1258</v>
      </c>
    </row>
    <row r="511" spans="1:1" ht="15.6">
      <c r="A511" s="167" t="s">
        <v>1259</v>
      </c>
    </row>
    <row r="512" spans="1:1" ht="15.6">
      <c r="A512" s="167" t="s">
        <v>1244</v>
      </c>
    </row>
    <row r="513" spans="1:1" ht="15.6">
      <c r="A513" s="167" t="s">
        <v>1260</v>
      </c>
    </row>
    <row r="514" spans="1:1" ht="15.6">
      <c r="A514" s="167" t="s">
        <v>1261</v>
      </c>
    </row>
    <row r="515" spans="1:1" ht="15.6">
      <c r="A515" s="167" t="s">
        <v>1262</v>
      </c>
    </row>
    <row r="516" spans="1:1" ht="15.6">
      <c r="A516" s="167" t="s">
        <v>1219</v>
      </c>
    </row>
    <row r="517" spans="1:1" ht="15.6">
      <c r="A517" s="167" t="s">
        <v>1263</v>
      </c>
    </row>
    <row r="518" spans="1:1" ht="15.6">
      <c r="A518" s="167" t="s">
        <v>1236</v>
      </c>
    </row>
    <row r="519" spans="1:1" ht="15.6">
      <c r="A519" s="167" t="s">
        <v>1264</v>
      </c>
    </row>
    <row r="520" spans="1:1" ht="15.6">
      <c r="A520" s="167" t="s">
        <v>1251</v>
      </c>
    </row>
    <row r="521" spans="1:1" ht="15.6">
      <c r="A521" s="167" t="s">
        <v>1265</v>
      </c>
    </row>
    <row r="522" spans="1:1" ht="15.6">
      <c r="A522" s="167" t="s">
        <v>1266</v>
      </c>
    </row>
    <row r="523" spans="1:1" ht="15.6">
      <c r="A523" s="167" t="s">
        <v>1267</v>
      </c>
    </row>
    <row r="524" spans="1:1" ht="15.6">
      <c r="A524" s="167" t="s">
        <v>1219</v>
      </c>
    </row>
    <row r="525" spans="1:1" ht="15.6">
      <c r="A525" s="167" t="s">
        <v>1268</v>
      </c>
    </row>
    <row r="526" spans="1:1" ht="15.6">
      <c r="A526" s="167" t="s">
        <v>1269</v>
      </c>
    </row>
    <row r="527" spans="1:1" ht="15.6">
      <c r="A527" s="167" t="s">
        <v>1270</v>
      </c>
    </row>
    <row r="528" spans="1:1" ht="15.6">
      <c r="A528" s="167" t="s">
        <v>1263</v>
      </c>
    </row>
    <row r="529" spans="1:1" ht="15.6">
      <c r="A529" s="167" t="s">
        <v>1271</v>
      </c>
    </row>
    <row r="530" spans="1:1" ht="15.6">
      <c r="A530" s="167" t="s">
        <v>1272</v>
      </c>
    </row>
    <row r="531" spans="1:1" ht="15.6">
      <c r="A531" s="167" t="s">
        <v>1273</v>
      </c>
    </row>
    <row r="532" spans="1:1" ht="15.6">
      <c r="A532" s="167" t="s">
        <v>1274</v>
      </c>
    </row>
    <row r="533" spans="1:1" ht="15.6">
      <c r="A533" s="167" t="s">
        <v>1275</v>
      </c>
    </row>
    <row r="534" spans="1:1" ht="15.6">
      <c r="A534" s="167" t="s">
        <v>1276</v>
      </c>
    </row>
    <row r="535" spans="1:1" ht="15.6">
      <c r="A535" s="167" t="s">
        <v>1277</v>
      </c>
    </row>
    <row r="536" spans="1:1" ht="15.6">
      <c r="A536" s="167" t="s">
        <v>1278</v>
      </c>
    </row>
    <row r="537" spans="1:1" ht="15.6">
      <c r="A537" s="167" t="s">
        <v>1279</v>
      </c>
    </row>
    <row r="538" spans="1:1" ht="15.6">
      <c r="A538" s="167" t="s">
        <v>1280</v>
      </c>
    </row>
    <row r="539" spans="1:1" ht="15.6">
      <c r="A539" s="167" t="s">
        <v>1281</v>
      </c>
    </row>
    <row r="540" spans="1:1" ht="15.6">
      <c r="A540" s="167" t="s">
        <v>1223</v>
      </c>
    </row>
    <row r="541" spans="1:1" ht="15.6">
      <c r="A541" s="167" t="s">
        <v>1282</v>
      </c>
    </row>
    <row r="542" spans="1:1" ht="15.6">
      <c r="A542" s="167" t="s">
        <v>1283</v>
      </c>
    </row>
    <row r="543" spans="1:1" ht="15.6">
      <c r="A543" s="167" t="s">
        <v>1284</v>
      </c>
    </row>
    <row r="544" spans="1:1" ht="15.6">
      <c r="A544" s="167" t="s">
        <v>1285</v>
      </c>
    </row>
    <row r="545" spans="1:1" ht="15.6">
      <c r="A545" s="167" t="s">
        <v>1286</v>
      </c>
    </row>
    <row r="546" spans="1:1" ht="15.6">
      <c r="A546" s="167" t="s">
        <v>1272</v>
      </c>
    </row>
    <row r="547" spans="1:1" ht="15.6">
      <c r="A547" s="167" t="s">
        <v>1272</v>
      </c>
    </row>
    <row r="548" spans="1:1" ht="15.6">
      <c r="A548" s="167" t="s">
        <v>1233</v>
      </c>
    </row>
    <row r="549" spans="1:1" ht="15.6">
      <c r="A549" s="167" t="s">
        <v>1287</v>
      </c>
    </row>
    <row r="550" spans="1:1" ht="15.6">
      <c r="A550" s="167" t="s">
        <v>1288</v>
      </c>
    </row>
    <row r="551" spans="1:1" ht="15.6">
      <c r="A551" s="167" t="s">
        <v>1229</v>
      </c>
    </row>
    <row r="552" spans="1:1" ht="15.6">
      <c r="A552" s="167" t="s">
        <v>1289</v>
      </c>
    </row>
    <row r="553" spans="1:1" ht="15.6">
      <c r="A553" s="167" t="s">
        <v>1274</v>
      </c>
    </row>
    <row r="554" spans="1:1" ht="15.6">
      <c r="A554" s="167" t="s">
        <v>1177</v>
      </c>
    </row>
    <row r="555" spans="1:1" ht="15.6">
      <c r="A555" s="167" t="s">
        <v>1236</v>
      </c>
    </row>
    <row r="556" spans="1:1" ht="15.6">
      <c r="A556" s="167" t="s">
        <v>1290</v>
      </c>
    </row>
    <row r="557" spans="1:1" ht="15.6">
      <c r="A557" s="167" t="s">
        <v>1291</v>
      </c>
    </row>
    <row r="558" spans="1:1" ht="15.6">
      <c r="A558" s="167" t="s">
        <v>1260</v>
      </c>
    </row>
    <row r="559" spans="1:1" ht="15.6">
      <c r="A559" s="167" t="s">
        <v>1292</v>
      </c>
    </row>
    <row r="560" spans="1:1" ht="15.6">
      <c r="A560" s="167" t="s">
        <v>1293</v>
      </c>
    </row>
    <row r="561" spans="1:1" ht="15.6">
      <c r="A561" s="167" t="s">
        <v>1294</v>
      </c>
    </row>
    <row r="562" spans="1:1" ht="15.6">
      <c r="A562" s="167" t="s">
        <v>1295</v>
      </c>
    </row>
    <row r="563" spans="1:1" ht="15.6">
      <c r="A563" s="167" t="s">
        <v>1296</v>
      </c>
    </row>
    <row r="564" spans="1:1" ht="15.6">
      <c r="A564" s="167" t="s">
        <v>1203</v>
      </c>
    </row>
    <row r="565" spans="1:1" ht="15.6">
      <c r="A565" s="167" t="s">
        <v>1286</v>
      </c>
    </row>
    <row r="566" spans="1:1" ht="15.6">
      <c r="A566" s="167" t="s">
        <v>1297</v>
      </c>
    </row>
    <row r="567" spans="1:1" ht="15.6">
      <c r="A567" s="167" t="s">
        <v>1298</v>
      </c>
    </row>
    <row r="568" spans="1:1" ht="15.6">
      <c r="A568" s="167" t="s">
        <v>1299</v>
      </c>
    </row>
    <row r="569" spans="1:1" ht="15.6">
      <c r="A569" s="167" t="s">
        <v>1300</v>
      </c>
    </row>
    <row r="570" spans="1:1" ht="15.6">
      <c r="A570" s="167" t="s">
        <v>1300</v>
      </c>
    </row>
    <row r="571" spans="1:1" ht="15.6">
      <c r="A571" s="167" t="s">
        <v>1301</v>
      </c>
    </row>
    <row r="572" spans="1:1" ht="15.6">
      <c r="A572" s="167" t="s">
        <v>1302</v>
      </c>
    </row>
    <row r="573" spans="1:1" ht="15.6">
      <c r="A573" s="167" t="s">
        <v>1303</v>
      </c>
    </row>
    <row r="574" spans="1:1" ht="15.6">
      <c r="A574" s="167" t="s">
        <v>1304</v>
      </c>
    </row>
    <row r="575" spans="1:1" ht="15.6">
      <c r="A575" s="167" t="s">
        <v>1206</v>
      </c>
    </row>
    <row r="576" spans="1:1" ht="15.6">
      <c r="A576" s="167" t="s">
        <v>1305</v>
      </c>
    </row>
    <row r="577" spans="1:1" ht="15.6">
      <c r="A577" s="167" t="s">
        <v>1306</v>
      </c>
    </row>
    <row r="578" spans="1:1" ht="15.6">
      <c r="A578" s="167" t="s">
        <v>1307</v>
      </c>
    </row>
    <row r="579" spans="1:1" ht="15.6">
      <c r="A579" s="167" t="s">
        <v>1308</v>
      </c>
    </row>
    <row r="580" spans="1:1" ht="15.6">
      <c r="A580" s="167" t="s">
        <v>1309</v>
      </c>
    </row>
    <row r="581" spans="1:1" ht="15.6">
      <c r="A581" s="167" t="s">
        <v>1310</v>
      </c>
    </row>
    <row r="582" spans="1:1" ht="15.6">
      <c r="A582" s="167" t="s">
        <v>1311</v>
      </c>
    </row>
    <row r="583" spans="1:1" ht="15.6">
      <c r="A583" s="167" t="s">
        <v>1312</v>
      </c>
    </row>
    <row r="584" spans="1:1" ht="15.6">
      <c r="A584" s="167" t="s">
        <v>1206</v>
      </c>
    </row>
    <row r="585" spans="1:1" ht="15.6">
      <c r="A585" s="167" t="s">
        <v>1283</v>
      </c>
    </row>
    <row r="586" spans="1:1" ht="15.6">
      <c r="A586" s="167" t="s">
        <v>1224</v>
      </c>
    </row>
    <row r="587" spans="1:1" ht="15.6">
      <c r="A587" s="167" t="s">
        <v>1313</v>
      </c>
    </row>
    <row r="588" spans="1:1" ht="15.6">
      <c r="A588" s="167" t="s">
        <v>1314</v>
      </c>
    </row>
    <row r="589" spans="1:1" ht="15.6">
      <c r="A589" s="167" t="s">
        <v>1315</v>
      </c>
    </row>
    <row r="590" spans="1:1" ht="15.6">
      <c r="A590" s="167" t="s">
        <v>1316</v>
      </c>
    </row>
    <row r="591" spans="1:1" ht="15.6">
      <c r="A591" s="167" t="s">
        <v>1317</v>
      </c>
    </row>
    <row r="592" spans="1:1" ht="15.6">
      <c r="A592" s="167" t="s">
        <v>1318</v>
      </c>
    </row>
    <row r="593" spans="1:1" ht="15.6">
      <c r="A593" s="167" t="s">
        <v>1319</v>
      </c>
    </row>
    <row r="594" spans="1:1" ht="15.6">
      <c r="A594" s="167" t="s">
        <v>1320</v>
      </c>
    </row>
    <row r="595" spans="1:1" ht="15.6">
      <c r="A595" s="167" t="s">
        <v>1321</v>
      </c>
    </row>
    <row r="596" spans="1:1" ht="15.6">
      <c r="A596" s="167" t="s">
        <v>1322</v>
      </c>
    </row>
    <row r="597" spans="1:1" ht="15.6">
      <c r="A597" s="167" t="s">
        <v>1323</v>
      </c>
    </row>
    <row r="598" spans="1:1" ht="15.6">
      <c r="A598" s="167" t="s">
        <v>1324</v>
      </c>
    </row>
    <row r="599" spans="1:1" ht="15.6">
      <c r="A599" s="167" t="s">
        <v>1325</v>
      </c>
    </row>
    <row r="600" spans="1:1" ht="15.6">
      <c r="A600" s="167" t="s">
        <v>1326</v>
      </c>
    </row>
    <row r="601" spans="1:1" ht="15.6">
      <c r="A601" s="167" t="s">
        <v>1327</v>
      </c>
    </row>
    <row r="602" spans="1:1" ht="15.6">
      <c r="A602" s="167" t="s">
        <v>1328</v>
      </c>
    </row>
    <row r="603" spans="1:1" ht="15.6">
      <c r="A603" s="167" t="s">
        <v>1329</v>
      </c>
    </row>
    <row r="604" spans="1:1" ht="15.6">
      <c r="A604" s="167" t="s">
        <v>1329</v>
      </c>
    </row>
    <row r="605" spans="1:1" ht="15.6">
      <c r="A605" s="167" t="s">
        <v>1330</v>
      </c>
    </row>
    <row r="606" spans="1:1" ht="15.6">
      <c r="A606" s="167" t="s">
        <v>1331</v>
      </c>
    </row>
    <row r="607" spans="1:1" ht="15.6">
      <c r="A607" s="167" t="s">
        <v>1332</v>
      </c>
    </row>
    <row r="608" spans="1:1" ht="15.6">
      <c r="A608" s="167" t="s">
        <v>1333</v>
      </c>
    </row>
    <row r="609" spans="1:1" ht="15.6">
      <c r="A609" s="167" t="s">
        <v>1334</v>
      </c>
    </row>
    <row r="610" spans="1:1" ht="15.6">
      <c r="A610" s="167" t="s">
        <v>1335</v>
      </c>
    </row>
    <row r="611" spans="1:1" ht="15.6">
      <c r="A611" s="167" t="s">
        <v>1335</v>
      </c>
    </row>
    <row r="612" spans="1:1" ht="15.6">
      <c r="A612" s="167" t="s">
        <v>1336</v>
      </c>
    </row>
    <row r="613" spans="1:1" ht="15.6">
      <c r="A613" s="167" t="s">
        <v>1337</v>
      </c>
    </row>
    <row r="614" spans="1:1" ht="15.6">
      <c r="A614" s="167" t="s">
        <v>1338</v>
      </c>
    </row>
    <row r="615" spans="1:1" ht="15.6">
      <c r="A615" s="167" t="s">
        <v>1339</v>
      </c>
    </row>
    <row r="616" spans="1:1" ht="15.6">
      <c r="A616" s="167" t="s">
        <v>1340</v>
      </c>
    </row>
    <row r="617" spans="1:1" ht="15.6">
      <c r="A617" s="167" t="s">
        <v>1341</v>
      </c>
    </row>
    <row r="618" spans="1:1" ht="15.6">
      <c r="A618" s="167" t="s">
        <v>1339</v>
      </c>
    </row>
    <row r="619" spans="1:1" ht="15.6">
      <c r="A619" s="167" t="s">
        <v>1342</v>
      </c>
    </row>
    <row r="620" spans="1:1" ht="15.6">
      <c r="A620" s="167" t="s">
        <v>1343</v>
      </c>
    </row>
    <row r="621" spans="1:1" ht="15.6">
      <c r="A621" s="167" t="s">
        <v>1339</v>
      </c>
    </row>
    <row r="622" spans="1:1" ht="15.6">
      <c r="A622" s="167" t="s">
        <v>1344</v>
      </c>
    </row>
    <row r="623" spans="1:1" ht="15.6">
      <c r="A623" s="167" t="s">
        <v>1345</v>
      </c>
    </row>
    <row r="624" spans="1:1" ht="15.6">
      <c r="A624" s="167" t="s">
        <v>1346</v>
      </c>
    </row>
    <row r="625" spans="1:1" ht="15.6">
      <c r="A625" s="167" t="s">
        <v>1347</v>
      </c>
    </row>
    <row r="626" spans="1:1" ht="15.6">
      <c r="A626" s="167" t="s">
        <v>1348</v>
      </c>
    </row>
    <row r="627" spans="1:1" ht="15.6">
      <c r="A627" s="167" t="s">
        <v>1349</v>
      </c>
    </row>
    <row r="628" spans="1:1" ht="15.6">
      <c r="A628" s="167" t="s">
        <v>1350</v>
      </c>
    </row>
    <row r="629" spans="1:1" ht="15.6">
      <c r="A629" s="167" t="s">
        <v>1351</v>
      </c>
    </row>
    <row r="630" spans="1:1" ht="15.6">
      <c r="A630" s="167" t="s">
        <v>1352</v>
      </c>
    </row>
    <row r="631" spans="1:1" ht="15.6">
      <c r="A631" s="167" t="s">
        <v>1353</v>
      </c>
    </row>
    <row r="632" spans="1:1" ht="15.6">
      <c r="A632" s="167" t="s">
        <v>1354</v>
      </c>
    </row>
    <row r="633" spans="1:1" ht="15.6">
      <c r="A633" s="167" t="s">
        <v>1355</v>
      </c>
    </row>
    <row r="634" spans="1:1" ht="15.6">
      <c r="A634" s="167" t="s">
        <v>1356</v>
      </c>
    </row>
    <row r="635" spans="1:1" ht="15.6">
      <c r="A635" s="167" t="s">
        <v>1357</v>
      </c>
    </row>
    <row r="636" spans="1:1" ht="15.6">
      <c r="A636" s="167" t="s">
        <v>1358</v>
      </c>
    </row>
    <row r="637" spans="1:1" ht="15.6">
      <c r="A637" s="167" t="s">
        <v>1359</v>
      </c>
    </row>
    <row r="638" spans="1:1" ht="15.6">
      <c r="A638" s="167" t="s">
        <v>1360</v>
      </c>
    </row>
    <row r="639" spans="1:1" ht="15.6">
      <c r="A639" s="167" t="s">
        <v>1361</v>
      </c>
    </row>
    <row r="640" spans="1:1" ht="15.6">
      <c r="A640" s="167" t="s">
        <v>1362</v>
      </c>
    </row>
    <row r="641" spans="1:1" ht="15.6">
      <c r="A641" s="167" t="s">
        <v>1363</v>
      </c>
    </row>
    <row r="642" spans="1:1" ht="15.6">
      <c r="A642" s="167" t="s">
        <v>1364</v>
      </c>
    </row>
    <row r="643" spans="1:1" ht="15.6">
      <c r="A643" s="167" t="s">
        <v>1365</v>
      </c>
    </row>
    <row r="644" spans="1:1" ht="15.6">
      <c r="A644" s="167" t="s">
        <v>1365</v>
      </c>
    </row>
    <row r="645" spans="1:1" ht="15.6">
      <c r="A645" s="167" t="s">
        <v>1366</v>
      </c>
    </row>
    <row r="646" spans="1:1" ht="15.6">
      <c r="A646" s="167" t="s">
        <v>1367</v>
      </c>
    </row>
    <row r="647" spans="1:1" ht="15.6">
      <c r="A647" s="167" t="s">
        <v>1368</v>
      </c>
    </row>
    <row r="648" spans="1:1" ht="15.6">
      <c r="A648" s="167" t="s">
        <v>1369</v>
      </c>
    </row>
    <row r="649" spans="1:1" ht="15.6">
      <c r="A649" s="167" t="s">
        <v>1370</v>
      </c>
    </row>
    <row r="650" spans="1:1" ht="15.6">
      <c r="A650" s="167" t="s">
        <v>1371</v>
      </c>
    </row>
    <row r="651" spans="1:1" ht="15.6">
      <c r="A651" s="167" t="s">
        <v>1372</v>
      </c>
    </row>
    <row r="652" spans="1:1" ht="15.6">
      <c r="A652" s="167" t="s">
        <v>1373</v>
      </c>
    </row>
    <row r="653" spans="1:1" ht="15.6">
      <c r="A653" s="167" t="s">
        <v>1374</v>
      </c>
    </row>
    <row r="654" spans="1:1" ht="15.6">
      <c r="A654" s="167" t="s">
        <v>1375</v>
      </c>
    </row>
    <row r="655" spans="1:1" ht="15.6">
      <c r="A655" s="167" t="s">
        <v>1376</v>
      </c>
    </row>
    <row r="656" spans="1:1" ht="15.6">
      <c r="A656" s="167" t="s">
        <v>1377</v>
      </c>
    </row>
    <row r="657" spans="1:1" ht="15.6">
      <c r="A657" s="167" t="s">
        <v>1378</v>
      </c>
    </row>
    <row r="658" spans="1:1" ht="15.6">
      <c r="A658" s="167" t="s">
        <v>1379</v>
      </c>
    </row>
    <row r="659" spans="1:1" ht="15.6">
      <c r="A659" s="167" t="s">
        <v>1372</v>
      </c>
    </row>
    <row r="660" spans="1:1" ht="15.6">
      <c r="A660" s="167" t="s">
        <v>1380</v>
      </c>
    </row>
    <row r="661" spans="1:1" ht="15.6">
      <c r="A661" s="167" t="s">
        <v>1381</v>
      </c>
    </row>
    <row r="662" spans="1:1" ht="15.6">
      <c r="A662" s="167" t="s">
        <v>1382</v>
      </c>
    </row>
    <row r="663" spans="1:1" ht="15.6">
      <c r="A663" s="167" t="s">
        <v>1383</v>
      </c>
    </row>
    <row r="664" spans="1:1" ht="15.6">
      <c r="A664" s="167" t="s">
        <v>1384</v>
      </c>
    </row>
    <row r="665" spans="1:1" ht="15.6">
      <c r="A665" s="167" t="s">
        <v>1385</v>
      </c>
    </row>
    <row r="666" spans="1:1" ht="15.6">
      <c r="A666" s="167" t="s">
        <v>1386</v>
      </c>
    </row>
    <row r="667" spans="1:1" ht="15.6">
      <c r="A667" s="167" t="s">
        <v>1387</v>
      </c>
    </row>
    <row r="668" spans="1:1" ht="15.6">
      <c r="A668" s="167" t="s">
        <v>1388</v>
      </c>
    </row>
    <row r="669" spans="1:1" ht="15.6">
      <c r="A669" s="167" t="s">
        <v>1389</v>
      </c>
    </row>
    <row r="670" spans="1:1" ht="15.6">
      <c r="A670" s="167" t="s">
        <v>1390</v>
      </c>
    </row>
    <row r="671" spans="1:1" ht="15.6">
      <c r="A671" s="167" t="s">
        <v>1391</v>
      </c>
    </row>
    <row r="672" spans="1:1" ht="15.6">
      <c r="A672" s="167" t="s">
        <v>1392</v>
      </c>
    </row>
    <row r="673" spans="1:1" ht="15.6">
      <c r="A673" s="167" t="s">
        <v>1393</v>
      </c>
    </row>
    <row r="674" spans="1:1" ht="15.6">
      <c r="A674" s="167" t="s">
        <v>1394</v>
      </c>
    </row>
    <row r="675" spans="1:1" ht="15.6">
      <c r="A675" s="167" t="s">
        <v>1395</v>
      </c>
    </row>
    <row r="676" spans="1:1" ht="15.6">
      <c r="A676" s="167" t="s">
        <v>1396</v>
      </c>
    </row>
    <row r="677" spans="1:1" ht="15.6">
      <c r="A677" s="167" t="s">
        <v>1397</v>
      </c>
    </row>
    <row r="678" spans="1:1" ht="15.6">
      <c r="A678" s="167" t="s">
        <v>1398</v>
      </c>
    </row>
    <row r="679" spans="1:1" ht="15.6">
      <c r="A679" s="167" t="s">
        <v>1399</v>
      </c>
    </row>
    <row r="680" spans="1:1" ht="15.6">
      <c r="A680" s="167" t="s">
        <v>1400</v>
      </c>
    </row>
    <row r="681" spans="1:1" ht="15.6">
      <c r="A681" s="167" t="s">
        <v>1401</v>
      </c>
    </row>
    <row r="682" spans="1:1" ht="15.6">
      <c r="A682" s="167" t="s">
        <v>1402</v>
      </c>
    </row>
    <row r="683" spans="1:1" ht="15.6">
      <c r="A683" s="167" t="s">
        <v>1403</v>
      </c>
    </row>
    <row r="684" spans="1:1" ht="15.6">
      <c r="A684" s="167" t="s">
        <v>1404</v>
      </c>
    </row>
    <row r="685" spans="1:1" ht="15.6">
      <c r="A685" s="167" t="s">
        <v>1405</v>
      </c>
    </row>
    <row r="686" spans="1:1" ht="15.6">
      <c r="A686" s="167" t="s">
        <v>1406</v>
      </c>
    </row>
    <row r="687" spans="1:1" ht="15.6">
      <c r="A687" s="167" t="s">
        <v>1407</v>
      </c>
    </row>
    <row r="688" spans="1:1" ht="15.6">
      <c r="A688" s="167" t="s">
        <v>1408</v>
      </c>
    </row>
    <row r="689" spans="1:1" ht="15.6">
      <c r="A689" s="167" t="s">
        <v>1409</v>
      </c>
    </row>
    <row r="690" spans="1:1" ht="15.6">
      <c r="A690" s="167" t="s">
        <v>1410</v>
      </c>
    </row>
    <row r="691" spans="1:1" ht="15.6">
      <c r="A691" s="167" t="s">
        <v>1411</v>
      </c>
    </row>
    <row r="692" spans="1:1" ht="15.6">
      <c r="A692" s="167" t="s">
        <v>1412</v>
      </c>
    </row>
    <row r="693" spans="1:1" ht="15.6">
      <c r="A693" s="167" t="s">
        <v>1413</v>
      </c>
    </row>
    <row r="694" spans="1:1" ht="15.6">
      <c r="A694" s="167" t="s">
        <v>1414</v>
      </c>
    </row>
    <row r="695" spans="1:1" ht="15.6">
      <c r="A695" s="167" t="s">
        <v>1415</v>
      </c>
    </row>
    <row r="696" spans="1:1" ht="15.6">
      <c r="A696" s="167" t="s">
        <v>1416</v>
      </c>
    </row>
    <row r="697" spans="1:1" ht="15.6">
      <c r="A697" s="167" t="s">
        <v>1417</v>
      </c>
    </row>
    <row r="698" spans="1:1" ht="15.6">
      <c r="A698" s="167" t="s">
        <v>1418</v>
      </c>
    </row>
    <row r="699" spans="1:1" ht="15.6">
      <c r="A699" s="167" t="s">
        <v>1417</v>
      </c>
    </row>
    <row r="700" spans="1:1" ht="15.6">
      <c r="A700" s="167" t="s">
        <v>1415</v>
      </c>
    </row>
    <row r="701" spans="1:1" ht="15.6">
      <c r="A701" s="167" t="s">
        <v>1419</v>
      </c>
    </row>
    <row r="702" spans="1:1" ht="15.6">
      <c r="A702" s="167" t="s">
        <v>1420</v>
      </c>
    </row>
    <row r="703" spans="1:1" ht="15.6">
      <c r="A703" s="167" t="s">
        <v>1421</v>
      </c>
    </row>
    <row r="704" spans="1:1" ht="15.6">
      <c r="A704" s="167" t="s">
        <v>1422</v>
      </c>
    </row>
    <row r="705" spans="1:1" ht="15.6">
      <c r="A705" s="167" t="s">
        <v>1423</v>
      </c>
    </row>
    <row r="706" spans="1:1" ht="15.6">
      <c r="A706" s="167" t="s">
        <v>1424</v>
      </c>
    </row>
    <row r="707" spans="1:1" ht="15.6">
      <c r="A707" s="167" t="s">
        <v>1425</v>
      </c>
    </row>
    <row r="708" spans="1:1" ht="15.6">
      <c r="A708" s="167" t="s">
        <v>1426</v>
      </c>
    </row>
    <row r="709" spans="1:1" ht="15.6">
      <c r="A709" s="167" t="s">
        <v>1427</v>
      </c>
    </row>
    <row r="710" spans="1:1" ht="15.6">
      <c r="A710" s="167" t="s">
        <v>1428</v>
      </c>
    </row>
    <row r="711" spans="1:1" ht="15.6">
      <c r="A711" s="167" t="s">
        <v>1429</v>
      </c>
    </row>
    <row r="712" spans="1:1" ht="15.6">
      <c r="A712" s="167" t="s">
        <v>1430</v>
      </c>
    </row>
    <row r="713" spans="1:1" ht="15.6">
      <c r="A713" s="167" t="s">
        <v>1431</v>
      </c>
    </row>
    <row r="714" spans="1:1" ht="15.6">
      <c r="A714" s="167" t="s">
        <v>1432</v>
      </c>
    </row>
    <row r="715" spans="1:1" ht="15.6">
      <c r="A715" s="167" t="s">
        <v>1433</v>
      </c>
    </row>
    <row r="716" spans="1:1" ht="15.6">
      <c r="A716" s="167" t="s">
        <v>1434</v>
      </c>
    </row>
    <row r="717" spans="1:1" ht="15.6">
      <c r="A717" s="167" t="s">
        <v>1435</v>
      </c>
    </row>
    <row r="718" spans="1:1" ht="15.6">
      <c r="A718" s="167" t="s">
        <v>1436</v>
      </c>
    </row>
    <row r="719" spans="1:1" ht="15.6">
      <c r="A719" s="167" t="s">
        <v>1437</v>
      </c>
    </row>
    <row r="720" spans="1:1" ht="15.6">
      <c r="A720" s="167" t="s">
        <v>1438</v>
      </c>
    </row>
    <row r="721" spans="1:1" ht="15.6">
      <c r="A721" s="167" t="s">
        <v>1439</v>
      </c>
    </row>
    <row r="722" spans="1:1" ht="15.6">
      <c r="A722" s="167" t="s">
        <v>1440</v>
      </c>
    </row>
    <row r="723" spans="1:1" ht="15.6">
      <c r="A723" s="167" t="s">
        <v>1441</v>
      </c>
    </row>
    <row r="724" spans="1:1" ht="15.6">
      <c r="A724" s="167" t="s">
        <v>1442</v>
      </c>
    </row>
    <row r="725" spans="1:1" ht="15.6">
      <c r="A725" s="167" t="s">
        <v>1443</v>
      </c>
    </row>
    <row r="726" spans="1:1" ht="15.6">
      <c r="A726" s="167" t="s">
        <v>1444</v>
      </c>
    </row>
    <row r="727" spans="1:1" ht="15.6">
      <c r="A727" s="167" t="s">
        <v>1445</v>
      </c>
    </row>
    <row r="728" spans="1:1" ht="15.6">
      <c r="A728" s="167" t="s">
        <v>1446</v>
      </c>
    </row>
    <row r="729" spans="1:1" ht="15.6">
      <c r="A729" s="167" t="s">
        <v>1446</v>
      </c>
    </row>
    <row r="730" spans="1:1" ht="15.6">
      <c r="A730" s="167" t="s">
        <v>1447</v>
      </c>
    </row>
    <row r="731" spans="1:1" ht="15.6">
      <c r="A731" s="167" t="s">
        <v>1448</v>
      </c>
    </row>
    <row r="732" spans="1:1" ht="15.6">
      <c r="A732" s="167" t="s">
        <v>1448</v>
      </c>
    </row>
    <row r="733" spans="1:1" ht="15.6">
      <c r="A733" s="167" t="s">
        <v>1448</v>
      </c>
    </row>
    <row r="734" spans="1:1" ht="15.6">
      <c r="A734" s="167" t="s">
        <v>1449</v>
      </c>
    </row>
    <row r="735" spans="1:1" ht="15.6">
      <c r="A735" s="167" t="s">
        <v>1450</v>
      </c>
    </row>
    <row r="736" spans="1:1" ht="15.6">
      <c r="A736" s="167" t="s">
        <v>1451</v>
      </c>
    </row>
    <row r="737" spans="1:1" ht="15.6">
      <c r="A737" s="167" t="s">
        <v>1452</v>
      </c>
    </row>
    <row r="738" spans="1:1" ht="15.6">
      <c r="A738" s="167" t="s">
        <v>1453</v>
      </c>
    </row>
    <row r="739" spans="1:1" ht="15.6">
      <c r="A739" s="167" t="s">
        <v>1454</v>
      </c>
    </row>
    <row r="740" spans="1:1" ht="15.6">
      <c r="A740" s="167" t="s">
        <v>1455</v>
      </c>
    </row>
    <row r="741" spans="1:1" ht="15.6">
      <c r="A741" s="167" t="s">
        <v>1456</v>
      </c>
    </row>
    <row r="742" spans="1:1" ht="15.6">
      <c r="A742" s="167" t="s">
        <v>1457</v>
      </c>
    </row>
    <row r="743" spans="1:1" ht="15.6">
      <c r="A743" s="167" t="s">
        <v>1458</v>
      </c>
    </row>
    <row r="744" spans="1:1" ht="15.6">
      <c r="A744" s="167" t="s">
        <v>1459</v>
      </c>
    </row>
    <row r="745" spans="1:1" ht="15.6">
      <c r="A745" s="167" t="s">
        <v>1460</v>
      </c>
    </row>
    <row r="746" spans="1:1" ht="15.6">
      <c r="A746" s="167" t="s">
        <v>1461</v>
      </c>
    </row>
    <row r="747" spans="1:1" ht="15.6">
      <c r="A747" s="167" t="s">
        <v>1462</v>
      </c>
    </row>
    <row r="748" spans="1:1" ht="15.6">
      <c r="A748" s="167" t="s">
        <v>1463</v>
      </c>
    </row>
    <row r="749" spans="1:1" ht="15.6">
      <c r="A749" s="167" t="s">
        <v>1464</v>
      </c>
    </row>
    <row r="750" spans="1:1" ht="15.6">
      <c r="A750" s="167" t="s">
        <v>1465</v>
      </c>
    </row>
    <row r="751" spans="1:1" ht="15.6">
      <c r="A751" s="167" t="s">
        <v>1466</v>
      </c>
    </row>
    <row r="752" spans="1:1" ht="15.6">
      <c r="A752" s="167" t="s">
        <v>1467</v>
      </c>
    </row>
    <row r="753" spans="1:1" ht="15.6">
      <c r="A753" s="167" t="s">
        <v>1468</v>
      </c>
    </row>
    <row r="754" spans="1:1" ht="15.6">
      <c r="A754" s="167" t="s">
        <v>1469</v>
      </c>
    </row>
    <row r="755" spans="1:1" ht="15.6">
      <c r="A755" s="167" t="s">
        <v>1470</v>
      </c>
    </row>
    <row r="756" spans="1:1" ht="15.6">
      <c r="A756" s="167" t="s">
        <v>1471</v>
      </c>
    </row>
    <row r="757" spans="1:1" ht="15.6">
      <c r="A757" s="167" t="s">
        <v>1449</v>
      </c>
    </row>
    <row r="758" spans="1:1" ht="15.6">
      <c r="A758" s="167" t="s">
        <v>1472</v>
      </c>
    </row>
    <row r="759" spans="1:1" ht="15.6">
      <c r="A759" s="167" t="s">
        <v>1473</v>
      </c>
    </row>
    <row r="760" spans="1:1" ht="15.6">
      <c r="A760" s="167" t="s">
        <v>1474</v>
      </c>
    </row>
    <row r="761" spans="1:1" ht="15.6">
      <c r="A761" s="167" t="s">
        <v>1458</v>
      </c>
    </row>
    <row r="762" spans="1:1" ht="15.6">
      <c r="A762" s="167" t="s">
        <v>1474</v>
      </c>
    </row>
    <row r="763" spans="1:1" ht="15.6">
      <c r="A763" s="167" t="s">
        <v>1475</v>
      </c>
    </row>
    <row r="764" spans="1:1" ht="15.6">
      <c r="A764" s="167" t="s">
        <v>1476</v>
      </c>
    </row>
    <row r="765" spans="1:1" ht="15.6">
      <c r="A765" s="167" t="s">
        <v>1477</v>
      </c>
    </row>
    <row r="766" spans="1:1" ht="15.6">
      <c r="A766" s="167" t="s">
        <v>1478</v>
      </c>
    </row>
    <row r="767" spans="1:1" ht="15.6">
      <c r="A767" s="167" t="s">
        <v>1479</v>
      </c>
    </row>
    <row r="768" spans="1:1" ht="15.6">
      <c r="A768" s="167" t="s">
        <v>1480</v>
      </c>
    </row>
    <row r="769" spans="1:1" ht="15.6">
      <c r="A769" s="167" t="s">
        <v>1481</v>
      </c>
    </row>
    <row r="770" spans="1:1" ht="15.6">
      <c r="A770" s="167" t="s">
        <v>1482</v>
      </c>
    </row>
    <row r="771" spans="1:1" ht="15.6">
      <c r="A771" s="167" t="s">
        <v>1483</v>
      </c>
    </row>
    <row r="772" spans="1:1" ht="15.6">
      <c r="A772" s="167" t="s">
        <v>1484</v>
      </c>
    </row>
    <row r="773" spans="1:1" ht="15.6">
      <c r="A773" s="167" t="s">
        <v>1485</v>
      </c>
    </row>
    <row r="774" spans="1:1" ht="15.6">
      <c r="A774" s="167" t="s">
        <v>1486</v>
      </c>
    </row>
    <row r="775" spans="1:1" ht="15.6">
      <c r="A775" s="167" t="s">
        <v>1487</v>
      </c>
    </row>
    <row r="776" spans="1:1" ht="15.6">
      <c r="A776" s="167" t="s">
        <v>1488</v>
      </c>
    </row>
    <row r="777" spans="1:1" ht="15.6">
      <c r="A777" s="167" t="s">
        <v>1489</v>
      </c>
    </row>
    <row r="778" spans="1:1" ht="15.6">
      <c r="A778" s="167" t="s">
        <v>1490</v>
      </c>
    </row>
    <row r="779" spans="1:1" ht="15.6">
      <c r="A779" s="167" t="s">
        <v>1482</v>
      </c>
    </row>
    <row r="780" spans="1:1" ht="15.6">
      <c r="A780" s="167" t="s">
        <v>1491</v>
      </c>
    </row>
    <row r="781" spans="1:1" ht="15.6">
      <c r="A781" s="167" t="s">
        <v>1492</v>
      </c>
    </row>
    <row r="782" spans="1:1" ht="15.6">
      <c r="A782" s="167" t="s">
        <v>1493</v>
      </c>
    </row>
    <row r="783" spans="1:1" ht="15.6">
      <c r="A783" s="167" t="s">
        <v>1494</v>
      </c>
    </row>
    <row r="784" spans="1:1" ht="15.6">
      <c r="A784" s="167" t="s">
        <v>1495</v>
      </c>
    </row>
    <row r="785" spans="1:1" ht="15.6">
      <c r="A785" s="167" t="s">
        <v>1496</v>
      </c>
    </row>
    <row r="786" spans="1:1" ht="15.6">
      <c r="A786" s="167" t="s">
        <v>1497</v>
      </c>
    </row>
    <row r="787" spans="1:1" ht="15.6">
      <c r="A787" s="167" t="s">
        <v>1498</v>
      </c>
    </row>
    <row r="788" spans="1:1" ht="15.6">
      <c r="A788" s="167" t="s">
        <v>1476</v>
      </c>
    </row>
    <row r="789" spans="1:1" ht="15.6">
      <c r="A789" s="167" t="s">
        <v>1499</v>
      </c>
    </row>
    <row r="790" spans="1:1" ht="15.6">
      <c r="A790" s="167" t="s">
        <v>1500</v>
      </c>
    </row>
    <row r="791" spans="1:1" ht="15.6">
      <c r="A791" s="167" t="s">
        <v>1483</v>
      </c>
    </row>
    <row r="792" spans="1:1" ht="15.6">
      <c r="A792" s="167" t="s">
        <v>1501</v>
      </c>
    </row>
    <row r="793" spans="1:1" ht="15.6">
      <c r="A793" s="167" t="s">
        <v>1502</v>
      </c>
    </row>
    <row r="794" spans="1:1" ht="15.6">
      <c r="A794" s="167" t="s">
        <v>1503</v>
      </c>
    </row>
    <row r="795" spans="1:1" ht="15.6">
      <c r="A795" s="167" t="s">
        <v>1504</v>
      </c>
    </row>
    <row r="796" spans="1:1" ht="15.6">
      <c r="A796" s="167" t="s">
        <v>1505</v>
      </c>
    </row>
    <row r="797" spans="1:1" ht="15.6">
      <c r="A797" s="167" t="s">
        <v>1506</v>
      </c>
    </row>
    <row r="798" spans="1:1" ht="15.6">
      <c r="A798" s="167" t="s">
        <v>1507</v>
      </c>
    </row>
    <row r="799" spans="1:1" ht="15.6">
      <c r="A799" s="167" t="s">
        <v>1508</v>
      </c>
    </row>
    <row r="800" spans="1:1" ht="15.6">
      <c r="A800" s="167" t="s">
        <v>1509</v>
      </c>
    </row>
    <row r="801" spans="1:1" ht="15.6">
      <c r="A801" s="167" t="s">
        <v>1510</v>
      </c>
    </row>
    <row r="802" spans="1:1" ht="15.6">
      <c r="A802" s="167" t="s">
        <v>1481</v>
      </c>
    </row>
    <row r="803" spans="1:1" ht="15.6">
      <c r="A803" s="167" t="s">
        <v>1511</v>
      </c>
    </row>
    <row r="804" spans="1:1" ht="15.6">
      <c r="A804" s="167" t="s">
        <v>1512</v>
      </c>
    </row>
    <row r="805" spans="1:1" ht="15.6">
      <c r="A805" s="167" t="s">
        <v>1513</v>
      </c>
    </row>
    <row r="806" spans="1:1" ht="15.6">
      <c r="A806" s="167" t="s">
        <v>1514</v>
      </c>
    </row>
    <row r="807" spans="1:1" ht="15.6">
      <c r="A807" s="167" t="s">
        <v>1515</v>
      </c>
    </row>
    <row r="808" spans="1:1" ht="15.6">
      <c r="A808" s="167" t="s">
        <v>1516</v>
      </c>
    </row>
    <row r="809" spans="1:1" ht="15.6">
      <c r="A809" s="167" t="s">
        <v>1517</v>
      </c>
    </row>
    <row r="810" spans="1:1" ht="15.6">
      <c r="A810" s="167" t="s">
        <v>1518</v>
      </c>
    </row>
    <row r="811" spans="1:1" ht="15.6">
      <c r="A811" s="167" t="s">
        <v>1519</v>
      </c>
    </row>
    <row r="812" spans="1:1" ht="15.6">
      <c r="A812" s="167" t="s">
        <v>1520</v>
      </c>
    </row>
    <row r="813" spans="1:1" ht="15.6">
      <c r="A813" s="167" t="s">
        <v>1521</v>
      </c>
    </row>
    <row r="814" spans="1:1" ht="15.6">
      <c r="A814" s="167" t="s">
        <v>1522</v>
      </c>
    </row>
    <row r="815" spans="1:1" ht="15.6">
      <c r="A815" s="167" t="s">
        <v>1523</v>
      </c>
    </row>
    <row r="816" spans="1:1" ht="15.6">
      <c r="A816" s="167" t="s">
        <v>1524</v>
      </c>
    </row>
    <row r="817" spans="1:1" ht="15.6">
      <c r="A817" s="167" t="s">
        <v>1525</v>
      </c>
    </row>
    <row r="818" spans="1:1" ht="15.6">
      <c r="A818" s="167" t="s">
        <v>1526</v>
      </c>
    </row>
    <row r="819" spans="1:1" ht="15.6">
      <c r="A819" s="167" t="s">
        <v>1527</v>
      </c>
    </row>
    <row r="820" spans="1:1" ht="15.6">
      <c r="A820" s="167" t="s">
        <v>1528</v>
      </c>
    </row>
    <row r="821" spans="1:1" ht="15.6">
      <c r="A821" s="167" t="s">
        <v>1529</v>
      </c>
    </row>
    <row r="822" spans="1:1" ht="15.6">
      <c r="A822" s="167" t="s">
        <v>1530</v>
      </c>
    </row>
    <row r="823" spans="1:1" ht="15.6">
      <c r="A823" s="167" t="s">
        <v>1531</v>
      </c>
    </row>
    <row r="824" spans="1:1" ht="15.6">
      <c r="A824" s="167" t="s">
        <v>1532</v>
      </c>
    </row>
    <row r="825" spans="1:1" ht="15.6">
      <c r="A825" s="167" t="s">
        <v>1533</v>
      </c>
    </row>
    <row r="826" spans="1:1" ht="15.6">
      <c r="A826" s="167" t="s">
        <v>1534</v>
      </c>
    </row>
    <row r="827" spans="1:1" ht="15.6">
      <c r="A827" s="167" t="s">
        <v>1535</v>
      </c>
    </row>
    <row r="828" spans="1:1" ht="15.6">
      <c r="A828" s="167" t="s">
        <v>1536</v>
      </c>
    </row>
    <row r="829" spans="1:1" ht="15.6">
      <c r="A829" s="167" t="s">
        <v>1537</v>
      </c>
    </row>
    <row r="830" spans="1:1" ht="15.6">
      <c r="A830" s="167" t="s">
        <v>1538</v>
      </c>
    </row>
    <row r="831" spans="1:1" ht="15.6">
      <c r="A831" s="167" t="s">
        <v>1539</v>
      </c>
    </row>
    <row r="832" spans="1:1" ht="15.6">
      <c r="A832" s="167" t="s">
        <v>1540</v>
      </c>
    </row>
    <row r="833" spans="1:1" ht="15.6">
      <c r="A833" s="167" t="s">
        <v>1541</v>
      </c>
    </row>
    <row r="834" spans="1:1" ht="15.6">
      <c r="A834" s="167" t="s">
        <v>1542</v>
      </c>
    </row>
    <row r="835" spans="1:1" ht="15.6">
      <c r="A835" s="167" t="s">
        <v>1543</v>
      </c>
    </row>
    <row r="836" spans="1:1" ht="15.6">
      <c r="A836" s="167" t="s">
        <v>1544</v>
      </c>
    </row>
    <row r="837" spans="1:1" ht="15.6">
      <c r="A837" s="167" t="s">
        <v>1545</v>
      </c>
    </row>
    <row r="838" spans="1:1" ht="15.6">
      <c r="A838" s="167" t="s">
        <v>1546</v>
      </c>
    </row>
    <row r="839" spans="1:1" ht="15.6">
      <c r="A839" s="167" t="s">
        <v>1547</v>
      </c>
    </row>
    <row r="840" spans="1:1" ht="15.6">
      <c r="A840" s="167" t="s">
        <v>1548</v>
      </c>
    </row>
    <row r="841" spans="1:1" ht="15.6">
      <c r="A841" s="167" t="s">
        <v>1549</v>
      </c>
    </row>
    <row r="842" spans="1:1" ht="15.6">
      <c r="A842" s="167" t="s">
        <v>1550</v>
      </c>
    </row>
    <row r="843" spans="1:1" ht="15.6">
      <c r="A843" s="167" t="s">
        <v>1551</v>
      </c>
    </row>
    <row r="844" spans="1:1" ht="15.6">
      <c r="A844" s="167" t="s">
        <v>1552</v>
      </c>
    </row>
    <row r="845" spans="1:1" ht="15.6">
      <c r="A845" s="167" t="s">
        <v>1553</v>
      </c>
    </row>
    <row r="846" spans="1:1" ht="15.6">
      <c r="A846" s="167" t="s">
        <v>1554</v>
      </c>
    </row>
    <row r="847" spans="1:1" ht="15.6">
      <c r="A847" s="167" t="s">
        <v>1555</v>
      </c>
    </row>
    <row r="848" spans="1:1" ht="15.6">
      <c r="A848" s="167" t="s">
        <v>1556</v>
      </c>
    </row>
    <row r="849" spans="1:1" ht="15.6">
      <c r="A849" s="167" t="s">
        <v>1557</v>
      </c>
    </row>
    <row r="850" spans="1:1" ht="15.6">
      <c r="A850" s="167" t="s">
        <v>1558</v>
      </c>
    </row>
    <row r="851" spans="1:1" ht="15.6">
      <c r="A851" s="167" t="s">
        <v>1559</v>
      </c>
    </row>
    <row r="852" spans="1:1" ht="15.6">
      <c r="A852" s="167" t="s">
        <v>1560</v>
      </c>
    </row>
    <row r="853" spans="1:1" ht="15.6">
      <c r="A853" s="167" t="s">
        <v>1561</v>
      </c>
    </row>
    <row r="854" spans="1:1" ht="15.6">
      <c r="A854" s="167" t="s">
        <v>1562</v>
      </c>
    </row>
    <row r="855" spans="1:1" ht="15.6">
      <c r="A855" s="167" t="s">
        <v>1563</v>
      </c>
    </row>
    <row r="856" spans="1:1" ht="15.6">
      <c r="A856" s="167" t="s">
        <v>1564</v>
      </c>
    </row>
    <row r="857" spans="1:1" ht="15.6">
      <c r="A857" s="167" t="s">
        <v>1565</v>
      </c>
    </row>
    <row r="858" spans="1:1" ht="15.6">
      <c r="A858" s="167" t="s">
        <v>1566</v>
      </c>
    </row>
    <row r="859" spans="1:1" ht="15.6">
      <c r="A859" s="167" t="s">
        <v>1567</v>
      </c>
    </row>
    <row r="860" spans="1:1" ht="15.6">
      <c r="A860" s="167" t="s">
        <v>1568</v>
      </c>
    </row>
    <row r="861" spans="1:1" ht="15.6">
      <c r="A861" s="167" t="s">
        <v>1569</v>
      </c>
    </row>
    <row r="862" spans="1:1" ht="15.6">
      <c r="A862" s="167" t="s">
        <v>1570</v>
      </c>
    </row>
    <row r="863" spans="1:1" ht="15.6">
      <c r="A863" s="167" t="s">
        <v>1571</v>
      </c>
    </row>
    <row r="864" spans="1:1" ht="15.6">
      <c r="A864" s="167" t="s">
        <v>1572</v>
      </c>
    </row>
    <row r="865" spans="1:1" ht="15.6">
      <c r="A865" s="167" t="s">
        <v>1573</v>
      </c>
    </row>
    <row r="866" spans="1:1" ht="15.6">
      <c r="A866" s="167" t="s">
        <v>1574</v>
      </c>
    </row>
    <row r="867" spans="1:1" ht="15.6">
      <c r="A867" s="167" t="s">
        <v>1575</v>
      </c>
    </row>
    <row r="868" spans="1:1" ht="15.6">
      <c r="A868" s="167" t="s">
        <v>1576</v>
      </c>
    </row>
    <row r="869" spans="1:1" ht="15.6">
      <c r="A869" s="167" t="s">
        <v>1577</v>
      </c>
    </row>
    <row r="870" spans="1:1" ht="15.6">
      <c r="A870" s="167" t="s">
        <v>1578</v>
      </c>
    </row>
    <row r="871" spans="1:1" ht="15.6">
      <c r="A871" s="167" t="s">
        <v>1579</v>
      </c>
    </row>
    <row r="872" spans="1:1" ht="15.6">
      <c r="A872" s="167" t="s">
        <v>1580</v>
      </c>
    </row>
    <row r="873" spans="1:1" ht="15.6">
      <c r="A873" s="167" t="s">
        <v>1581</v>
      </c>
    </row>
    <row r="874" spans="1:1" ht="15.6">
      <c r="A874" s="167" t="s">
        <v>1582</v>
      </c>
    </row>
    <row r="875" spans="1:1" ht="15.6">
      <c r="A875" s="167" t="s">
        <v>1583</v>
      </c>
    </row>
    <row r="876" spans="1:1" ht="15.6">
      <c r="A876" s="167" t="s">
        <v>1584</v>
      </c>
    </row>
    <row r="877" spans="1:1" ht="15.6">
      <c r="A877" s="167" t="s">
        <v>1585</v>
      </c>
    </row>
    <row r="878" spans="1:1" ht="15.6">
      <c r="A878" s="167" t="s">
        <v>1586</v>
      </c>
    </row>
    <row r="879" spans="1:1" ht="15.6">
      <c r="A879" s="167" t="s">
        <v>1587</v>
      </c>
    </row>
    <row r="880" spans="1:1" ht="15.6">
      <c r="A880" s="167" t="s">
        <v>1588</v>
      </c>
    </row>
    <row r="881" spans="1:1" ht="15.6">
      <c r="A881" s="167" t="s">
        <v>1589</v>
      </c>
    </row>
    <row r="882" spans="1:1" ht="15.6">
      <c r="A882" s="167" t="s">
        <v>1590</v>
      </c>
    </row>
    <row r="883" spans="1:1" ht="15.6">
      <c r="A883" s="167" t="s">
        <v>1591</v>
      </c>
    </row>
    <row r="884" spans="1:1" ht="15.6">
      <c r="A884" s="167" t="s">
        <v>1592</v>
      </c>
    </row>
    <row r="885" spans="1:1" ht="15.6">
      <c r="A885" s="167" t="s">
        <v>1593</v>
      </c>
    </row>
    <row r="886" spans="1:1" ht="15.6">
      <c r="A886" s="167" t="s">
        <v>1594</v>
      </c>
    </row>
    <row r="887" spans="1:1" ht="15.6">
      <c r="A887" s="167" t="s">
        <v>1595</v>
      </c>
    </row>
    <row r="888" spans="1:1" ht="15.6">
      <c r="A888" s="167" t="s">
        <v>1596</v>
      </c>
    </row>
    <row r="889" spans="1:1" ht="15.6">
      <c r="A889" s="167" t="s">
        <v>1597</v>
      </c>
    </row>
    <row r="890" spans="1:1" ht="15.6">
      <c r="A890" s="167" t="s">
        <v>1598</v>
      </c>
    </row>
    <row r="891" spans="1:1" ht="15.6">
      <c r="A891" s="167" t="s">
        <v>1599</v>
      </c>
    </row>
    <row r="892" spans="1:1" ht="15.6">
      <c r="A892" s="167" t="s">
        <v>1600</v>
      </c>
    </row>
    <row r="893" spans="1:1" ht="15.6">
      <c r="A893" s="167" t="s">
        <v>1601</v>
      </c>
    </row>
    <row r="894" spans="1:1" ht="15.6">
      <c r="A894" s="167" t="s">
        <v>1602</v>
      </c>
    </row>
    <row r="895" spans="1:1" ht="15.6">
      <c r="A895" s="167" t="s">
        <v>1603</v>
      </c>
    </row>
    <row r="896" spans="1:1" ht="15.6">
      <c r="A896" s="167" t="s">
        <v>1604</v>
      </c>
    </row>
    <row r="897" spans="1:1" ht="15.6">
      <c r="A897" s="167" t="s">
        <v>1605</v>
      </c>
    </row>
    <row r="898" spans="1:1" ht="15.6">
      <c r="A898" s="167" t="s">
        <v>1606</v>
      </c>
    </row>
    <row r="899" spans="1:1" ht="15.6">
      <c r="A899" s="167" t="s">
        <v>1607</v>
      </c>
    </row>
    <row r="900" spans="1:1" ht="15.6">
      <c r="A900" s="167" t="s">
        <v>1608</v>
      </c>
    </row>
    <row r="901" spans="1:1" ht="15.6">
      <c r="A901" s="167" t="s">
        <v>1609</v>
      </c>
    </row>
    <row r="902" spans="1:1" ht="15.6">
      <c r="A902" s="167" t="s">
        <v>1610</v>
      </c>
    </row>
    <row r="903" spans="1:1" ht="15.6">
      <c r="A903" s="167" t="s">
        <v>1611</v>
      </c>
    </row>
    <row r="904" spans="1:1" ht="15.6">
      <c r="A904" s="167" t="s">
        <v>1612</v>
      </c>
    </row>
    <row r="905" spans="1:1" ht="15.6">
      <c r="A905" s="167" t="s">
        <v>1613</v>
      </c>
    </row>
    <row r="906" spans="1:1" ht="15.6">
      <c r="A906" s="167" t="s">
        <v>1614</v>
      </c>
    </row>
    <row r="907" spans="1:1" ht="15.6">
      <c r="A907" s="167" t="s">
        <v>1615</v>
      </c>
    </row>
    <row r="908" spans="1:1" ht="15.6">
      <c r="A908" s="167" t="s">
        <v>1616</v>
      </c>
    </row>
    <row r="909" spans="1:1" ht="15.6">
      <c r="A909" s="167" t="s">
        <v>1617</v>
      </c>
    </row>
    <row r="910" spans="1:1" ht="15.6">
      <c r="A910" s="167" t="s">
        <v>1618</v>
      </c>
    </row>
    <row r="911" spans="1:1" ht="15.6">
      <c r="A911" s="167" t="s">
        <v>1619</v>
      </c>
    </row>
    <row r="912" spans="1:1" ht="15.6">
      <c r="A912" s="167" t="s">
        <v>1620</v>
      </c>
    </row>
    <row r="913" spans="1:1" ht="15.6">
      <c r="A913" s="167" t="s">
        <v>1621</v>
      </c>
    </row>
    <row r="914" spans="1:1" ht="15.6">
      <c r="A914" s="167" t="s">
        <v>1622</v>
      </c>
    </row>
    <row r="915" spans="1:1" ht="15.6">
      <c r="A915" s="167" t="s">
        <v>1623</v>
      </c>
    </row>
    <row r="916" spans="1:1" ht="15.6">
      <c r="A916" s="167" t="s">
        <v>1624</v>
      </c>
    </row>
    <row r="917" spans="1:1" ht="15.6">
      <c r="A917" s="167" t="s">
        <v>1625</v>
      </c>
    </row>
    <row r="918" spans="1:1" ht="15.6">
      <c r="A918" s="167" t="s">
        <v>1626</v>
      </c>
    </row>
    <row r="919" spans="1:1" ht="15.6">
      <c r="A919" s="167" t="s">
        <v>1627</v>
      </c>
    </row>
    <row r="920" spans="1:1" ht="15.6">
      <c r="A920" s="167" t="s">
        <v>1628</v>
      </c>
    </row>
    <row r="921" spans="1:1" ht="15.6">
      <c r="A921" s="167" t="s">
        <v>1629</v>
      </c>
    </row>
    <row r="922" spans="1:1" ht="15.6">
      <c r="A922" s="167" t="s">
        <v>1630</v>
      </c>
    </row>
    <row r="923" spans="1:1" ht="15.6">
      <c r="A923" s="167" t="s">
        <v>1631</v>
      </c>
    </row>
    <row r="924" spans="1:1" ht="15.6">
      <c r="A924" s="167" t="s">
        <v>1632</v>
      </c>
    </row>
    <row r="925" spans="1:1" ht="15.6">
      <c r="A925" s="167" t="s">
        <v>1633</v>
      </c>
    </row>
    <row r="926" spans="1:1" ht="15.6">
      <c r="A926" s="167" t="s">
        <v>1634</v>
      </c>
    </row>
    <row r="927" spans="1:1" ht="15.6">
      <c r="A927" s="167" t="s">
        <v>1635</v>
      </c>
    </row>
    <row r="928" spans="1:1" ht="15.6">
      <c r="A928" s="167" t="s">
        <v>1496</v>
      </c>
    </row>
    <row r="929" spans="1:1" ht="15.6">
      <c r="A929" s="167" t="s">
        <v>1636</v>
      </c>
    </row>
    <row r="930" spans="1:1" ht="15.6">
      <c r="A930" s="167" t="s">
        <v>1637</v>
      </c>
    </row>
    <row r="931" spans="1:1" ht="15.6">
      <c r="A931" s="167" t="s">
        <v>1638</v>
      </c>
    </row>
    <row r="932" spans="1:1" ht="15.6">
      <c r="A932" s="167" t="s">
        <v>1531</v>
      </c>
    </row>
    <row r="933" spans="1:1" ht="15.6">
      <c r="A933" s="167" t="s">
        <v>1639</v>
      </c>
    </row>
    <row r="934" spans="1:1" ht="15.6">
      <c r="A934" s="167" t="s">
        <v>1632</v>
      </c>
    </row>
    <row r="935" spans="1:1" ht="15.6">
      <c r="A935" s="167" t="s">
        <v>1640</v>
      </c>
    </row>
    <row r="936" spans="1:1" ht="15.6">
      <c r="A936" s="167" t="s">
        <v>1641</v>
      </c>
    </row>
    <row r="937" spans="1:1" ht="15.6">
      <c r="A937" s="167" t="s">
        <v>1642</v>
      </c>
    </row>
    <row r="938" spans="1:1" ht="15.6">
      <c r="A938" s="167" t="s">
        <v>1643</v>
      </c>
    </row>
    <row r="939" spans="1:1" ht="15.6">
      <c r="A939" s="167" t="s">
        <v>1644</v>
      </c>
    </row>
    <row r="940" spans="1:1" ht="15.6">
      <c r="A940" s="167" t="s">
        <v>1645</v>
      </c>
    </row>
    <row r="941" spans="1:1" ht="15.6">
      <c r="A941" s="167" t="s">
        <v>1646</v>
      </c>
    </row>
    <row r="942" spans="1:1" ht="15.6">
      <c r="A942" s="167" t="s">
        <v>1647</v>
      </c>
    </row>
    <row r="943" spans="1:1" ht="15.6">
      <c r="A943" s="167" t="s">
        <v>1648</v>
      </c>
    </row>
    <row r="944" spans="1:1" ht="15.6">
      <c r="A944" s="167" t="s">
        <v>1649</v>
      </c>
    </row>
    <row r="945" spans="1:1" ht="15.6">
      <c r="A945" s="167" t="s">
        <v>1650</v>
      </c>
    </row>
    <row r="946" spans="1:1" ht="15.6">
      <c r="A946" s="167" t="s">
        <v>1651</v>
      </c>
    </row>
    <row r="947" spans="1:1" ht="15.6">
      <c r="A947" s="167" t="s">
        <v>1652</v>
      </c>
    </row>
    <row r="948" spans="1:1" ht="15.6">
      <c r="A948" s="167" t="s">
        <v>1653</v>
      </c>
    </row>
    <row r="949" spans="1:1" ht="15.6">
      <c r="A949" s="167" t="s">
        <v>1654</v>
      </c>
    </row>
    <row r="950" spans="1:1" ht="15.6">
      <c r="A950" s="167" t="s">
        <v>1655</v>
      </c>
    </row>
    <row r="951" spans="1:1" ht="15.6">
      <c r="A951" s="167" t="s">
        <v>1656</v>
      </c>
    </row>
    <row r="952" spans="1:1" ht="15.6">
      <c r="A952" s="167" t="s">
        <v>1657</v>
      </c>
    </row>
    <row r="953" spans="1:1" ht="15.6">
      <c r="A953" s="167" t="s">
        <v>1658</v>
      </c>
    </row>
    <row r="954" spans="1:1" ht="15.6">
      <c r="A954" s="167" t="s">
        <v>1659</v>
      </c>
    </row>
    <row r="955" spans="1:1" ht="15.6">
      <c r="A955" s="167" t="s">
        <v>1660</v>
      </c>
    </row>
    <row r="956" spans="1:1" ht="15.6">
      <c r="A956" s="167" t="s">
        <v>1661</v>
      </c>
    </row>
    <row r="957" spans="1:1" ht="15.6">
      <c r="A957" s="167" t="s">
        <v>1662</v>
      </c>
    </row>
    <row r="958" spans="1:1" ht="15.6">
      <c r="A958" s="167" t="s">
        <v>1663</v>
      </c>
    </row>
    <row r="959" spans="1:1" ht="15.6">
      <c r="A959" s="167" t="s">
        <v>1664</v>
      </c>
    </row>
    <row r="960" spans="1:1" ht="15.6">
      <c r="A960" s="167" t="s">
        <v>1665</v>
      </c>
    </row>
    <row r="961" spans="1:1" ht="15.6">
      <c r="A961" s="167" t="s">
        <v>1666</v>
      </c>
    </row>
    <row r="962" spans="1:1" ht="15.6">
      <c r="A962" s="167" t="s">
        <v>1667</v>
      </c>
    </row>
    <row r="963" spans="1:1" ht="15.6">
      <c r="A963" s="167" t="s">
        <v>1668</v>
      </c>
    </row>
    <row r="964" spans="1:1" ht="15.6">
      <c r="A964" s="167" t="s">
        <v>1669</v>
      </c>
    </row>
    <row r="965" spans="1:1" ht="15.6">
      <c r="A965" s="167" t="s">
        <v>1670</v>
      </c>
    </row>
    <row r="966" spans="1:1" ht="15.6">
      <c r="A966" s="167" t="s">
        <v>1671</v>
      </c>
    </row>
    <row r="967" spans="1:1" ht="15.6">
      <c r="A967" s="167" t="s">
        <v>1672</v>
      </c>
    </row>
    <row r="968" spans="1:1" ht="15.6">
      <c r="A968" s="167" t="s">
        <v>1673</v>
      </c>
    </row>
    <row r="969" spans="1:1" ht="15.6">
      <c r="A969" s="167" t="s">
        <v>1674</v>
      </c>
    </row>
    <row r="970" spans="1:1" ht="15.6">
      <c r="A970" s="167" t="s">
        <v>1675</v>
      </c>
    </row>
    <row r="971" spans="1:1" ht="15.6">
      <c r="A971" s="167" t="s">
        <v>1676</v>
      </c>
    </row>
    <row r="972" spans="1:1" ht="15.6">
      <c r="A972" s="167" t="s">
        <v>1677</v>
      </c>
    </row>
    <row r="973" spans="1:1" ht="15.6">
      <c r="A973" s="167" t="s">
        <v>1678</v>
      </c>
    </row>
    <row r="974" spans="1:1" ht="15.6">
      <c r="A974" s="167" t="s">
        <v>1679</v>
      </c>
    </row>
    <row r="975" spans="1:1" ht="15.6">
      <c r="A975" s="167" t="s">
        <v>1680</v>
      </c>
    </row>
    <row r="976" spans="1:1" ht="15.6">
      <c r="A976" s="167" t="s">
        <v>1681</v>
      </c>
    </row>
    <row r="977" spans="1:1" ht="15.6">
      <c r="A977" s="167" t="s">
        <v>1682</v>
      </c>
    </row>
    <row r="978" spans="1:1" ht="15.6">
      <c r="A978" s="167" t="s">
        <v>1683</v>
      </c>
    </row>
    <row r="979" spans="1:1" ht="15.6">
      <c r="A979" s="167" t="s">
        <v>1684</v>
      </c>
    </row>
    <row r="980" spans="1:1" ht="15.6">
      <c r="A980" s="167" t="s">
        <v>1685</v>
      </c>
    </row>
    <row r="981" spans="1:1" ht="15.6">
      <c r="A981" s="167" t="s">
        <v>1686</v>
      </c>
    </row>
    <row r="982" spans="1:1" ht="15.6">
      <c r="A982" s="167" t="s">
        <v>1687</v>
      </c>
    </row>
    <row r="983" spans="1:1" ht="15.6">
      <c r="A983" s="167" t="s">
        <v>1688</v>
      </c>
    </row>
    <row r="984" spans="1:1" ht="15.6">
      <c r="A984" s="167" t="s">
        <v>1689</v>
      </c>
    </row>
    <row r="985" spans="1:1" ht="15.6">
      <c r="A985" s="167" t="s">
        <v>1690</v>
      </c>
    </row>
    <row r="986" spans="1:1" ht="15.6">
      <c r="A986" s="167" t="s">
        <v>1691</v>
      </c>
    </row>
    <row r="987" spans="1:1" ht="15.6">
      <c r="A987" s="167" t="s">
        <v>1692</v>
      </c>
    </row>
    <row r="988" spans="1:1" ht="15.6">
      <c r="A988" s="167" t="s">
        <v>1693</v>
      </c>
    </row>
    <row r="989" spans="1:1" ht="15.6">
      <c r="A989" s="167" t="s">
        <v>1694</v>
      </c>
    </row>
    <row r="990" spans="1:1" ht="15.6">
      <c r="A990" s="167" t="s">
        <v>1695</v>
      </c>
    </row>
    <row r="991" spans="1:1" ht="15.6">
      <c r="A991" s="167" t="s">
        <v>1696</v>
      </c>
    </row>
    <row r="992" spans="1:1" ht="15.6">
      <c r="A992" s="167" t="s">
        <v>1697</v>
      </c>
    </row>
    <row r="993" spans="1:1" ht="15.6">
      <c r="A993" s="167" t="s">
        <v>1698</v>
      </c>
    </row>
    <row r="994" spans="1:1" ht="15.6">
      <c r="A994" s="167" t="s">
        <v>1699</v>
      </c>
    </row>
    <row r="995" spans="1:1" ht="15.6">
      <c r="A995" s="167" t="s">
        <v>1700</v>
      </c>
    </row>
    <row r="996" spans="1:1" ht="15.6">
      <c r="A996" s="167" t="s">
        <v>1701</v>
      </c>
    </row>
    <row r="997" spans="1:1" ht="15.6">
      <c r="A997" s="167" t="s">
        <v>1702</v>
      </c>
    </row>
    <row r="998" spans="1:1" ht="15.6">
      <c r="A998" s="167" t="s">
        <v>1703</v>
      </c>
    </row>
    <row r="999" spans="1:1" ht="15.6">
      <c r="A999" s="167" t="s">
        <v>1704</v>
      </c>
    </row>
    <row r="1000" spans="1:1" ht="15.6">
      <c r="A1000" s="167" t="s">
        <v>1705</v>
      </c>
    </row>
    <row r="1001" spans="1:1" ht="15.6">
      <c r="A1001" s="167" t="s">
        <v>1706</v>
      </c>
    </row>
    <row r="1002" spans="1:1" ht="15.6">
      <c r="A1002" s="167" t="s">
        <v>1707</v>
      </c>
    </row>
    <row r="1003" spans="1:1" ht="15.6">
      <c r="A1003" s="167" t="s">
        <v>1708</v>
      </c>
    </row>
    <row r="1004" spans="1:1" ht="15.6">
      <c r="A1004" s="167" t="s">
        <v>1709</v>
      </c>
    </row>
    <row r="1005" spans="1:1" ht="15.6">
      <c r="A1005" s="167" t="s">
        <v>1710</v>
      </c>
    </row>
    <row r="1006" spans="1:1" ht="15.6">
      <c r="A1006" s="167" t="s">
        <v>1711</v>
      </c>
    </row>
    <row r="1007" spans="1:1" ht="15.6">
      <c r="A1007" s="167" t="s">
        <v>1712</v>
      </c>
    </row>
    <row r="1008" spans="1:1" ht="15.6">
      <c r="A1008" s="167" t="s">
        <v>1713</v>
      </c>
    </row>
    <row r="1009" spans="1:1" ht="15.6">
      <c r="A1009" s="167" t="s">
        <v>1714</v>
      </c>
    </row>
    <row r="1010" spans="1:1" ht="15.6">
      <c r="A1010" s="167" t="s">
        <v>1715</v>
      </c>
    </row>
    <row r="1011" spans="1:1" ht="15.6">
      <c r="A1011" s="167" t="s">
        <v>1716</v>
      </c>
    </row>
    <row r="1012" spans="1:1" ht="15.6">
      <c r="A1012" s="167" t="s">
        <v>1717</v>
      </c>
    </row>
    <row r="1013" spans="1:1" ht="15.6">
      <c r="A1013" s="167" t="s">
        <v>1718</v>
      </c>
    </row>
    <row r="1014" spans="1:1" ht="15.6">
      <c r="A1014" s="167" t="s">
        <v>1719</v>
      </c>
    </row>
    <row r="1015" spans="1:1" ht="15.6">
      <c r="A1015" s="167" t="s">
        <v>1720</v>
      </c>
    </row>
    <row r="1016" spans="1:1" ht="15.6">
      <c r="A1016" s="167" t="s">
        <v>1721</v>
      </c>
    </row>
    <row r="1017" spans="1:1" ht="15.6">
      <c r="A1017" s="167" t="s">
        <v>1722</v>
      </c>
    </row>
    <row r="1018" spans="1:1" ht="15.6">
      <c r="A1018" s="167" t="s">
        <v>1723</v>
      </c>
    </row>
    <row r="1019" spans="1:1" ht="15.6">
      <c r="A1019" s="167" t="s">
        <v>1724</v>
      </c>
    </row>
    <row r="1020" spans="1:1" ht="15.6">
      <c r="A1020" s="167" t="s">
        <v>1725</v>
      </c>
    </row>
    <row r="1021" spans="1:1" ht="15.6">
      <c r="A1021" s="167" t="s">
        <v>1726</v>
      </c>
    </row>
    <row r="1022" spans="1:1" ht="15.6">
      <c r="A1022" s="167" t="s">
        <v>1727</v>
      </c>
    </row>
    <row r="1023" spans="1:1" ht="15.6">
      <c r="A1023" s="167" t="s">
        <v>1728</v>
      </c>
    </row>
    <row r="1024" spans="1:1" ht="15.6">
      <c r="A1024" s="167" t="s">
        <v>1729</v>
      </c>
    </row>
    <row r="1025" spans="1:1" ht="15.6">
      <c r="A1025" s="167" t="s">
        <v>1730</v>
      </c>
    </row>
    <row r="1026" spans="1:1" ht="15.6">
      <c r="A1026" s="167" t="s">
        <v>1731</v>
      </c>
    </row>
    <row r="1027" spans="1:1" ht="15.6">
      <c r="A1027" s="167" t="s">
        <v>1732</v>
      </c>
    </row>
    <row r="1028" spans="1:1" ht="15.6">
      <c r="A1028" s="167" t="s">
        <v>1733</v>
      </c>
    </row>
    <row r="1029" spans="1:1" ht="15.6">
      <c r="A1029" s="167" t="s">
        <v>1734</v>
      </c>
    </row>
    <row r="1030" spans="1:1" ht="15.6">
      <c r="A1030" s="167" t="s">
        <v>1735</v>
      </c>
    </row>
    <row r="1031" spans="1:1" ht="15.6">
      <c r="A1031" s="167" t="s">
        <v>1736</v>
      </c>
    </row>
    <row r="1032" spans="1:1" ht="15.6">
      <c r="A1032" s="167" t="s">
        <v>1737</v>
      </c>
    </row>
    <row r="1033" spans="1:1" ht="15.6">
      <c r="A1033" s="167" t="s">
        <v>1738</v>
      </c>
    </row>
    <row r="1034" spans="1:1" ht="15.6">
      <c r="A1034" s="167" t="s">
        <v>1739</v>
      </c>
    </row>
    <row r="1035" spans="1:1" ht="15.6">
      <c r="A1035" s="167" t="s">
        <v>1740</v>
      </c>
    </row>
    <row r="1036" spans="1:1" ht="15.6">
      <c r="A1036" s="167" t="s">
        <v>1741</v>
      </c>
    </row>
    <row r="1037" spans="1:1" ht="15.6">
      <c r="A1037" s="167" t="s">
        <v>1742</v>
      </c>
    </row>
    <row r="1038" spans="1:1" ht="15.6">
      <c r="A1038" s="167" t="s">
        <v>1743</v>
      </c>
    </row>
    <row r="1039" spans="1:1" ht="15.6">
      <c r="A1039" s="167" t="s">
        <v>1744</v>
      </c>
    </row>
    <row r="1040" spans="1:1" ht="15.6">
      <c r="A1040" s="167" t="s">
        <v>1745</v>
      </c>
    </row>
    <row r="1041" spans="1:1" ht="15.6">
      <c r="A1041" s="167" t="s">
        <v>1746</v>
      </c>
    </row>
    <row r="1042" spans="1:1" ht="15.6">
      <c r="A1042" s="167" t="s">
        <v>1747</v>
      </c>
    </row>
    <row r="1043" spans="1:1" ht="15.6">
      <c r="A1043" s="167" t="s">
        <v>1748</v>
      </c>
    </row>
    <row r="1044" spans="1:1" ht="15.6">
      <c r="A1044" s="167" t="s">
        <v>1749</v>
      </c>
    </row>
    <row r="1045" spans="1:1" ht="15.6">
      <c r="A1045" s="167" t="s">
        <v>1750</v>
      </c>
    </row>
    <row r="1046" spans="1:1" ht="15.6">
      <c r="A1046" s="167" t="s">
        <v>1751</v>
      </c>
    </row>
    <row r="1047" spans="1:1" ht="15.6">
      <c r="A1047" s="167" t="s">
        <v>1752</v>
      </c>
    </row>
    <row r="1048" spans="1:1" ht="15.6">
      <c r="A1048" s="167" t="s">
        <v>1753</v>
      </c>
    </row>
    <row r="1049" spans="1:1" ht="15.6">
      <c r="A1049" s="167" t="s">
        <v>1754</v>
      </c>
    </row>
    <row r="1050" spans="1:1" ht="15.6">
      <c r="A1050" s="167" t="s">
        <v>1755</v>
      </c>
    </row>
    <row r="1051" spans="1:1" ht="15.6">
      <c r="A1051" s="167" t="s">
        <v>1756</v>
      </c>
    </row>
    <row r="1052" spans="1:1" ht="15.6">
      <c r="A1052" s="167" t="s">
        <v>1757</v>
      </c>
    </row>
    <row r="1053" spans="1:1" ht="15.6">
      <c r="A1053" s="167" t="s">
        <v>1758</v>
      </c>
    </row>
    <row r="1054" spans="1:1" ht="15.6">
      <c r="A1054" s="167" t="s">
        <v>1759</v>
      </c>
    </row>
    <row r="1055" spans="1:1" ht="15.6">
      <c r="A1055" s="167" t="s">
        <v>1760</v>
      </c>
    </row>
    <row r="1056" spans="1:1" ht="15.6">
      <c r="A1056" s="167" t="s">
        <v>1761</v>
      </c>
    </row>
    <row r="1057" spans="1:1" ht="15.6">
      <c r="A1057" s="167" t="s">
        <v>1762</v>
      </c>
    </row>
    <row r="1058" spans="1:1" ht="15.6">
      <c r="A1058" s="167" t="s">
        <v>1763</v>
      </c>
    </row>
    <row r="1059" spans="1:1" ht="15.6">
      <c r="A1059" s="167" t="s">
        <v>1764</v>
      </c>
    </row>
    <row r="1060" spans="1:1" ht="15.6">
      <c r="A1060" s="167" t="s">
        <v>1765</v>
      </c>
    </row>
    <row r="1061" spans="1:1" ht="15.6">
      <c r="A1061" s="167" t="s">
        <v>1766</v>
      </c>
    </row>
    <row r="1062" spans="1:1" ht="15.6">
      <c r="A1062" s="167" t="s">
        <v>1767</v>
      </c>
    </row>
    <row r="1063" spans="1:1" ht="15.6">
      <c r="A1063" s="167" t="s">
        <v>1768</v>
      </c>
    </row>
    <row r="1064" spans="1:1" ht="15.6">
      <c r="A1064" s="167" t="s">
        <v>1769</v>
      </c>
    </row>
    <row r="1065" spans="1:1" ht="15.6">
      <c r="A1065" s="167" t="s">
        <v>1770</v>
      </c>
    </row>
    <row r="1066" spans="1:1" ht="15.6">
      <c r="A1066" s="167" t="s">
        <v>1771</v>
      </c>
    </row>
    <row r="1067" spans="1:1" ht="15.6">
      <c r="A1067" s="167" t="s">
        <v>1772</v>
      </c>
    </row>
    <row r="1068" spans="1:1" ht="15.6">
      <c r="A1068" s="167" t="s">
        <v>1773</v>
      </c>
    </row>
    <row r="1069" spans="1:1" ht="15.6">
      <c r="A1069" s="167" t="s">
        <v>1774</v>
      </c>
    </row>
    <row r="1070" spans="1:1" ht="15.6">
      <c r="A1070" s="167" t="s">
        <v>1775</v>
      </c>
    </row>
    <row r="1071" spans="1:1" ht="15.6">
      <c r="A1071" s="167" t="s">
        <v>1776</v>
      </c>
    </row>
    <row r="1072" spans="1:1" ht="15.6">
      <c r="A1072" s="167" t="s">
        <v>1777</v>
      </c>
    </row>
    <row r="1073" spans="1:1" ht="15.6">
      <c r="A1073" s="167" t="s">
        <v>1778</v>
      </c>
    </row>
    <row r="1074" spans="1:1" ht="15.6">
      <c r="A1074" s="167" t="s">
        <v>1779</v>
      </c>
    </row>
    <row r="1075" spans="1:1" ht="15.6">
      <c r="A1075" s="167" t="s">
        <v>1780</v>
      </c>
    </row>
    <row r="1076" spans="1:1" ht="15.6">
      <c r="A1076" s="167" t="s">
        <v>1781</v>
      </c>
    </row>
    <row r="1077" spans="1:1" ht="15.6">
      <c r="A1077" s="167" t="s">
        <v>1782</v>
      </c>
    </row>
    <row r="1078" spans="1:1" ht="15.6">
      <c r="A1078" s="167" t="s">
        <v>1783</v>
      </c>
    </row>
    <row r="1079" spans="1:1" ht="15.6">
      <c r="A1079" s="167" t="s">
        <v>1784</v>
      </c>
    </row>
    <row r="1080" spans="1:1" ht="15.6">
      <c r="A1080" s="167" t="s">
        <v>1785</v>
      </c>
    </row>
    <row r="1081" spans="1:1" ht="15.6">
      <c r="A1081" s="167" t="s">
        <v>1786</v>
      </c>
    </row>
    <row r="1082" spans="1:1" ht="15.6">
      <c r="A1082" s="167" t="s">
        <v>1787</v>
      </c>
    </row>
    <row r="1083" spans="1:1" ht="15.6">
      <c r="A1083" s="167" t="s">
        <v>1788</v>
      </c>
    </row>
    <row r="1084" spans="1:1" ht="15.6">
      <c r="A1084" s="167" t="s">
        <v>1789</v>
      </c>
    </row>
    <row r="1085" spans="1:1" ht="15.6">
      <c r="A1085" s="167" t="s">
        <v>1790</v>
      </c>
    </row>
    <row r="1086" spans="1:1" ht="15.6">
      <c r="A1086" s="167" t="s">
        <v>1791</v>
      </c>
    </row>
    <row r="1087" spans="1:1" ht="15.6">
      <c r="A1087" s="167" t="s">
        <v>1792</v>
      </c>
    </row>
    <row r="1088" spans="1:1" ht="15.6">
      <c r="A1088" s="167" t="s">
        <v>1793</v>
      </c>
    </row>
    <row r="1089" spans="1:1" ht="15.6">
      <c r="A1089" s="167" t="s">
        <v>1794</v>
      </c>
    </row>
    <row r="1090" spans="1:1" ht="15.6">
      <c r="A1090" s="167" t="s">
        <v>1795</v>
      </c>
    </row>
    <row r="1091" spans="1:1" ht="15.6">
      <c r="A1091" s="167" t="s">
        <v>1796</v>
      </c>
    </row>
    <row r="1092" spans="1:1" ht="15.6">
      <c r="A1092" s="167" t="s">
        <v>1797</v>
      </c>
    </row>
    <row r="1093" spans="1:1" ht="15.6">
      <c r="A1093" s="167" t="s">
        <v>1798</v>
      </c>
    </row>
    <row r="1094" spans="1:1" ht="15.6">
      <c r="A1094" s="167" t="s">
        <v>1799</v>
      </c>
    </row>
    <row r="1095" spans="1:1" ht="15.6">
      <c r="A1095" s="167" t="s">
        <v>1800</v>
      </c>
    </row>
    <row r="1096" spans="1:1" ht="15.6">
      <c r="A1096" s="167" t="s">
        <v>1801</v>
      </c>
    </row>
    <row r="1097" spans="1:1" ht="15.6">
      <c r="A1097" s="167" t="s">
        <v>1802</v>
      </c>
    </row>
    <row r="1098" spans="1:1" ht="15.6">
      <c r="A1098" s="167" t="s">
        <v>1803</v>
      </c>
    </row>
    <row r="1099" spans="1:1" ht="15.6">
      <c r="A1099" s="167" t="s">
        <v>1803</v>
      </c>
    </row>
    <row r="1100" spans="1:1" ht="15.6">
      <c r="A1100" s="167" t="s">
        <v>1804</v>
      </c>
    </row>
    <row r="1101" spans="1:1" ht="15.6">
      <c r="A1101" s="167" t="s">
        <v>1805</v>
      </c>
    </row>
    <row r="1102" spans="1:1" ht="15.6">
      <c r="A1102" s="167" t="s">
        <v>1806</v>
      </c>
    </row>
    <row r="1103" spans="1:1" ht="15.6">
      <c r="A1103" s="167" t="s">
        <v>1807</v>
      </c>
    </row>
    <row r="1104" spans="1:1" ht="15.6">
      <c r="A1104" s="167" t="s">
        <v>1808</v>
      </c>
    </row>
    <row r="1105" spans="1:1" ht="15.6">
      <c r="A1105" s="167" t="s">
        <v>1809</v>
      </c>
    </row>
    <row r="1106" spans="1:1" ht="15.6">
      <c r="A1106" s="167" t="s">
        <v>1810</v>
      </c>
    </row>
    <row r="1107" spans="1:1" ht="15.6">
      <c r="A1107" s="167" t="s">
        <v>1811</v>
      </c>
    </row>
    <row r="1108" spans="1:1" ht="15.6">
      <c r="A1108" s="167" t="s">
        <v>1812</v>
      </c>
    </row>
    <row r="1109" spans="1:1" ht="15.6">
      <c r="A1109" s="167" t="s">
        <v>1813</v>
      </c>
    </row>
    <row r="1110" spans="1:1" ht="15.6">
      <c r="A1110" s="167" t="s">
        <v>1814</v>
      </c>
    </row>
    <row r="1111" spans="1:1" ht="15.6">
      <c r="A1111" s="167" t="s">
        <v>1815</v>
      </c>
    </row>
    <row r="1112" spans="1:1" ht="15.6">
      <c r="A1112" s="167" t="s">
        <v>1816</v>
      </c>
    </row>
    <row r="1113" spans="1:1" ht="15.6">
      <c r="A1113" s="167" t="s">
        <v>1817</v>
      </c>
    </row>
    <row r="1114" spans="1:1" ht="15.6">
      <c r="A1114" s="167" t="s">
        <v>1806</v>
      </c>
    </row>
    <row r="1115" spans="1:1" ht="15.6">
      <c r="A1115" s="167" t="s">
        <v>1818</v>
      </c>
    </row>
    <row r="1116" spans="1:1" ht="15.6">
      <c r="A1116" s="167" t="s">
        <v>1819</v>
      </c>
    </row>
    <row r="1117" spans="1:1" ht="15.6">
      <c r="A1117" s="167" t="s">
        <v>1820</v>
      </c>
    </row>
    <row r="1118" spans="1:1" ht="15.6">
      <c r="A1118" s="167" t="s">
        <v>1821</v>
      </c>
    </row>
    <row r="1119" spans="1:1" ht="15.6">
      <c r="A1119" s="167" t="s">
        <v>1822</v>
      </c>
    </row>
    <row r="1120" spans="1:1" ht="15.6">
      <c r="A1120" s="167" t="s">
        <v>1823</v>
      </c>
    </row>
    <row r="1121" spans="1:1" ht="15.6">
      <c r="A1121" s="167" t="s">
        <v>1824</v>
      </c>
    </row>
    <row r="1122" spans="1:1" ht="15.6">
      <c r="A1122" s="167" t="s">
        <v>1825</v>
      </c>
    </row>
    <row r="1123" spans="1:1" ht="15.6">
      <c r="A1123" s="167" t="s">
        <v>1825</v>
      </c>
    </row>
    <row r="1124" spans="1:1" ht="15.6">
      <c r="A1124" s="167" t="s">
        <v>1825</v>
      </c>
    </row>
    <row r="1125" spans="1:1" ht="15.6">
      <c r="A1125" s="167" t="s">
        <v>1826</v>
      </c>
    </row>
    <row r="1126" spans="1:1" ht="15.6">
      <c r="A1126" s="167" t="s">
        <v>1827</v>
      </c>
    </row>
    <row r="1127" spans="1:1" ht="15.6">
      <c r="A1127" s="167" t="s">
        <v>1828</v>
      </c>
    </row>
    <row r="1128" spans="1:1" ht="15.6">
      <c r="A1128" s="167" t="s">
        <v>1829</v>
      </c>
    </row>
    <row r="1129" spans="1:1" ht="15.6">
      <c r="A1129" s="167" t="s">
        <v>1830</v>
      </c>
    </row>
    <row r="1130" spans="1:1" ht="15.6">
      <c r="A1130" s="167" t="s">
        <v>1831</v>
      </c>
    </row>
    <row r="1131" spans="1:1" ht="15.6">
      <c r="A1131" s="167" t="s">
        <v>1831</v>
      </c>
    </row>
    <row r="1132" spans="1:1" ht="15.6">
      <c r="A1132" s="167" t="s">
        <v>1831</v>
      </c>
    </row>
    <row r="1133" spans="1:1" ht="15.6">
      <c r="A1133" s="167" t="s">
        <v>1832</v>
      </c>
    </row>
    <row r="1134" spans="1:1" ht="15.6">
      <c r="A1134" s="167" t="s">
        <v>1833</v>
      </c>
    </row>
    <row r="1135" spans="1:1" ht="15.6">
      <c r="A1135" s="167" t="s">
        <v>1833</v>
      </c>
    </row>
    <row r="1136" spans="1:1" ht="15.6">
      <c r="A1136" s="167" t="s">
        <v>1834</v>
      </c>
    </row>
    <row r="1137" spans="1:1" ht="15.6">
      <c r="A1137" s="167" t="s">
        <v>1835</v>
      </c>
    </row>
    <row r="1138" spans="1:1" ht="15.6">
      <c r="A1138" s="167" t="s">
        <v>1836</v>
      </c>
    </row>
    <row r="1139" spans="1:1" ht="15.6">
      <c r="A1139" s="167" t="s">
        <v>1837</v>
      </c>
    </row>
    <row r="1140" spans="1:1" ht="15.6">
      <c r="A1140" s="167" t="s">
        <v>1838</v>
      </c>
    </row>
    <row r="1141" spans="1:1" ht="15.6">
      <c r="A1141" s="167" t="s">
        <v>1839</v>
      </c>
    </row>
    <row r="1142" spans="1:1" ht="15.6">
      <c r="A1142" s="167" t="s">
        <v>1840</v>
      </c>
    </row>
    <row r="1143" spans="1:1" ht="15.6">
      <c r="A1143" s="167" t="s">
        <v>1841</v>
      </c>
    </row>
    <row r="1144" spans="1:1" ht="15.6">
      <c r="A1144" s="167" t="s">
        <v>1842</v>
      </c>
    </row>
    <row r="1145" spans="1:1" ht="15.6">
      <c r="A1145" s="167" t="s">
        <v>1843</v>
      </c>
    </row>
    <row r="1146" spans="1:1" ht="15.6">
      <c r="A1146" s="167" t="s">
        <v>1844</v>
      </c>
    </row>
    <row r="1147" spans="1:1" ht="15.6">
      <c r="A1147" s="167" t="s">
        <v>1845</v>
      </c>
    </row>
    <row r="1148" spans="1:1" ht="15.6">
      <c r="A1148" s="167" t="s">
        <v>1846</v>
      </c>
    </row>
    <row r="1149" spans="1:1" ht="15.6">
      <c r="A1149" s="167" t="s">
        <v>1845</v>
      </c>
    </row>
    <row r="1150" spans="1:1" ht="15.6">
      <c r="A1150" s="167" t="s">
        <v>1847</v>
      </c>
    </row>
    <row r="1151" spans="1:1" ht="15.6">
      <c r="A1151" s="167" t="s">
        <v>1847</v>
      </c>
    </row>
    <row r="1152" spans="1:1" ht="15.6">
      <c r="A1152" s="167" t="s">
        <v>1845</v>
      </c>
    </row>
    <row r="1153" spans="1:1" ht="15.6">
      <c r="A1153" s="167" t="s">
        <v>1845</v>
      </c>
    </row>
    <row r="1154" spans="1:1" ht="15.6">
      <c r="A1154" s="167" t="s">
        <v>1845</v>
      </c>
    </row>
    <row r="1155" spans="1:1" ht="15.6">
      <c r="A1155" s="167" t="s">
        <v>1848</v>
      </c>
    </row>
    <row r="1156" spans="1:1" ht="15.6">
      <c r="A1156" s="167" t="s">
        <v>1849</v>
      </c>
    </row>
    <row r="1157" spans="1:1" ht="15.6">
      <c r="A1157" s="167" t="s">
        <v>1850</v>
      </c>
    </row>
    <row r="1158" spans="1:1" ht="15.6">
      <c r="A1158" s="167" t="s">
        <v>1851</v>
      </c>
    </row>
    <row r="1159" spans="1:1" ht="15.6">
      <c r="A1159" s="167" t="s">
        <v>1852</v>
      </c>
    </row>
    <row r="1160" spans="1:1" ht="15.6">
      <c r="A1160" s="167" t="s">
        <v>1853</v>
      </c>
    </row>
    <row r="1161" spans="1:1" ht="15.6">
      <c r="A1161" s="167" t="s">
        <v>1854</v>
      </c>
    </row>
    <row r="1162" spans="1:1" ht="15.6">
      <c r="A1162" s="167" t="s">
        <v>1855</v>
      </c>
    </row>
    <row r="1163" spans="1:1" ht="15.6">
      <c r="A1163" s="167" t="s">
        <v>1856</v>
      </c>
    </row>
    <row r="1164" spans="1:1" ht="15.6">
      <c r="A1164" s="167" t="s">
        <v>1857</v>
      </c>
    </row>
    <row r="1165" spans="1:1" ht="15.6">
      <c r="A1165" s="167" t="s">
        <v>1858</v>
      </c>
    </row>
    <row r="1166" spans="1:1" ht="15.6">
      <c r="A1166" s="167" t="s">
        <v>1859</v>
      </c>
    </row>
    <row r="1167" spans="1:1" ht="15.6">
      <c r="A1167" s="167" t="s">
        <v>1860</v>
      </c>
    </row>
    <row r="1168" spans="1:1" ht="15.6">
      <c r="A1168" s="167" t="s">
        <v>1861</v>
      </c>
    </row>
    <row r="1169" spans="1:1" ht="15.6">
      <c r="A1169" s="167" t="s">
        <v>1862</v>
      </c>
    </row>
    <row r="1170" spans="1:1" ht="15.6">
      <c r="A1170" s="167" t="s">
        <v>1863</v>
      </c>
    </row>
    <row r="1171" spans="1:1" ht="15.6">
      <c r="A1171" s="167" t="s">
        <v>1864</v>
      </c>
    </row>
    <row r="1172" spans="1:1" ht="15.6">
      <c r="A1172" s="167" t="s">
        <v>1865</v>
      </c>
    </row>
    <row r="1173" spans="1:1" ht="15.6">
      <c r="A1173" s="167" t="s">
        <v>1866</v>
      </c>
    </row>
    <row r="1174" spans="1:1" ht="15.6">
      <c r="A1174" s="167" t="s">
        <v>1867</v>
      </c>
    </row>
    <row r="1175" spans="1:1" ht="15.6">
      <c r="A1175" s="167" t="s">
        <v>1868</v>
      </c>
    </row>
    <row r="1176" spans="1:1" ht="15.6">
      <c r="A1176" s="167" t="s">
        <v>1869</v>
      </c>
    </row>
    <row r="1177" spans="1:1" ht="15.6">
      <c r="A1177" s="167" t="s">
        <v>1870</v>
      </c>
    </row>
    <row r="1178" spans="1:1" ht="15.6">
      <c r="A1178" s="167" t="s">
        <v>1871</v>
      </c>
    </row>
    <row r="1179" spans="1:1" ht="15.6">
      <c r="A1179" s="167" t="s">
        <v>1872</v>
      </c>
    </row>
    <row r="1180" spans="1:1" ht="15.6">
      <c r="A1180" s="167" t="s">
        <v>1873</v>
      </c>
    </row>
    <row r="1181" spans="1:1" ht="15.6">
      <c r="A1181" s="167" t="s">
        <v>1874</v>
      </c>
    </row>
    <row r="1182" spans="1:1" ht="15.6">
      <c r="A1182" s="167" t="s">
        <v>1875</v>
      </c>
    </row>
    <row r="1183" spans="1:1" ht="15.6">
      <c r="A1183" s="167" t="s">
        <v>1876</v>
      </c>
    </row>
    <row r="1184" spans="1:1" ht="15.6">
      <c r="A1184" s="167" t="s">
        <v>1877</v>
      </c>
    </row>
    <row r="1185" spans="1:1" ht="15.6">
      <c r="A1185" s="167" t="s">
        <v>1878</v>
      </c>
    </row>
    <row r="1186" spans="1:1" ht="15.6">
      <c r="A1186" s="167" t="s">
        <v>1879</v>
      </c>
    </row>
    <row r="1187" spans="1:1" ht="15.6">
      <c r="A1187" s="167" t="s">
        <v>1880</v>
      </c>
    </row>
    <row r="1188" spans="1:1" ht="15.6">
      <c r="A1188" s="167" t="s">
        <v>1881</v>
      </c>
    </row>
    <row r="1189" spans="1:1" ht="15.6">
      <c r="A1189" s="167" t="s">
        <v>1882</v>
      </c>
    </row>
    <row r="1190" spans="1:1" ht="15.6">
      <c r="A1190" s="167" t="s">
        <v>1883</v>
      </c>
    </row>
    <row r="1191" spans="1:1" ht="15.6">
      <c r="A1191" s="167" t="s">
        <v>1884</v>
      </c>
    </row>
    <row r="1192" spans="1:1" ht="15.6">
      <c r="A1192" s="167" t="s">
        <v>1885</v>
      </c>
    </row>
    <row r="1193" spans="1:1" ht="15.6">
      <c r="A1193" s="167" t="s">
        <v>1886</v>
      </c>
    </row>
    <row r="1194" spans="1:1" ht="15.6">
      <c r="A1194" s="167" t="s">
        <v>1887</v>
      </c>
    </row>
    <row r="1195" spans="1:1" ht="15.6">
      <c r="A1195" s="167" t="s">
        <v>1888</v>
      </c>
    </row>
    <row r="1196" spans="1:1" ht="15.6">
      <c r="A1196" s="167" t="s">
        <v>1889</v>
      </c>
    </row>
    <row r="1197" spans="1:1" ht="15.6">
      <c r="A1197" s="167" t="s">
        <v>1890</v>
      </c>
    </row>
    <row r="1198" spans="1:1" ht="15.6">
      <c r="A1198" s="167" t="s">
        <v>1891</v>
      </c>
    </row>
    <row r="1199" spans="1:1" ht="15.6">
      <c r="A1199" s="167" t="s">
        <v>1892</v>
      </c>
    </row>
    <row r="1200" spans="1:1" ht="15.6">
      <c r="A1200" s="167" t="s">
        <v>1893</v>
      </c>
    </row>
    <row r="1201" spans="1:1" ht="15.6">
      <c r="A1201" s="167" t="s">
        <v>1894</v>
      </c>
    </row>
    <row r="1202" spans="1:1" ht="15.6">
      <c r="A1202" s="167" t="s">
        <v>1895</v>
      </c>
    </row>
    <row r="1203" spans="1:1" ht="15.6">
      <c r="A1203" s="167" t="s">
        <v>1896</v>
      </c>
    </row>
    <row r="1204" spans="1:1" ht="15.6">
      <c r="A1204" s="167" t="s">
        <v>1897</v>
      </c>
    </row>
    <row r="1205" spans="1:1" ht="15.6">
      <c r="A1205" s="167" t="s">
        <v>1898</v>
      </c>
    </row>
    <row r="1206" spans="1:1" ht="15.6">
      <c r="A1206" s="167" t="s">
        <v>1899</v>
      </c>
    </row>
    <row r="1207" spans="1:1" ht="15.6">
      <c r="A1207" s="167" t="s">
        <v>1900</v>
      </c>
    </row>
    <row r="1208" spans="1:1" ht="15.6">
      <c r="A1208" s="167" t="s">
        <v>1901</v>
      </c>
    </row>
    <row r="1209" spans="1:1" ht="15.6">
      <c r="A1209" s="167" t="s">
        <v>1902</v>
      </c>
    </row>
    <row r="1210" spans="1:1" ht="15.6">
      <c r="A1210" s="167" t="s">
        <v>1903</v>
      </c>
    </row>
    <row r="1211" spans="1:1" ht="15.6">
      <c r="A1211" s="167" t="s">
        <v>1904</v>
      </c>
    </row>
    <row r="1212" spans="1:1" ht="15.6">
      <c r="A1212" s="167" t="s">
        <v>1905</v>
      </c>
    </row>
    <row r="1213" spans="1:1" ht="15.6">
      <c r="A1213" s="167" t="s">
        <v>1906</v>
      </c>
    </row>
    <row r="1214" spans="1:1" ht="15.6">
      <c r="A1214" s="167" t="s">
        <v>1907</v>
      </c>
    </row>
    <row r="1215" spans="1:1" ht="15.6">
      <c r="A1215" s="167" t="s">
        <v>1908</v>
      </c>
    </row>
    <row r="1216" spans="1:1" ht="15.6">
      <c r="A1216" s="167" t="s">
        <v>1909</v>
      </c>
    </row>
    <row r="1217" spans="1:1" ht="15.6">
      <c r="A1217" s="167" t="s">
        <v>1910</v>
      </c>
    </row>
    <row r="1218" spans="1:1" ht="15.6">
      <c r="A1218" s="167" t="s">
        <v>1910</v>
      </c>
    </row>
    <row r="1219" spans="1:1" ht="15.6">
      <c r="A1219" s="167" t="s">
        <v>1911</v>
      </c>
    </row>
    <row r="1220" spans="1:1" ht="15.6">
      <c r="A1220" s="167" t="s">
        <v>1912</v>
      </c>
    </row>
    <row r="1221" spans="1:1" ht="15.6">
      <c r="A1221" s="167" t="s">
        <v>1913</v>
      </c>
    </row>
    <row r="1222" spans="1:1" ht="15.6">
      <c r="A1222" s="167" t="s">
        <v>1914</v>
      </c>
    </row>
    <row r="1223" spans="1:1" ht="15.6">
      <c r="A1223" s="167" t="s">
        <v>1915</v>
      </c>
    </row>
    <row r="1224" spans="1:1" ht="15.6">
      <c r="A1224" s="167" t="s">
        <v>1916</v>
      </c>
    </row>
    <row r="1225" spans="1:1" ht="15.6">
      <c r="A1225" s="167" t="s">
        <v>1917</v>
      </c>
    </row>
    <row r="1226" spans="1:1" ht="15.6">
      <c r="A1226" s="167" t="s">
        <v>1918</v>
      </c>
    </row>
    <row r="1227" spans="1:1" ht="15.6">
      <c r="A1227" s="167" t="s">
        <v>1919</v>
      </c>
    </row>
    <row r="1228" spans="1:1" ht="15.6">
      <c r="A1228" s="167" t="s">
        <v>1920</v>
      </c>
    </row>
    <row r="1229" spans="1:1" ht="15.6">
      <c r="A1229" s="167" t="s">
        <v>1921</v>
      </c>
    </row>
    <row r="1230" spans="1:1" ht="15.6">
      <c r="A1230" s="167" t="s">
        <v>1921</v>
      </c>
    </row>
    <row r="1231" spans="1:1" ht="15.6">
      <c r="A1231" s="167" t="s">
        <v>1922</v>
      </c>
    </row>
    <row r="1232" spans="1:1" ht="15.6">
      <c r="A1232" s="167" t="s">
        <v>1923</v>
      </c>
    </row>
    <row r="1233" spans="1:1" ht="15.6">
      <c r="A1233" s="167" t="s">
        <v>1924</v>
      </c>
    </row>
    <row r="1234" spans="1:1" ht="15.6">
      <c r="A1234" s="167" t="s">
        <v>1925</v>
      </c>
    </row>
    <row r="1235" spans="1:1" ht="15.6">
      <c r="A1235" s="167" t="s">
        <v>1926</v>
      </c>
    </row>
    <row r="1236" spans="1:1" ht="15.6">
      <c r="A1236" s="167" t="s">
        <v>1927</v>
      </c>
    </row>
    <row r="1237" spans="1:1" ht="15.6">
      <c r="A1237" s="167" t="s">
        <v>1928</v>
      </c>
    </row>
    <row r="1238" spans="1:1" ht="15.6">
      <c r="A1238" s="167" t="s">
        <v>1929</v>
      </c>
    </row>
    <row r="1239" spans="1:1" ht="15.6">
      <c r="A1239" s="167" t="s">
        <v>1930</v>
      </c>
    </row>
    <row r="1240" spans="1:1" ht="15.6">
      <c r="A1240" s="167" t="s">
        <v>1931</v>
      </c>
    </row>
    <row r="1241" spans="1:1" ht="15.6">
      <c r="A1241" s="167" t="s">
        <v>1932</v>
      </c>
    </row>
    <row r="1242" spans="1:1" ht="15.6">
      <c r="A1242" s="167" t="s">
        <v>1933</v>
      </c>
    </row>
    <row r="1243" spans="1:1" ht="15.6">
      <c r="A1243" s="167" t="s">
        <v>1934</v>
      </c>
    </row>
    <row r="1244" spans="1:1" ht="15.6">
      <c r="A1244" s="167" t="s">
        <v>1935</v>
      </c>
    </row>
    <row r="1245" spans="1:1" ht="15.6">
      <c r="A1245" s="167" t="s">
        <v>1936</v>
      </c>
    </row>
    <row r="1246" spans="1:1" ht="15.6">
      <c r="A1246" s="167" t="s">
        <v>1937</v>
      </c>
    </row>
    <row r="1247" spans="1:1" ht="15.6">
      <c r="A1247" s="167" t="s">
        <v>1938</v>
      </c>
    </row>
    <row r="1248" spans="1:1" ht="15.6">
      <c r="A1248" s="167" t="s">
        <v>1939</v>
      </c>
    </row>
    <row r="1249" spans="1:1" ht="15.6">
      <c r="A1249" s="167" t="s">
        <v>1940</v>
      </c>
    </row>
    <row r="1250" spans="1:1" ht="15.6">
      <c r="A1250" s="167" t="s">
        <v>1941</v>
      </c>
    </row>
    <row r="1251" spans="1:1" ht="15.6">
      <c r="A1251" s="167" t="s">
        <v>1942</v>
      </c>
    </row>
    <row r="1252" spans="1:1" ht="15.6">
      <c r="A1252" s="167" t="s">
        <v>1943</v>
      </c>
    </row>
    <row r="1253" spans="1:1" ht="15.6">
      <c r="A1253" s="167" t="s">
        <v>1944</v>
      </c>
    </row>
    <row r="1254" spans="1:1" ht="15.6">
      <c r="A1254" s="167" t="s">
        <v>1945</v>
      </c>
    </row>
    <row r="1255" spans="1:1" ht="15.6">
      <c r="A1255" s="167" t="s">
        <v>1946</v>
      </c>
    </row>
    <row r="1256" spans="1:1" ht="15.6">
      <c r="A1256" s="167" t="s">
        <v>1947</v>
      </c>
    </row>
    <row r="1257" spans="1:1" ht="15.6">
      <c r="A1257" s="167" t="s">
        <v>1948</v>
      </c>
    </row>
    <row r="1258" spans="1:1" ht="15.6">
      <c r="A1258" s="167" t="s">
        <v>1949</v>
      </c>
    </row>
    <row r="1259" spans="1:1" ht="15.6">
      <c r="A1259" s="167" t="s">
        <v>1950</v>
      </c>
    </row>
    <row r="1260" spans="1:1" ht="15.6">
      <c r="A1260" s="167" t="s">
        <v>1951</v>
      </c>
    </row>
    <row r="1261" spans="1:1" ht="15.6">
      <c r="A1261" s="167" t="s">
        <v>1952</v>
      </c>
    </row>
    <row r="1262" spans="1:1" ht="15.6">
      <c r="A1262" s="167" t="s">
        <v>1953</v>
      </c>
    </row>
    <row r="1263" spans="1:1" ht="15.6">
      <c r="A1263" s="167" t="s">
        <v>1954</v>
      </c>
    </row>
    <row r="1264" spans="1:1" ht="15.6">
      <c r="A1264" s="167" t="s">
        <v>1955</v>
      </c>
    </row>
    <row r="1265" spans="1:1" ht="15.6">
      <c r="A1265" s="167" t="s">
        <v>1956</v>
      </c>
    </row>
    <row r="1266" spans="1:1" ht="15.6">
      <c r="A1266" s="167" t="s">
        <v>1933</v>
      </c>
    </row>
    <row r="1267" spans="1:1" ht="15.6">
      <c r="A1267" s="167" t="s">
        <v>1957</v>
      </c>
    </row>
    <row r="1268" spans="1:1" ht="15.6">
      <c r="A1268" s="167" t="s">
        <v>1958</v>
      </c>
    </row>
    <row r="1269" spans="1:1" ht="15.6">
      <c r="A1269" s="167" t="s">
        <v>1959</v>
      </c>
    </row>
    <row r="1270" spans="1:1" ht="15.6">
      <c r="A1270" s="167" t="s">
        <v>1960</v>
      </c>
    </row>
    <row r="1271" spans="1:1" ht="15.6">
      <c r="A1271" s="167" t="s">
        <v>1961</v>
      </c>
    </row>
    <row r="1272" spans="1:1" ht="15.6">
      <c r="A1272" s="167" t="s">
        <v>1962</v>
      </c>
    </row>
    <row r="1273" spans="1:1" ht="15.6">
      <c r="A1273" s="167" t="s">
        <v>1963</v>
      </c>
    </row>
    <row r="1274" spans="1:1" ht="15.6">
      <c r="A1274" s="167" t="s">
        <v>1964</v>
      </c>
    </row>
    <row r="1275" spans="1:1" ht="15.6">
      <c r="A1275" s="167" t="s">
        <v>1965</v>
      </c>
    </row>
    <row r="1276" spans="1:1" ht="15.6">
      <c r="A1276" s="167" t="s">
        <v>1966</v>
      </c>
    </row>
    <row r="1277" spans="1:1" ht="15.6">
      <c r="A1277" s="167" t="s">
        <v>1967</v>
      </c>
    </row>
    <row r="1278" spans="1:1" ht="15.6">
      <c r="A1278" s="167" t="s">
        <v>1968</v>
      </c>
    </row>
    <row r="1279" spans="1:1" ht="15.6">
      <c r="A1279" s="167" t="s">
        <v>1968</v>
      </c>
    </row>
    <row r="1280" spans="1:1" ht="15.6">
      <c r="A1280" s="167" t="s">
        <v>1969</v>
      </c>
    </row>
    <row r="1281" spans="1:1" ht="15.6">
      <c r="A1281" s="167" t="s">
        <v>1970</v>
      </c>
    </row>
    <row r="1282" spans="1:1" ht="15.6">
      <c r="A1282" s="167" t="s">
        <v>1971</v>
      </c>
    </row>
    <row r="1283" spans="1:1" ht="15.6">
      <c r="A1283" s="167" t="s">
        <v>1972</v>
      </c>
    </row>
    <row r="1284" spans="1:1" ht="15.6">
      <c r="A1284" s="167" t="s">
        <v>1973</v>
      </c>
    </row>
    <row r="1285" spans="1:1" ht="15.6">
      <c r="A1285" s="167" t="s">
        <v>1974</v>
      </c>
    </row>
    <row r="1286" spans="1:1" ht="15.6">
      <c r="A1286" s="167" t="s">
        <v>1975</v>
      </c>
    </row>
    <row r="1287" spans="1:1" ht="15.6">
      <c r="A1287" s="167" t="s">
        <v>1976</v>
      </c>
    </row>
    <row r="1288" spans="1:1" ht="15.6">
      <c r="A1288" s="167" t="s">
        <v>1977</v>
      </c>
    </row>
    <row r="1289" spans="1:1" ht="15.6">
      <c r="A1289" s="167" t="s">
        <v>1978</v>
      </c>
    </row>
    <row r="1290" spans="1:1" ht="15.6">
      <c r="A1290" s="167" t="s">
        <v>1979</v>
      </c>
    </row>
    <row r="1291" spans="1:1" ht="15.6">
      <c r="A1291" s="167" t="s">
        <v>1980</v>
      </c>
    </row>
    <row r="1292" spans="1:1" ht="15.6">
      <c r="A1292" s="167" t="s">
        <v>1981</v>
      </c>
    </row>
    <row r="1293" spans="1:1" ht="15.6">
      <c r="A1293" s="167" t="s">
        <v>1982</v>
      </c>
    </row>
    <row r="1294" spans="1:1" ht="15.6">
      <c r="A1294" s="167" t="s">
        <v>1983</v>
      </c>
    </row>
    <row r="1295" spans="1:1" ht="15.6">
      <c r="A1295" s="167" t="s">
        <v>1983</v>
      </c>
    </row>
    <row r="1296" spans="1:1" ht="15.6">
      <c r="A1296" s="167" t="s">
        <v>1984</v>
      </c>
    </row>
    <row r="1297" spans="1:1" ht="15.6">
      <c r="A1297" s="167" t="s">
        <v>1985</v>
      </c>
    </row>
    <row r="1298" spans="1:1" ht="15.6">
      <c r="A1298" s="167" t="s">
        <v>1986</v>
      </c>
    </row>
    <row r="1299" spans="1:1" ht="15.6">
      <c r="A1299" s="167" t="s">
        <v>1987</v>
      </c>
    </row>
    <row r="1300" spans="1:1" ht="15.6">
      <c r="A1300" s="167" t="s">
        <v>1988</v>
      </c>
    </row>
    <row r="1301" spans="1:1" ht="15.6">
      <c r="A1301" s="167" t="s">
        <v>1989</v>
      </c>
    </row>
    <row r="1302" spans="1:1" ht="15.6">
      <c r="A1302" s="167" t="s">
        <v>1990</v>
      </c>
    </row>
    <row r="1303" spans="1:1" ht="15.6">
      <c r="A1303" s="167" t="s">
        <v>1991</v>
      </c>
    </row>
    <row r="1304" spans="1:1" ht="15.6">
      <c r="A1304" s="167" t="s">
        <v>1992</v>
      </c>
    </row>
    <row r="1305" spans="1:1" ht="15.6">
      <c r="A1305" s="167" t="s">
        <v>1993</v>
      </c>
    </row>
    <row r="1306" spans="1:1" ht="15.6">
      <c r="A1306" s="167" t="s">
        <v>1994</v>
      </c>
    </row>
    <row r="1307" spans="1:1" ht="15.6">
      <c r="A1307" s="167" t="s">
        <v>1995</v>
      </c>
    </row>
    <row r="1308" spans="1:1" ht="15.6">
      <c r="A1308" s="167" t="s">
        <v>1996</v>
      </c>
    </row>
    <row r="1309" spans="1:1" ht="15.6">
      <c r="A1309" s="167" t="s">
        <v>1996</v>
      </c>
    </row>
    <row r="1310" spans="1:1" ht="15.6">
      <c r="A1310" s="167" t="s">
        <v>1997</v>
      </c>
    </row>
    <row r="1311" spans="1:1" ht="15.6">
      <c r="A1311" s="167" t="s">
        <v>1998</v>
      </c>
    </row>
    <row r="1312" spans="1:1" ht="15.6">
      <c r="A1312" s="167" t="s">
        <v>1998</v>
      </c>
    </row>
    <row r="1313" spans="1:1" ht="15.6">
      <c r="A1313" s="167" t="s">
        <v>1998</v>
      </c>
    </row>
    <row r="1314" spans="1:1" ht="15.6">
      <c r="A1314" s="167" t="s">
        <v>1999</v>
      </c>
    </row>
    <row r="1315" spans="1:1" ht="15.6">
      <c r="A1315" s="167" t="s">
        <v>2000</v>
      </c>
    </row>
    <row r="1316" spans="1:1" ht="15.6">
      <c r="A1316" s="167" t="s">
        <v>2001</v>
      </c>
    </row>
    <row r="1317" spans="1:1" ht="15.6">
      <c r="A1317" s="167" t="s">
        <v>2002</v>
      </c>
    </row>
    <row r="1318" spans="1:1" ht="15.6">
      <c r="A1318" s="167" t="s">
        <v>2002</v>
      </c>
    </row>
    <row r="1319" spans="1:1" ht="15.6">
      <c r="A1319" s="167" t="s">
        <v>2003</v>
      </c>
    </row>
    <row r="1320" spans="1:1" ht="15.6">
      <c r="A1320" s="167" t="s">
        <v>2004</v>
      </c>
    </row>
    <row r="1321" spans="1:1" ht="15.6">
      <c r="A1321" s="167" t="s">
        <v>2005</v>
      </c>
    </row>
    <row r="1322" spans="1:1" ht="15.6">
      <c r="A1322" s="167" t="s">
        <v>2006</v>
      </c>
    </row>
    <row r="1323" spans="1:1" ht="15.6">
      <c r="A1323" s="167" t="s">
        <v>2007</v>
      </c>
    </row>
    <row r="1324" spans="1:1" ht="15.6">
      <c r="A1324" s="167" t="s">
        <v>2008</v>
      </c>
    </row>
    <row r="1325" spans="1:1" ht="15.6">
      <c r="A1325" s="167" t="s">
        <v>2009</v>
      </c>
    </row>
    <row r="1326" spans="1:1" ht="15.6">
      <c r="A1326" s="167" t="s">
        <v>2010</v>
      </c>
    </row>
    <row r="1327" spans="1:1" ht="15.6">
      <c r="A1327" s="167" t="s">
        <v>2011</v>
      </c>
    </row>
    <row r="1328" spans="1:1" ht="15.6">
      <c r="A1328" s="167" t="s">
        <v>2012</v>
      </c>
    </row>
    <row r="1329" spans="1:1" ht="15.6">
      <c r="A1329" s="167" t="s">
        <v>2013</v>
      </c>
    </row>
    <row r="1330" spans="1:1" ht="15.6">
      <c r="A1330" s="167" t="s">
        <v>2014</v>
      </c>
    </row>
    <row r="1331" spans="1:1" ht="15.6">
      <c r="A1331" s="167" t="s">
        <v>2015</v>
      </c>
    </row>
    <row r="1332" spans="1:1" ht="15.6">
      <c r="A1332" s="167" t="s">
        <v>2016</v>
      </c>
    </row>
    <row r="1333" spans="1:1" ht="15.6">
      <c r="A1333" s="167" t="s">
        <v>2017</v>
      </c>
    </row>
    <row r="1334" spans="1:1" ht="15.6">
      <c r="A1334" s="167" t="s">
        <v>2018</v>
      </c>
    </row>
    <row r="1335" spans="1:1" ht="15.6">
      <c r="A1335" s="167" t="s">
        <v>2019</v>
      </c>
    </row>
    <row r="1336" spans="1:1" ht="15.6">
      <c r="A1336" s="167" t="s">
        <v>2020</v>
      </c>
    </row>
    <row r="1337" spans="1:1" ht="15.6">
      <c r="A1337" s="167" t="s">
        <v>2021</v>
      </c>
    </row>
    <row r="1338" spans="1:1" ht="15.6">
      <c r="A1338" s="167" t="s">
        <v>2022</v>
      </c>
    </row>
    <row r="1339" spans="1:1" ht="15.6">
      <c r="A1339" s="167" t="s">
        <v>2023</v>
      </c>
    </row>
    <row r="1340" spans="1:1" ht="15.6">
      <c r="A1340" s="167" t="s">
        <v>2024</v>
      </c>
    </row>
    <row r="1341" spans="1:1" ht="15.6">
      <c r="A1341" s="167" t="s">
        <v>2025</v>
      </c>
    </row>
    <row r="1342" spans="1:1" ht="15.6">
      <c r="A1342" s="167" t="s">
        <v>2026</v>
      </c>
    </row>
    <row r="1343" spans="1:1" ht="15.6">
      <c r="A1343" s="167" t="s">
        <v>2027</v>
      </c>
    </row>
    <row r="1344" spans="1:1" ht="15.6">
      <c r="A1344" s="167" t="s">
        <v>2028</v>
      </c>
    </row>
    <row r="1345" spans="1:1" ht="15.6">
      <c r="A1345" s="167" t="s">
        <v>2029</v>
      </c>
    </row>
    <row r="1346" spans="1:1" ht="15.6">
      <c r="A1346" s="167" t="s">
        <v>2030</v>
      </c>
    </row>
    <row r="1347" spans="1:1" ht="15.6">
      <c r="A1347" s="167" t="s">
        <v>2031</v>
      </c>
    </row>
    <row r="1348" spans="1:1" ht="15.6">
      <c r="A1348" s="167" t="s">
        <v>2031</v>
      </c>
    </row>
    <row r="1349" spans="1:1" ht="15.6">
      <c r="A1349" s="167" t="s">
        <v>2031</v>
      </c>
    </row>
    <row r="1350" spans="1:1" ht="15.6">
      <c r="A1350" s="167" t="s">
        <v>2031</v>
      </c>
    </row>
    <row r="1351" spans="1:1" ht="15.6">
      <c r="A1351" s="167" t="s">
        <v>2031</v>
      </c>
    </row>
    <row r="1352" spans="1:1" ht="15.6">
      <c r="A1352" s="167" t="s">
        <v>2031</v>
      </c>
    </row>
    <row r="1353" spans="1:1" ht="15.6">
      <c r="A1353" s="167" t="s">
        <v>2031</v>
      </c>
    </row>
    <row r="1354" spans="1:1" ht="15.6">
      <c r="A1354" s="167" t="s">
        <v>2032</v>
      </c>
    </row>
    <row r="1355" spans="1:1" ht="15.6">
      <c r="A1355" s="167" t="s">
        <v>2033</v>
      </c>
    </row>
    <row r="1356" spans="1:1" ht="15.6">
      <c r="A1356" s="167" t="s">
        <v>2034</v>
      </c>
    </row>
    <row r="1357" spans="1:1" ht="15.6">
      <c r="A1357" s="167" t="s">
        <v>2035</v>
      </c>
    </row>
    <row r="1358" spans="1:1" ht="15.6">
      <c r="A1358" s="167" t="s">
        <v>2036</v>
      </c>
    </row>
    <row r="1359" spans="1:1" ht="15.6">
      <c r="A1359" s="167" t="s">
        <v>2037</v>
      </c>
    </row>
    <row r="1360" spans="1:1" ht="15.6">
      <c r="A1360" s="167" t="s">
        <v>2038</v>
      </c>
    </row>
    <row r="1361" spans="1:1" ht="15.6">
      <c r="A1361" s="167" t="s">
        <v>2039</v>
      </c>
    </row>
    <row r="1362" spans="1:1" ht="15.6">
      <c r="A1362" s="167" t="s">
        <v>2040</v>
      </c>
    </row>
    <row r="1363" spans="1:1" ht="15.6">
      <c r="A1363" s="167" t="s">
        <v>2041</v>
      </c>
    </row>
    <row r="1364" spans="1:1" ht="15.6">
      <c r="A1364" s="167" t="s">
        <v>2042</v>
      </c>
    </row>
    <row r="1365" spans="1:1" ht="15.6">
      <c r="A1365" s="167" t="s">
        <v>2043</v>
      </c>
    </row>
    <row r="1366" spans="1:1" ht="15.6">
      <c r="A1366" s="167" t="s">
        <v>2044</v>
      </c>
    </row>
    <row r="1367" spans="1:1" ht="15.6">
      <c r="A1367" s="167" t="s">
        <v>2045</v>
      </c>
    </row>
    <row r="1368" spans="1:1" ht="15.6">
      <c r="A1368" s="167" t="s">
        <v>2046</v>
      </c>
    </row>
    <row r="1369" spans="1:1" ht="15.6">
      <c r="A1369" s="167" t="s">
        <v>2047</v>
      </c>
    </row>
    <row r="1370" spans="1:1" ht="15.6">
      <c r="A1370" s="167" t="s">
        <v>2048</v>
      </c>
    </row>
    <row r="1371" spans="1:1" ht="15.6">
      <c r="A1371" s="167" t="s">
        <v>2049</v>
      </c>
    </row>
    <row r="1372" spans="1:1" ht="15.6">
      <c r="A1372" s="167" t="s">
        <v>2050</v>
      </c>
    </row>
    <row r="1373" spans="1:1" ht="15.6">
      <c r="A1373" s="167" t="s">
        <v>2050</v>
      </c>
    </row>
    <row r="1374" spans="1:1" ht="15.6">
      <c r="A1374" s="167" t="s">
        <v>2051</v>
      </c>
    </row>
    <row r="1375" spans="1:1" ht="15.6">
      <c r="A1375" s="167" t="s">
        <v>2052</v>
      </c>
    </row>
    <row r="1376" spans="1:1" ht="15.6">
      <c r="A1376" s="167" t="s">
        <v>2053</v>
      </c>
    </row>
    <row r="1377" spans="1:1" ht="15.6">
      <c r="A1377" s="167" t="s">
        <v>2054</v>
      </c>
    </row>
    <row r="1378" spans="1:1" ht="15.6">
      <c r="A1378" s="167" t="s">
        <v>2055</v>
      </c>
    </row>
    <row r="1379" spans="1:1" ht="15.6">
      <c r="A1379" s="167" t="s">
        <v>2056</v>
      </c>
    </row>
    <row r="1380" spans="1:1" ht="15.6">
      <c r="A1380" s="167" t="s">
        <v>2057</v>
      </c>
    </row>
    <row r="1381" spans="1:1" ht="15.6">
      <c r="A1381" s="167" t="s">
        <v>2058</v>
      </c>
    </row>
    <row r="1382" spans="1:1" ht="15.6">
      <c r="A1382" s="167" t="s">
        <v>2059</v>
      </c>
    </row>
    <row r="1383" spans="1:1" ht="15.6">
      <c r="A1383" s="167" t="s">
        <v>2060</v>
      </c>
    </row>
    <row r="1384" spans="1:1" ht="15.6">
      <c r="A1384" s="167" t="s">
        <v>2061</v>
      </c>
    </row>
    <row r="1385" spans="1:1" ht="15.6">
      <c r="A1385" s="167" t="s">
        <v>2062</v>
      </c>
    </row>
    <row r="1386" spans="1:1" ht="15.6">
      <c r="A1386" s="167" t="s">
        <v>2063</v>
      </c>
    </row>
    <row r="1387" spans="1:1" ht="15.6">
      <c r="A1387" s="167" t="s">
        <v>2064</v>
      </c>
    </row>
    <row r="1388" spans="1:1" ht="15.6">
      <c r="A1388" s="167" t="s">
        <v>2065</v>
      </c>
    </row>
    <row r="1389" spans="1:1" ht="15.6">
      <c r="A1389" s="167" t="s">
        <v>2066</v>
      </c>
    </row>
    <row r="1390" spans="1:1" ht="15.6">
      <c r="A1390" s="167" t="s">
        <v>2067</v>
      </c>
    </row>
    <row r="1391" spans="1:1" ht="15.6">
      <c r="A1391" s="167" t="s">
        <v>2068</v>
      </c>
    </row>
    <row r="1392" spans="1:1" ht="15.6">
      <c r="A1392" s="167" t="s">
        <v>2069</v>
      </c>
    </row>
    <row r="1393" spans="1:1" ht="15.6">
      <c r="A1393" s="167" t="s">
        <v>2070</v>
      </c>
    </row>
    <row r="1394" spans="1:1" ht="15.6">
      <c r="A1394" s="167" t="s">
        <v>2071</v>
      </c>
    </row>
    <row r="1395" spans="1:1" ht="15.6">
      <c r="A1395" s="167" t="s">
        <v>2072</v>
      </c>
    </row>
    <row r="1396" spans="1:1" ht="15.6">
      <c r="A1396" s="167" t="s">
        <v>2073</v>
      </c>
    </row>
    <row r="1397" spans="1:1" ht="15.6">
      <c r="A1397" s="167" t="s">
        <v>2056</v>
      </c>
    </row>
    <row r="1398" spans="1:1" ht="15.6">
      <c r="A1398" s="167" t="s">
        <v>2074</v>
      </c>
    </row>
    <row r="1399" spans="1:1" ht="15.6">
      <c r="A1399" s="167" t="s">
        <v>2075</v>
      </c>
    </row>
    <row r="1400" spans="1:1" ht="15.6">
      <c r="A1400" s="167" t="s">
        <v>2058</v>
      </c>
    </row>
    <row r="1401" spans="1:1" ht="15.6">
      <c r="A1401" s="167" t="s">
        <v>2076</v>
      </c>
    </row>
    <row r="1402" spans="1:1" ht="15.6">
      <c r="A1402" s="167" t="s">
        <v>2077</v>
      </c>
    </row>
    <row r="1403" spans="1:1" ht="15.6">
      <c r="A1403" s="167" t="s">
        <v>2078</v>
      </c>
    </row>
    <row r="1404" spans="1:1" ht="15.6">
      <c r="A1404" s="167" t="s">
        <v>2079</v>
      </c>
    </row>
    <row r="1405" spans="1:1" ht="15.6">
      <c r="A1405" s="167" t="s">
        <v>2080</v>
      </c>
    </row>
    <row r="1406" spans="1:1" ht="15.6">
      <c r="A1406" s="167" t="s">
        <v>2081</v>
      </c>
    </row>
    <row r="1407" spans="1:1" ht="15.6">
      <c r="A1407" s="167" t="s">
        <v>2082</v>
      </c>
    </row>
    <row r="1408" spans="1:1" ht="15.6">
      <c r="A1408" s="167" t="s">
        <v>2083</v>
      </c>
    </row>
    <row r="1409" spans="1:1" ht="15.6">
      <c r="A1409" s="167" t="s">
        <v>2084</v>
      </c>
    </row>
    <row r="1410" spans="1:1" ht="15.6">
      <c r="A1410" s="167" t="s">
        <v>2085</v>
      </c>
    </row>
    <row r="1411" spans="1:1" ht="15.6">
      <c r="A1411" s="167" t="s">
        <v>2086</v>
      </c>
    </row>
    <row r="1412" spans="1:1" ht="15.6">
      <c r="A1412" s="167" t="s">
        <v>2087</v>
      </c>
    </row>
    <row r="1413" spans="1:1" ht="15.6">
      <c r="A1413" s="167" t="s">
        <v>2055</v>
      </c>
    </row>
    <row r="1414" spans="1:1" ht="15.6">
      <c r="A1414" s="167" t="s">
        <v>2088</v>
      </c>
    </row>
    <row r="1415" spans="1:1" ht="15.6">
      <c r="A1415" s="167" t="s">
        <v>2089</v>
      </c>
    </row>
    <row r="1416" spans="1:1" ht="15.6">
      <c r="A1416" s="167" t="s">
        <v>2073</v>
      </c>
    </row>
    <row r="1417" spans="1:1" ht="15.6">
      <c r="A1417" s="167" t="s">
        <v>2065</v>
      </c>
    </row>
    <row r="1418" spans="1:1" ht="15.6">
      <c r="A1418" s="167" t="s">
        <v>2070</v>
      </c>
    </row>
    <row r="1419" spans="1:1" ht="15.6">
      <c r="A1419" s="167" t="s">
        <v>2090</v>
      </c>
    </row>
    <row r="1420" spans="1:1" ht="15.6">
      <c r="A1420" s="167" t="s">
        <v>2091</v>
      </c>
    </row>
    <row r="1421" spans="1:1" ht="15.6">
      <c r="A1421" s="167" t="s">
        <v>2092</v>
      </c>
    </row>
    <row r="1422" spans="1:1" ht="15.6">
      <c r="A1422" s="167" t="s">
        <v>2093</v>
      </c>
    </row>
    <row r="1423" spans="1:1" ht="15.6">
      <c r="A1423" s="167" t="s">
        <v>2094</v>
      </c>
    </row>
    <row r="1424" spans="1:1" ht="15.6">
      <c r="A1424" s="167" t="s">
        <v>2095</v>
      </c>
    </row>
    <row r="1425" spans="1:1" ht="15.6">
      <c r="A1425" s="167" t="s">
        <v>2096</v>
      </c>
    </row>
    <row r="1426" spans="1:1" ht="15.6">
      <c r="A1426" s="167" t="s">
        <v>2097</v>
      </c>
    </row>
    <row r="1427" spans="1:1" ht="15.6">
      <c r="A1427" s="167" t="s">
        <v>2098</v>
      </c>
    </row>
    <row r="1428" spans="1:1" ht="15.6">
      <c r="A1428" s="167" t="s">
        <v>2058</v>
      </c>
    </row>
    <row r="1429" spans="1:1" ht="15.6">
      <c r="A1429" s="167" t="s">
        <v>2099</v>
      </c>
    </row>
    <row r="1430" spans="1:1" ht="15.6">
      <c r="A1430" s="167" t="s">
        <v>2085</v>
      </c>
    </row>
    <row r="1431" spans="1:1" ht="15.6">
      <c r="A1431" s="167" t="s">
        <v>2086</v>
      </c>
    </row>
    <row r="1432" spans="1:1" ht="15.6">
      <c r="A1432" s="167" t="s">
        <v>2100</v>
      </c>
    </row>
    <row r="1433" spans="1:1" ht="15.6">
      <c r="A1433" s="167" t="s">
        <v>2101</v>
      </c>
    </row>
    <row r="1434" spans="1:1" ht="15.6">
      <c r="A1434" s="167" t="s">
        <v>2102</v>
      </c>
    </row>
    <row r="1435" spans="1:1" ht="15.6">
      <c r="A1435" s="167" t="s">
        <v>2103</v>
      </c>
    </row>
    <row r="1436" spans="1:1" ht="15.6">
      <c r="A1436" s="167" t="s">
        <v>2104</v>
      </c>
    </row>
    <row r="1437" spans="1:1" ht="15.6">
      <c r="A1437" s="167" t="s">
        <v>2105</v>
      </c>
    </row>
    <row r="1438" spans="1:1" ht="15.6">
      <c r="A1438" s="167" t="s">
        <v>2065</v>
      </c>
    </row>
    <row r="1439" spans="1:1" ht="15.6">
      <c r="A1439" s="167" t="s">
        <v>2106</v>
      </c>
    </row>
    <row r="1440" spans="1:1" ht="15.6">
      <c r="A1440" s="167" t="s">
        <v>2107</v>
      </c>
    </row>
    <row r="1441" spans="1:1" ht="15.6">
      <c r="A1441" s="167" t="s">
        <v>2108</v>
      </c>
    </row>
    <row r="1442" spans="1:1" ht="15.6">
      <c r="A1442" s="167" t="s">
        <v>2109</v>
      </c>
    </row>
    <row r="1443" spans="1:1" ht="15.6">
      <c r="A1443" s="167" t="s">
        <v>2054</v>
      </c>
    </row>
    <row r="1444" spans="1:1" ht="15.6">
      <c r="A1444" s="167" t="s">
        <v>2110</v>
      </c>
    </row>
    <row r="1445" spans="1:1" ht="15.6">
      <c r="A1445" s="167" t="s">
        <v>2111</v>
      </c>
    </row>
    <row r="1446" spans="1:1" ht="15.6">
      <c r="A1446" s="167" t="s">
        <v>2112</v>
      </c>
    </row>
    <row r="1447" spans="1:1" ht="15.6">
      <c r="A1447" s="167" t="s">
        <v>2113</v>
      </c>
    </row>
    <row r="1448" spans="1:1" ht="15.6">
      <c r="A1448" s="167" t="s">
        <v>2084</v>
      </c>
    </row>
    <row r="1449" spans="1:1" ht="15.6">
      <c r="A1449" s="167" t="s">
        <v>2114</v>
      </c>
    </row>
    <row r="1450" spans="1:1" ht="15.6">
      <c r="A1450" s="167" t="s">
        <v>2057</v>
      </c>
    </row>
    <row r="1451" spans="1:1" ht="15.6">
      <c r="A1451" s="167" t="s">
        <v>2101</v>
      </c>
    </row>
    <row r="1452" spans="1:1" ht="15.6">
      <c r="A1452" s="167" t="s">
        <v>2115</v>
      </c>
    </row>
    <row r="1453" spans="1:1" ht="15.6">
      <c r="A1453" s="167" t="s">
        <v>2061</v>
      </c>
    </row>
    <row r="1454" spans="1:1" ht="15.6">
      <c r="A1454" s="167" t="s">
        <v>2064</v>
      </c>
    </row>
    <row r="1455" spans="1:1" ht="15.6">
      <c r="A1455" s="167" t="s">
        <v>2116</v>
      </c>
    </row>
    <row r="1456" spans="1:1" ht="15.6">
      <c r="A1456" s="167" t="s">
        <v>2117</v>
      </c>
    </row>
    <row r="1457" spans="1:1" ht="15.6">
      <c r="A1457" s="167" t="s">
        <v>2086</v>
      </c>
    </row>
    <row r="1458" spans="1:1" ht="15.6">
      <c r="A1458" s="167" t="s">
        <v>2068</v>
      </c>
    </row>
    <row r="1459" spans="1:1" ht="15.6">
      <c r="A1459" s="167" t="s">
        <v>2118</v>
      </c>
    </row>
    <row r="1460" spans="1:1" ht="15.6">
      <c r="A1460" s="167" t="s">
        <v>2119</v>
      </c>
    </row>
    <row r="1461" spans="1:1" ht="15.6">
      <c r="A1461" s="167" t="s">
        <v>2078</v>
      </c>
    </row>
    <row r="1462" spans="1:1" ht="15.6">
      <c r="A1462" s="167" t="s">
        <v>2120</v>
      </c>
    </row>
    <row r="1463" spans="1:1" ht="15.6">
      <c r="A1463" s="167" t="s">
        <v>2081</v>
      </c>
    </row>
    <row r="1464" spans="1:1" ht="15.6">
      <c r="A1464" s="167" t="s">
        <v>2053</v>
      </c>
    </row>
    <row r="1465" spans="1:1" ht="15.6">
      <c r="A1465" s="167" t="s">
        <v>2113</v>
      </c>
    </row>
    <row r="1466" spans="1:1" ht="15.6">
      <c r="A1466" s="167" t="s">
        <v>2118</v>
      </c>
    </row>
    <row r="1467" spans="1:1" ht="15.6">
      <c r="A1467" s="167" t="s">
        <v>2101</v>
      </c>
    </row>
    <row r="1468" spans="1:1" ht="15.6">
      <c r="A1468" s="167" t="s">
        <v>2121</v>
      </c>
    </row>
    <row r="1469" spans="1:1" ht="15.6">
      <c r="A1469" s="167" t="s">
        <v>2122</v>
      </c>
    </row>
    <row r="1470" spans="1:1" ht="15.6">
      <c r="A1470" s="167" t="s">
        <v>2123</v>
      </c>
    </row>
    <row r="1471" spans="1:1" ht="15.6">
      <c r="A1471" s="167" t="s">
        <v>2124</v>
      </c>
    </row>
    <row r="1472" spans="1:1" ht="15.6">
      <c r="A1472" s="167" t="s">
        <v>2125</v>
      </c>
    </row>
    <row r="1473" spans="1:1" ht="15.6">
      <c r="A1473" s="167" t="s">
        <v>2126</v>
      </c>
    </row>
    <row r="1474" spans="1:1" ht="15.6">
      <c r="A1474" s="167" t="s">
        <v>2127</v>
      </c>
    </row>
    <row r="1475" spans="1:1" ht="15.6">
      <c r="A1475" s="167" t="s">
        <v>2128</v>
      </c>
    </row>
    <row r="1476" spans="1:1" ht="15.6">
      <c r="A1476" s="167" t="s">
        <v>2129</v>
      </c>
    </row>
    <row r="1477" spans="1:1" ht="15.6">
      <c r="A1477" s="167" t="s">
        <v>2130</v>
      </c>
    </row>
    <row r="1478" spans="1:1" ht="15.6">
      <c r="A1478" s="167" t="s">
        <v>2131</v>
      </c>
    </row>
    <row r="1479" spans="1:1" ht="15.6">
      <c r="A1479" s="167" t="s">
        <v>2132</v>
      </c>
    </row>
    <row r="1480" spans="1:1" ht="15.6">
      <c r="A1480" s="167" t="s">
        <v>2133</v>
      </c>
    </row>
    <row r="1481" spans="1:1" ht="15.6">
      <c r="A1481" s="167" t="s">
        <v>2134</v>
      </c>
    </row>
    <row r="1482" spans="1:1" ht="15.6">
      <c r="A1482" s="167" t="s">
        <v>2135</v>
      </c>
    </row>
    <row r="1483" spans="1:1" ht="15.6">
      <c r="A1483" s="167" t="s">
        <v>2136</v>
      </c>
    </row>
    <row r="1484" spans="1:1" ht="15.6">
      <c r="A1484" s="167" t="s">
        <v>2137</v>
      </c>
    </row>
    <row r="1485" spans="1:1" ht="15.6">
      <c r="A1485" s="167" t="s">
        <v>2138</v>
      </c>
    </row>
    <row r="1486" spans="1:1" ht="15.6">
      <c r="A1486" s="167" t="s">
        <v>2139</v>
      </c>
    </row>
    <row r="1487" spans="1:1" ht="15.6">
      <c r="A1487" s="167" t="s">
        <v>2140</v>
      </c>
    </row>
    <row r="1488" spans="1:1" ht="15.6">
      <c r="A1488" s="167" t="s">
        <v>2141</v>
      </c>
    </row>
    <row r="1489" spans="1:1" ht="15.6">
      <c r="A1489" s="167" t="s">
        <v>2142</v>
      </c>
    </row>
    <row r="1490" spans="1:1" ht="15.6">
      <c r="A1490" s="167" t="s">
        <v>2143</v>
      </c>
    </row>
    <row r="1491" spans="1:1" ht="15.6">
      <c r="A1491" s="167" t="s">
        <v>2144</v>
      </c>
    </row>
    <row r="1492" spans="1:1" ht="15.6">
      <c r="A1492" s="167" t="s">
        <v>2145</v>
      </c>
    </row>
    <row r="1493" spans="1:1" ht="15.6">
      <c r="A1493" s="167" t="s">
        <v>2146</v>
      </c>
    </row>
    <row r="1494" spans="1:1" ht="15.6">
      <c r="A1494" s="167" t="s">
        <v>2147</v>
      </c>
    </row>
    <row r="1495" spans="1:1" ht="15.6">
      <c r="A1495" s="167" t="s">
        <v>2148</v>
      </c>
    </row>
    <row r="1496" spans="1:1" ht="15.6">
      <c r="A1496" s="167" t="s">
        <v>2138</v>
      </c>
    </row>
    <row r="1497" spans="1:1" ht="15.6">
      <c r="A1497" s="167" t="s">
        <v>2149</v>
      </c>
    </row>
    <row r="1498" spans="1:1" ht="15.6">
      <c r="A1498" s="167" t="s">
        <v>2150</v>
      </c>
    </row>
    <row r="1499" spans="1:1" ht="15.6">
      <c r="A1499" s="167" t="s">
        <v>2151</v>
      </c>
    </row>
    <row r="1500" spans="1:1" ht="15.6">
      <c r="A1500" s="167" t="s">
        <v>2152</v>
      </c>
    </row>
    <row r="1501" spans="1:1" ht="15.6">
      <c r="A1501" s="167" t="s">
        <v>2153</v>
      </c>
    </row>
    <row r="1502" spans="1:1" ht="15.6">
      <c r="A1502" s="167" t="s">
        <v>2154</v>
      </c>
    </row>
    <row r="1503" spans="1:1" ht="15.6">
      <c r="A1503" s="167" t="s">
        <v>2155</v>
      </c>
    </row>
    <row r="1504" spans="1:1" ht="15.6">
      <c r="A1504" s="167" t="s">
        <v>2156</v>
      </c>
    </row>
    <row r="1505" spans="1:1" ht="15.6">
      <c r="A1505" s="167" t="s">
        <v>2157</v>
      </c>
    </row>
    <row r="1506" spans="1:1" ht="15.6">
      <c r="A1506" s="167" t="s">
        <v>2158</v>
      </c>
    </row>
    <row r="1507" spans="1:1" ht="15.6">
      <c r="A1507" s="167" t="s">
        <v>2159</v>
      </c>
    </row>
    <row r="1508" spans="1:1" ht="15.6">
      <c r="A1508" s="167" t="s">
        <v>2160</v>
      </c>
    </row>
    <row r="1509" spans="1:1" ht="15.6">
      <c r="A1509" s="167" t="s">
        <v>2161</v>
      </c>
    </row>
    <row r="1510" spans="1:1" ht="15.6">
      <c r="A1510" s="167" t="s">
        <v>2162</v>
      </c>
    </row>
    <row r="1511" spans="1:1" ht="15.6">
      <c r="A1511" s="167" t="s">
        <v>2163</v>
      </c>
    </row>
    <row r="1512" spans="1:1" ht="15.6">
      <c r="A1512" s="167" t="s">
        <v>2164</v>
      </c>
    </row>
    <row r="1513" spans="1:1" ht="15.6">
      <c r="A1513" s="167" t="s">
        <v>2165</v>
      </c>
    </row>
    <row r="1514" spans="1:1" ht="15.6">
      <c r="A1514" s="167" t="s">
        <v>2166</v>
      </c>
    </row>
    <row r="1515" spans="1:1" ht="15.6">
      <c r="A1515" s="167" t="s">
        <v>2167</v>
      </c>
    </row>
    <row r="1516" spans="1:1" ht="15.6">
      <c r="A1516" s="167" t="s">
        <v>2168</v>
      </c>
    </row>
    <row r="1517" spans="1:1" ht="15.6">
      <c r="A1517" s="167" t="s">
        <v>2169</v>
      </c>
    </row>
    <row r="1518" spans="1:1" ht="15.6">
      <c r="A1518" s="167" t="s">
        <v>2170</v>
      </c>
    </row>
    <row r="1519" spans="1:1" ht="15.6">
      <c r="A1519" s="167" t="s">
        <v>2171</v>
      </c>
    </row>
    <row r="1520" spans="1:1" ht="15.6">
      <c r="A1520" s="167" t="s">
        <v>2172</v>
      </c>
    </row>
    <row r="1521" spans="1:1" ht="15.6">
      <c r="A1521" s="167" t="s">
        <v>2173</v>
      </c>
    </row>
    <row r="1522" spans="1:1" ht="15.6">
      <c r="A1522" s="167" t="s">
        <v>2174</v>
      </c>
    </row>
    <row r="1523" spans="1:1" ht="15.6">
      <c r="A1523" s="167" t="s">
        <v>2175</v>
      </c>
    </row>
    <row r="1524" spans="1:1" ht="15.6">
      <c r="A1524" s="167" t="s">
        <v>2176</v>
      </c>
    </row>
    <row r="1525" spans="1:1" ht="15.6">
      <c r="A1525" s="167" t="s">
        <v>2177</v>
      </c>
    </row>
    <row r="1526" spans="1:1" ht="15.6">
      <c r="A1526" s="167" t="s">
        <v>2178</v>
      </c>
    </row>
    <row r="1527" spans="1:1" ht="15.6">
      <c r="A1527" s="167" t="s">
        <v>2179</v>
      </c>
    </row>
    <row r="1528" spans="1:1" ht="15.6">
      <c r="A1528" s="167" t="s">
        <v>2180</v>
      </c>
    </row>
    <row r="1529" spans="1:1" ht="15.6">
      <c r="A1529" s="167" t="s">
        <v>2181</v>
      </c>
    </row>
    <row r="1530" spans="1:1" ht="15.6">
      <c r="A1530" s="167" t="s">
        <v>2182</v>
      </c>
    </row>
    <row r="1531" spans="1:1" ht="15.6">
      <c r="A1531" s="167" t="s">
        <v>2183</v>
      </c>
    </row>
    <row r="1532" spans="1:1" ht="15.6">
      <c r="A1532" s="167" t="s">
        <v>2184</v>
      </c>
    </row>
    <row r="1533" spans="1:1" ht="15.6">
      <c r="A1533" s="167" t="s">
        <v>2185</v>
      </c>
    </row>
    <row r="1534" spans="1:1" ht="15.6">
      <c r="A1534" s="167" t="s">
        <v>2186</v>
      </c>
    </row>
    <row r="1535" spans="1:1" ht="15.6">
      <c r="A1535" s="167" t="s">
        <v>2187</v>
      </c>
    </row>
    <row r="1536" spans="1:1" ht="15.6">
      <c r="A1536" s="167" t="s">
        <v>2188</v>
      </c>
    </row>
    <row r="1537" spans="1:1" ht="15.6">
      <c r="A1537" s="167" t="s">
        <v>2189</v>
      </c>
    </row>
    <row r="1538" spans="1:1" ht="15.6">
      <c r="A1538" s="167" t="s">
        <v>2190</v>
      </c>
    </row>
    <row r="1539" spans="1:1" ht="15.6">
      <c r="A1539" s="167" t="s">
        <v>2191</v>
      </c>
    </row>
    <row r="1540" spans="1:1" ht="15.6">
      <c r="A1540" s="167" t="s">
        <v>2192</v>
      </c>
    </row>
    <row r="1541" spans="1:1" ht="15.6">
      <c r="A1541" s="167" t="s">
        <v>2193</v>
      </c>
    </row>
    <row r="1542" spans="1:1" ht="15.6">
      <c r="A1542" s="167" t="s">
        <v>2194</v>
      </c>
    </row>
    <row r="1543" spans="1:1" ht="15.6">
      <c r="A1543" s="167" t="s">
        <v>2195</v>
      </c>
    </row>
    <row r="1544" spans="1:1" ht="15.6">
      <c r="A1544" s="167" t="s">
        <v>2196</v>
      </c>
    </row>
    <row r="1545" spans="1:1" ht="15.6">
      <c r="A1545" s="167" t="s">
        <v>2197</v>
      </c>
    </row>
    <row r="1546" spans="1:1" ht="15.6">
      <c r="A1546" s="167" t="s">
        <v>2198</v>
      </c>
    </row>
    <row r="1547" spans="1:1" ht="15.6">
      <c r="A1547" s="167" t="s">
        <v>2199</v>
      </c>
    </row>
    <row r="1548" spans="1:1" ht="15.6">
      <c r="A1548" s="167" t="s">
        <v>2200</v>
      </c>
    </row>
    <row r="1549" spans="1:1" ht="15.6">
      <c r="A1549" s="167" t="s">
        <v>2201</v>
      </c>
    </row>
    <row r="1550" spans="1:1" ht="15.6">
      <c r="A1550" s="167" t="s">
        <v>2202</v>
      </c>
    </row>
    <row r="1551" spans="1:1" ht="15.6">
      <c r="A1551" s="167" t="s">
        <v>2203</v>
      </c>
    </row>
    <row r="1552" spans="1:1" ht="15.6">
      <c r="A1552" s="167" t="s">
        <v>2204</v>
      </c>
    </row>
    <row r="1553" spans="1:1" ht="15.6">
      <c r="A1553" s="167" t="s">
        <v>2205</v>
      </c>
    </row>
    <row r="1554" spans="1:1" ht="15.6">
      <c r="A1554" s="167" t="s">
        <v>2206</v>
      </c>
    </row>
    <row r="1555" spans="1:1" ht="15.6">
      <c r="A1555" s="167" t="s">
        <v>2207</v>
      </c>
    </row>
    <row r="1556" spans="1:1" ht="15.6">
      <c r="A1556" s="167" t="s">
        <v>2185</v>
      </c>
    </row>
    <row r="1557" spans="1:1" ht="15.6">
      <c r="A1557" s="167" t="s">
        <v>2208</v>
      </c>
    </row>
    <row r="1558" spans="1:1" ht="15.6">
      <c r="A1558" s="167" t="s">
        <v>2209</v>
      </c>
    </row>
    <row r="1559" spans="1:1" ht="15.6">
      <c r="A1559" s="167" t="s">
        <v>2210</v>
      </c>
    </row>
    <row r="1560" spans="1:1" ht="15.6">
      <c r="A1560" s="167" t="s">
        <v>2211</v>
      </c>
    </row>
    <row r="1561" spans="1:1" ht="15.6">
      <c r="A1561" s="167" t="s">
        <v>2212</v>
      </c>
    </row>
    <row r="1562" spans="1:1" ht="15.6">
      <c r="A1562" s="167" t="s">
        <v>2213</v>
      </c>
    </row>
    <row r="1563" spans="1:1" ht="15.6">
      <c r="A1563" s="167" t="s">
        <v>2214</v>
      </c>
    </row>
    <row r="1564" spans="1:1" ht="15.6">
      <c r="A1564" s="167" t="s">
        <v>2215</v>
      </c>
    </row>
    <row r="1565" spans="1:1" ht="15.6">
      <c r="A1565" s="167" t="s">
        <v>2216</v>
      </c>
    </row>
    <row r="1566" spans="1:1" ht="15.6">
      <c r="A1566" s="167" t="s">
        <v>2217</v>
      </c>
    </row>
    <row r="1567" spans="1:1" ht="15.6">
      <c r="A1567" s="167" t="s">
        <v>2218</v>
      </c>
    </row>
    <row r="1568" spans="1:1" ht="15.6">
      <c r="A1568" s="167" t="s">
        <v>2219</v>
      </c>
    </row>
    <row r="1569" spans="1:1" ht="15.6">
      <c r="A1569" s="167" t="s">
        <v>2220</v>
      </c>
    </row>
    <row r="1570" spans="1:1" ht="15.6">
      <c r="A1570" s="167" t="s">
        <v>2221</v>
      </c>
    </row>
    <row r="1571" spans="1:1" ht="15.6">
      <c r="A1571" s="167" t="s">
        <v>2222</v>
      </c>
    </row>
    <row r="1572" spans="1:1" ht="15.6">
      <c r="A1572" s="167" t="s">
        <v>2223</v>
      </c>
    </row>
    <row r="1573" spans="1:1" ht="15.6">
      <c r="A1573" s="167" t="s">
        <v>2224</v>
      </c>
    </row>
    <row r="1574" spans="1:1" ht="15.6">
      <c r="A1574" s="167" t="s">
        <v>2225</v>
      </c>
    </row>
    <row r="1575" spans="1:1" ht="15.6">
      <c r="A1575" s="167" t="s">
        <v>2226</v>
      </c>
    </row>
    <row r="1576" spans="1:1" ht="15.6">
      <c r="A1576" s="167" t="s">
        <v>2200</v>
      </c>
    </row>
    <row r="1577" spans="1:1" ht="15.6">
      <c r="A1577" s="167" t="s">
        <v>2227</v>
      </c>
    </row>
    <row r="1578" spans="1:1" ht="15.6">
      <c r="A1578" s="167" t="s">
        <v>2228</v>
      </c>
    </row>
    <row r="1579" spans="1:1" ht="15.6">
      <c r="A1579" s="167" t="s">
        <v>2229</v>
      </c>
    </row>
    <row r="1580" spans="1:1" ht="15.6">
      <c r="A1580" s="167" t="s">
        <v>2230</v>
      </c>
    </row>
    <row r="1581" spans="1:1" ht="15.6">
      <c r="A1581" s="167" t="s">
        <v>2231</v>
      </c>
    </row>
    <row r="1582" spans="1:1" ht="15.6">
      <c r="A1582" s="167" t="s">
        <v>2232</v>
      </c>
    </row>
    <row r="1583" spans="1:1" ht="15.6">
      <c r="A1583" s="167" t="s">
        <v>2233</v>
      </c>
    </row>
    <row r="1584" spans="1:1" ht="15.6">
      <c r="A1584" s="167" t="s">
        <v>2234</v>
      </c>
    </row>
    <row r="1585" spans="1:1" ht="15.6">
      <c r="A1585" s="167" t="s">
        <v>2235</v>
      </c>
    </row>
    <row r="1586" spans="1:1" ht="15.6">
      <c r="A1586" s="167" t="s">
        <v>2236</v>
      </c>
    </row>
    <row r="1587" spans="1:1" ht="15.6">
      <c r="A1587" s="167" t="s">
        <v>2237</v>
      </c>
    </row>
    <row r="1588" spans="1:1" ht="15.6">
      <c r="A1588" s="167" t="s">
        <v>2238</v>
      </c>
    </row>
    <row r="1589" spans="1:1" ht="15.6">
      <c r="A1589" s="167" t="s">
        <v>2239</v>
      </c>
    </row>
    <row r="1590" spans="1:1" ht="15.6">
      <c r="A1590" s="167" t="s">
        <v>2240</v>
      </c>
    </row>
    <row r="1591" spans="1:1" ht="15.6">
      <c r="A1591" s="167" t="s">
        <v>2241</v>
      </c>
    </row>
    <row r="1592" spans="1:1" ht="15.6">
      <c r="A1592" s="167" t="s">
        <v>2242</v>
      </c>
    </row>
    <row r="1593" spans="1:1" ht="15.6">
      <c r="A1593" s="167" t="s">
        <v>2243</v>
      </c>
    </row>
    <row r="1594" spans="1:1" ht="15.6">
      <c r="A1594" s="167" t="s">
        <v>2244</v>
      </c>
    </row>
    <row r="1595" spans="1:1" ht="15.6">
      <c r="A1595" s="167" t="s">
        <v>2245</v>
      </c>
    </row>
    <row r="1596" spans="1:1" ht="15.6">
      <c r="A1596" s="167" t="s">
        <v>2246</v>
      </c>
    </row>
    <row r="1597" spans="1:1" ht="15.6">
      <c r="A1597" s="167" t="s">
        <v>2247</v>
      </c>
    </row>
    <row r="1598" spans="1:1" ht="15.6">
      <c r="A1598" s="167" t="s">
        <v>2247</v>
      </c>
    </row>
    <row r="1599" spans="1:1" ht="15.6">
      <c r="A1599" s="167" t="s">
        <v>2248</v>
      </c>
    </row>
    <row r="1600" spans="1:1" ht="15.6">
      <c r="A1600" s="167" t="s">
        <v>2249</v>
      </c>
    </row>
    <row r="1601" spans="1:1" ht="15.6">
      <c r="A1601" s="167" t="s">
        <v>2250</v>
      </c>
    </row>
    <row r="1602" spans="1:1" ht="15.6">
      <c r="A1602" s="167" t="s">
        <v>2251</v>
      </c>
    </row>
    <row r="1603" spans="1:1" ht="15.6">
      <c r="A1603" s="167" t="s">
        <v>2252</v>
      </c>
    </row>
    <row r="1604" spans="1:1" ht="15.6">
      <c r="A1604" s="167" t="s">
        <v>2253</v>
      </c>
    </row>
    <row r="1605" spans="1:1" ht="15.6">
      <c r="A1605" s="167" t="s">
        <v>2254</v>
      </c>
    </row>
    <row r="1606" spans="1:1" ht="15.6">
      <c r="A1606" s="167" t="s">
        <v>2255</v>
      </c>
    </row>
    <row r="1607" spans="1:1" ht="15.6">
      <c r="A1607" s="167" t="s">
        <v>2256</v>
      </c>
    </row>
    <row r="1608" spans="1:1" ht="15.6">
      <c r="A1608" s="167" t="s">
        <v>2257</v>
      </c>
    </row>
    <row r="1609" spans="1:1" ht="15.6">
      <c r="A1609" s="167" t="s">
        <v>2258</v>
      </c>
    </row>
    <row r="1610" spans="1:1" ht="15.6">
      <c r="A1610" s="167" t="s">
        <v>2259</v>
      </c>
    </row>
    <row r="1611" spans="1:1" ht="15.6">
      <c r="A1611" s="167" t="s">
        <v>2260</v>
      </c>
    </row>
    <row r="1612" spans="1:1" ht="15.6">
      <c r="A1612" s="167" t="s">
        <v>2261</v>
      </c>
    </row>
    <row r="1613" spans="1:1" ht="15.6">
      <c r="A1613" s="167" t="s">
        <v>2262</v>
      </c>
    </row>
    <row r="1614" spans="1:1" ht="15.6">
      <c r="A1614" s="167" t="s">
        <v>2263</v>
      </c>
    </row>
    <row r="1615" spans="1:1" ht="15.6">
      <c r="A1615" s="167" t="s">
        <v>2264</v>
      </c>
    </row>
    <row r="1616" spans="1:1" ht="15.6">
      <c r="A1616" s="167" t="s">
        <v>2265</v>
      </c>
    </row>
    <row r="1617" spans="1:1" ht="15.6">
      <c r="A1617" s="167" t="s">
        <v>2266</v>
      </c>
    </row>
    <row r="1618" spans="1:1" ht="15.6">
      <c r="A1618" s="167" t="s">
        <v>2267</v>
      </c>
    </row>
    <row r="1619" spans="1:1" ht="15.6">
      <c r="A1619" s="167" t="s">
        <v>2268</v>
      </c>
    </row>
    <row r="1620" spans="1:1" ht="15.6">
      <c r="A1620" s="167" t="s">
        <v>2269</v>
      </c>
    </row>
    <row r="1621" spans="1:1" ht="15.6">
      <c r="A1621" s="167" t="s">
        <v>2270</v>
      </c>
    </row>
    <row r="1622" spans="1:1" ht="15.6">
      <c r="A1622" s="167" t="s">
        <v>2271</v>
      </c>
    </row>
    <row r="1623" spans="1:1" ht="15.6">
      <c r="A1623" s="167" t="s">
        <v>2272</v>
      </c>
    </row>
    <row r="1624" spans="1:1" ht="15.6">
      <c r="A1624" s="167" t="s">
        <v>2273</v>
      </c>
    </row>
    <row r="1625" spans="1:1" ht="15.6">
      <c r="A1625" s="167" t="s">
        <v>2274</v>
      </c>
    </row>
    <row r="1626" spans="1:1" ht="15.6">
      <c r="A1626" s="167" t="s">
        <v>2275</v>
      </c>
    </row>
    <row r="1627" spans="1:1" ht="15.6">
      <c r="A1627" s="167" t="s">
        <v>2276</v>
      </c>
    </row>
    <row r="1628" spans="1:1" ht="15.6">
      <c r="A1628" s="167" t="s">
        <v>2277</v>
      </c>
    </row>
    <row r="1629" spans="1:1" ht="15.6">
      <c r="A1629" s="167" t="s">
        <v>2278</v>
      </c>
    </row>
    <row r="1630" spans="1:1" ht="15.6">
      <c r="A1630" s="167" t="s">
        <v>2279</v>
      </c>
    </row>
    <row r="1631" spans="1:1" ht="15.6">
      <c r="A1631" s="167" t="s">
        <v>2280</v>
      </c>
    </row>
    <row r="1632" spans="1:1" ht="15.6">
      <c r="A1632" s="167" t="s">
        <v>2281</v>
      </c>
    </row>
    <row r="1633" spans="1:1" ht="15.6">
      <c r="A1633" s="167" t="s">
        <v>2282</v>
      </c>
    </row>
    <row r="1634" spans="1:1" ht="15.6">
      <c r="A1634" s="167" t="s">
        <v>2283</v>
      </c>
    </row>
    <row r="1635" spans="1:1" ht="15.6">
      <c r="A1635" s="167" t="s">
        <v>2284</v>
      </c>
    </row>
    <row r="1636" spans="1:1" ht="15.6">
      <c r="A1636" s="167" t="s">
        <v>2285</v>
      </c>
    </row>
    <row r="1637" spans="1:1" ht="15.6">
      <c r="A1637" s="167" t="s">
        <v>2286</v>
      </c>
    </row>
    <row r="1638" spans="1:1" ht="15.6">
      <c r="A1638" s="167" t="s">
        <v>2287</v>
      </c>
    </row>
    <row r="1639" spans="1:1" ht="15.6">
      <c r="A1639" s="167" t="s">
        <v>2288</v>
      </c>
    </row>
    <row r="1640" spans="1:1" ht="15.6">
      <c r="A1640" s="167" t="s">
        <v>2289</v>
      </c>
    </row>
    <row r="1641" spans="1:1" ht="15.6">
      <c r="A1641" s="167" t="s">
        <v>2290</v>
      </c>
    </row>
    <row r="1642" spans="1:1" ht="15.6">
      <c r="A1642" s="167" t="s">
        <v>2291</v>
      </c>
    </row>
    <row r="1643" spans="1:1" ht="15.6">
      <c r="A1643" s="167" t="s">
        <v>2291</v>
      </c>
    </row>
    <row r="1644" spans="1:1" ht="15.6">
      <c r="A1644" s="167" t="s">
        <v>2291</v>
      </c>
    </row>
    <row r="1645" spans="1:1" ht="15.6">
      <c r="A1645" s="167" t="s">
        <v>2292</v>
      </c>
    </row>
    <row r="1646" spans="1:1" ht="15.6">
      <c r="A1646" s="167" t="s">
        <v>2292</v>
      </c>
    </row>
    <row r="1647" spans="1:1" ht="15.6">
      <c r="A1647" s="167" t="s">
        <v>2293</v>
      </c>
    </row>
    <row r="1648" spans="1:1" ht="15.6">
      <c r="A1648" s="167" t="s">
        <v>2294</v>
      </c>
    </row>
    <row r="1649" spans="1:1" ht="15.6">
      <c r="A1649" s="167" t="s">
        <v>2295</v>
      </c>
    </row>
    <row r="1650" spans="1:1" ht="15.6">
      <c r="A1650" s="167" t="s">
        <v>2296</v>
      </c>
    </row>
    <row r="1651" spans="1:1" ht="15.6">
      <c r="A1651" s="167" t="s">
        <v>2297</v>
      </c>
    </row>
    <row r="1652" spans="1:1" ht="15.6">
      <c r="A1652" s="167" t="s">
        <v>2298</v>
      </c>
    </row>
    <row r="1653" spans="1:1" ht="15.6">
      <c r="A1653" s="167" t="s">
        <v>2299</v>
      </c>
    </row>
    <row r="1654" spans="1:1" ht="15.6">
      <c r="A1654" s="167" t="s">
        <v>2300</v>
      </c>
    </row>
    <row r="1655" spans="1:1" ht="15.6">
      <c r="A1655" s="167" t="s">
        <v>2301</v>
      </c>
    </row>
    <row r="1656" spans="1:1" ht="15.6">
      <c r="A1656" s="167" t="s">
        <v>2301</v>
      </c>
    </row>
    <row r="1657" spans="1:1" ht="15.6">
      <c r="A1657" s="167" t="s">
        <v>2302</v>
      </c>
    </row>
    <row r="1658" spans="1:1" ht="15.6">
      <c r="A1658" s="167" t="s">
        <v>2303</v>
      </c>
    </row>
    <row r="1659" spans="1:1" ht="15.6">
      <c r="A1659" s="167" t="s">
        <v>2303</v>
      </c>
    </row>
    <row r="1660" spans="1:1" ht="15.6">
      <c r="A1660" s="167" t="s">
        <v>2304</v>
      </c>
    </row>
    <row r="1661" spans="1:1" ht="15.6">
      <c r="A1661" s="167" t="s">
        <v>2305</v>
      </c>
    </row>
    <row r="1662" spans="1:1" ht="15.6">
      <c r="A1662" s="167" t="s">
        <v>2306</v>
      </c>
    </row>
    <row r="1663" spans="1:1" ht="15.6">
      <c r="A1663" s="167" t="s">
        <v>2307</v>
      </c>
    </row>
    <row r="1664" spans="1:1" ht="15.6">
      <c r="A1664" s="167" t="s">
        <v>2308</v>
      </c>
    </row>
    <row r="1665" spans="1:1" ht="15.6">
      <c r="A1665" s="167" t="s">
        <v>2309</v>
      </c>
    </row>
    <row r="1666" spans="1:1" ht="15.6">
      <c r="A1666" s="167" t="s">
        <v>2310</v>
      </c>
    </row>
    <row r="1667" spans="1:1" ht="15.6">
      <c r="A1667" s="167" t="s">
        <v>2311</v>
      </c>
    </row>
    <row r="1668" spans="1:1" ht="15.6">
      <c r="A1668" s="167" t="s">
        <v>2312</v>
      </c>
    </row>
    <row r="1669" spans="1:1" ht="15.6">
      <c r="A1669" s="167" t="s">
        <v>2313</v>
      </c>
    </row>
    <row r="1670" spans="1:1" ht="15.6">
      <c r="A1670" s="167" t="s">
        <v>2314</v>
      </c>
    </row>
    <row r="1671" spans="1:1" ht="15.6">
      <c r="A1671" s="167" t="s">
        <v>2309</v>
      </c>
    </row>
    <row r="1672" spans="1:1" ht="15.6">
      <c r="A1672" s="167" t="s">
        <v>2308</v>
      </c>
    </row>
    <row r="1673" spans="1:1" ht="15.6">
      <c r="A1673" s="167" t="s">
        <v>2306</v>
      </c>
    </row>
    <row r="1674" spans="1:1" ht="15.6">
      <c r="A1674" s="167" t="s">
        <v>2315</v>
      </c>
    </row>
    <row r="1675" spans="1:1" ht="15.6">
      <c r="A1675" s="167" t="s">
        <v>2316</v>
      </c>
    </row>
    <row r="1676" spans="1:1" ht="15.6">
      <c r="A1676" s="167" t="s">
        <v>2317</v>
      </c>
    </row>
    <row r="1677" spans="1:1" ht="15.6">
      <c r="A1677" s="167" t="s">
        <v>2318</v>
      </c>
    </row>
    <row r="1678" spans="1:1" ht="15.6">
      <c r="A1678" s="167" t="s">
        <v>2319</v>
      </c>
    </row>
    <row r="1679" spans="1:1" ht="15.6">
      <c r="A1679" s="167" t="s">
        <v>2320</v>
      </c>
    </row>
    <row r="1680" spans="1:1" ht="15.6">
      <c r="A1680" s="167" t="s">
        <v>2321</v>
      </c>
    </row>
    <row r="1681" spans="1:1" ht="15.6">
      <c r="A1681" s="167" t="s">
        <v>2322</v>
      </c>
    </row>
    <row r="1682" spans="1:1" ht="15.6">
      <c r="A1682" s="167" t="s">
        <v>2323</v>
      </c>
    </row>
    <row r="1683" spans="1:1" ht="15.6">
      <c r="A1683" s="167" t="s">
        <v>2324</v>
      </c>
    </row>
    <row r="1684" spans="1:1" ht="15.6">
      <c r="A1684" s="167" t="s">
        <v>2325</v>
      </c>
    </row>
    <row r="1685" spans="1:1" ht="15.6">
      <c r="A1685" s="167" t="s">
        <v>2326</v>
      </c>
    </row>
    <row r="1686" spans="1:1" ht="15.6">
      <c r="A1686" s="167" t="s">
        <v>2327</v>
      </c>
    </row>
    <row r="1687" spans="1:1" ht="15.6">
      <c r="A1687" s="167" t="s">
        <v>2328</v>
      </c>
    </row>
    <row r="1688" spans="1:1" ht="15.6">
      <c r="A1688" s="167" t="s">
        <v>2329</v>
      </c>
    </row>
    <row r="1689" spans="1:1" ht="15.6">
      <c r="A1689" s="167" t="s">
        <v>2330</v>
      </c>
    </row>
    <row r="1690" spans="1:1" ht="15.6">
      <c r="A1690" s="167" t="s">
        <v>2330</v>
      </c>
    </row>
    <row r="1691" spans="1:1" ht="15.6">
      <c r="A1691" s="167" t="s">
        <v>2330</v>
      </c>
    </row>
    <row r="1692" spans="1:1" ht="15.6">
      <c r="A1692" s="167" t="s">
        <v>2331</v>
      </c>
    </row>
    <row r="1693" spans="1:1" ht="15.6">
      <c r="A1693" s="167" t="s">
        <v>2332</v>
      </c>
    </row>
    <row r="1694" spans="1:1" ht="15.6">
      <c r="A1694" s="167" t="s">
        <v>2333</v>
      </c>
    </row>
    <row r="1695" spans="1:1" ht="15.6">
      <c r="A1695" s="167" t="s">
        <v>2334</v>
      </c>
    </row>
    <row r="1696" spans="1:1" ht="15.6">
      <c r="A1696" s="167" t="s">
        <v>2334</v>
      </c>
    </row>
    <row r="1697" spans="1:1" ht="15.6">
      <c r="A1697" s="167" t="s">
        <v>2334</v>
      </c>
    </row>
    <row r="1698" spans="1:1" ht="15.6">
      <c r="A1698" s="167" t="s">
        <v>2335</v>
      </c>
    </row>
    <row r="1699" spans="1:1" ht="15.6">
      <c r="A1699" s="167" t="s">
        <v>2336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sheetViews>
  <sheetFormatPr baseColWidth="10" defaultColWidth="12.6640625" defaultRowHeight="15.75" customHeight="1"/>
  <sheetData>
    <row r="1" spans="1:19">
      <c r="A1" s="125" t="s">
        <v>2337</v>
      </c>
      <c r="B1" s="168" t="s">
        <v>2338</v>
      </c>
      <c r="C1" s="125" t="s">
        <v>2339</v>
      </c>
      <c r="D1" s="125" t="s">
        <v>2340</v>
      </c>
      <c r="E1" s="125" t="s">
        <v>2341</v>
      </c>
      <c r="F1" s="125" t="s">
        <v>2342</v>
      </c>
      <c r="G1" s="125" t="s">
        <v>2343</v>
      </c>
      <c r="H1" s="125" t="s">
        <v>2344</v>
      </c>
      <c r="I1" s="125" t="s">
        <v>2345</v>
      </c>
      <c r="J1" s="125" t="s">
        <v>2346</v>
      </c>
      <c r="K1" s="125" t="s">
        <v>2347</v>
      </c>
      <c r="L1" s="125" t="s">
        <v>0</v>
      </c>
      <c r="M1" s="125" t="s">
        <v>2348</v>
      </c>
      <c r="N1" s="125" t="s">
        <v>2349</v>
      </c>
      <c r="O1" s="125" t="s">
        <v>2350</v>
      </c>
      <c r="P1" s="125" t="s">
        <v>2351</v>
      </c>
      <c r="Q1" s="125" t="s">
        <v>594</v>
      </c>
      <c r="R1" s="125" t="s">
        <v>2352</v>
      </c>
      <c r="S1" s="125" t="s">
        <v>2353</v>
      </c>
    </row>
    <row r="2" spans="1:19">
      <c r="A2" s="125" t="s">
        <v>2354</v>
      </c>
      <c r="B2" s="168" t="s">
        <v>2355</v>
      </c>
      <c r="C2" s="125" t="str">
        <f ca="1">VLOOKUP(C2, Clientes!A:H, 2, FALSE)</f>
        <v>#N/A</v>
      </c>
      <c r="D2" s="125" t="s">
        <v>2356</v>
      </c>
    </row>
    <row r="3" spans="1:19">
      <c r="B3" s="168"/>
    </row>
    <row r="4" spans="1:19">
      <c r="B4" s="168"/>
    </row>
    <row r="5" spans="1:19">
      <c r="B5" s="168"/>
    </row>
    <row r="6" spans="1:19">
      <c r="B6" s="168"/>
    </row>
    <row r="7" spans="1:19">
      <c r="B7" s="168"/>
    </row>
    <row r="8" spans="1:19">
      <c r="B8" s="168"/>
    </row>
    <row r="9" spans="1:19">
      <c r="B9" s="168"/>
    </row>
    <row r="10" spans="1:19">
      <c r="B10" s="168"/>
    </row>
    <row r="11" spans="1:19">
      <c r="B11" s="168"/>
    </row>
    <row r="12" spans="1:19">
      <c r="B12" s="168"/>
    </row>
    <row r="13" spans="1:19">
      <c r="B13" s="168"/>
    </row>
    <row r="14" spans="1:19">
      <c r="B14" s="168"/>
    </row>
    <row r="15" spans="1:19">
      <c r="B15" s="168"/>
    </row>
    <row r="16" spans="1:19">
      <c r="B16" s="168"/>
    </row>
    <row r="17" spans="2:2">
      <c r="B17" s="168"/>
    </row>
    <row r="18" spans="2:2">
      <c r="B18" s="168"/>
    </row>
    <row r="19" spans="2:2">
      <c r="B19" s="168"/>
    </row>
    <row r="20" spans="2:2">
      <c r="B20" s="168"/>
    </row>
    <row r="21" spans="2:2">
      <c r="B21" s="168"/>
    </row>
    <row r="22" spans="2:2">
      <c r="B22" s="168"/>
    </row>
    <row r="23" spans="2:2">
      <c r="B23" s="168"/>
    </row>
    <row r="24" spans="2:2">
      <c r="B24" s="168"/>
    </row>
    <row r="25" spans="2:2">
      <c r="B25" s="168"/>
    </row>
    <row r="26" spans="2:2">
      <c r="B26" s="168"/>
    </row>
    <row r="27" spans="2:2">
      <c r="B27" s="168"/>
    </row>
    <row r="28" spans="2:2">
      <c r="B28" s="168"/>
    </row>
    <row r="29" spans="2:2">
      <c r="B29" s="168"/>
    </row>
    <row r="30" spans="2:2">
      <c r="B30" s="168"/>
    </row>
    <row r="31" spans="2:2">
      <c r="B31" s="168"/>
    </row>
    <row r="32" spans="2:2">
      <c r="B32" s="168"/>
    </row>
    <row r="33" spans="2:2">
      <c r="B33" s="168"/>
    </row>
    <row r="34" spans="2:2">
      <c r="B34" s="168"/>
    </row>
    <row r="35" spans="2:2">
      <c r="B35" s="168"/>
    </row>
    <row r="36" spans="2:2">
      <c r="B36" s="168"/>
    </row>
    <row r="37" spans="2:2">
      <c r="B37" s="168"/>
    </row>
    <row r="38" spans="2:2">
      <c r="B38" s="168"/>
    </row>
    <row r="39" spans="2:2">
      <c r="B39" s="168"/>
    </row>
    <row r="40" spans="2:2">
      <c r="B40" s="168"/>
    </row>
    <row r="41" spans="2:2">
      <c r="B41" s="168"/>
    </row>
    <row r="42" spans="2:2">
      <c r="B42" s="168"/>
    </row>
    <row r="43" spans="2:2">
      <c r="B43" s="168"/>
    </row>
    <row r="44" spans="2:2">
      <c r="B44" s="168"/>
    </row>
    <row r="45" spans="2:2">
      <c r="B45" s="168"/>
    </row>
    <row r="46" spans="2:2">
      <c r="B46" s="168"/>
    </row>
    <row r="47" spans="2:2">
      <c r="B47" s="168"/>
    </row>
    <row r="48" spans="2:2">
      <c r="B48" s="168"/>
    </row>
    <row r="49" spans="2:2">
      <c r="B49" s="168"/>
    </row>
    <row r="50" spans="2:2">
      <c r="B50" s="168"/>
    </row>
    <row r="51" spans="2:2">
      <c r="B51" s="168"/>
    </row>
    <row r="52" spans="2:2">
      <c r="B52" s="168"/>
    </row>
    <row r="53" spans="2:2">
      <c r="B53" s="168"/>
    </row>
    <row r="54" spans="2:2">
      <c r="B54" s="168"/>
    </row>
    <row r="55" spans="2:2">
      <c r="B55" s="168"/>
    </row>
    <row r="56" spans="2:2">
      <c r="B56" s="168"/>
    </row>
    <row r="57" spans="2:2">
      <c r="B57" s="168"/>
    </row>
    <row r="58" spans="2:2">
      <c r="B58" s="168"/>
    </row>
    <row r="59" spans="2:2">
      <c r="B59" s="168"/>
    </row>
    <row r="60" spans="2:2">
      <c r="B60" s="168"/>
    </row>
    <row r="61" spans="2:2">
      <c r="B61" s="168"/>
    </row>
    <row r="62" spans="2:2">
      <c r="B62" s="168"/>
    </row>
    <row r="63" spans="2:2">
      <c r="B63" s="168"/>
    </row>
    <row r="64" spans="2:2">
      <c r="B64" s="168"/>
    </row>
    <row r="65" spans="2:2">
      <c r="B65" s="168"/>
    </row>
    <row r="66" spans="2:2">
      <c r="B66" s="168"/>
    </row>
    <row r="67" spans="2:2">
      <c r="B67" s="168"/>
    </row>
    <row r="68" spans="2:2">
      <c r="B68" s="168"/>
    </row>
    <row r="69" spans="2:2">
      <c r="B69" s="168"/>
    </row>
    <row r="70" spans="2:2">
      <c r="B70" s="168"/>
    </row>
    <row r="71" spans="2:2">
      <c r="B71" s="168"/>
    </row>
    <row r="72" spans="2:2">
      <c r="B72" s="168"/>
    </row>
    <row r="73" spans="2:2">
      <c r="B73" s="168"/>
    </row>
    <row r="74" spans="2:2">
      <c r="B74" s="168"/>
    </row>
    <row r="75" spans="2:2">
      <c r="B75" s="168"/>
    </row>
    <row r="76" spans="2:2">
      <c r="B76" s="168"/>
    </row>
    <row r="77" spans="2:2">
      <c r="B77" s="168"/>
    </row>
    <row r="78" spans="2:2">
      <c r="B78" s="168"/>
    </row>
    <row r="79" spans="2:2">
      <c r="B79" s="168"/>
    </row>
    <row r="80" spans="2:2">
      <c r="B80" s="168"/>
    </row>
    <row r="81" spans="2:2">
      <c r="B81" s="168"/>
    </row>
    <row r="82" spans="2:2">
      <c r="B82" s="168"/>
    </row>
    <row r="83" spans="2:2">
      <c r="B83" s="168"/>
    </row>
    <row r="84" spans="2:2">
      <c r="B84" s="168"/>
    </row>
    <row r="85" spans="2:2">
      <c r="B85" s="168"/>
    </row>
    <row r="86" spans="2:2">
      <c r="B86" s="168"/>
    </row>
    <row r="87" spans="2:2">
      <c r="B87" s="168"/>
    </row>
    <row r="88" spans="2:2">
      <c r="B88" s="168"/>
    </row>
    <row r="89" spans="2:2">
      <c r="B89" s="168"/>
    </row>
    <row r="90" spans="2:2">
      <c r="B90" s="168"/>
    </row>
    <row r="91" spans="2:2">
      <c r="B91" s="168"/>
    </row>
    <row r="92" spans="2:2">
      <c r="B92" s="168"/>
    </row>
    <row r="93" spans="2:2">
      <c r="B93" s="168"/>
    </row>
    <row r="94" spans="2:2">
      <c r="B94" s="168"/>
    </row>
    <row r="95" spans="2:2">
      <c r="B95" s="168"/>
    </row>
    <row r="96" spans="2:2">
      <c r="B96" s="168"/>
    </row>
    <row r="97" spans="2:2">
      <c r="B97" s="168"/>
    </row>
    <row r="98" spans="2:2">
      <c r="B98" s="168"/>
    </row>
    <row r="99" spans="2:2">
      <c r="B99" s="168"/>
    </row>
    <row r="100" spans="2:2">
      <c r="B100" s="168"/>
    </row>
    <row r="101" spans="2:2">
      <c r="B101" s="168"/>
    </row>
    <row r="102" spans="2:2">
      <c r="B102" s="168"/>
    </row>
    <row r="103" spans="2:2">
      <c r="B103" s="168"/>
    </row>
    <row r="104" spans="2:2">
      <c r="B104" s="168"/>
    </row>
    <row r="105" spans="2:2">
      <c r="B105" s="168"/>
    </row>
    <row r="106" spans="2:2">
      <c r="B106" s="168"/>
    </row>
    <row r="107" spans="2:2">
      <c r="B107" s="168"/>
    </row>
    <row r="108" spans="2:2">
      <c r="B108" s="168"/>
    </row>
    <row r="109" spans="2:2">
      <c r="B109" s="168"/>
    </row>
    <row r="110" spans="2:2">
      <c r="B110" s="168"/>
    </row>
    <row r="111" spans="2:2">
      <c r="B111" s="168"/>
    </row>
    <row r="112" spans="2:2">
      <c r="B112" s="168"/>
    </row>
    <row r="113" spans="2:2">
      <c r="B113" s="168"/>
    </row>
    <row r="114" spans="2:2">
      <c r="B114" s="168"/>
    </row>
    <row r="115" spans="2:2">
      <c r="B115" s="168"/>
    </row>
    <row r="116" spans="2:2">
      <c r="B116" s="168"/>
    </row>
    <row r="117" spans="2:2">
      <c r="B117" s="168"/>
    </row>
    <row r="118" spans="2:2">
      <c r="B118" s="168"/>
    </row>
    <row r="119" spans="2:2">
      <c r="B119" s="168"/>
    </row>
    <row r="120" spans="2:2">
      <c r="B120" s="168"/>
    </row>
    <row r="121" spans="2:2">
      <c r="B121" s="168"/>
    </row>
    <row r="122" spans="2:2">
      <c r="B122" s="168"/>
    </row>
    <row r="123" spans="2:2">
      <c r="B123" s="168"/>
    </row>
    <row r="124" spans="2:2">
      <c r="B124" s="168"/>
    </row>
    <row r="125" spans="2:2">
      <c r="B125" s="168"/>
    </row>
    <row r="126" spans="2:2">
      <c r="B126" s="168"/>
    </row>
    <row r="127" spans="2:2">
      <c r="B127" s="168"/>
    </row>
    <row r="128" spans="2:2">
      <c r="B128" s="168"/>
    </row>
    <row r="129" spans="2:2">
      <c r="B129" s="168"/>
    </row>
    <row r="130" spans="2:2">
      <c r="B130" s="168"/>
    </row>
    <row r="131" spans="2:2">
      <c r="B131" s="168"/>
    </row>
    <row r="132" spans="2:2">
      <c r="B132" s="168"/>
    </row>
    <row r="133" spans="2:2">
      <c r="B133" s="168"/>
    </row>
    <row r="134" spans="2:2">
      <c r="B134" s="168"/>
    </row>
    <row r="135" spans="2:2">
      <c r="B135" s="168"/>
    </row>
    <row r="136" spans="2:2">
      <c r="B136" s="168"/>
    </row>
    <row r="137" spans="2:2">
      <c r="B137" s="168"/>
    </row>
    <row r="138" spans="2:2">
      <c r="B138" s="168"/>
    </row>
    <row r="139" spans="2:2">
      <c r="B139" s="168"/>
    </row>
    <row r="140" spans="2:2">
      <c r="B140" s="168"/>
    </row>
    <row r="141" spans="2:2">
      <c r="B141" s="168"/>
    </row>
    <row r="142" spans="2:2">
      <c r="B142" s="168"/>
    </row>
    <row r="143" spans="2:2">
      <c r="B143" s="168"/>
    </row>
    <row r="144" spans="2:2">
      <c r="B144" s="168"/>
    </row>
    <row r="145" spans="2:2">
      <c r="B145" s="168"/>
    </row>
    <row r="146" spans="2:2">
      <c r="B146" s="168"/>
    </row>
    <row r="147" spans="2:2">
      <c r="B147" s="168"/>
    </row>
    <row r="148" spans="2:2">
      <c r="B148" s="168"/>
    </row>
    <row r="149" spans="2:2">
      <c r="B149" s="168"/>
    </row>
    <row r="150" spans="2:2">
      <c r="B150" s="168"/>
    </row>
    <row r="151" spans="2:2">
      <c r="B151" s="168"/>
    </row>
    <row r="152" spans="2:2">
      <c r="B152" s="168"/>
    </row>
    <row r="153" spans="2:2">
      <c r="B153" s="168"/>
    </row>
    <row r="154" spans="2:2">
      <c r="B154" s="168"/>
    </row>
    <row r="155" spans="2:2">
      <c r="B155" s="168"/>
    </row>
    <row r="156" spans="2:2">
      <c r="B156" s="168"/>
    </row>
    <row r="157" spans="2:2">
      <c r="B157" s="168"/>
    </row>
    <row r="158" spans="2:2">
      <c r="B158" s="168"/>
    </row>
    <row r="159" spans="2:2">
      <c r="B159" s="168"/>
    </row>
    <row r="160" spans="2:2">
      <c r="B160" s="168"/>
    </row>
    <row r="161" spans="2:2">
      <c r="B161" s="168"/>
    </row>
    <row r="162" spans="2:2">
      <c r="B162" s="168"/>
    </row>
    <row r="163" spans="2:2">
      <c r="B163" s="168"/>
    </row>
    <row r="164" spans="2:2">
      <c r="B164" s="168"/>
    </row>
    <row r="165" spans="2:2">
      <c r="B165" s="168"/>
    </row>
    <row r="166" spans="2:2">
      <c r="B166" s="168"/>
    </row>
    <row r="167" spans="2:2">
      <c r="B167" s="168"/>
    </row>
    <row r="168" spans="2:2">
      <c r="B168" s="168"/>
    </row>
    <row r="169" spans="2:2">
      <c r="B169" s="168"/>
    </row>
    <row r="170" spans="2:2">
      <c r="B170" s="168"/>
    </row>
    <row r="171" spans="2:2">
      <c r="B171" s="168"/>
    </row>
    <row r="172" spans="2:2">
      <c r="B172" s="168"/>
    </row>
    <row r="173" spans="2:2">
      <c r="B173" s="168"/>
    </row>
    <row r="174" spans="2:2">
      <c r="B174" s="168"/>
    </row>
    <row r="175" spans="2:2">
      <c r="B175" s="168"/>
    </row>
    <row r="176" spans="2:2">
      <c r="B176" s="168"/>
    </row>
    <row r="177" spans="2:2">
      <c r="B177" s="168"/>
    </row>
    <row r="178" spans="2:2">
      <c r="B178" s="168"/>
    </row>
    <row r="179" spans="2:2">
      <c r="B179" s="168"/>
    </row>
    <row r="180" spans="2:2">
      <c r="B180" s="168"/>
    </row>
    <row r="181" spans="2:2">
      <c r="B181" s="168"/>
    </row>
    <row r="182" spans="2:2">
      <c r="B182" s="168"/>
    </row>
    <row r="183" spans="2:2">
      <c r="B183" s="168"/>
    </row>
    <row r="184" spans="2:2">
      <c r="B184" s="168"/>
    </row>
    <row r="185" spans="2:2">
      <c r="B185" s="168"/>
    </row>
    <row r="186" spans="2:2">
      <c r="B186" s="168"/>
    </row>
    <row r="187" spans="2:2">
      <c r="B187" s="168"/>
    </row>
    <row r="188" spans="2:2">
      <c r="B188" s="168"/>
    </row>
    <row r="189" spans="2:2">
      <c r="B189" s="168"/>
    </row>
    <row r="190" spans="2:2">
      <c r="B190" s="168"/>
    </row>
    <row r="191" spans="2:2">
      <c r="B191" s="168"/>
    </row>
    <row r="192" spans="2:2">
      <c r="B192" s="168"/>
    </row>
    <row r="193" spans="2:2">
      <c r="B193" s="168"/>
    </row>
    <row r="194" spans="2:2">
      <c r="B194" s="168"/>
    </row>
    <row r="195" spans="2:2">
      <c r="B195" s="168"/>
    </row>
    <row r="196" spans="2:2">
      <c r="B196" s="168"/>
    </row>
    <row r="197" spans="2:2">
      <c r="B197" s="168"/>
    </row>
    <row r="198" spans="2:2">
      <c r="B198" s="168"/>
    </row>
    <row r="199" spans="2:2">
      <c r="B199" s="168"/>
    </row>
    <row r="200" spans="2:2">
      <c r="B200" s="168"/>
    </row>
    <row r="201" spans="2:2">
      <c r="B201" s="168"/>
    </row>
    <row r="202" spans="2:2">
      <c r="B202" s="168"/>
    </row>
    <row r="203" spans="2:2">
      <c r="B203" s="168"/>
    </row>
    <row r="204" spans="2:2">
      <c r="B204" s="168"/>
    </row>
    <row r="205" spans="2:2">
      <c r="B205" s="168"/>
    </row>
    <row r="206" spans="2:2">
      <c r="B206" s="168"/>
    </row>
    <row r="207" spans="2:2">
      <c r="B207" s="168"/>
    </row>
    <row r="208" spans="2:2">
      <c r="B208" s="168"/>
    </row>
    <row r="209" spans="2:2">
      <c r="B209" s="168"/>
    </row>
    <row r="210" spans="2:2">
      <c r="B210" s="168"/>
    </row>
    <row r="211" spans="2:2">
      <c r="B211" s="168"/>
    </row>
    <row r="212" spans="2:2">
      <c r="B212" s="168"/>
    </row>
    <row r="213" spans="2:2">
      <c r="B213" s="168"/>
    </row>
    <row r="214" spans="2:2">
      <c r="B214" s="168"/>
    </row>
    <row r="215" spans="2:2">
      <c r="B215" s="168"/>
    </row>
    <row r="216" spans="2:2">
      <c r="B216" s="168"/>
    </row>
    <row r="217" spans="2:2">
      <c r="B217" s="168"/>
    </row>
    <row r="218" spans="2:2">
      <c r="B218" s="168"/>
    </row>
    <row r="219" spans="2:2">
      <c r="B219" s="168"/>
    </row>
    <row r="220" spans="2:2">
      <c r="B220" s="168"/>
    </row>
    <row r="221" spans="2:2">
      <c r="B221" s="168"/>
    </row>
    <row r="222" spans="2:2">
      <c r="B222" s="168"/>
    </row>
    <row r="223" spans="2:2">
      <c r="B223" s="168"/>
    </row>
    <row r="224" spans="2:2">
      <c r="B224" s="168"/>
    </row>
    <row r="225" spans="2:2">
      <c r="B225" s="168"/>
    </row>
    <row r="226" spans="2:2">
      <c r="B226" s="168"/>
    </row>
    <row r="227" spans="2:2">
      <c r="B227" s="168"/>
    </row>
    <row r="228" spans="2:2">
      <c r="B228" s="168"/>
    </row>
    <row r="229" spans="2:2">
      <c r="B229" s="168"/>
    </row>
    <row r="230" spans="2:2">
      <c r="B230" s="168"/>
    </row>
    <row r="231" spans="2:2">
      <c r="B231" s="168"/>
    </row>
    <row r="232" spans="2:2">
      <c r="B232" s="168"/>
    </row>
    <row r="233" spans="2:2">
      <c r="B233" s="168"/>
    </row>
    <row r="234" spans="2:2">
      <c r="B234" s="168"/>
    </row>
    <row r="235" spans="2:2">
      <c r="B235" s="168"/>
    </row>
    <row r="236" spans="2:2">
      <c r="B236" s="168"/>
    </row>
    <row r="237" spans="2:2">
      <c r="B237" s="168"/>
    </row>
    <row r="238" spans="2:2">
      <c r="B238" s="168"/>
    </row>
    <row r="239" spans="2:2">
      <c r="B239" s="168"/>
    </row>
    <row r="240" spans="2:2">
      <c r="B240" s="168"/>
    </row>
    <row r="241" spans="2:2">
      <c r="B241" s="168"/>
    </row>
    <row r="242" spans="2:2">
      <c r="B242" s="168"/>
    </row>
    <row r="243" spans="2:2">
      <c r="B243" s="168"/>
    </row>
    <row r="244" spans="2:2">
      <c r="B244" s="168"/>
    </row>
    <row r="245" spans="2:2">
      <c r="B245" s="168"/>
    </row>
    <row r="246" spans="2:2">
      <c r="B246" s="168"/>
    </row>
    <row r="247" spans="2:2">
      <c r="B247" s="168"/>
    </row>
    <row r="248" spans="2:2">
      <c r="B248" s="168"/>
    </row>
    <row r="249" spans="2:2">
      <c r="B249" s="168"/>
    </row>
    <row r="250" spans="2:2">
      <c r="B250" s="168"/>
    </row>
    <row r="251" spans="2:2">
      <c r="B251" s="168"/>
    </row>
    <row r="252" spans="2:2">
      <c r="B252" s="168"/>
    </row>
    <row r="253" spans="2:2">
      <c r="B253" s="168"/>
    </row>
    <row r="254" spans="2:2">
      <c r="B254" s="168"/>
    </row>
    <row r="255" spans="2:2">
      <c r="B255" s="168"/>
    </row>
    <row r="256" spans="2:2">
      <c r="B256" s="168"/>
    </row>
    <row r="257" spans="2:2">
      <c r="B257" s="168"/>
    </row>
    <row r="258" spans="2:2">
      <c r="B258" s="168"/>
    </row>
    <row r="259" spans="2:2">
      <c r="B259" s="168"/>
    </row>
    <row r="260" spans="2:2">
      <c r="B260" s="168"/>
    </row>
    <row r="261" spans="2:2">
      <c r="B261" s="168"/>
    </row>
    <row r="262" spans="2:2">
      <c r="B262" s="168"/>
    </row>
    <row r="263" spans="2:2">
      <c r="B263" s="168"/>
    </row>
    <row r="264" spans="2:2">
      <c r="B264" s="168"/>
    </row>
    <row r="265" spans="2:2">
      <c r="B265" s="168"/>
    </row>
    <row r="266" spans="2:2">
      <c r="B266" s="168"/>
    </row>
    <row r="267" spans="2:2">
      <c r="B267" s="168"/>
    </row>
    <row r="268" spans="2:2">
      <c r="B268" s="168"/>
    </row>
    <row r="269" spans="2:2">
      <c r="B269" s="168"/>
    </row>
    <row r="270" spans="2:2">
      <c r="B270" s="168"/>
    </row>
    <row r="271" spans="2:2">
      <c r="B271" s="168"/>
    </row>
    <row r="272" spans="2:2">
      <c r="B272" s="168"/>
    </row>
    <row r="273" spans="2:2">
      <c r="B273" s="168"/>
    </row>
    <row r="274" spans="2:2">
      <c r="B274" s="168"/>
    </row>
    <row r="275" spans="2:2">
      <c r="B275" s="168"/>
    </row>
    <row r="276" spans="2:2">
      <c r="B276" s="168"/>
    </row>
    <row r="277" spans="2:2">
      <c r="B277" s="168"/>
    </row>
    <row r="278" spans="2:2">
      <c r="B278" s="168"/>
    </row>
    <row r="279" spans="2:2">
      <c r="B279" s="168"/>
    </row>
    <row r="280" spans="2:2">
      <c r="B280" s="168"/>
    </row>
    <row r="281" spans="2:2">
      <c r="B281" s="168"/>
    </row>
    <row r="282" spans="2:2">
      <c r="B282" s="168"/>
    </row>
    <row r="283" spans="2:2">
      <c r="B283" s="168"/>
    </row>
    <row r="284" spans="2:2">
      <c r="B284" s="168"/>
    </row>
    <row r="285" spans="2:2">
      <c r="B285" s="168"/>
    </row>
    <row r="286" spans="2:2">
      <c r="B286" s="168"/>
    </row>
    <row r="287" spans="2:2">
      <c r="B287" s="168"/>
    </row>
    <row r="288" spans="2:2">
      <c r="B288" s="168"/>
    </row>
    <row r="289" spans="2:2">
      <c r="B289" s="168"/>
    </row>
    <row r="290" spans="2:2">
      <c r="B290" s="168"/>
    </row>
    <row r="291" spans="2:2">
      <c r="B291" s="168"/>
    </row>
    <row r="292" spans="2:2">
      <c r="B292" s="168"/>
    </row>
    <row r="293" spans="2:2">
      <c r="B293" s="168"/>
    </row>
    <row r="294" spans="2:2">
      <c r="B294" s="168"/>
    </row>
    <row r="295" spans="2:2">
      <c r="B295" s="168"/>
    </row>
    <row r="296" spans="2:2">
      <c r="B296" s="168"/>
    </row>
    <row r="297" spans="2:2">
      <c r="B297" s="168"/>
    </row>
    <row r="298" spans="2:2">
      <c r="B298" s="168"/>
    </row>
    <row r="299" spans="2:2">
      <c r="B299" s="168"/>
    </row>
    <row r="300" spans="2:2">
      <c r="B300" s="168"/>
    </row>
    <row r="301" spans="2:2">
      <c r="B301" s="168"/>
    </row>
    <row r="302" spans="2:2">
      <c r="B302" s="168"/>
    </row>
    <row r="303" spans="2:2">
      <c r="B303" s="168"/>
    </row>
    <row r="304" spans="2:2">
      <c r="B304" s="168"/>
    </row>
    <row r="305" spans="2:2">
      <c r="B305" s="168"/>
    </row>
    <row r="306" spans="2:2">
      <c r="B306" s="168"/>
    </row>
    <row r="307" spans="2:2">
      <c r="B307" s="168"/>
    </row>
    <row r="308" spans="2:2">
      <c r="B308" s="168"/>
    </row>
    <row r="309" spans="2:2">
      <c r="B309" s="168"/>
    </row>
    <row r="310" spans="2:2">
      <c r="B310" s="168"/>
    </row>
    <row r="311" spans="2:2">
      <c r="B311" s="168"/>
    </row>
    <row r="312" spans="2:2">
      <c r="B312" s="168"/>
    </row>
    <row r="313" spans="2:2">
      <c r="B313" s="168"/>
    </row>
    <row r="314" spans="2:2">
      <c r="B314" s="168"/>
    </row>
    <row r="315" spans="2:2">
      <c r="B315" s="168"/>
    </row>
    <row r="316" spans="2:2">
      <c r="B316" s="168"/>
    </row>
    <row r="317" spans="2:2">
      <c r="B317" s="168"/>
    </row>
    <row r="318" spans="2:2">
      <c r="B318" s="168"/>
    </row>
    <row r="319" spans="2:2">
      <c r="B319" s="168"/>
    </row>
    <row r="320" spans="2:2">
      <c r="B320" s="168"/>
    </row>
    <row r="321" spans="2:2">
      <c r="B321" s="168"/>
    </row>
    <row r="322" spans="2:2">
      <c r="B322" s="168"/>
    </row>
    <row r="323" spans="2:2">
      <c r="B323" s="168"/>
    </row>
    <row r="324" spans="2:2">
      <c r="B324" s="168"/>
    </row>
    <row r="325" spans="2:2">
      <c r="B325" s="168"/>
    </row>
    <row r="326" spans="2:2">
      <c r="B326" s="168"/>
    </row>
    <row r="327" spans="2:2">
      <c r="B327" s="168"/>
    </row>
    <row r="328" spans="2:2">
      <c r="B328" s="168"/>
    </row>
    <row r="329" spans="2:2">
      <c r="B329" s="168"/>
    </row>
    <row r="330" spans="2:2">
      <c r="B330" s="168"/>
    </row>
    <row r="331" spans="2:2">
      <c r="B331" s="168"/>
    </row>
    <row r="332" spans="2:2">
      <c r="B332" s="168"/>
    </row>
    <row r="333" spans="2:2">
      <c r="B333" s="168"/>
    </row>
    <row r="334" spans="2:2">
      <c r="B334" s="168"/>
    </row>
    <row r="335" spans="2:2">
      <c r="B335" s="168"/>
    </row>
    <row r="336" spans="2:2">
      <c r="B336" s="168"/>
    </row>
    <row r="337" spans="2:2">
      <c r="B337" s="168"/>
    </row>
    <row r="338" spans="2:2">
      <c r="B338" s="168"/>
    </row>
    <row r="339" spans="2:2">
      <c r="B339" s="168"/>
    </row>
    <row r="340" spans="2:2">
      <c r="B340" s="168"/>
    </row>
    <row r="341" spans="2:2">
      <c r="B341" s="168"/>
    </row>
    <row r="342" spans="2:2">
      <c r="B342" s="168"/>
    </row>
    <row r="343" spans="2:2">
      <c r="B343" s="168"/>
    </row>
    <row r="344" spans="2:2">
      <c r="B344" s="168"/>
    </row>
    <row r="345" spans="2:2">
      <c r="B345" s="168"/>
    </row>
    <row r="346" spans="2:2">
      <c r="B346" s="168"/>
    </row>
    <row r="347" spans="2:2">
      <c r="B347" s="168"/>
    </row>
    <row r="348" spans="2:2">
      <c r="B348" s="168"/>
    </row>
    <row r="349" spans="2:2">
      <c r="B349" s="168"/>
    </row>
    <row r="350" spans="2:2">
      <c r="B350" s="168"/>
    </row>
    <row r="351" spans="2:2">
      <c r="B351" s="168"/>
    </row>
    <row r="352" spans="2:2">
      <c r="B352" s="168"/>
    </row>
    <row r="353" spans="2:2">
      <c r="B353" s="168"/>
    </row>
    <row r="354" spans="2:2">
      <c r="B354" s="168"/>
    </row>
    <row r="355" spans="2:2">
      <c r="B355" s="168"/>
    </row>
    <row r="356" spans="2:2">
      <c r="B356" s="168"/>
    </row>
    <row r="357" spans="2:2">
      <c r="B357" s="168"/>
    </row>
    <row r="358" spans="2:2">
      <c r="B358" s="168"/>
    </row>
    <row r="359" spans="2:2">
      <c r="B359" s="168"/>
    </row>
    <row r="360" spans="2:2">
      <c r="B360" s="168"/>
    </row>
    <row r="361" spans="2:2">
      <c r="B361" s="168"/>
    </row>
    <row r="362" spans="2:2">
      <c r="B362" s="168"/>
    </row>
    <row r="363" spans="2:2">
      <c r="B363" s="168"/>
    </row>
    <row r="364" spans="2:2">
      <c r="B364" s="168"/>
    </row>
    <row r="365" spans="2:2">
      <c r="B365" s="168"/>
    </row>
    <row r="366" spans="2:2">
      <c r="B366" s="168"/>
    </row>
    <row r="367" spans="2:2">
      <c r="B367" s="168"/>
    </row>
    <row r="368" spans="2:2">
      <c r="B368" s="168"/>
    </row>
    <row r="369" spans="2:2">
      <c r="B369" s="168"/>
    </row>
    <row r="370" spans="2:2">
      <c r="B370" s="168"/>
    </row>
    <row r="371" spans="2:2">
      <c r="B371" s="168"/>
    </row>
    <row r="372" spans="2:2">
      <c r="B372" s="168"/>
    </row>
    <row r="373" spans="2:2">
      <c r="B373" s="168"/>
    </row>
    <row r="374" spans="2:2">
      <c r="B374" s="168"/>
    </row>
    <row r="375" spans="2:2">
      <c r="B375" s="168"/>
    </row>
    <row r="376" spans="2:2">
      <c r="B376" s="168"/>
    </row>
    <row r="377" spans="2:2">
      <c r="B377" s="168"/>
    </row>
    <row r="378" spans="2:2">
      <c r="B378" s="168"/>
    </row>
    <row r="379" spans="2:2">
      <c r="B379" s="168"/>
    </row>
    <row r="380" spans="2:2">
      <c r="B380" s="168"/>
    </row>
    <row r="381" spans="2:2">
      <c r="B381" s="168"/>
    </row>
    <row r="382" spans="2:2">
      <c r="B382" s="168"/>
    </row>
    <row r="383" spans="2:2">
      <c r="B383" s="168"/>
    </row>
    <row r="384" spans="2:2">
      <c r="B384" s="168"/>
    </row>
    <row r="385" spans="2:2">
      <c r="B385" s="168"/>
    </row>
    <row r="386" spans="2:2">
      <c r="B386" s="168"/>
    </row>
    <row r="387" spans="2:2">
      <c r="B387" s="168"/>
    </row>
    <row r="388" spans="2:2">
      <c r="B388" s="168"/>
    </row>
    <row r="389" spans="2:2">
      <c r="B389" s="168"/>
    </row>
    <row r="390" spans="2:2">
      <c r="B390" s="168"/>
    </row>
    <row r="391" spans="2:2">
      <c r="B391" s="168"/>
    </row>
    <row r="392" spans="2:2">
      <c r="B392" s="168"/>
    </row>
    <row r="393" spans="2:2">
      <c r="B393" s="168"/>
    </row>
    <row r="394" spans="2:2">
      <c r="B394" s="168"/>
    </row>
    <row r="395" spans="2:2">
      <c r="B395" s="168"/>
    </row>
    <row r="396" spans="2:2">
      <c r="B396" s="168"/>
    </row>
    <row r="397" spans="2:2">
      <c r="B397" s="168"/>
    </row>
    <row r="398" spans="2:2">
      <c r="B398" s="168"/>
    </row>
    <row r="399" spans="2:2">
      <c r="B399" s="168"/>
    </row>
    <row r="400" spans="2:2">
      <c r="B400" s="168"/>
    </row>
    <row r="401" spans="2:2">
      <c r="B401" s="168"/>
    </row>
    <row r="402" spans="2:2">
      <c r="B402" s="168"/>
    </row>
    <row r="403" spans="2:2">
      <c r="B403" s="168"/>
    </row>
    <row r="404" spans="2:2">
      <c r="B404" s="168"/>
    </row>
    <row r="405" spans="2:2">
      <c r="B405" s="168"/>
    </row>
    <row r="406" spans="2:2">
      <c r="B406" s="168"/>
    </row>
    <row r="407" spans="2:2">
      <c r="B407" s="168"/>
    </row>
    <row r="408" spans="2:2">
      <c r="B408" s="168"/>
    </row>
    <row r="409" spans="2:2">
      <c r="B409" s="168"/>
    </row>
    <row r="410" spans="2:2">
      <c r="B410" s="168"/>
    </row>
    <row r="411" spans="2:2">
      <c r="B411" s="168"/>
    </row>
    <row r="412" spans="2:2">
      <c r="B412" s="168"/>
    </row>
    <row r="413" spans="2:2">
      <c r="B413" s="168"/>
    </row>
    <row r="414" spans="2:2">
      <c r="B414" s="168"/>
    </row>
    <row r="415" spans="2:2">
      <c r="B415" s="168"/>
    </row>
    <row r="416" spans="2:2">
      <c r="B416" s="168"/>
    </row>
    <row r="417" spans="2:2">
      <c r="B417" s="168"/>
    </row>
    <row r="418" spans="2:2">
      <c r="B418" s="168"/>
    </row>
    <row r="419" spans="2:2">
      <c r="B419" s="168"/>
    </row>
    <row r="420" spans="2:2">
      <c r="B420" s="168"/>
    </row>
    <row r="421" spans="2:2">
      <c r="B421" s="168"/>
    </row>
    <row r="422" spans="2:2">
      <c r="B422" s="168"/>
    </row>
    <row r="423" spans="2:2">
      <c r="B423" s="168"/>
    </row>
    <row r="424" spans="2:2">
      <c r="B424" s="168"/>
    </row>
    <row r="425" spans="2:2">
      <c r="B425" s="168"/>
    </row>
    <row r="426" spans="2:2">
      <c r="B426" s="168"/>
    </row>
    <row r="427" spans="2:2">
      <c r="B427" s="168"/>
    </row>
    <row r="428" spans="2:2">
      <c r="B428" s="168"/>
    </row>
    <row r="429" spans="2:2">
      <c r="B429" s="168"/>
    </row>
    <row r="430" spans="2:2">
      <c r="B430" s="168"/>
    </row>
    <row r="431" spans="2:2">
      <c r="B431" s="168"/>
    </row>
    <row r="432" spans="2:2">
      <c r="B432" s="168"/>
    </row>
    <row r="433" spans="2:2">
      <c r="B433" s="168"/>
    </row>
    <row r="434" spans="2:2">
      <c r="B434" s="168"/>
    </row>
    <row r="435" spans="2:2">
      <c r="B435" s="168"/>
    </row>
    <row r="436" spans="2:2">
      <c r="B436" s="168"/>
    </row>
    <row r="437" spans="2:2">
      <c r="B437" s="168"/>
    </row>
    <row r="438" spans="2:2">
      <c r="B438" s="168"/>
    </row>
    <row r="439" spans="2:2">
      <c r="B439" s="168"/>
    </row>
    <row r="440" spans="2:2">
      <c r="B440" s="168"/>
    </row>
    <row r="441" spans="2:2">
      <c r="B441" s="168"/>
    </row>
    <row r="442" spans="2:2">
      <c r="B442" s="168"/>
    </row>
    <row r="443" spans="2:2">
      <c r="B443" s="168"/>
    </row>
    <row r="444" spans="2:2">
      <c r="B444" s="168"/>
    </row>
    <row r="445" spans="2:2">
      <c r="B445" s="168"/>
    </row>
    <row r="446" spans="2:2">
      <c r="B446" s="168"/>
    </row>
    <row r="447" spans="2:2">
      <c r="B447" s="168"/>
    </row>
    <row r="448" spans="2:2">
      <c r="B448" s="168"/>
    </row>
    <row r="449" spans="2:2">
      <c r="B449" s="168"/>
    </row>
    <row r="450" spans="2:2">
      <c r="B450" s="168"/>
    </row>
    <row r="451" spans="2:2">
      <c r="B451" s="168"/>
    </row>
    <row r="452" spans="2:2">
      <c r="B452" s="168"/>
    </row>
    <row r="453" spans="2:2">
      <c r="B453" s="168"/>
    </row>
    <row r="454" spans="2:2">
      <c r="B454" s="168"/>
    </row>
    <row r="455" spans="2:2">
      <c r="B455" s="168"/>
    </row>
    <row r="456" spans="2:2">
      <c r="B456" s="168"/>
    </row>
    <row r="457" spans="2:2">
      <c r="B457" s="168"/>
    </row>
    <row r="458" spans="2:2">
      <c r="B458" s="168"/>
    </row>
    <row r="459" spans="2:2">
      <c r="B459" s="168"/>
    </row>
    <row r="460" spans="2:2">
      <c r="B460" s="168"/>
    </row>
    <row r="461" spans="2:2">
      <c r="B461" s="168"/>
    </row>
    <row r="462" spans="2:2">
      <c r="B462" s="168"/>
    </row>
    <row r="463" spans="2:2">
      <c r="B463" s="168"/>
    </row>
    <row r="464" spans="2:2">
      <c r="B464" s="168"/>
    </row>
    <row r="465" spans="2:2">
      <c r="B465" s="168"/>
    </row>
    <row r="466" spans="2:2">
      <c r="B466" s="168"/>
    </row>
    <row r="467" spans="2:2">
      <c r="B467" s="168"/>
    </row>
    <row r="468" spans="2:2">
      <c r="B468" s="168"/>
    </row>
    <row r="469" spans="2:2">
      <c r="B469" s="168"/>
    </row>
    <row r="470" spans="2:2">
      <c r="B470" s="168"/>
    </row>
    <row r="471" spans="2:2">
      <c r="B471" s="168"/>
    </row>
    <row r="472" spans="2:2">
      <c r="B472" s="168"/>
    </row>
    <row r="473" spans="2:2">
      <c r="B473" s="168"/>
    </row>
    <row r="474" spans="2:2">
      <c r="B474" s="168"/>
    </row>
    <row r="475" spans="2:2">
      <c r="B475" s="168"/>
    </row>
    <row r="476" spans="2:2">
      <c r="B476" s="168"/>
    </row>
    <row r="477" spans="2:2">
      <c r="B477" s="168"/>
    </row>
    <row r="478" spans="2:2">
      <c r="B478" s="168"/>
    </row>
    <row r="479" spans="2:2">
      <c r="B479" s="168"/>
    </row>
    <row r="480" spans="2:2">
      <c r="B480" s="168"/>
    </row>
    <row r="481" spans="2:2">
      <c r="B481" s="168"/>
    </row>
    <row r="482" spans="2:2">
      <c r="B482" s="168"/>
    </row>
    <row r="483" spans="2:2">
      <c r="B483" s="168"/>
    </row>
    <row r="484" spans="2:2">
      <c r="B484" s="168"/>
    </row>
    <row r="485" spans="2:2">
      <c r="B485" s="168"/>
    </row>
    <row r="486" spans="2:2">
      <c r="B486" s="168"/>
    </row>
    <row r="487" spans="2:2">
      <c r="B487" s="168"/>
    </row>
    <row r="488" spans="2:2">
      <c r="B488" s="168"/>
    </row>
    <row r="489" spans="2:2">
      <c r="B489" s="168"/>
    </row>
    <row r="490" spans="2:2">
      <c r="B490" s="168"/>
    </row>
    <row r="491" spans="2:2">
      <c r="B491" s="168"/>
    </row>
    <row r="492" spans="2:2">
      <c r="B492" s="168"/>
    </row>
    <row r="493" spans="2:2">
      <c r="B493" s="168"/>
    </row>
    <row r="494" spans="2:2">
      <c r="B494" s="168"/>
    </row>
    <row r="495" spans="2:2">
      <c r="B495" s="168"/>
    </row>
    <row r="496" spans="2:2">
      <c r="B496" s="168"/>
    </row>
    <row r="497" spans="2:2">
      <c r="B497" s="168"/>
    </row>
    <row r="498" spans="2:2">
      <c r="B498" s="168"/>
    </row>
    <row r="499" spans="2:2">
      <c r="B499" s="168"/>
    </row>
    <row r="500" spans="2:2">
      <c r="B500" s="168"/>
    </row>
    <row r="501" spans="2:2">
      <c r="B501" s="168"/>
    </row>
    <row r="502" spans="2:2">
      <c r="B502" s="168"/>
    </row>
    <row r="503" spans="2:2">
      <c r="B503" s="168"/>
    </row>
    <row r="504" spans="2:2">
      <c r="B504" s="168"/>
    </row>
    <row r="505" spans="2:2">
      <c r="B505" s="168"/>
    </row>
    <row r="506" spans="2:2">
      <c r="B506" s="168"/>
    </row>
    <row r="507" spans="2:2">
      <c r="B507" s="168"/>
    </row>
    <row r="508" spans="2:2">
      <c r="B508" s="168"/>
    </row>
    <row r="509" spans="2:2">
      <c r="B509" s="168"/>
    </row>
    <row r="510" spans="2:2">
      <c r="B510" s="168"/>
    </row>
    <row r="511" spans="2:2">
      <c r="B511" s="168"/>
    </row>
    <row r="512" spans="2:2">
      <c r="B512" s="168"/>
    </row>
    <row r="513" spans="2:2">
      <c r="B513" s="168"/>
    </row>
    <row r="514" spans="2:2">
      <c r="B514" s="168"/>
    </row>
    <row r="515" spans="2:2">
      <c r="B515" s="168"/>
    </row>
    <row r="516" spans="2:2">
      <c r="B516" s="168"/>
    </row>
    <row r="517" spans="2:2">
      <c r="B517" s="168"/>
    </row>
    <row r="518" spans="2:2">
      <c r="B518" s="168"/>
    </row>
    <row r="519" spans="2:2">
      <c r="B519" s="168"/>
    </row>
    <row r="520" spans="2:2">
      <c r="B520" s="168"/>
    </row>
    <row r="521" spans="2:2">
      <c r="B521" s="168"/>
    </row>
    <row r="522" spans="2:2">
      <c r="B522" s="168"/>
    </row>
    <row r="523" spans="2:2">
      <c r="B523" s="168"/>
    </row>
    <row r="524" spans="2:2">
      <c r="B524" s="168"/>
    </row>
    <row r="525" spans="2:2">
      <c r="B525" s="168"/>
    </row>
    <row r="526" spans="2:2">
      <c r="B526" s="168"/>
    </row>
    <row r="527" spans="2:2">
      <c r="B527" s="168"/>
    </row>
    <row r="528" spans="2:2">
      <c r="B528" s="168"/>
    </row>
    <row r="529" spans="2:2">
      <c r="B529" s="168"/>
    </row>
    <row r="530" spans="2:2">
      <c r="B530" s="168"/>
    </row>
    <row r="531" spans="2:2">
      <c r="B531" s="168"/>
    </row>
    <row r="532" spans="2:2">
      <c r="B532" s="168"/>
    </row>
    <row r="533" spans="2:2">
      <c r="B533" s="168"/>
    </row>
    <row r="534" spans="2:2">
      <c r="B534" s="168"/>
    </row>
    <row r="535" spans="2:2">
      <c r="B535" s="168"/>
    </row>
    <row r="536" spans="2:2">
      <c r="B536" s="168"/>
    </row>
    <row r="537" spans="2:2">
      <c r="B537" s="168"/>
    </row>
    <row r="538" spans="2:2">
      <c r="B538" s="168"/>
    </row>
    <row r="539" spans="2:2">
      <c r="B539" s="168"/>
    </row>
    <row r="540" spans="2:2">
      <c r="B540" s="168"/>
    </row>
    <row r="541" spans="2:2">
      <c r="B541" s="168"/>
    </row>
    <row r="542" spans="2:2">
      <c r="B542" s="168"/>
    </row>
    <row r="543" spans="2:2">
      <c r="B543" s="168"/>
    </row>
    <row r="544" spans="2:2">
      <c r="B544" s="168"/>
    </row>
    <row r="545" spans="2:2">
      <c r="B545" s="168"/>
    </row>
    <row r="546" spans="2:2">
      <c r="B546" s="168"/>
    </row>
    <row r="547" spans="2:2">
      <c r="B547" s="168"/>
    </row>
    <row r="548" spans="2:2">
      <c r="B548" s="168"/>
    </row>
    <row r="549" spans="2:2">
      <c r="B549" s="168"/>
    </row>
    <row r="550" spans="2:2">
      <c r="B550" s="168"/>
    </row>
    <row r="551" spans="2:2">
      <c r="B551" s="168"/>
    </row>
    <row r="552" spans="2:2">
      <c r="B552" s="168"/>
    </row>
    <row r="553" spans="2:2">
      <c r="B553" s="168"/>
    </row>
    <row r="554" spans="2:2">
      <c r="B554" s="168"/>
    </row>
    <row r="555" spans="2:2">
      <c r="B555" s="168"/>
    </row>
    <row r="556" spans="2:2">
      <c r="B556" s="168"/>
    </row>
    <row r="557" spans="2:2">
      <c r="B557" s="168"/>
    </row>
    <row r="558" spans="2:2">
      <c r="B558" s="168"/>
    </row>
    <row r="559" spans="2:2">
      <c r="B559" s="168"/>
    </row>
    <row r="560" spans="2:2">
      <c r="B560" s="168"/>
    </row>
    <row r="561" spans="2:2">
      <c r="B561" s="168"/>
    </row>
    <row r="562" spans="2:2">
      <c r="B562" s="168"/>
    </row>
    <row r="563" spans="2:2">
      <c r="B563" s="168"/>
    </row>
    <row r="564" spans="2:2">
      <c r="B564" s="168"/>
    </row>
    <row r="565" spans="2:2">
      <c r="B565" s="168"/>
    </row>
    <row r="566" spans="2:2">
      <c r="B566" s="168"/>
    </row>
    <row r="567" spans="2:2">
      <c r="B567" s="168"/>
    </row>
    <row r="568" spans="2:2">
      <c r="B568" s="168"/>
    </row>
    <row r="569" spans="2:2">
      <c r="B569" s="168"/>
    </row>
    <row r="570" spans="2:2">
      <c r="B570" s="168"/>
    </row>
    <row r="571" spans="2:2">
      <c r="B571" s="168"/>
    </row>
    <row r="572" spans="2:2">
      <c r="B572" s="168"/>
    </row>
    <row r="573" spans="2:2">
      <c r="B573" s="168"/>
    </row>
    <row r="574" spans="2:2">
      <c r="B574" s="168"/>
    </row>
    <row r="575" spans="2:2">
      <c r="B575" s="168"/>
    </row>
    <row r="576" spans="2:2">
      <c r="B576" s="168"/>
    </row>
    <row r="577" spans="2:2">
      <c r="B577" s="168"/>
    </row>
    <row r="578" spans="2:2">
      <c r="B578" s="168"/>
    </row>
    <row r="579" spans="2:2">
      <c r="B579" s="168"/>
    </row>
    <row r="580" spans="2:2">
      <c r="B580" s="168"/>
    </row>
    <row r="581" spans="2:2">
      <c r="B581" s="168"/>
    </row>
    <row r="582" spans="2:2">
      <c r="B582" s="168"/>
    </row>
    <row r="583" spans="2:2">
      <c r="B583" s="168"/>
    </row>
    <row r="584" spans="2:2">
      <c r="B584" s="168"/>
    </row>
    <row r="585" spans="2:2">
      <c r="B585" s="168"/>
    </row>
    <row r="586" spans="2:2">
      <c r="B586" s="168"/>
    </row>
    <row r="587" spans="2:2">
      <c r="B587" s="168"/>
    </row>
    <row r="588" spans="2:2">
      <c r="B588" s="168"/>
    </row>
    <row r="589" spans="2:2">
      <c r="B589" s="168"/>
    </row>
    <row r="590" spans="2:2">
      <c r="B590" s="168"/>
    </row>
    <row r="591" spans="2:2">
      <c r="B591" s="168"/>
    </row>
    <row r="592" spans="2:2">
      <c r="B592" s="168"/>
    </row>
    <row r="593" spans="2:2">
      <c r="B593" s="168"/>
    </row>
    <row r="594" spans="2:2">
      <c r="B594" s="168"/>
    </row>
    <row r="595" spans="2:2">
      <c r="B595" s="168"/>
    </row>
    <row r="596" spans="2:2">
      <c r="B596" s="168"/>
    </row>
    <row r="597" spans="2:2">
      <c r="B597" s="168"/>
    </row>
    <row r="598" spans="2:2">
      <c r="B598" s="168"/>
    </row>
    <row r="599" spans="2:2">
      <c r="B599" s="168"/>
    </row>
    <row r="600" spans="2:2">
      <c r="B600" s="168"/>
    </row>
    <row r="601" spans="2:2">
      <c r="B601" s="168"/>
    </row>
    <row r="602" spans="2:2">
      <c r="B602" s="168"/>
    </row>
    <row r="603" spans="2:2">
      <c r="B603" s="168"/>
    </row>
    <row r="604" spans="2:2">
      <c r="B604" s="168"/>
    </row>
    <row r="605" spans="2:2">
      <c r="B605" s="168"/>
    </row>
    <row r="606" spans="2:2">
      <c r="B606" s="168"/>
    </row>
    <row r="607" spans="2:2">
      <c r="B607" s="168"/>
    </row>
    <row r="608" spans="2:2">
      <c r="B608" s="168"/>
    </row>
    <row r="609" spans="2:2">
      <c r="B609" s="168"/>
    </row>
    <row r="610" spans="2:2">
      <c r="B610" s="168"/>
    </row>
    <row r="611" spans="2:2">
      <c r="B611" s="168"/>
    </row>
    <row r="612" spans="2:2">
      <c r="B612" s="168"/>
    </row>
    <row r="613" spans="2:2">
      <c r="B613" s="168"/>
    </row>
    <row r="614" spans="2:2">
      <c r="B614" s="168"/>
    </row>
    <row r="615" spans="2:2">
      <c r="B615" s="168"/>
    </row>
    <row r="616" spans="2:2">
      <c r="B616" s="168"/>
    </row>
    <row r="617" spans="2:2">
      <c r="B617" s="168"/>
    </row>
    <row r="618" spans="2:2">
      <c r="B618" s="168"/>
    </row>
    <row r="619" spans="2:2">
      <c r="B619" s="168"/>
    </row>
    <row r="620" spans="2:2">
      <c r="B620" s="168"/>
    </row>
    <row r="621" spans="2:2">
      <c r="B621" s="168"/>
    </row>
    <row r="622" spans="2:2">
      <c r="B622" s="168"/>
    </row>
    <row r="623" spans="2:2">
      <c r="B623" s="168"/>
    </row>
    <row r="624" spans="2:2">
      <c r="B624" s="168"/>
    </row>
    <row r="625" spans="2:2">
      <c r="B625" s="168"/>
    </row>
    <row r="626" spans="2:2">
      <c r="B626" s="168"/>
    </row>
    <row r="627" spans="2:2">
      <c r="B627" s="168"/>
    </row>
    <row r="628" spans="2:2">
      <c r="B628" s="168"/>
    </row>
    <row r="629" spans="2:2">
      <c r="B629" s="168"/>
    </row>
    <row r="630" spans="2:2">
      <c r="B630" s="168"/>
    </row>
    <row r="631" spans="2:2">
      <c r="B631" s="168"/>
    </row>
    <row r="632" spans="2:2">
      <c r="B632" s="168"/>
    </row>
    <row r="633" spans="2:2">
      <c r="B633" s="168"/>
    </row>
    <row r="634" spans="2:2">
      <c r="B634" s="168"/>
    </row>
    <row r="635" spans="2:2">
      <c r="B635" s="168"/>
    </row>
    <row r="636" spans="2:2">
      <c r="B636" s="168"/>
    </row>
    <row r="637" spans="2:2">
      <c r="B637" s="168"/>
    </row>
    <row r="638" spans="2:2">
      <c r="B638" s="168"/>
    </row>
    <row r="639" spans="2:2">
      <c r="B639" s="168"/>
    </row>
    <row r="640" spans="2:2">
      <c r="B640" s="168"/>
    </row>
    <row r="641" spans="2:2">
      <c r="B641" s="168"/>
    </row>
    <row r="642" spans="2:2">
      <c r="B642" s="168"/>
    </row>
    <row r="643" spans="2:2">
      <c r="B643" s="168"/>
    </row>
    <row r="644" spans="2:2">
      <c r="B644" s="168"/>
    </row>
    <row r="645" spans="2:2">
      <c r="B645" s="168"/>
    </row>
    <row r="646" spans="2:2">
      <c r="B646" s="168"/>
    </row>
    <row r="647" spans="2:2">
      <c r="B647" s="168"/>
    </row>
    <row r="648" spans="2:2">
      <c r="B648" s="168"/>
    </row>
    <row r="649" spans="2:2">
      <c r="B649" s="168"/>
    </row>
    <row r="650" spans="2:2">
      <c r="B650" s="168"/>
    </row>
    <row r="651" spans="2:2">
      <c r="B651" s="168"/>
    </row>
    <row r="652" spans="2:2">
      <c r="B652" s="168"/>
    </row>
    <row r="653" spans="2:2">
      <c r="B653" s="168"/>
    </row>
    <row r="654" spans="2:2">
      <c r="B654" s="168"/>
    </row>
    <row r="655" spans="2:2">
      <c r="B655" s="168"/>
    </row>
    <row r="656" spans="2:2">
      <c r="B656" s="168"/>
    </row>
    <row r="657" spans="2:2">
      <c r="B657" s="168"/>
    </row>
    <row r="658" spans="2:2">
      <c r="B658" s="168"/>
    </row>
    <row r="659" spans="2:2">
      <c r="B659" s="168"/>
    </row>
    <row r="660" spans="2:2">
      <c r="B660" s="168"/>
    </row>
    <row r="661" spans="2:2">
      <c r="B661" s="168"/>
    </row>
    <row r="662" spans="2:2">
      <c r="B662" s="168"/>
    </row>
    <row r="663" spans="2:2">
      <c r="B663" s="168"/>
    </row>
    <row r="664" spans="2:2">
      <c r="B664" s="168"/>
    </row>
    <row r="665" spans="2:2">
      <c r="B665" s="168"/>
    </row>
    <row r="666" spans="2:2">
      <c r="B666" s="168"/>
    </row>
    <row r="667" spans="2:2">
      <c r="B667" s="168"/>
    </row>
    <row r="668" spans="2:2">
      <c r="B668" s="168"/>
    </row>
    <row r="669" spans="2:2">
      <c r="B669" s="168"/>
    </row>
    <row r="670" spans="2:2">
      <c r="B670" s="168"/>
    </row>
    <row r="671" spans="2:2">
      <c r="B671" s="168"/>
    </row>
    <row r="672" spans="2:2">
      <c r="B672" s="168"/>
    </row>
    <row r="673" spans="2:2">
      <c r="B673" s="168"/>
    </row>
    <row r="674" spans="2:2">
      <c r="B674" s="168"/>
    </row>
    <row r="675" spans="2:2">
      <c r="B675" s="168"/>
    </row>
    <row r="676" spans="2:2">
      <c r="B676" s="168"/>
    </row>
    <row r="677" spans="2:2">
      <c r="B677" s="168"/>
    </row>
    <row r="678" spans="2:2">
      <c r="B678" s="168"/>
    </row>
    <row r="679" spans="2:2">
      <c r="B679" s="168"/>
    </row>
    <row r="680" spans="2:2">
      <c r="B680" s="168"/>
    </row>
    <row r="681" spans="2:2">
      <c r="B681" s="168"/>
    </row>
    <row r="682" spans="2:2">
      <c r="B682" s="168"/>
    </row>
    <row r="683" spans="2:2">
      <c r="B683" s="168"/>
    </row>
    <row r="684" spans="2:2">
      <c r="B684" s="168"/>
    </row>
    <row r="685" spans="2:2">
      <c r="B685" s="168"/>
    </row>
    <row r="686" spans="2:2">
      <c r="B686" s="168"/>
    </row>
    <row r="687" spans="2:2">
      <c r="B687" s="168"/>
    </row>
    <row r="688" spans="2:2">
      <c r="B688" s="168"/>
    </row>
    <row r="689" spans="2:2">
      <c r="B689" s="168"/>
    </row>
    <row r="690" spans="2:2">
      <c r="B690" s="168"/>
    </row>
    <row r="691" spans="2:2">
      <c r="B691" s="168"/>
    </row>
    <row r="692" spans="2:2">
      <c r="B692" s="168"/>
    </row>
    <row r="693" spans="2:2">
      <c r="B693" s="168"/>
    </row>
    <row r="694" spans="2:2">
      <c r="B694" s="168"/>
    </row>
    <row r="695" spans="2:2">
      <c r="B695" s="168"/>
    </row>
    <row r="696" spans="2:2">
      <c r="B696" s="168"/>
    </row>
    <row r="697" spans="2:2">
      <c r="B697" s="168"/>
    </row>
    <row r="698" spans="2:2">
      <c r="B698" s="168"/>
    </row>
    <row r="699" spans="2:2">
      <c r="B699" s="168"/>
    </row>
    <row r="700" spans="2:2">
      <c r="B700" s="168"/>
    </row>
    <row r="701" spans="2:2">
      <c r="B701" s="168"/>
    </row>
    <row r="702" spans="2:2">
      <c r="B702" s="168"/>
    </row>
    <row r="703" spans="2:2">
      <c r="B703" s="168"/>
    </row>
    <row r="704" spans="2:2">
      <c r="B704" s="168"/>
    </row>
    <row r="705" spans="2:2">
      <c r="B705" s="168"/>
    </row>
    <row r="706" spans="2:2">
      <c r="B706" s="168"/>
    </row>
    <row r="707" spans="2:2">
      <c r="B707" s="168"/>
    </row>
    <row r="708" spans="2:2">
      <c r="B708" s="168"/>
    </row>
    <row r="709" spans="2:2">
      <c r="B709" s="168"/>
    </row>
    <row r="710" spans="2:2">
      <c r="B710" s="168"/>
    </row>
    <row r="711" spans="2:2">
      <c r="B711" s="168"/>
    </row>
    <row r="712" spans="2:2">
      <c r="B712" s="168"/>
    </row>
    <row r="713" spans="2:2">
      <c r="B713" s="168"/>
    </row>
    <row r="714" spans="2:2">
      <c r="B714" s="168"/>
    </row>
    <row r="715" spans="2:2">
      <c r="B715" s="168"/>
    </row>
    <row r="716" spans="2:2">
      <c r="B716" s="168"/>
    </row>
    <row r="717" spans="2:2">
      <c r="B717" s="168"/>
    </row>
    <row r="718" spans="2:2">
      <c r="B718" s="168"/>
    </row>
    <row r="719" spans="2:2">
      <c r="B719" s="168"/>
    </row>
    <row r="720" spans="2:2">
      <c r="B720" s="168"/>
    </row>
    <row r="721" spans="2:2">
      <c r="B721" s="168"/>
    </row>
    <row r="722" spans="2:2">
      <c r="B722" s="168"/>
    </row>
    <row r="723" spans="2:2">
      <c r="B723" s="168"/>
    </row>
    <row r="724" spans="2:2">
      <c r="B724" s="168"/>
    </row>
    <row r="725" spans="2:2">
      <c r="B725" s="168"/>
    </row>
    <row r="726" spans="2:2">
      <c r="B726" s="168"/>
    </row>
    <row r="727" spans="2:2">
      <c r="B727" s="168"/>
    </row>
    <row r="728" spans="2:2">
      <c r="B728" s="168"/>
    </row>
    <row r="729" spans="2:2">
      <c r="B729" s="168"/>
    </row>
    <row r="730" spans="2:2">
      <c r="B730" s="168"/>
    </row>
    <row r="731" spans="2:2">
      <c r="B731" s="168"/>
    </row>
    <row r="732" spans="2:2">
      <c r="B732" s="168"/>
    </row>
    <row r="733" spans="2:2">
      <c r="B733" s="168"/>
    </row>
    <row r="734" spans="2:2">
      <c r="B734" s="168"/>
    </row>
    <row r="735" spans="2:2">
      <c r="B735" s="168"/>
    </row>
    <row r="736" spans="2:2">
      <c r="B736" s="168"/>
    </row>
    <row r="737" spans="2:2">
      <c r="B737" s="168"/>
    </row>
    <row r="738" spans="2:2">
      <c r="B738" s="168"/>
    </row>
    <row r="739" spans="2:2">
      <c r="B739" s="168"/>
    </row>
    <row r="740" spans="2:2">
      <c r="B740" s="168"/>
    </row>
    <row r="741" spans="2:2">
      <c r="B741" s="168"/>
    </row>
    <row r="742" spans="2:2">
      <c r="B742" s="168"/>
    </row>
    <row r="743" spans="2:2">
      <c r="B743" s="168"/>
    </row>
    <row r="744" spans="2:2">
      <c r="B744" s="168"/>
    </row>
    <row r="745" spans="2:2">
      <c r="B745" s="168"/>
    </row>
    <row r="746" spans="2:2">
      <c r="B746" s="168"/>
    </row>
    <row r="747" spans="2:2">
      <c r="B747" s="168"/>
    </row>
    <row r="748" spans="2:2">
      <c r="B748" s="168"/>
    </row>
    <row r="749" spans="2:2">
      <c r="B749" s="168"/>
    </row>
    <row r="750" spans="2:2">
      <c r="B750" s="168"/>
    </row>
    <row r="751" spans="2:2">
      <c r="B751" s="168"/>
    </row>
    <row r="752" spans="2:2">
      <c r="B752" s="168"/>
    </row>
    <row r="753" spans="2:2">
      <c r="B753" s="168"/>
    </row>
    <row r="754" spans="2:2">
      <c r="B754" s="168"/>
    </row>
    <row r="755" spans="2:2">
      <c r="B755" s="168"/>
    </row>
    <row r="756" spans="2:2">
      <c r="B756" s="168"/>
    </row>
    <row r="757" spans="2:2">
      <c r="B757" s="168"/>
    </row>
    <row r="758" spans="2:2">
      <c r="B758" s="168"/>
    </row>
    <row r="759" spans="2:2">
      <c r="B759" s="168"/>
    </row>
    <row r="760" spans="2:2">
      <c r="B760" s="168"/>
    </row>
    <row r="761" spans="2:2">
      <c r="B761" s="168"/>
    </row>
    <row r="762" spans="2:2">
      <c r="B762" s="168"/>
    </row>
    <row r="763" spans="2:2">
      <c r="B763" s="168"/>
    </row>
    <row r="764" spans="2:2">
      <c r="B764" s="168"/>
    </row>
    <row r="765" spans="2:2">
      <c r="B765" s="168"/>
    </row>
    <row r="766" spans="2:2">
      <c r="B766" s="168"/>
    </row>
    <row r="767" spans="2:2">
      <c r="B767" s="168"/>
    </row>
    <row r="768" spans="2:2">
      <c r="B768" s="168"/>
    </row>
    <row r="769" spans="2:2">
      <c r="B769" s="168"/>
    </row>
    <row r="770" spans="2:2">
      <c r="B770" s="168"/>
    </row>
    <row r="771" spans="2:2">
      <c r="B771" s="168"/>
    </row>
    <row r="772" spans="2:2">
      <c r="B772" s="168"/>
    </row>
    <row r="773" spans="2:2">
      <c r="B773" s="168"/>
    </row>
    <row r="774" spans="2:2">
      <c r="B774" s="168"/>
    </row>
    <row r="775" spans="2:2">
      <c r="B775" s="168"/>
    </row>
    <row r="776" spans="2:2">
      <c r="B776" s="168"/>
    </row>
    <row r="777" spans="2:2">
      <c r="B777" s="168"/>
    </row>
    <row r="778" spans="2:2">
      <c r="B778" s="168"/>
    </row>
    <row r="779" spans="2:2">
      <c r="B779" s="168"/>
    </row>
    <row r="780" spans="2:2">
      <c r="B780" s="168"/>
    </row>
    <row r="781" spans="2:2">
      <c r="B781" s="168"/>
    </row>
    <row r="782" spans="2:2">
      <c r="B782" s="168"/>
    </row>
    <row r="783" spans="2:2">
      <c r="B783" s="168"/>
    </row>
    <row r="784" spans="2:2">
      <c r="B784" s="168"/>
    </row>
    <row r="785" spans="2:2">
      <c r="B785" s="168"/>
    </row>
    <row r="786" spans="2:2">
      <c r="B786" s="168"/>
    </row>
    <row r="787" spans="2:2">
      <c r="B787" s="168"/>
    </row>
    <row r="788" spans="2:2">
      <c r="B788" s="168"/>
    </row>
    <row r="789" spans="2:2">
      <c r="B789" s="168"/>
    </row>
    <row r="790" spans="2:2">
      <c r="B790" s="168"/>
    </row>
    <row r="791" spans="2:2">
      <c r="B791" s="168"/>
    </row>
    <row r="792" spans="2:2">
      <c r="B792" s="168"/>
    </row>
    <row r="793" spans="2:2">
      <c r="B793" s="168"/>
    </row>
    <row r="794" spans="2:2">
      <c r="B794" s="168"/>
    </row>
    <row r="795" spans="2:2">
      <c r="B795" s="168"/>
    </row>
    <row r="796" spans="2:2">
      <c r="B796" s="168"/>
    </row>
    <row r="797" spans="2:2">
      <c r="B797" s="168"/>
    </row>
    <row r="798" spans="2:2">
      <c r="B798" s="168"/>
    </row>
    <row r="799" spans="2:2">
      <c r="B799" s="168"/>
    </row>
    <row r="800" spans="2:2">
      <c r="B800" s="168"/>
    </row>
    <row r="801" spans="2:2">
      <c r="B801" s="168"/>
    </row>
    <row r="802" spans="2:2">
      <c r="B802" s="168"/>
    </row>
    <row r="803" spans="2:2">
      <c r="B803" s="168"/>
    </row>
    <row r="804" spans="2:2">
      <c r="B804" s="168"/>
    </row>
    <row r="805" spans="2:2">
      <c r="B805" s="168"/>
    </row>
    <row r="806" spans="2:2">
      <c r="B806" s="168"/>
    </row>
    <row r="807" spans="2:2">
      <c r="B807" s="168"/>
    </row>
    <row r="808" spans="2:2">
      <c r="B808" s="168"/>
    </row>
    <row r="809" spans="2:2">
      <c r="B809" s="168"/>
    </row>
    <row r="810" spans="2:2">
      <c r="B810" s="168"/>
    </row>
    <row r="811" spans="2:2">
      <c r="B811" s="168"/>
    </row>
    <row r="812" spans="2:2">
      <c r="B812" s="168"/>
    </row>
    <row r="813" spans="2:2">
      <c r="B813" s="168"/>
    </row>
    <row r="814" spans="2:2">
      <c r="B814" s="168"/>
    </row>
    <row r="815" spans="2:2">
      <c r="B815" s="168"/>
    </row>
    <row r="816" spans="2:2">
      <c r="B816" s="168"/>
    </row>
    <row r="817" spans="2:2">
      <c r="B817" s="168"/>
    </row>
    <row r="818" spans="2:2">
      <c r="B818" s="168"/>
    </row>
    <row r="819" spans="2:2">
      <c r="B819" s="168"/>
    </row>
    <row r="820" spans="2:2">
      <c r="B820" s="168"/>
    </row>
    <row r="821" spans="2:2">
      <c r="B821" s="168"/>
    </row>
    <row r="822" spans="2:2">
      <c r="B822" s="168"/>
    </row>
    <row r="823" spans="2:2">
      <c r="B823" s="168"/>
    </row>
    <row r="824" spans="2:2">
      <c r="B824" s="168"/>
    </row>
    <row r="825" spans="2:2">
      <c r="B825" s="168"/>
    </row>
    <row r="826" spans="2:2">
      <c r="B826" s="168"/>
    </row>
    <row r="827" spans="2:2">
      <c r="B827" s="168"/>
    </row>
    <row r="828" spans="2:2">
      <c r="B828" s="168"/>
    </row>
    <row r="829" spans="2:2">
      <c r="B829" s="168"/>
    </row>
    <row r="830" spans="2:2">
      <c r="B830" s="168"/>
    </row>
    <row r="831" spans="2:2">
      <c r="B831" s="168"/>
    </row>
    <row r="832" spans="2:2">
      <c r="B832" s="168"/>
    </row>
    <row r="833" spans="2:2">
      <c r="B833" s="168"/>
    </row>
    <row r="834" spans="2:2">
      <c r="B834" s="168"/>
    </row>
    <row r="835" spans="2:2">
      <c r="B835" s="168"/>
    </row>
    <row r="836" spans="2:2">
      <c r="B836" s="168"/>
    </row>
    <row r="837" spans="2:2">
      <c r="B837" s="168"/>
    </row>
    <row r="838" spans="2:2">
      <c r="B838" s="168"/>
    </row>
    <row r="839" spans="2:2">
      <c r="B839" s="168"/>
    </row>
    <row r="840" spans="2:2">
      <c r="B840" s="168"/>
    </row>
    <row r="841" spans="2:2">
      <c r="B841" s="168"/>
    </row>
    <row r="842" spans="2:2">
      <c r="B842" s="168"/>
    </row>
    <row r="843" spans="2:2">
      <c r="B843" s="168"/>
    </row>
    <row r="844" spans="2:2">
      <c r="B844" s="168"/>
    </row>
    <row r="845" spans="2:2">
      <c r="B845" s="168"/>
    </row>
    <row r="846" spans="2:2">
      <c r="B846" s="168"/>
    </row>
    <row r="847" spans="2:2">
      <c r="B847" s="168"/>
    </row>
    <row r="848" spans="2:2">
      <c r="B848" s="168"/>
    </row>
    <row r="849" spans="2:2">
      <c r="B849" s="168"/>
    </row>
    <row r="850" spans="2:2">
      <c r="B850" s="168"/>
    </row>
    <row r="851" spans="2:2">
      <c r="B851" s="168"/>
    </row>
    <row r="852" spans="2:2">
      <c r="B852" s="168"/>
    </row>
    <row r="853" spans="2:2">
      <c r="B853" s="168"/>
    </row>
    <row r="854" spans="2:2">
      <c r="B854" s="168"/>
    </row>
    <row r="855" spans="2:2">
      <c r="B855" s="168"/>
    </row>
    <row r="856" spans="2:2">
      <c r="B856" s="168"/>
    </row>
    <row r="857" spans="2:2">
      <c r="B857" s="168"/>
    </row>
    <row r="858" spans="2:2">
      <c r="B858" s="168"/>
    </row>
    <row r="859" spans="2:2">
      <c r="B859" s="168"/>
    </row>
    <row r="860" spans="2:2">
      <c r="B860" s="168"/>
    </row>
    <row r="861" spans="2:2">
      <c r="B861" s="168"/>
    </row>
    <row r="862" spans="2:2">
      <c r="B862" s="168"/>
    </row>
    <row r="863" spans="2:2">
      <c r="B863" s="168"/>
    </row>
    <row r="864" spans="2:2">
      <c r="B864" s="168"/>
    </row>
    <row r="865" spans="2:2">
      <c r="B865" s="168"/>
    </row>
    <row r="866" spans="2:2">
      <c r="B866" s="168"/>
    </row>
    <row r="867" spans="2:2">
      <c r="B867" s="168"/>
    </row>
    <row r="868" spans="2:2">
      <c r="B868" s="168"/>
    </row>
    <row r="869" spans="2:2">
      <c r="B869" s="168"/>
    </row>
    <row r="870" spans="2:2">
      <c r="B870" s="168"/>
    </row>
    <row r="871" spans="2:2">
      <c r="B871" s="168"/>
    </row>
    <row r="872" spans="2:2">
      <c r="B872" s="168"/>
    </row>
    <row r="873" spans="2:2">
      <c r="B873" s="168"/>
    </row>
    <row r="874" spans="2:2">
      <c r="B874" s="168"/>
    </row>
    <row r="875" spans="2:2">
      <c r="B875" s="168"/>
    </row>
    <row r="876" spans="2:2">
      <c r="B876" s="168"/>
    </row>
    <row r="877" spans="2:2">
      <c r="B877" s="168"/>
    </row>
    <row r="878" spans="2:2">
      <c r="B878" s="168"/>
    </row>
    <row r="879" spans="2:2">
      <c r="B879" s="168"/>
    </row>
    <row r="880" spans="2:2">
      <c r="B880" s="168"/>
    </row>
    <row r="881" spans="2:2">
      <c r="B881" s="168"/>
    </row>
    <row r="882" spans="2:2">
      <c r="B882" s="168"/>
    </row>
    <row r="883" spans="2:2">
      <c r="B883" s="168"/>
    </row>
    <row r="884" spans="2:2">
      <c r="B884" s="168"/>
    </row>
    <row r="885" spans="2:2">
      <c r="B885" s="168"/>
    </row>
    <row r="886" spans="2:2">
      <c r="B886" s="168"/>
    </row>
    <row r="887" spans="2:2">
      <c r="B887" s="168"/>
    </row>
    <row r="888" spans="2:2">
      <c r="B888" s="168"/>
    </row>
    <row r="889" spans="2:2">
      <c r="B889" s="168"/>
    </row>
    <row r="890" spans="2:2">
      <c r="B890" s="168"/>
    </row>
    <row r="891" spans="2:2">
      <c r="B891" s="168"/>
    </row>
    <row r="892" spans="2:2">
      <c r="B892" s="168"/>
    </row>
    <row r="893" spans="2:2">
      <c r="B893" s="168"/>
    </row>
    <row r="894" spans="2:2">
      <c r="B894" s="168"/>
    </row>
    <row r="895" spans="2:2">
      <c r="B895" s="168"/>
    </row>
    <row r="896" spans="2:2">
      <c r="B896" s="168"/>
    </row>
    <row r="897" spans="2:2">
      <c r="B897" s="168"/>
    </row>
    <row r="898" spans="2:2">
      <c r="B898" s="168"/>
    </row>
    <row r="899" spans="2:2">
      <c r="B899" s="168"/>
    </row>
    <row r="900" spans="2:2">
      <c r="B900" s="168"/>
    </row>
    <row r="901" spans="2:2">
      <c r="B901" s="168"/>
    </row>
    <row r="902" spans="2:2">
      <c r="B902" s="168"/>
    </row>
    <row r="903" spans="2:2">
      <c r="B903" s="168"/>
    </row>
    <row r="904" spans="2:2">
      <c r="B904" s="168"/>
    </row>
    <row r="905" spans="2:2">
      <c r="B905" s="168"/>
    </row>
    <row r="906" spans="2:2">
      <c r="B906" s="168"/>
    </row>
    <row r="907" spans="2:2">
      <c r="B907" s="168"/>
    </row>
    <row r="908" spans="2:2">
      <c r="B908" s="168"/>
    </row>
    <row r="909" spans="2:2">
      <c r="B909" s="168"/>
    </row>
    <row r="910" spans="2:2">
      <c r="B910" s="168"/>
    </row>
    <row r="911" spans="2:2">
      <c r="B911" s="168"/>
    </row>
    <row r="912" spans="2:2">
      <c r="B912" s="168"/>
    </row>
    <row r="913" spans="2:2">
      <c r="B913" s="168"/>
    </row>
    <row r="914" spans="2:2">
      <c r="B914" s="168"/>
    </row>
    <row r="915" spans="2:2">
      <c r="B915" s="168"/>
    </row>
    <row r="916" spans="2:2">
      <c r="B916" s="168"/>
    </row>
    <row r="917" spans="2:2">
      <c r="B917" s="168"/>
    </row>
    <row r="918" spans="2:2">
      <c r="B918" s="168"/>
    </row>
    <row r="919" spans="2:2">
      <c r="B919" s="168"/>
    </row>
    <row r="920" spans="2:2">
      <c r="B920" s="168"/>
    </row>
    <row r="921" spans="2:2">
      <c r="B921" s="168"/>
    </row>
    <row r="922" spans="2:2">
      <c r="B922" s="168"/>
    </row>
    <row r="923" spans="2:2">
      <c r="B923" s="168"/>
    </row>
    <row r="924" spans="2:2">
      <c r="B924" s="168"/>
    </row>
    <row r="925" spans="2:2">
      <c r="B925" s="168"/>
    </row>
    <row r="926" spans="2:2">
      <c r="B926" s="168"/>
    </row>
    <row r="927" spans="2:2">
      <c r="B927" s="168"/>
    </row>
    <row r="928" spans="2:2">
      <c r="B928" s="168"/>
    </row>
    <row r="929" spans="2:2">
      <c r="B929" s="168"/>
    </row>
    <row r="930" spans="2:2">
      <c r="B930" s="168"/>
    </row>
    <row r="931" spans="2:2">
      <c r="B931" s="168"/>
    </row>
    <row r="932" spans="2:2">
      <c r="B932" s="168"/>
    </row>
    <row r="933" spans="2:2">
      <c r="B933" s="168"/>
    </row>
    <row r="934" spans="2:2">
      <c r="B934" s="168"/>
    </row>
    <row r="935" spans="2:2">
      <c r="B935" s="168"/>
    </row>
    <row r="936" spans="2:2">
      <c r="B936" s="168"/>
    </row>
    <row r="937" spans="2:2">
      <c r="B937" s="168"/>
    </row>
    <row r="938" spans="2:2">
      <c r="B938" s="168"/>
    </row>
    <row r="939" spans="2:2">
      <c r="B939" s="168"/>
    </row>
    <row r="940" spans="2:2">
      <c r="B940" s="168"/>
    </row>
    <row r="941" spans="2:2">
      <c r="B941" s="168"/>
    </row>
    <row r="942" spans="2:2">
      <c r="B942" s="168"/>
    </row>
    <row r="943" spans="2:2">
      <c r="B943" s="168"/>
    </row>
    <row r="944" spans="2:2">
      <c r="B944" s="168"/>
    </row>
    <row r="945" spans="2:2">
      <c r="B945" s="168"/>
    </row>
    <row r="946" spans="2:2">
      <c r="B946" s="168"/>
    </row>
    <row r="947" spans="2:2">
      <c r="B947" s="168"/>
    </row>
    <row r="948" spans="2:2">
      <c r="B948" s="168"/>
    </row>
    <row r="949" spans="2:2">
      <c r="B949" s="168"/>
    </row>
    <row r="950" spans="2:2">
      <c r="B950" s="168"/>
    </row>
    <row r="951" spans="2:2">
      <c r="B951" s="168"/>
    </row>
    <row r="952" spans="2:2">
      <c r="B952" s="168"/>
    </row>
    <row r="953" spans="2:2">
      <c r="B953" s="168"/>
    </row>
    <row r="954" spans="2:2">
      <c r="B954" s="168"/>
    </row>
    <row r="955" spans="2:2">
      <c r="B955" s="168"/>
    </row>
    <row r="956" spans="2:2">
      <c r="B956" s="168"/>
    </row>
    <row r="957" spans="2:2">
      <c r="B957" s="168"/>
    </row>
    <row r="958" spans="2:2">
      <c r="B958" s="168"/>
    </row>
    <row r="959" spans="2:2">
      <c r="B959" s="168"/>
    </row>
    <row r="960" spans="2:2">
      <c r="B960" s="168"/>
    </row>
    <row r="961" spans="2:2">
      <c r="B961" s="168"/>
    </row>
    <row r="962" spans="2:2">
      <c r="B962" s="168"/>
    </row>
    <row r="963" spans="2:2">
      <c r="B963" s="168"/>
    </row>
    <row r="964" spans="2:2">
      <c r="B964" s="168"/>
    </row>
    <row r="965" spans="2:2">
      <c r="B965" s="168"/>
    </row>
    <row r="966" spans="2:2">
      <c r="B966" s="168"/>
    </row>
    <row r="967" spans="2:2">
      <c r="B967" s="168"/>
    </row>
    <row r="968" spans="2:2">
      <c r="B968" s="168"/>
    </row>
    <row r="969" spans="2:2">
      <c r="B969" s="168"/>
    </row>
    <row r="970" spans="2:2">
      <c r="B970" s="168"/>
    </row>
    <row r="971" spans="2:2">
      <c r="B971" s="168"/>
    </row>
    <row r="972" spans="2:2">
      <c r="B972" s="168"/>
    </row>
    <row r="973" spans="2:2">
      <c r="B973" s="168"/>
    </row>
    <row r="974" spans="2:2">
      <c r="B974" s="168"/>
    </row>
    <row r="975" spans="2:2">
      <c r="B975" s="168"/>
    </row>
    <row r="976" spans="2:2">
      <c r="B976" s="168"/>
    </row>
    <row r="977" spans="2:2">
      <c r="B977" s="168"/>
    </row>
    <row r="978" spans="2:2">
      <c r="B978" s="168"/>
    </row>
    <row r="979" spans="2:2">
      <c r="B979" s="168"/>
    </row>
    <row r="980" spans="2:2">
      <c r="B980" s="168"/>
    </row>
    <row r="981" spans="2:2">
      <c r="B981" s="168"/>
    </row>
    <row r="982" spans="2:2">
      <c r="B982" s="168"/>
    </row>
    <row r="983" spans="2:2">
      <c r="B983" s="168"/>
    </row>
    <row r="984" spans="2:2">
      <c r="B984" s="168"/>
    </row>
    <row r="985" spans="2:2">
      <c r="B985" s="168"/>
    </row>
    <row r="986" spans="2:2">
      <c r="B986" s="168"/>
    </row>
    <row r="987" spans="2:2">
      <c r="B987" s="168"/>
    </row>
    <row r="988" spans="2:2">
      <c r="B988" s="168"/>
    </row>
    <row r="989" spans="2:2">
      <c r="B989" s="168"/>
    </row>
    <row r="990" spans="2:2">
      <c r="B990" s="168"/>
    </row>
    <row r="991" spans="2:2">
      <c r="B991" s="168"/>
    </row>
    <row r="992" spans="2:2">
      <c r="B992" s="168"/>
    </row>
    <row r="993" spans="2:2">
      <c r="B993" s="168"/>
    </row>
    <row r="994" spans="2:2">
      <c r="B994" s="168"/>
    </row>
    <row r="995" spans="2:2">
      <c r="B995" s="168"/>
    </row>
    <row r="996" spans="2:2">
      <c r="B996" s="168"/>
    </row>
    <row r="997" spans="2:2">
      <c r="B997" s="168"/>
    </row>
    <row r="998" spans="2:2">
      <c r="B998" s="168"/>
    </row>
    <row r="999" spans="2:2">
      <c r="B999" s="168"/>
    </row>
    <row r="1000" spans="2:2">
      <c r="B1000" s="1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
  <sheetViews>
    <sheetView workbookViewId="0"/>
  </sheetViews>
  <sheetFormatPr baseColWidth="10" defaultColWidth="12.6640625" defaultRowHeight="15.75" customHeight="1"/>
  <sheetData>
    <row r="1" spans="1:8">
      <c r="A1" s="125" t="s">
        <v>2357</v>
      </c>
      <c r="B1" s="125" t="s">
        <v>2358</v>
      </c>
      <c r="C1" s="125" t="s">
        <v>2359</v>
      </c>
      <c r="D1" s="125" t="s">
        <v>2360</v>
      </c>
      <c r="E1" s="125" t="s">
        <v>2361</v>
      </c>
      <c r="F1" s="125" t="s">
        <v>2362</v>
      </c>
      <c r="G1" s="125" t="s">
        <v>2363</v>
      </c>
      <c r="H1" s="125" t="s">
        <v>2364</v>
      </c>
    </row>
    <row r="2" spans="1:8">
      <c r="A2" s="125" t="s">
        <v>2355</v>
      </c>
      <c r="B2" s="125" t="s">
        <v>2365</v>
      </c>
      <c r="C2" s="125" t="s">
        <v>2366</v>
      </c>
      <c r="D2" s="125" t="s">
        <v>2367</v>
      </c>
      <c r="E2" s="125">
        <v>662275383</v>
      </c>
      <c r="F2" s="125" t="s">
        <v>2368</v>
      </c>
      <c r="G2" s="125" t="s">
        <v>2356</v>
      </c>
      <c r="H2" s="125" t="s">
        <v>2369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REPARACIONES</vt:lpstr>
      <vt:lpstr>Resistencias SMD</vt:lpstr>
      <vt:lpstr>stock componentes</vt:lpstr>
      <vt:lpstr>LISTADO PRECIOS</vt:lpstr>
      <vt:lpstr>palabras clave</vt:lpstr>
      <vt:lpstr>Proximamente septiembre</vt:lpstr>
      <vt:lpstr>Clientes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Álex Arévalo Covas</cp:lastModifiedBy>
  <dcterms:modified xsi:type="dcterms:W3CDTF">2025-09-22T08:59:34Z</dcterms:modified>
</cp:coreProperties>
</file>