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esantiago/Desktop/projects/taxonomy_benchmarking/results/RStudio/02-accuracy-barcharts/"/>
    </mc:Choice>
  </mc:AlternateContent>
  <xr:revisionPtr revIDLastSave="0" documentId="13_ncr:1_{6D3DD578-332E-9447-944A-E1FDCA03E9D4}" xr6:coauthVersionLast="47" xr6:coauthVersionMax="47" xr10:uidLastSave="{00000000-0000-0000-0000-000000000000}"/>
  <bookViews>
    <workbookView xWindow="4680" yWindow="4060" windowWidth="26440" windowHeight="15440" xr2:uid="{EF1A90E3-72A1-6A40-839C-DB862BE86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F49" i="1"/>
  <c r="G49" i="1" s="1"/>
  <c r="H48" i="1"/>
  <c r="F48" i="1"/>
  <c r="G48" i="1" s="1"/>
  <c r="H47" i="1"/>
  <c r="F47" i="1"/>
  <c r="G47" i="1" s="1"/>
  <c r="H46" i="1"/>
  <c r="F46" i="1"/>
  <c r="G46" i="1" s="1"/>
  <c r="H45" i="1"/>
  <c r="F45" i="1"/>
  <c r="G45" i="1" s="1"/>
  <c r="H44" i="1"/>
  <c r="F44" i="1"/>
  <c r="G44" i="1" s="1"/>
  <c r="H43" i="1"/>
  <c r="F43" i="1"/>
  <c r="G43" i="1" s="1"/>
  <c r="H42" i="1"/>
  <c r="F42" i="1"/>
  <c r="G42" i="1" s="1"/>
  <c r="H41" i="1"/>
  <c r="F41" i="1"/>
  <c r="G41" i="1" s="1"/>
  <c r="H40" i="1"/>
  <c r="F40" i="1"/>
  <c r="G40" i="1" s="1"/>
  <c r="H39" i="1"/>
  <c r="F39" i="1"/>
  <c r="G39" i="1" s="1"/>
  <c r="H38" i="1"/>
  <c r="F38" i="1"/>
  <c r="G38" i="1" s="1"/>
  <c r="H37" i="1"/>
  <c r="F37" i="1"/>
  <c r="G37" i="1" s="1"/>
  <c r="H36" i="1"/>
  <c r="F36" i="1"/>
  <c r="G36" i="1" s="1"/>
  <c r="H35" i="1"/>
  <c r="F35" i="1"/>
  <c r="G35" i="1" s="1"/>
  <c r="H34" i="1"/>
  <c r="F34" i="1"/>
  <c r="G34" i="1" s="1"/>
  <c r="H33" i="1"/>
  <c r="F33" i="1"/>
  <c r="G33" i="1" s="1"/>
  <c r="H32" i="1"/>
  <c r="F32" i="1"/>
  <c r="G32" i="1" s="1"/>
  <c r="H31" i="1"/>
  <c r="G31" i="1"/>
  <c r="F31" i="1"/>
  <c r="H30" i="1"/>
  <c r="F30" i="1"/>
  <c r="G30" i="1" s="1"/>
  <c r="H29" i="1"/>
  <c r="F29" i="1"/>
  <c r="G29" i="1" s="1"/>
  <c r="H28" i="1"/>
  <c r="F28" i="1"/>
  <c r="G28" i="1" s="1"/>
  <c r="H27" i="1"/>
  <c r="F27" i="1"/>
  <c r="G27" i="1" s="1"/>
  <c r="H26" i="1"/>
  <c r="F26" i="1"/>
  <c r="G26" i="1" s="1"/>
  <c r="H25" i="1"/>
  <c r="F25" i="1"/>
  <c r="G25" i="1" s="1"/>
  <c r="H24" i="1"/>
  <c r="F24" i="1"/>
  <c r="G24" i="1" s="1"/>
  <c r="H23" i="1"/>
  <c r="F23" i="1"/>
  <c r="G23" i="1" s="1"/>
  <c r="H22" i="1"/>
  <c r="F22" i="1"/>
  <c r="G22" i="1" s="1"/>
  <c r="H21" i="1"/>
  <c r="F21" i="1"/>
  <c r="G21" i="1" s="1"/>
  <c r="H20" i="1"/>
  <c r="F20" i="1"/>
  <c r="G20" i="1" s="1"/>
  <c r="H19" i="1"/>
  <c r="F19" i="1"/>
  <c r="G19" i="1" s="1"/>
  <c r="H18" i="1"/>
  <c r="F18" i="1"/>
  <c r="G18" i="1" s="1"/>
  <c r="H17" i="1"/>
  <c r="F17" i="1"/>
  <c r="G17" i="1" s="1"/>
  <c r="H16" i="1"/>
  <c r="F16" i="1"/>
  <c r="G16" i="1" s="1"/>
  <c r="H15" i="1"/>
  <c r="F15" i="1"/>
  <c r="G15" i="1" s="1"/>
  <c r="H14" i="1"/>
  <c r="F14" i="1"/>
  <c r="G14" i="1" s="1"/>
  <c r="H13" i="1"/>
  <c r="F13" i="1"/>
  <c r="G13" i="1" s="1"/>
  <c r="H12" i="1"/>
  <c r="F12" i="1"/>
  <c r="G12" i="1" s="1"/>
  <c r="H11" i="1"/>
  <c r="F11" i="1"/>
  <c r="G11" i="1" s="1"/>
  <c r="H10" i="1"/>
  <c r="F10" i="1"/>
  <c r="G10" i="1" s="1"/>
  <c r="H9" i="1"/>
  <c r="G9" i="1"/>
  <c r="F9" i="1"/>
  <c r="H8" i="1"/>
  <c r="F8" i="1"/>
  <c r="G8" i="1" s="1"/>
  <c r="H7" i="1"/>
  <c r="F7" i="1"/>
  <c r="G7" i="1" s="1"/>
  <c r="H6" i="1"/>
  <c r="F6" i="1"/>
  <c r="G6" i="1" s="1"/>
  <c r="H5" i="1"/>
  <c r="F5" i="1"/>
  <c r="G5" i="1" s="1"/>
  <c r="H4" i="1"/>
  <c r="F4" i="1"/>
  <c r="G4" i="1" s="1"/>
  <c r="H3" i="1"/>
  <c r="F3" i="1"/>
  <c r="G3" i="1" s="1"/>
  <c r="H2" i="1"/>
  <c r="F2" i="1"/>
  <c r="G2" i="1" s="1"/>
</calcChain>
</file>

<file path=xl/sharedStrings.xml><?xml version="1.0" encoding="utf-8"?>
<sst xmlns="http://schemas.openxmlformats.org/spreadsheetml/2006/main" count="201" uniqueCount="23">
  <si>
    <t>Database 6</t>
  </si>
  <si>
    <t>Marine</t>
  </si>
  <si>
    <t>blast.1.90</t>
  </si>
  <si>
    <t>order</t>
  </si>
  <si>
    <t>blast.1.95</t>
  </si>
  <si>
    <t>blast.1.99</t>
  </si>
  <si>
    <t>blast.3.90</t>
  </si>
  <si>
    <t>blast.10.95</t>
  </si>
  <si>
    <t>naïve.70</t>
  </si>
  <si>
    <t>naïve.80</t>
  </si>
  <si>
    <t>naïve.90</t>
  </si>
  <si>
    <t>Terrestrial</t>
  </si>
  <si>
    <t>family</t>
  </si>
  <si>
    <t>genus</t>
  </si>
  <si>
    <t>database</t>
  </si>
  <si>
    <t>habitat</t>
  </si>
  <si>
    <t>parameter</t>
  </si>
  <si>
    <t>tp</t>
  </si>
  <si>
    <t>fp</t>
  </si>
  <si>
    <t>fn</t>
  </si>
  <si>
    <t>accuracy</t>
  </si>
  <si>
    <t>precision</t>
  </si>
  <si>
    <t>taxonomy_level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</si>
</sst>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FFCB-F74B-D14E-AF4F-2A42C5A16731}">
  <dimension ref="A1:I49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0</v>
      </c>
      <c r="B2" t="s">
        <v>1</v>
      </c>
      <c r="C2" t="s">
        <v>2</v>
      </c>
      <c r="D2">
        <v>217</v>
      </c>
      <c r="E2">
        <v>4</v>
      </c>
      <c r="F2">
        <f>221-D2-E2</f>
        <v>0</v>
      </c>
      <c r="G2" s="1">
        <f>ROUND(D2/(D2+E2+F2), 4) * 100</f>
        <v>98.19</v>
      </c>
      <c r="H2" s="1">
        <f t="shared" ref="H2:H49" si="0">ROUND(D2/(D2+E2),4)*100</f>
        <v>98.19</v>
      </c>
      <c r="I2" t="s">
        <v>3</v>
      </c>
    </row>
    <row r="3" spans="1:9" x14ac:dyDescent="0.2">
      <c r="A3" t="s">
        <v>0</v>
      </c>
      <c r="B3" t="s">
        <v>1</v>
      </c>
      <c r="C3" t="s">
        <v>4</v>
      </c>
      <c r="D3">
        <v>217</v>
      </c>
      <c r="E3">
        <v>4</v>
      </c>
      <c r="F3">
        <f t="shared" ref="F3:F9" si="1">221-D3-E3</f>
        <v>0</v>
      </c>
      <c r="G3" s="1">
        <f t="shared" ref="G3:G49" si="2">ROUND(D3/(D3+E3+F3), 4) * 100</f>
        <v>98.19</v>
      </c>
      <c r="H3" s="1">
        <f t="shared" si="0"/>
        <v>98.19</v>
      </c>
      <c r="I3" t="s">
        <v>3</v>
      </c>
    </row>
    <row r="4" spans="1:9" x14ac:dyDescent="0.2">
      <c r="A4" t="s">
        <v>0</v>
      </c>
      <c r="B4" t="s">
        <v>1</v>
      </c>
      <c r="C4" t="s">
        <v>5</v>
      </c>
      <c r="D4">
        <v>217</v>
      </c>
      <c r="E4">
        <v>4</v>
      </c>
      <c r="F4">
        <f t="shared" si="1"/>
        <v>0</v>
      </c>
      <c r="G4" s="1">
        <f t="shared" si="2"/>
        <v>98.19</v>
      </c>
      <c r="H4" s="1">
        <f t="shared" si="0"/>
        <v>98.19</v>
      </c>
      <c r="I4" t="s">
        <v>3</v>
      </c>
    </row>
    <row r="5" spans="1:9" x14ac:dyDescent="0.2">
      <c r="A5" t="s">
        <v>0</v>
      </c>
      <c r="B5" t="s">
        <v>1</v>
      </c>
      <c r="C5" t="s">
        <v>6</v>
      </c>
      <c r="D5">
        <v>217</v>
      </c>
      <c r="E5">
        <v>4</v>
      </c>
      <c r="F5">
        <f t="shared" si="1"/>
        <v>0</v>
      </c>
      <c r="G5" s="1">
        <f t="shared" si="2"/>
        <v>98.19</v>
      </c>
      <c r="H5" s="1">
        <f t="shared" si="0"/>
        <v>98.19</v>
      </c>
      <c r="I5" t="s">
        <v>3</v>
      </c>
    </row>
    <row r="6" spans="1:9" x14ac:dyDescent="0.2">
      <c r="A6" t="s">
        <v>0</v>
      </c>
      <c r="B6" t="s">
        <v>1</v>
      </c>
      <c r="C6" t="s">
        <v>7</v>
      </c>
      <c r="D6">
        <v>216</v>
      </c>
      <c r="E6">
        <v>1</v>
      </c>
      <c r="F6">
        <f t="shared" si="1"/>
        <v>4</v>
      </c>
      <c r="G6" s="1">
        <f t="shared" si="2"/>
        <v>97.740000000000009</v>
      </c>
      <c r="H6" s="1">
        <f t="shared" si="0"/>
        <v>99.539999999999992</v>
      </c>
      <c r="I6" t="s">
        <v>3</v>
      </c>
    </row>
    <row r="7" spans="1:9" x14ac:dyDescent="0.2">
      <c r="A7" t="s">
        <v>0</v>
      </c>
      <c r="B7" t="s">
        <v>1</v>
      </c>
      <c r="C7" t="s">
        <v>8</v>
      </c>
      <c r="D7">
        <v>215</v>
      </c>
      <c r="E7">
        <v>6</v>
      </c>
      <c r="F7">
        <f t="shared" si="1"/>
        <v>0</v>
      </c>
      <c r="G7" s="1">
        <f t="shared" si="2"/>
        <v>97.289999999999992</v>
      </c>
      <c r="H7" s="1">
        <f t="shared" si="0"/>
        <v>97.289999999999992</v>
      </c>
      <c r="I7" t="s">
        <v>3</v>
      </c>
    </row>
    <row r="8" spans="1:9" x14ac:dyDescent="0.2">
      <c r="A8" t="s">
        <v>0</v>
      </c>
      <c r="B8" t="s">
        <v>1</v>
      </c>
      <c r="C8" t="s">
        <v>9</v>
      </c>
      <c r="D8">
        <v>215</v>
      </c>
      <c r="E8">
        <v>6</v>
      </c>
      <c r="F8">
        <f t="shared" si="1"/>
        <v>0</v>
      </c>
      <c r="G8" s="1">
        <f t="shared" si="2"/>
        <v>97.289999999999992</v>
      </c>
      <c r="H8" s="1">
        <f t="shared" si="0"/>
        <v>97.289999999999992</v>
      </c>
      <c r="I8" t="s">
        <v>3</v>
      </c>
    </row>
    <row r="9" spans="1:9" x14ac:dyDescent="0.2">
      <c r="A9" t="s">
        <v>0</v>
      </c>
      <c r="B9" t="s">
        <v>1</v>
      </c>
      <c r="C9" t="s">
        <v>10</v>
      </c>
      <c r="D9">
        <v>215</v>
      </c>
      <c r="E9">
        <v>6</v>
      </c>
      <c r="F9">
        <f t="shared" si="1"/>
        <v>0</v>
      </c>
      <c r="G9" s="1">
        <f t="shared" si="2"/>
        <v>97.289999999999992</v>
      </c>
      <c r="H9" s="1">
        <f t="shared" si="0"/>
        <v>97.289999999999992</v>
      </c>
      <c r="I9" t="s">
        <v>3</v>
      </c>
    </row>
    <row r="10" spans="1:9" x14ac:dyDescent="0.2">
      <c r="A10" t="s">
        <v>0</v>
      </c>
      <c r="B10" t="s">
        <v>11</v>
      </c>
      <c r="C10" t="s">
        <v>2</v>
      </c>
      <c r="D10">
        <v>117</v>
      </c>
      <c r="E10">
        <v>0</v>
      </c>
      <c r="F10">
        <f t="shared" ref="F10:F17" si="3">117-D10-E10</f>
        <v>0</v>
      </c>
      <c r="G10" s="1">
        <f t="shared" si="2"/>
        <v>100</v>
      </c>
      <c r="H10" s="1">
        <f t="shared" si="0"/>
        <v>100</v>
      </c>
      <c r="I10" t="s">
        <v>3</v>
      </c>
    </row>
    <row r="11" spans="1:9" x14ac:dyDescent="0.2">
      <c r="A11" t="s">
        <v>0</v>
      </c>
      <c r="B11" t="s">
        <v>11</v>
      </c>
      <c r="C11" t="s">
        <v>4</v>
      </c>
      <c r="D11">
        <v>117</v>
      </c>
      <c r="E11">
        <v>0</v>
      </c>
      <c r="F11">
        <f t="shared" si="3"/>
        <v>0</v>
      </c>
      <c r="G11" s="1">
        <f t="shared" si="2"/>
        <v>100</v>
      </c>
      <c r="H11" s="1">
        <f t="shared" si="0"/>
        <v>100</v>
      </c>
      <c r="I11" t="s">
        <v>3</v>
      </c>
    </row>
    <row r="12" spans="1:9" x14ac:dyDescent="0.2">
      <c r="A12" t="s">
        <v>0</v>
      </c>
      <c r="B12" t="s">
        <v>11</v>
      </c>
      <c r="C12" t="s">
        <v>5</v>
      </c>
      <c r="D12">
        <v>117</v>
      </c>
      <c r="E12">
        <v>0</v>
      </c>
      <c r="F12">
        <f t="shared" si="3"/>
        <v>0</v>
      </c>
      <c r="G12" s="1">
        <f t="shared" si="2"/>
        <v>100</v>
      </c>
      <c r="H12" s="1">
        <f t="shared" si="0"/>
        <v>100</v>
      </c>
      <c r="I12" t="s">
        <v>3</v>
      </c>
    </row>
    <row r="13" spans="1:9" x14ac:dyDescent="0.2">
      <c r="A13" t="s">
        <v>0</v>
      </c>
      <c r="B13" t="s">
        <v>11</v>
      </c>
      <c r="C13" t="s">
        <v>6</v>
      </c>
      <c r="D13">
        <v>117</v>
      </c>
      <c r="E13">
        <v>0</v>
      </c>
      <c r="F13">
        <f t="shared" si="3"/>
        <v>0</v>
      </c>
      <c r="G13" s="1">
        <f t="shared" si="2"/>
        <v>100</v>
      </c>
      <c r="H13" s="1">
        <f t="shared" si="0"/>
        <v>100</v>
      </c>
      <c r="I13" t="s">
        <v>3</v>
      </c>
    </row>
    <row r="14" spans="1:9" x14ac:dyDescent="0.2">
      <c r="A14" t="s">
        <v>0</v>
      </c>
      <c r="B14" t="s">
        <v>11</v>
      </c>
      <c r="C14" t="s">
        <v>7</v>
      </c>
      <c r="D14">
        <v>116</v>
      </c>
      <c r="E14">
        <v>0</v>
      </c>
      <c r="F14">
        <f t="shared" si="3"/>
        <v>1</v>
      </c>
      <c r="G14" s="1">
        <f t="shared" si="2"/>
        <v>99.15</v>
      </c>
      <c r="H14" s="1">
        <f t="shared" si="0"/>
        <v>100</v>
      </c>
      <c r="I14" t="s">
        <v>3</v>
      </c>
    </row>
    <row r="15" spans="1:9" x14ac:dyDescent="0.2">
      <c r="A15" t="s">
        <v>0</v>
      </c>
      <c r="B15" t="s">
        <v>11</v>
      </c>
      <c r="C15" t="s">
        <v>8</v>
      </c>
      <c r="D15">
        <v>117</v>
      </c>
      <c r="E15">
        <v>0</v>
      </c>
      <c r="F15">
        <f t="shared" si="3"/>
        <v>0</v>
      </c>
      <c r="G15" s="1">
        <f t="shared" si="2"/>
        <v>100</v>
      </c>
      <c r="H15" s="1">
        <f t="shared" si="0"/>
        <v>100</v>
      </c>
      <c r="I15" t="s">
        <v>3</v>
      </c>
    </row>
    <row r="16" spans="1:9" x14ac:dyDescent="0.2">
      <c r="A16" t="s">
        <v>0</v>
      </c>
      <c r="B16" t="s">
        <v>11</v>
      </c>
      <c r="C16" t="s">
        <v>9</v>
      </c>
      <c r="D16">
        <v>117</v>
      </c>
      <c r="E16">
        <v>0</v>
      </c>
      <c r="F16">
        <f t="shared" si="3"/>
        <v>0</v>
      </c>
      <c r="G16" s="1">
        <f t="shared" si="2"/>
        <v>100</v>
      </c>
      <c r="H16" s="1">
        <f t="shared" si="0"/>
        <v>100</v>
      </c>
      <c r="I16" t="s">
        <v>3</v>
      </c>
    </row>
    <row r="17" spans="1:9" x14ac:dyDescent="0.2">
      <c r="A17" t="s">
        <v>0</v>
      </c>
      <c r="B17" t="s">
        <v>11</v>
      </c>
      <c r="C17" t="s">
        <v>10</v>
      </c>
      <c r="D17">
        <v>117</v>
      </c>
      <c r="E17">
        <v>0</v>
      </c>
      <c r="F17">
        <f t="shared" si="3"/>
        <v>0</v>
      </c>
      <c r="G17" s="1">
        <f t="shared" si="2"/>
        <v>100</v>
      </c>
      <c r="H17" s="1">
        <f t="shared" si="0"/>
        <v>100</v>
      </c>
      <c r="I17" t="s">
        <v>3</v>
      </c>
    </row>
    <row r="18" spans="1:9" x14ac:dyDescent="0.2">
      <c r="A18" t="s">
        <v>0</v>
      </c>
      <c r="B18" t="s">
        <v>1</v>
      </c>
      <c r="C18" t="s">
        <v>2</v>
      </c>
      <c r="D18">
        <v>218</v>
      </c>
      <c r="E18">
        <v>3</v>
      </c>
      <c r="F18">
        <f>221-D18-E18</f>
        <v>0</v>
      </c>
      <c r="G18" s="1">
        <f t="shared" si="2"/>
        <v>98.64</v>
      </c>
      <c r="H18" s="1">
        <f t="shared" si="0"/>
        <v>98.64</v>
      </c>
      <c r="I18" t="s">
        <v>12</v>
      </c>
    </row>
    <row r="19" spans="1:9" x14ac:dyDescent="0.2">
      <c r="A19" t="s">
        <v>0</v>
      </c>
      <c r="B19" t="s">
        <v>1</v>
      </c>
      <c r="C19" t="s">
        <v>4</v>
      </c>
      <c r="D19">
        <v>218</v>
      </c>
      <c r="E19">
        <v>3</v>
      </c>
      <c r="F19">
        <f t="shared" ref="F19:F25" si="4">221-D19-E19</f>
        <v>0</v>
      </c>
      <c r="G19" s="1">
        <f t="shared" si="2"/>
        <v>98.64</v>
      </c>
      <c r="H19" s="1">
        <f t="shared" si="0"/>
        <v>98.64</v>
      </c>
      <c r="I19" t="s">
        <v>12</v>
      </c>
    </row>
    <row r="20" spans="1:9" x14ac:dyDescent="0.2">
      <c r="A20" t="s">
        <v>0</v>
      </c>
      <c r="B20" t="s">
        <v>1</v>
      </c>
      <c r="C20" t="s">
        <v>5</v>
      </c>
      <c r="D20">
        <v>218</v>
      </c>
      <c r="E20">
        <v>3</v>
      </c>
      <c r="F20">
        <f t="shared" si="4"/>
        <v>0</v>
      </c>
      <c r="G20" s="1">
        <f t="shared" si="2"/>
        <v>98.64</v>
      </c>
      <c r="H20" s="1">
        <f t="shared" si="0"/>
        <v>98.64</v>
      </c>
      <c r="I20" t="s">
        <v>12</v>
      </c>
    </row>
    <row r="21" spans="1:9" x14ac:dyDescent="0.2">
      <c r="A21" t="s">
        <v>0</v>
      </c>
      <c r="B21" t="s">
        <v>1</v>
      </c>
      <c r="C21" t="s">
        <v>6</v>
      </c>
      <c r="D21">
        <v>210</v>
      </c>
      <c r="E21">
        <v>3</v>
      </c>
      <c r="F21">
        <f t="shared" si="4"/>
        <v>8</v>
      </c>
      <c r="G21" s="1">
        <f t="shared" si="2"/>
        <v>95.02000000000001</v>
      </c>
      <c r="H21" s="1">
        <f t="shared" si="0"/>
        <v>98.59</v>
      </c>
      <c r="I21" t="s">
        <v>12</v>
      </c>
    </row>
    <row r="22" spans="1:9" x14ac:dyDescent="0.2">
      <c r="A22" t="s">
        <v>0</v>
      </c>
      <c r="B22" t="s">
        <v>1</v>
      </c>
      <c r="C22" t="s">
        <v>7</v>
      </c>
      <c r="D22">
        <v>213</v>
      </c>
      <c r="E22">
        <v>8</v>
      </c>
      <c r="F22">
        <f t="shared" si="4"/>
        <v>0</v>
      </c>
      <c r="G22" s="1">
        <f t="shared" si="2"/>
        <v>96.38</v>
      </c>
      <c r="H22" s="1">
        <f t="shared" si="0"/>
        <v>96.38</v>
      </c>
      <c r="I22" t="s">
        <v>12</v>
      </c>
    </row>
    <row r="23" spans="1:9" x14ac:dyDescent="0.2">
      <c r="A23" t="s">
        <v>0</v>
      </c>
      <c r="B23" t="s">
        <v>1</v>
      </c>
      <c r="C23" t="s">
        <v>8</v>
      </c>
      <c r="D23">
        <v>214</v>
      </c>
      <c r="E23">
        <v>5</v>
      </c>
      <c r="F23">
        <f t="shared" si="4"/>
        <v>2</v>
      </c>
      <c r="G23" s="1">
        <f t="shared" si="2"/>
        <v>96.83</v>
      </c>
      <c r="H23" s="1">
        <f t="shared" si="0"/>
        <v>97.72</v>
      </c>
      <c r="I23" t="s">
        <v>12</v>
      </c>
    </row>
    <row r="24" spans="1:9" x14ac:dyDescent="0.2">
      <c r="A24" t="s">
        <v>0</v>
      </c>
      <c r="B24" t="s">
        <v>1</v>
      </c>
      <c r="C24" t="s">
        <v>9</v>
      </c>
      <c r="D24">
        <v>214</v>
      </c>
      <c r="E24">
        <v>5</v>
      </c>
      <c r="F24">
        <f t="shared" si="4"/>
        <v>2</v>
      </c>
      <c r="G24" s="1">
        <f t="shared" si="2"/>
        <v>96.83</v>
      </c>
      <c r="H24" s="1">
        <f t="shared" si="0"/>
        <v>97.72</v>
      </c>
      <c r="I24" t="s">
        <v>12</v>
      </c>
    </row>
    <row r="25" spans="1:9" x14ac:dyDescent="0.2">
      <c r="A25" t="s">
        <v>0</v>
      </c>
      <c r="B25" t="s">
        <v>1</v>
      </c>
      <c r="C25" t="s">
        <v>10</v>
      </c>
      <c r="D25">
        <v>211</v>
      </c>
      <c r="E25">
        <v>5</v>
      </c>
      <c r="F25">
        <f t="shared" si="4"/>
        <v>5</v>
      </c>
      <c r="G25" s="1">
        <f t="shared" si="2"/>
        <v>95.48</v>
      </c>
      <c r="H25" s="1">
        <f t="shared" si="0"/>
        <v>97.69</v>
      </c>
      <c r="I25" t="s">
        <v>12</v>
      </c>
    </row>
    <row r="26" spans="1:9" x14ac:dyDescent="0.2">
      <c r="A26" t="s">
        <v>0</v>
      </c>
      <c r="B26" t="s">
        <v>11</v>
      </c>
      <c r="C26" t="s">
        <v>2</v>
      </c>
      <c r="D26">
        <v>115</v>
      </c>
      <c r="E26">
        <v>2</v>
      </c>
      <c r="F26">
        <f t="shared" ref="F26:F33" si="5">117-D26-E26</f>
        <v>0</v>
      </c>
      <c r="G26" s="1">
        <f t="shared" si="2"/>
        <v>98.29</v>
      </c>
      <c r="H26" s="1">
        <f t="shared" si="0"/>
        <v>98.29</v>
      </c>
      <c r="I26" t="s">
        <v>12</v>
      </c>
    </row>
    <row r="27" spans="1:9" x14ac:dyDescent="0.2">
      <c r="A27" t="s">
        <v>0</v>
      </c>
      <c r="B27" t="s">
        <v>11</v>
      </c>
      <c r="C27" t="s">
        <v>4</v>
      </c>
      <c r="D27">
        <v>115</v>
      </c>
      <c r="E27">
        <v>2</v>
      </c>
      <c r="F27">
        <f t="shared" si="5"/>
        <v>0</v>
      </c>
      <c r="G27" s="1">
        <f t="shared" si="2"/>
        <v>98.29</v>
      </c>
      <c r="H27" s="1">
        <f t="shared" si="0"/>
        <v>98.29</v>
      </c>
      <c r="I27" t="s">
        <v>12</v>
      </c>
    </row>
    <row r="28" spans="1:9" x14ac:dyDescent="0.2">
      <c r="A28" t="s">
        <v>0</v>
      </c>
      <c r="B28" t="s">
        <v>11</v>
      </c>
      <c r="C28" t="s">
        <v>5</v>
      </c>
      <c r="D28">
        <v>115</v>
      </c>
      <c r="E28">
        <v>2</v>
      </c>
      <c r="F28">
        <f t="shared" si="5"/>
        <v>0</v>
      </c>
      <c r="G28" s="1">
        <f t="shared" si="2"/>
        <v>98.29</v>
      </c>
      <c r="H28" s="1">
        <f t="shared" si="0"/>
        <v>98.29</v>
      </c>
      <c r="I28" t="s">
        <v>12</v>
      </c>
    </row>
    <row r="29" spans="1:9" x14ac:dyDescent="0.2">
      <c r="A29" t="s">
        <v>0</v>
      </c>
      <c r="B29" t="s">
        <v>11</v>
      </c>
      <c r="C29" t="s">
        <v>6</v>
      </c>
      <c r="D29">
        <v>107</v>
      </c>
      <c r="E29">
        <v>3</v>
      </c>
      <c r="F29">
        <f t="shared" si="5"/>
        <v>7</v>
      </c>
      <c r="G29" s="1">
        <f t="shared" si="2"/>
        <v>91.45</v>
      </c>
      <c r="H29" s="1">
        <f t="shared" si="0"/>
        <v>97.27</v>
      </c>
      <c r="I29" t="s">
        <v>12</v>
      </c>
    </row>
    <row r="30" spans="1:9" x14ac:dyDescent="0.2">
      <c r="A30" t="s">
        <v>0</v>
      </c>
      <c r="B30" t="s">
        <v>11</v>
      </c>
      <c r="C30" t="s">
        <v>7</v>
      </c>
      <c r="D30">
        <v>86</v>
      </c>
      <c r="E30">
        <v>5</v>
      </c>
      <c r="F30">
        <f t="shared" si="5"/>
        <v>26</v>
      </c>
      <c r="G30" s="1">
        <f t="shared" si="2"/>
        <v>73.5</v>
      </c>
      <c r="H30" s="1">
        <f t="shared" si="0"/>
        <v>94.51</v>
      </c>
      <c r="I30" t="s">
        <v>12</v>
      </c>
    </row>
    <row r="31" spans="1:9" x14ac:dyDescent="0.2">
      <c r="A31" t="s">
        <v>0</v>
      </c>
      <c r="B31" t="s">
        <v>11</v>
      </c>
      <c r="C31" t="s">
        <v>8</v>
      </c>
      <c r="D31">
        <v>115</v>
      </c>
      <c r="E31">
        <v>1</v>
      </c>
      <c r="F31">
        <f t="shared" si="5"/>
        <v>1</v>
      </c>
      <c r="G31" s="1">
        <f t="shared" si="2"/>
        <v>98.29</v>
      </c>
      <c r="H31" s="1">
        <f t="shared" si="0"/>
        <v>99.14</v>
      </c>
      <c r="I31" t="s">
        <v>12</v>
      </c>
    </row>
    <row r="32" spans="1:9" x14ac:dyDescent="0.2">
      <c r="A32" t="s">
        <v>0</v>
      </c>
      <c r="B32" t="s">
        <v>11</v>
      </c>
      <c r="C32" t="s">
        <v>9</v>
      </c>
      <c r="D32">
        <v>115</v>
      </c>
      <c r="E32">
        <v>0</v>
      </c>
      <c r="F32">
        <f t="shared" si="5"/>
        <v>2</v>
      </c>
      <c r="G32" s="1">
        <f t="shared" si="2"/>
        <v>98.29</v>
      </c>
      <c r="H32" s="1">
        <f t="shared" si="0"/>
        <v>100</v>
      </c>
      <c r="I32" t="s">
        <v>12</v>
      </c>
    </row>
    <row r="33" spans="1:9" x14ac:dyDescent="0.2">
      <c r="A33" t="s">
        <v>0</v>
      </c>
      <c r="B33" t="s">
        <v>11</v>
      </c>
      <c r="C33" t="s">
        <v>10</v>
      </c>
      <c r="D33">
        <v>114</v>
      </c>
      <c r="E33">
        <v>0</v>
      </c>
      <c r="F33">
        <f t="shared" si="5"/>
        <v>3</v>
      </c>
      <c r="G33" s="1">
        <f t="shared" si="2"/>
        <v>97.44</v>
      </c>
      <c r="H33" s="1">
        <f t="shared" si="0"/>
        <v>100</v>
      </c>
      <c r="I33" t="s">
        <v>12</v>
      </c>
    </row>
    <row r="34" spans="1:9" x14ac:dyDescent="0.2">
      <c r="A34" t="s">
        <v>0</v>
      </c>
      <c r="B34" t="s">
        <v>1</v>
      </c>
      <c r="C34" t="s">
        <v>2</v>
      </c>
      <c r="D34">
        <v>199</v>
      </c>
      <c r="E34">
        <v>22</v>
      </c>
      <c r="F34">
        <f>221-D34-E34</f>
        <v>0</v>
      </c>
      <c r="G34" s="1">
        <f t="shared" si="2"/>
        <v>90.05</v>
      </c>
      <c r="H34" s="1">
        <f t="shared" si="0"/>
        <v>90.05</v>
      </c>
      <c r="I34" t="s">
        <v>13</v>
      </c>
    </row>
    <row r="35" spans="1:9" x14ac:dyDescent="0.2">
      <c r="A35" t="s">
        <v>0</v>
      </c>
      <c r="B35" t="s">
        <v>1</v>
      </c>
      <c r="C35" t="s">
        <v>4</v>
      </c>
      <c r="D35">
        <v>199</v>
      </c>
      <c r="E35">
        <v>22</v>
      </c>
      <c r="F35">
        <f t="shared" ref="F35:F41" si="6">221-D35-E35</f>
        <v>0</v>
      </c>
      <c r="G35" s="1">
        <f t="shared" si="2"/>
        <v>90.05</v>
      </c>
      <c r="H35" s="1">
        <f t="shared" si="0"/>
        <v>90.05</v>
      </c>
      <c r="I35" t="s">
        <v>13</v>
      </c>
    </row>
    <row r="36" spans="1:9" x14ac:dyDescent="0.2">
      <c r="A36" t="s">
        <v>0</v>
      </c>
      <c r="B36" t="s">
        <v>1</v>
      </c>
      <c r="C36" t="s">
        <v>5</v>
      </c>
      <c r="D36">
        <v>199</v>
      </c>
      <c r="E36">
        <v>22</v>
      </c>
      <c r="F36">
        <f t="shared" si="6"/>
        <v>0</v>
      </c>
      <c r="G36" s="1">
        <f t="shared" si="2"/>
        <v>90.05</v>
      </c>
      <c r="H36" s="1">
        <f t="shared" si="0"/>
        <v>90.05</v>
      </c>
      <c r="I36" t="s">
        <v>13</v>
      </c>
    </row>
    <row r="37" spans="1:9" x14ac:dyDescent="0.2">
      <c r="A37" t="s">
        <v>0</v>
      </c>
      <c r="B37" t="s">
        <v>1</v>
      </c>
      <c r="C37" t="s">
        <v>6</v>
      </c>
      <c r="D37">
        <v>170</v>
      </c>
      <c r="E37">
        <v>34</v>
      </c>
      <c r="F37">
        <f t="shared" si="6"/>
        <v>17</v>
      </c>
      <c r="G37" s="1">
        <f t="shared" si="2"/>
        <v>76.92</v>
      </c>
      <c r="H37" s="1">
        <f t="shared" si="0"/>
        <v>83.33</v>
      </c>
      <c r="I37" t="s">
        <v>13</v>
      </c>
    </row>
    <row r="38" spans="1:9" x14ac:dyDescent="0.2">
      <c r="A38" t="s">
        <v>0</v>
      </c>
      <c r="B38" t="s">
        <v>1</v>
      </c>
      <c r="C38" t="s">
        <v>7</v>
      </c>
      <c r="D38">
        <v>172</v>
      </c>
      <c r="E38">
        <v>13</v>
      </c>
      <c r="F38">
        <f t="shared" si="6"/>
        <v>36</v>
      </c>
      <c r="G38" s="1">
        <f t="shared" si="2"/>
        <v>77.83</v>
      </c>
      <c r="H38" s="1">
        <f t="shared" si="0"/>
        <v>92.97</v>
      </c>
      <c r="I38" t="s">
        <v>13</v>
      </c>
    </row>
    <row r="39" spans="1:9" x14ac:dyDescent="0.2">
      <c r="A39" t="s">
        <v>0</v>
      </c>
      <c r="B39" t="s">
        <v>1</v>
      </c>
      <c r="C39" t="s">
        <v>8</v>
      </c>
      <c r="D39">
        <v>193</v>
      </c>
      <c r="E39">
        <v>23</v>
      </c>
      <c r="F39">
        <f t="shared" si="6"/>
        <v>5</v>
      </c>
      <c r="G39" s="1">
        <f t="shared" si="2"/>
        <v>87.33</v>
      </c>
      <c r="H39" s="1">
        <f t="shared" si="0"/>
        <v>89.35</v>
      </c>
      <c r="I39" t="s">
        <v>13</v>
      </c>
    </row>
    <row r="40" spans="1:9" x14ac:dyDescent="0.2">
      <c r="A40" t="s">
        <v>0</v>
      </c>
      <c r="B40" t="s">
        <v>1</v>
      </c>
      <c r="C40" t="s">
        <v>9</v>
      </c>
      <c r="D40">
        <v>190</v>
      </c>
      <c r="E40">
        <v>21</v>
      </c>
      <c r="F40">
        <f t="shared" si="6"/>
        <v>10</v>
      </c>
      <c r="G40" s="1">
        <f t="shared" si="2"/>
        <v>85.97</v>
      </c>
      <c r="H40" s="1">
        <f t="shared" si="0"/>
        <v>90.05</v>
      </c>
      <c r="I40" t="s">
        <v>13</v>
      </c>
    </row>
    <row r="41" spans="1:9" x14ac:dyDescent="0.2">
      <c r="A41" t="s">
        <v>0</v>
      </c>
      <c r="B41" t="s">
        <v>1</v>
      </c>
      <c r="C41" t="s">
        <v>10</v>
      </c>
      <c r="D41">
        <v>188</v>
      </c>
      <c r="E41">
        <v>15</v>
      </c>
      <c r="F41">
        <f t="shared" si="6"/>
        <v>18</v>
      </c>
      <c r="G41" s="1">
        <f t="shared" si="2"/>
        <v>85.070000000000007</v>
      </c>
      <c r="H41" s="1">
        <f t="shared" si="0"/>
        <v>92.61</v>
      </c>
      <c r="I41" t="s">
        <v>13</v>
      </c>
    </row>
    <row r="42" spans="1:9" x14ac:dyDescent="0.2">
      <c r="A42" t="s">
        <v>0</v>
      </c>
      <c r="B42" t="s">
        <v>11</v>
      </c>
      <c r="C42" t="s">
        <v>2</v>
      </c>
      <c r="D42">
        <v>112</v>
      </c>
      <c r="E42">
        <v>5</v>
      </c>
      <c r="F42">
        <f t="shared" ref="F42:F49" si="7">117-D42-E42</f>
        <v>0</v>
      </c>
      <c r="G42" s="2">
        <f t="shared" si="2"/>
        <v>95.73</v>
      </c>
      <c r="H42" s="1">
        <f t="shared" si="0"/>
        <v>95.73</v>
      </c>
      <c r="I42" t="s">
        <v>13</v>
      </c>
    </row>
    <row r="43" spans="1:9" x14ac:dyDescent="0.2">
      <c r="A43" t="s">
        <v>0</v>
      </c>
      <c r="B43" t="s">
        <v>11</v>
      </c>
      <c r="C43" t="s">
        <v>4</v>
      </c>
      <c r="D43">
        <v>112</v>
      </c>
      <c r="E43">
        <v>5</v>
      </c>
      <c r="F43">
        <f t="shared" si="7"/>
        <v>0</v>
      </c>
      <c r="G43" s="1">
        <f t="shared" si="2"/>
        <v>95.73</v>
      </c>
      <c r="H43" s="1">
        <f t="shared" si="0"/>
        <v>95.73</v>
      </c>
      <c r="I43" t="s">
        <v>13</v>
      </c>
    </row>
    <row r="44" spans="1:9" x14ac:dyDescent="0.2">
      <c r="A44" t="s">
        <v>0</v>
      </c>
      <c r="B44" t="s">
        <v>11</v>
      </c>
      <c r="C44" t="s">
        <v>5</v>
      </c>
      <c r="D44">
        <v>112</v>
      </c>
      <c r="E44">
        <v>5</v>
      </c>
      <c r="F44">
        <f t="shared" si="7"/>
        <v>0</v>
      </c>
      <c r="G44" s="1">
        <f t="shared" si="2"/>
        <v>95.73</v>
      </c>
      <c r="H44" s="1">
        <f t="shared" si="0"/>
        <v>95.73</v>
      </c>
      <c r="I44" t="s">
        <v>13</v>
      </c>
    </row>
    <row r="45" spans="1:9" x14ac:dyDescent="0.2">
      <c r="A45" t="s">
        <v>0</v>
      </c>
      <c r="B45" t="s">
        <v>11</v>
      </c>
      <c r="C45" t="s">
        <v>6</v>
      </c>
      <c r="D45">
        <v>91</v>
      </c>
      <c r="E45">
        <v>12</v>
      </c>
      <c r="F45">
        <f t="shared" si="7"/>
        <v>14</v>
      </c>
      <c r="G45" s="1">
        <f t="shared" si="2"/>
        <v>77.78</v>
      </c>
      <c r="H45" s="1">
        <f t="shared" si="0"/>
        <v>88.35</v>
      </c>
      <c r="I45" t="s">
        <v>13</v>
      </c>
    </row>
    <row r="46" spans="1:9" x14ac:dyDescent="0.2">
      <c r="A46" t="s">
        <v>0</v>
      </c>
      <c r="B46" t="s">
        <v>11</v>
      </c>
      <c r="C46" t="s">
        <v>7</v>
      </c>
      <c r="D46">
        <v>60</v>
      </c>
      <c r="E46">
        <v>13</v>
      </c>
      <c r="F46">
        <f t="shared" si="7"/>
        <v>44</v>
      </c>
      <c r="G46" s="1">
        <f t="shared" si="2"/>
        <v>51.28</v>
      </c>
      <c r="H46" s="1">
        <f t="shared" si="0"/>
        <v>82.19</v>
      </c>
      <c r="I46" t="s">
        <v>13</v>
      </c>
    </row>
    <row r="47" spans="1:9" x14ac:dyDescent="0.2">
      <c r="A47" t="s">
        <v>0</v>
      </c>
      <c r="B47" t="s">
        <v>11</v>
      </c>
      <c r="C47" t="s">
        <v>8</v>
      </c>
      <c r="D47">
        <v>111</v>
      </c>
      <c r="E47">
        <v>3</v>
      </c>
      <c r="F47">
        <f t="shared" si="7"/>
        <v>3</v>
      </c>
      <c r="G47" s="1">
        <f t="shared" si="2"/>
        <v>94.87</v>
      </c>
      <c r="H47" s="1">
        <f t="shared" si="0"/>
        <v>97.37</v>
      </c>
      <c r="I47" t="s">
        <v>13</v>
      </c>
    </row>
    <row r="48" spans="1:9" x14ac:dyDescent="0.2">
      <c r="A48" t="s">
        <v>0</v>
      </c>
      <c r="B48" t="s">
        <v>11</v>
      </c>
      <c r="C48" t="s">
        <v>9</v>
      </c>
      <c r="D48">
        <v>111</v>
      </c>
      <c r="E48">
        <v>3</v>
      </c>
      <c r="F48">
        <f t="shared" si="7"/>
        <v>3</v>
      </c>
      <c r="G48" s="1">
        <f t="shared" si="2"/>
        <v>94.87</v>
      </c>
      <c r="H48" s="1">
        <f t="shared" si="0"/>
        <v>97.37</v>
      </c>
      <c r="I48" t="s">
        <v>13</v>
      </c>
    </row>
    <row r="49" spans="1:9" x14ac:dyDescent="0.2">
      <c r="A49" t="s">
        <v>0</v>
      </c>
      <c r="B49" t="s">
        <v>11</v>
      </c>
      <c r="C49" t="s">
        <v>10</v>
      </c>
      <c r="D49">
        <v>103</v>
      </c>
      <c r="E49">
        <v>3</v>
      </c>
      <c r="F49">
        <f t="shared" si="7"/>
        <v>11</v>
      </c>
      <c r="G49" s="1">
        <f t="shared" si="2"/>
        <v>88.03</v>
      </c>
      <c r="H49" s="2">
        <f t="shared" si="0"/>
        <v>97.17</v>
      </c>
      <c r="I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Santiago Perez</dc:creator>
  <cp:lastModifiedBy>Alejandro De Santiago Perez</cp:lastModifiedBy>
  <dcterms:created xsi:type="dcterms:W3CDTF">2025-02-14T07:57:57Z</dcterms:created>
  <dcterms:modified xsi:type="dcterms:W3CDTF">2025-02-14T07:59:26Z</dcterms:modified>
</cp:coreProperties>
</file>