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onitorsonora\public\"/>
    </mc:Choice>
  </mc:AlternateContent>
  <xr:revisionPtr revIDLastSave="0" documentId="13_ncr:1_{AEB269F4-5D60-4B60-BE14-44FFB3D9075A}" xr6:coauthVersionLast="45" xr6:coauthVersionMax="45" xr10:uidLastSave="{00000000-0000-0000-0000-000000000000}"/>
  <bookViews>
    <workbookView xWindow="-120" yWindow="-120" windowWidth="29040" windowHeight="16440" xr2:uid="{69C15E0C-935F-4AD5-BC61-9BB5DD357911}"/>
  </bookViews>
  <sheets>
    <sheet name="Proporción" sheetId="1" r:id="rId1"/>
    <sheet name="Municipios" sheetId="2" r:id="rId2"/>
    <sheet name="Confirm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K4" i="1"/>
  <c r="L4" i="1"/>
  <c r="M4" i="1"/>
  <c r="N4" i="1"/>
  <c r="O4" i="1"/>
  <c r="L2" i="1"/>
  <c r="M2" i="1"/>
  <c r="N2" i="1"/>
  <c r="O2" i="1"/>
  <c r="K2" i="1"/>
  <c r="P3" i="1"/>
  <c r="P2" i="1"/>
  <c r="J3" i="1"/>
  <c r="J4" i="1"/>
  <c r="J2" i="1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3" i="3"/>
  <c r="C2" i="3"/>
  <c r="B3" i="2"/>
  <c r="B4" i="2"/>
  <c r="B2" i="2"/>
  <c r="B3" i="1"/>
  <c r="B4" i="1"/>
  <c r="B2" i="1"/>
  <c r="P4" i="1" l="1"/>
</calcChain>
</file>

<file path=xl/sharedStrings.xml><?xml version="1.0" encoding="utf-8"?>
<sst xmlns="http://schemas.openxmlformats.org/spreadsheetml/2006/main" count="30" uniqueCount="19">
  <si>
    <t>Día</t>
  </si>
  <si>
    <t>Total</t>
  </si>
  <si>
    <t>Recuperados</t>
  </si>
  <si>
    <t>Estables/Domicilio</t>
  </si>
  <si>
    <t>Estables/Hospital</t>
  </si>
  <si>
    <t>Graves/Hospital</t>
  </si>
  <si>
    <t>Fallecidos</t>
  </si>
  <si>
    <t>Hermosillo</t>
  </si>
  <si>
    <t>Cd Obregon</t>
  </si>
  <si>
    <t>SLRC</t>
  </si>
  <si>
    <t>Magdalena</t>
  </si>
  <si>
    <t>Guaymas</t>
  </si>
  <si>
    <t>Navojoa</t>
  </si>
  <si>
    <t>Huatabampo</t>
  </si>
  <si>
    <t>Sáric</t>
  </si>
  <si>
    <t>Opodepe</t>
  </si>
  <si>
    <t>Nogales</t>
  </si>
  <si>
    <t>Diario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</si>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</sst>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2E84-C698-4952-81E5-A03EABB50D01}">
  <dimension ref="A1:P4"/>
  <sheetViews>
    <sheetView tabSelected="1" workbookViewId="0">
      <selection activeCell="N7" sqref="N7"/>
    </sheetView>
  </sheetViews>
  <sheetFormatPr defaultRowHeight="15" x14ac:dyDescent="0.25"/>
  <cols>
    <col min="1" max="1" width="10.7109375" bestFit="1" customWidth="1"/>
    <col min="3" max="3" width="12.42578125" bestFit="1" customWidth="1"/>
    <col min="4" max="4" width="17.85546875" bestFit="1" customWidth="1"/>
    <col min="5" max="5" width="16.5703125" bestFit="1" customWidth="1"/>
    <col min="6" max="6" width="15.28515625" bestFit="1" customWidth="1"/>
    <col min="7" max="7" width="9.85546875" bestFit="1" customWidth="1"/>
    <col min="9" max="9" width="10.7109375" bestFit="1" customWidth="1"/>
    <col min="10" max="10" width="5.42578125" bestFit="1" customWidth="1"/>
    <col min="11" max="11" width="12.42578125" bestFit="1" customWidth="1"/>
    <col min="12" max="12" width="17.85546875" bestFit="1" customWidth="1"/>
    <col min="13" max="13" width="16.5703125" bestFit="1" customWidth="1"/>
    <col min="14" max="14" width="15.28515625" bestFit="1" customWidth="1"/>
    <col min="15" max="15" width="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18</v>
      </c>
    </row>
    <row r="2" spans="1:16" x14ac:dyDescent="0.25">
      <c r="A2" s="1">
        <v>43925</v>
      </c>
      <c r="B2">
        <f>C2+D2+E2+F2+G2</f>
        <v>29</v>
      </c>
      <c r="C2">
        <v>2</v>
      </c>
      <c r="D2">
        <v>15</v>
      </c>
      <c r="E2">
        <v>7</v>
      </c>
      <c r="F2">
        <v>4</v>
      </c>
      <c r="G2">
        <v>1</v>
      </c>
      <c r="I2" s="1">
        <v>43925</v>
      </c>
      <c r="J2">
        <f>B2</f>
        <v>29</v>
      </c>
      <c r="K2" s="2">
        <f>C2/$B2</f>
        <v>6.8965517241379309E-2</v>
      </c>
      <c r="L2" s="2">
        <f t="shared" ref="L2:O2" si="0">D2/$B2</f>
        <v>0.51724137931034486</v>
      </c>
      <c r="M2" s="2">
        <f t="shared" si="0"/>
        <v>0.2413793103448276</v>
      </c>
      <c r="N2" s="2">
        <f t="shared" si="0"/>
        <v>0.13793103448275862</v>
      </c>
      <c r="O2" s="2">
        <f t="shared" si="0"/>
        <v>3.4482758620689655E-2</v>
      </c>
      <c r="P2" s="2">
        <f>SUM(K2:O2)</f>
        <v>1.0000000000000002</v>
      </c>
    </row>
    <row r="3" spans="1:16" x14ac:dyDescent="0.25">
      <c r="A3" s="1">
        <v>43926</v>
      </c>
      <c r="B3">
        <f t="shared" ref="B3:B4" si="1">C3+D3+E3+F3+G3</f>
        <v>33</v>
      </c>
      <c r="C3">
        <v>2</v>
      </c>
      <c r="D3">
        <v>21</v>
      </c>
      <c r="E3">
        <v>4</v>
      </c>
      <c r="F3">
        <v>5</v>
      </c>
      <c r="G3">
        <v>1</v>
      </c>
      <c r="I3" s="1">
        <v>43926</v>
      </c>
      <c r="J3">
        <f t="shared" ref="J3:J4" si="2">B3</f>
        <v>33</v>
      </c>
      <c r="K3" s="2">
        <f t="shared" ref="K3:K4" si="3">C3/$B3</f>
        <v>6.0606060606060608E-2</v>
      </c>
      <c r="L3" s="2">
        <f t="shared" ref="L3:L4" si="4">D3/$B3</f>
        <v>0.63636363636363635</v>
      </c>
      <c r="M3" s="2">
        <f t="shared" ref="M3:M4" si="5">E3/$B3</f>
        <v>0.12121212121212122</v>
      </c>
      <c r="N3" s="2">
        <f t="shared" ref="N3:N4" si="6">F3/$B3</f>
        <v>0.15151515151515152</v>
      </c>
      <c r="O3" s="2">
        <f t="shared" ref="O3:O4" si="7">G3/$B3</f>
        <v>3.0303030303030304E-2</v>
      </c>
      <c r="P3" s="2">
        <f t="shared" ref="P3:P4" si="8">SUM(K3:O3)</f>
        <v>1</v>
      </c>
    </row>
    <row r="4" spans="1:16" x14ac:dyDescent="0.25">
      <c r="A4" s="1">
        <v>43927</v>
      </c>
      <c r="B4">
        <f t="shared" si="1"/>
        <v>36</v>
      </c>
      <c r="C4">
        <v>4</v>
      </c>
      <c r="D4">
        <v>19</v>
      </c>
      <c r="E4">
        <v>5</v>
      </c>
      <c r="F4">
        <v>4</v>
      </c>
      <c r="G4">
        <v>4</v>
      </c>
      <c r="I4" s="1">
        <v>43927</v>
      </c>
      <c r="J4">
        <f t="shared" si="2"/>
        <v>36</v>
      </c>
      <c r="K4" s="2">
        <f t="shared" si="3"/>
        <v>0.1111111111111111</v>
      </c>
      <c r="L4" s="2">
        <f t="shared" si="4"/>
        <v>0.52777777777777779</v>
      </c>
      <c r="M4" s="2">
        <f t="shared" si="5"/>
        <v>0.1388888888888889</v>
      </c>
      <c r="N4" s="2">
        <f t="shared" si="6"/>
        <v>0.1111111111111111</v>
      </c>
      <c r="O4" s="2">
        <f t="shared" si="7"/>
        <v>0.1111111111111111</v>
      </c>
      <c r="P4" s="2">
        <f t="shared" si="8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6B08-CF1D-4A1B-A4AE-551FE020B3F7}">
  <dimension ref="A1:L4"/>
  <sheetViews>
    <sheetView workbookViewId="0">
      <selection activeCell="M9" sqref="M9"/>
    </sheetView>
  </sheetViews>
  <sheetFormatPr defaultRowHeight="15" x14ac:dyDescent="0.25"/>
  <cols>
    <col min="1" max="1" width="10.7109375" bestFit="1" customWidth="1"/>
    <col min="3" max="3" width="10.7109375" bestFit="1" customWidth="1"/>
    <col min="4" max="4" width="11.42578125" bestFit="1" customWidth="1"/>
    <col min="5" max="5" width="5.140625" bestFit="1" customWidth="1"/>
    <col min="6" max="6" width="10.7109375" bestFit="1" customWidth="1"/>
    <col min="7" max="7" width="9" bestFit="1" customWidth="1"/>
    <col min="8" max="8" width="8.28515625" bestFit="1" customWidth="1"/>
    <col min="9" max="9" width="8.28515625" customWidth="1"/>
    <col min="10" max="10" width="12.28515625" bestFit="1" customWidth="1"/>
    <col min="11" max="11" width="5.140625" bestFit="1" customWidth="1"/>
    <col min="12" max="12" width="9.28515625" bestFit="1" customWidth="1"/>
  </cols>
  <sheetData>
    <row r="1" spans="1:12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16</v>
      </c>
      <c r="J1" t="s">
        <v>13</v>
      </c>
      <c r="K1" t="s">
        <v>14</v>
      </c>
      <c r="L1" t="s">
        <v>15</v>
      </c>
    </row>
    <row r="2" spans="1:12" x14ac:dyDescent="0.25">
      <c r="A2" s="1">
        <v>43925</v>
      </c>
      <c r="B2">
        <f>SUM(C2:L2)</f>
        <v>29</v>
      </c>
      <c r="C2">
        <v>12</v>
      </c>
      <c r="D2">
        <v>4</v>
      </c>
      <c r="E2">
        <v>2</v>
      </c>
      <c r="F2">
        <v>3</v>
      </c>
      <c r="G2">
        <v>2</v>
      </c>
      <c r="H2">
        <v>2</v>
      </c>
      <c r="I2">
        <v>2</v>
      </c>
      <c r="J2">
        <v>1</v>
      </c>
      <c r="K2">
        <v>1</v>
      </c>
      <c r="L2">
        <v>0</v>
      </c>
    </row>
    <row r="3" spans="1:12" x14ac:dyDescent="0.25">
      <c r="A3" s="1">
        <v>43926</v>
      </c>
      <c r="B3">
        <f t="shared" ref="B3:B4" si="0">SUM(C3:L3)</f>
        <v>33</v>
      </c>
      <c r="C3">
        <v>14</v>
      </c>
      <c r="D3">
        <v>5</v>
      </c>
      <c r="E3">
        <v>3</v>
      </c>
      <c r="F3">
        <v>3</v>
      </c>
      <c r="G3">
        <v>2</v>
      </c>
      <c r="H3">
        <v>2</v>
      </c>
      <c r="I3">
        <v>2</v>
      </c>
      <c r="J3">
        <v>1</v>
      </c>
      <c r="K3">
        <v>1</v>
      </c>
      <c r="L3">
        <v>0</v>
      </c>
    </row>
    <row r="4" spans="1:12" x14ac:dyDescent="0.25">
      <c r="A4" s="1">
        <v>43927</v>
      </c>
      <c r="B4">
        <f t="shared" si="0"/>
        <v>36</v>
      </c>
      <c r="C4">
        <v>14</v>
      </c>
      <c r="D4">
        <v>6</v>
      </c>
      <c r="E4">
        <v>4</v>
      </c>
      <c r="F4">
        <v>3</v>
      </c>
      <c r="G4">
        <v>2</v>
      </c>
      <c r="H4">
        <v>2</v>
      </c>
      <c r="I4">
        <v>2</v>
      </c>
      <c r="J4">
        <v>1</v>
      </c>
      <c r="K4">
        <v>1</v>
      </c>
      <c r="L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B67A-AEDE-4A88-9916-DBBF79ED193A}">
  <dimension ref="A1:C24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 s="1">
        <v>43905</v>
      </c>
      <c r="B2">
        <v>0</v>
      </c>
      <c r="C2">
        <f>B2</f>
        <v>0</v>
      </c>
    </row>
    <row r="3" spans="1:3" x14ac:dyDescent="0.25">
      <c r="A3" s="1">
        <v>43906</v>
      </c>
      <c r="B3">
        <v>1</v>
      </c>
      <c r="C3">
        <f>C2+B3</f>
        <v>1</v>
      </c>
    </row>
    <row r="4" spans="1:3" x14ac:dyDescent="0.25">
      <c r="A4" s="1">
        <v>43907</v>
      </c>
      <c r="B4">
        <v>0</v>
      </c>
      <c r="C4">
        <f t="shared" ref="C4:C24" si="0">C3+B4</f>
        <v>1</v>
      </c>
    </row>
    <row r="5" spans="1:3" x14ac:dyDescent="0.25">
      <c r="A5" s="1">
        <v>43908</v>
      </c>
      <c r="B5">
        <v>1</v>
      </c>
      <c r="C5">
        <f t="shared" si="0"/>
        <v>2</v>
      </c>
    </row>
    <row r="6" spans="1:3" x14ac:dyDescent="0.25">
      <c r="A6" s="1">
        <v>43909</v>
      </c>
      <c r="B6">
        <v>0</v>
      </c>
      <c r="C6">
        <f t="shared" si="0"/>
        <v>2</v>
      </c>
    </row>
    <row r="7" spans="1:3" x14ac:dyDescent="0.25">
      <c r="A7" s="1">
        <v>43910</v>
      </c>
      <c r="B7">
        <v>0</v>
      </c>
      <c r="C7">
        <f t="shared" si="0"/>
        <v>2</v>
      </c>
    </row>
    <row r="8" spans="1:3" x14ac:dyDescent="0.25">
      <c r="A8" s="1">
        <v>43911</v>
      </c>
      <c r="B8">
        <v>1</v>
      </c>
      <c r="C8">
        <f t="shared" si="0"/>
        <v>3</v>
      </c>
    </row>
    <row r="9" spans="1:3" x14ac:dyDescent="0.25">
      <c r="A9" s="1">
        <v>43912</v>
      </c>
      <c r="B9">
        <v>1</v>
      </c>
      <c r="C9">
        <f t="shared" si="0"/>
        <v>4</v>
      </c>
    </row>
    <row r="10" spans="1:3" x14ac:dyDescent="0.25">
      <c r="A10" s="1">
        <v>43913</v>
      </c>
      <c r="B10">
        <v>0</v>
      </c>
      <c r="C10">
        <f t="shared" si="0"/>
        <v>4</v>
      </c>
    </row>
    <row r="11" spans="1:3" x14ac:dyDescent="0.25">
      <c r="A11" s="1">
        <v>43914</v>
      </c>
      <c r="B11">
        <v>1</v>
      </c>
      <c r="C11">
        <f t="shared" si="0"/>
        <v>5</v>
      </c>
    </row>
    <row r="12" spans="1:3" x14ac:dyDescent="0.25">
      <c r="A12" s="1">
        <v>43915</v>
      </c>
      <c r="B12">
        <v>3</v>
      </c>
      <c r="C12">
        <f t="shared" si="0"/>
        <v>8</v>
      </c>
    </row>
    <row r="13" spans="1:3" x14ac:dyDescent="0.25">
      <c r="A13" s="1">
        <v>43916</v>
      </c>
      <c r="B13">
        <v>0</v>
      </c>
      <c r="C13">
        <f t="shared" si="0"/>
        <v>8</v>
      </c>
    </row>
    <row r="14" spans="1:3" x14ac:dyDescent="0.25">
      <c r="A14" s="1">
        <v>43917</v>
      </c>
      <c r="B14">
        <v>2</v>
      </c>
      <c r="C14">
        <f t="shared" si="0"/>
        <v>10</v>
      </c>
    </row>
    <row r="15" spans="1:3" x14ac:dyDescent="0.25">
      <c r="A15" s="1">
        <v>43918</v>
      </c>
      <c r="B15">
        <v>4</v>
      </c>
      <c r="C15">
        <f t="shared" si="0"/>
        <v>14</v>
      </c>
    </row>
    <row r="16" spans="1:3" x14ac:dyDescent="0.25">
      <c r="A16" s="1">
        <v>43919</v>
      </c>
      <c r="B16">
        <v>3</v>
      </c>
      <c r="C16">
        <f t="shared" si="0"/>
        <v>17</v>
      </c>
    </row>
    <row r="17" spans="1:3" x14ac:dyDescent="0.25">
      <c r="A17" s="1">
        <v>43920</v>
      </c>
      <c r="B17">
        <v>0</v>
      </c>
      <c r="C17">
        <f t="shared" si="0"/>
        <v>17</v>
      </c>
    </row>
    <row r="18" spans="1:3" x14ac:dyDescent="0.25">
      <c r="A18" s="1">
        <v>43921</v>
      </c>
      <c r="B18">
        <v>1</v>
      </c>
      <c r="C18">
        <f t="shared" si="0"/>
        <v>18</v>
      </c>
    </row>
    <row r="19" spans="1:3" x14ac:dyDescent="0.25">
      <c r="A19" s="1">
        <v>43922</v>
      </c>
      <c r="B19">
        <v>3</v>
      </c>
      <c r="C19">
        <f t="shared" si="0"/>
        <v>21</v>
      </c>
    </row>
    <row r="20" spans="1:3" x14ac:dyDescent="0.25">
      <c r="A20" s="1">
        <v>43923</v>
      </c>
      <c r="B20">
        <v>1</v>
      </c>
      <c r="C20">
        <f t="shared" si="0"/>
        <v>22</v>
      </c>
    </row>
    <row r="21" spans="1:3" x14ac:dyDescent="0.25">
      <c r="A21" s="1">
        <v>43924</v>
      </c>
      <c r="B21">
        <v>6</v>
      </c>
      <c r="C21">
        <f t="shared" si="0"/>
        <v>28</v>
      </c>
    </row>
    <row r="22" spans="1:3" x14ac:dyDescent="0.25">
      <c r="A22" s="1">
        <v>43925</v>
      </c>
      <c r="B22">
        <v>1</v>
      </c>
      <c r="C22">
        <f t="shared" si="0"/>
        <v>29</v>
      </c>
    </row>
    <row r="23" spans="1:3" x14ac:dyDescent="0.25">
      <c r="A23" s="1">
        <v>43926</v>
      </c>
      <c r="B23">
        <v>4</v>
      </c>
      <c r="C23">
        <f t="shared" si="0"/>
        <v>33</v>
      </c>
    </row>
    <row r="24" spans="1:3" x14ac:dyDescent="0.25">
      <c r="A24" s="1">
        <v>43927</v>
      </c>
      <c r="B24">
        <v>3</v>
      </c>
      <c r="C24">
        <f t="shared" si="0"/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Proporción</vt:lpstr>
      <vt:lpstr>Municipios</vt:lpstr>
      <vt:lpstr>Confirmados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2020-04-07T04:26:05Z</dcterms:created>
  <dcterms:modified xsi:type="dcterms:W3CDTF">2020-04-07T05:21:13Z</dcterms:modified>
</cp:coreProperties>
</file>