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onitorsonora\public\"/>
    </mc:Choice>
  </mc:AlternateContent>
  <xr:revisionPtr revIDLastSave="0" documentId="13_ncr:1_{402ADF88-6174-4FE6-8D61-6193F328FED2}" xr6:coauthVersionLast="45" xr6:coauthVersionMax="45" xr10:uidLastSave="{00000000-0000-0000-0000-000000000000}"/>
  <bookViews>
    <workbookView xWindow="21330" yWindow="3900" windowWidth="14745" windowHeight="8370" activeTab="2" xr2:uid="{69C15E0C-935F-4AD5-BC61-9BB5DD357911}"/>
  </bookViews>
  <sheets>
    <sheet name="Proporción" sheetId="1" r:id="rId1"/>
    <sheet name="Municipios" sheetId="2" r:id="rId2"/>
    <sheet name="Confirm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3" l="1"/>
  <c r="B11" i="2"/>
  <c r="B11" i="1"/>
  <c r="J11" i="1" s="1"/>
  <c r="M11" i="1"/>
  <c r="N11" i="1" l="1"/>
  <c r="O11" i="1"/>
  <c r="L11" i="1"/>
  <c r="K11" i="1"/>
  <c r="P11" i="1" s="1"/>
  <c r="C30" i="3"/>
  <c r="B10" i="2"/>
  <c r="B10" i="1"/>
  <c r="J10" i="1" s="1"/>
  <c r="M10" i="1" l="1"/>
  <c r="L10" i="1"/>
  <c r="O10" i="1"/>
  <c r="K10" i="1"/>
  <c r="N10" i="1"/>
  <c r="B9" i="2"/>
  <c r="B9" i="1"/>
  <c r="K9" i="1" s="1"/>
  <c r="J9" i="1"/>
  <c r="M9" i="1"/>
  <c r="N9" i="1"/>
  <c r="C29" i="3"/>
  <c r="P10" i="1" l="1"/>
  <c r="L9" i="1"/>
  <c r="P9" i="1" s="1"/>
  <c r="O9" i="1"/>
  <c r="C27" i="3"/>
  <c r="C28" i="3" s="1"/>
  <c r="B8" i="2"/>
  <c r="B8" i="1"/>
  <c r="J8" i="1" s="1"/>
  <c r="M8" i="1"/>
  <c r="N8" i="1"/>
  <c r="O8" i="1"/>
  <c r="L8" i="1" l="1"/>
  <c r="K8" i="1"/>
  <c r="B7" i="1"/>
  <c r="J7" i="1" s="1"/>
  <c r="K7" i="1"/>
  <c r="N7" i="1"/>
  <c r="O7" i="1"/>
  <c r="B7" i="2"/>
  <c r="P8" i="1" l="1"/>
  <c r="M7" i="1"/>
  <c r="L7" i="1"/>
  <c r="C26" i="3"/>
  <c r="B6" i="2"/>
  <c r="B6" i="1"/>
  <c r="L6" i="1" s="1"/>
  <c r="P7" i="1" l="1"/>
  <c r="M6" i="1"/>
  <c r="N6" i="1"/>
  <c r="K6" i="1"/>
  <c r="P6" i="1" s="1"/>
  <c r="O6" i="1"/>
  <c r="J6" i="1"/>
  <c r="C25" i="3"/>
  <c r="B5" i="2"/>
  <c r="B5" i="1" l="1"/>
  <c r="J5" i="1" s="1"/>
  <c r="O5" i="1" l="1"/>
  <c r="N5" i="1"/>
  <c r="M5" i="1"/>
  <c r="L5" i="1"/>
  <c r="K5" i="1"/>
  <c r="K3" i="1"/>
  <c r="L3" i="1"/>
  <c r="M3" i="1"/>
  <c r="N3" i="1"/>
  <c r="O3" i="1"/>
  <c r="K4" i="1"/>
  <c r="L4" i="1"/>
  <c r="M4" i="1"/>
  <c r="N4" i="1"/>
  <c r="O4" i="1"/>
  <c r="L2" i="1"/>
  <c r="M2" i="1"/>
  <c r="N2" i="1"/>
  <c r="O2" i="1"/>
  <c r="K2" i="1"/>
  <c r="P3" i="1"/>
  <c r="P2" i="1"/>
  <c r="J3" i="1"/>
  <c r="J4" i="1"/>
  <c r="J2" i="1"/>
  <c r="C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3" i="3"/>
  <c r="C2" i="3"/>
  <c r="B3" i="2"/>
  <c r="B4" i="2"/>
  <c r="B2" i="2"/>
  <c r="B3" i="1"/>
  <c r="B4" i="1"/>
  <c r="B2" i="1"/>
  <c r="P5" i="1" l="1"/>
  <c r="P4" i="1"/>
</calcChain>
</file>

<file path=xl/sharedStrings.xml><?xml version="1.0" encoding="utf-8"?>
<sst xmlns="http://schemas.openxmlformats.org/spreadsheetml/2006/main" count="31" uniqueCount="20">
  <si>
    <t>Día</t>
  </si>
  <si>
    <t>Total</t>
  </si>
  <si>
    <t>Recuperados</t>
  </si>
  <si>
    <t>Estables/Domicilio</t>
  </si>
  <si>
    <t>Estables/Hospital</t>
  </si>
  <si>
    <t>Graves/Hospital</t>
  </si>
  <si>
    <t>Fallecidos</t>
  </si>
  <si>
    <t>Hermosillo</t>
  </si>
  <si>
    <t>Cd Obregon</t>
  </si>
  <si>
    <t>SLRC</t>
  </si>
  <si>
    <t>Magdalena</t>
  </si>
  <si>
    <t>Guaymas</t>
  </si>
  <si>
    <t>Navojoa</t>
  </si>
  <si>
    <t>Huatabampo</t>
  </si>
  <si>
    <t>Sáric</t>
  </si>
  <si>
    <t>Opodepe</t>
  </si>
  <si>
    <t>Nogales</t>
  </si>
  <si>
    <t>Diario</t>
  </si>
  <si>
    <t>Suma</t>
  </si>
  <si>
    <t>Caborca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</si>
</sst>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2E84-C698-4952-81E5-A03EABB50D01}">
  <dimension ref="A1:P11"/>
  <sheetViews>
    <sheetView topLeftCell="H1" zoomScale="110" zoomScaleNormal="110" workbookViewId="0">
      <selection activeCell="F11" sqref="F11"/>
    </sheetView>
  </sheetViews>
  <sheetFormatPr defaultRowHeight="15" x14ac:dyDescent="0.25"/>
  <cols>
    <col min="1" max="1" width="10.7109375" bestFit="1" customWidth="1"/>
    <col min="3" max="3" width="12.42578125" bestFit="1" customWidth="1"/>
    <col min="4" max="4" width="17.85546875" bestFit="1" customWidth="1"/>
    <col min="5" max="5" width="16.5703125" bestFit="1" customWidth="1"/>
    <col min="6" max="6" width="15.28515625" bestFit="1" customWidth="1"/>
    <col min="7" max="7" width="9.85546875" bestFit="1" customWidth="1"/>
    <col min="9" max="9" width="10.7109375" bestFit="1" customWidth="1"/>
    <col min="10" max="10" width="5.42578125" bestFit="1" customWidth="1"/>
    <col min="11" max="11" width="12.42578125" bestFit="1" customWidth="1"/>
    <col min="12" max="12" width="17.85546875" bestFit="1" customWidth="1"/>
    <col min="13" max="13" width="16.5703125" bestFit="1" customWidth="1"/>
    <col min="14" max="14" width="15.28515625" bestFit="1" customWidth="1"/>
    <col min="15" max="15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18</v>
      </c>
    </row>
    <row r="2" spans="1:16" x14ac:dyDescent="0.25">
      <c r="A2" s="1">
        <v>43925</v>
      </c>
      <c r="B2">
        <f>C2+D2+E2+F2+G2</f>
        <v>29</v>
      </c>
      <c r="C2">
        <v>2</v>
      </c>
      <c r="D2">
        <v>15</v>
      </c>
      <c r="E2">
        <v>7</v>
      </c>
      <c r="F2">
        <v>4</v>
      </c>
      <c r="G2">
        <v>1</v>
      </c>
      <c r="I2" s="1">
        <v>43925</v>
      </c>
      <c r="J2">
        <f>B2</f>
        <v>29</v>
      </c>
      <c r="K2" s="2">
        <f>C2/$B2</f>
        <v>6.8965517241379309E-2</v>
      </c>
      <c r="L2" s="2">
        <f t="shared" ref="L2:O2" si="0">D2/$B2</f>
        <v>0.51724137931034486</v>
      </c>
      <c r="M2" s="2">
        <f t="shared" si="0"/>
        <v>0.2413793103448276</v>
      </c>
      <c r="N2" s="2">
        <f t="shared" si="0"/>
        <v>0.13793103448275862</v>
      </c>
      <c r="O2" s="2">
        <f t="shared" si="0"/>
        <v>3.4482758620689655E-2</v>
      </c>
      <c r="P2" s="2">
        <f>SUM(K2:O2)</f>
        <v>1.0000000000000002</v>
      </c>
    </row>
    <row r="3" spans="1:16" x14ac:dyDescent="0.25">
      <c r="A3" s="1">
        <v>43926</v>
      </c>
      <c r="B3">
        <f t="shared" ref="B3:B5" si="1">C3+D3+E3+F3+G3</f>
        <v>33</v>
      </c>
      <c r="C3">
        <v>2</v>
      </c>
      <c r="D3">
        <v>21</v>
      </c>
      <c r="E3">
        <v>4</v>
      </c>
      <c r="F3">
        <v>5</v>
      </c>
      <c r="G3">
        <v>1</v>
      </c>
      <c r="I3" s="1">
        <v>43926</v>
      </c>
      <c r="J3">
        <f t="shared" ref="J3:J4" si="2">B3</f>
        <v>33</v>
      </c>
      <c r="K3" s="2">
        <f t="shared" ref="K3:K4" si="3">C3/$B3</f>
        <v>6.0606060606060608E-2</v>
      </c>
      <c r="L3" s="2">
        <f t="shared" ref="L3:L4" si="4">D3/$B3</f>
        <v>0.63636363636363635</v>
      </c>
      <c r="M3" s="2">
        <f t="shared" ref="M3:M4" si="5">E3/$B3</f>
        <v>0.12121212121212122</v>
      </c>
      <c r="N3" s="2">
        <f t="shared" ref="N3:N4" si="6">F3/$B3</f>
        <v>0.15151515151515152</v>
      </c>
      <c r="O3" s="2">
        <f t="shared" ref="O3:O4" si="7">G3/$B3</f>
        <v>3.0303030303030304E-2</v>
      </c>
      <c r="P3" s="2">
        <f t="shared" ref="P3:P4" si="8">SUM(K3:O3)</f>
        <v>1</v>
      </c>
    </row>
    <row r="4" spans="1:16" x14ac:dyDescent="0.25">
      <c r="A4" s="1">
        <v>43927</v>
      </c>
      <c r="B4">
        <f t="shared" si="1"/>
        <v>36</v>
      </c>
      <c r="C4">
        <v>4</v>
      </c>
      <c r="D4">
        <v>19</v>
      </c>
      <c r="E4">
        <v>5</v>
      </c>
      <c r="F4">
        <v>4</v>
      </c>
      <c r="G4">
        <v>4</v>
      </c>
      <c r="I4" s="1">
        <v>43927</v>
      </c>
      <c r="J4">
        <f t="shared" si="2"/>
        <v>36</v>
      </c>
      <c r="K4" s="2">
        <f t="shared" si="3"/>
        <v>0.1111111111111111</v>
      </c>
      <c r="L4" s="2">
        <f t="shared" si="4"/>
        <v>0.52777777777777779</v>
      </c>
      <c r="M4" s="2">
        <f t="shared" si="5"/>
        <v>0.1388888888888889</v>
      </c>
      <c r="N4" s="2">
        <f t="shared" si="6"/>
        <v>0.1111111111111111</v>
      </c>
      <c r="O4" s="2">
        <f t="shared" si="7"/>
        <v>0.1111111111111111</v>
      </c>
      <c r="P4" s="2">
        <f t="shared" si="8"/>
        <v>1</v>
      </c>
    </row>
    <row r="5" spans="1:16" x14ac:dyDescent="0.25">
      <c r="A5" s="1">
        <v>43928</v>
      </c>
      <c r="B5">
        <f t="shared" si="1"/>
        <v>39</v>
      </c>
      <c r="C5">
        <v>4</v>
      </c>
      <c r="D5">
        <v>20</v>
      </c>
      <c r="E5">
        <v>6</v>
      </c>
      <c r="F5">
        <v>4</v>
      </c>
      <c r="G5">
        <v>5</v>
      </c>
      <c r="I5" s="1">
        <v>43928</v>
      </c>
      <c r="J5">
        <f t="shared" ref="J5" si="9">B5</f>
        <v>39</v>
      </c>
      <c r="K5" s="2">
        <f t="shared" ref="K5" si="10">C5/$B5</f>
        <v>0.10256410256410256</v>
      </c>
      <c r="L5" s="2">
        <f t="shared" ref="L5" si="11">D5/$B5</f>
        <v>0.51282051282051277</v>
      </c>
      <c r="M5" s="2">
        <f t="shared" ref="M5" si="12">E5/$B5</f>
        <v>0.15384615384615385</v>
      </c>
      <c r="N5" s="2">
        <f t="shared" ref="N5" si="13">F5/$B5</f>
        <v>0.10256410256410256</v>
      </c>
      <c r="O5" s="2">
        <f t="shared" ref="O5" si="14">G5/$B5</f>
        <v>0.12820512820512819</v>
      </c>
      <c r="P5" s="2">
        <f t="shared" ref="P5" si="15">SUM(K5:O5)</f>
        <v>0.99999999999999989</v>
      </c>
    </row>
    <row r="6" spans="1:16" x14ac:dyDescent="0.25">
      <c r="A6" s="1">
        <v>43929</v>
      </c>
      <c r="B6">
        <f t="shared" ref="B6" si="16">C6+D6+E6+F6+G6</f>
        <v>48</v>
      </c>
      <c r="C6">
        <v>4</v>
      </c>
      <c r="D6">
        <v>27</v>
      </c>
      <c r="E6">
        <v>4</v>
      </c>
      <c r="F6">
        <v>8</v>
      </c>
      <c r="G6">
        <v>5</v>
      </c>
      <c r="I6" s="1">
        <v>43929</v>
      </c>
      <c r="J6">
        <f t="shared" ref="J6" si="17">B6</f>
        <v>48</v>
      </c>
      <c r="K6" s="2">
        <f t="shared" ref="K6" si="18">C6/$B6</f>
        <v>8.3333333333333329E-2</v>
      </c>
      <c r="L6" s="2">
        <f t="shared" ref="L6" si="19">D6/$B6</f>
        <v>0.5625</v>
      </c>
      <c r="M6" s="2">
        <f t="shared" ref="M6" si="20">E6/$B6</f>
        <v>8.3333333333333329E-2</v>
      </c>
      <c r="N6" s="2">
        <f t="shared" ref="N6" si="21">F6/$B6</f>
        <v>0.16666666666666666</v>
      </c>
      <c r="O6" s="2">
        <f t="shared" ref="O6" si="22">G6/$B6</f>
        <v>0.10416666666666667</v>
      </c>
      <c r="P6" s="2">
        <f t="shared" ref="P6" si="23">SUM(K6:O6)</f>
        <v>1</v>
      </c>
    </row>
    <row r="7" spans="1:16" x14ac:dyDescent="0.25">
      <c r="A7" s="1">
        <v>43930</v>
      </c>
      <c r="B7">
        <f t="shared" ref="B7" si="24">C7+D7+E7+F7+G7</f>
        <v>55</v>
      </c>
      <c r="C7">
        <v>5</v>
      </c>
      <c r="D7">
        <v>29</v>
      </c>
      <c r="E7">
        <v>6</v>
      </c>
      <c r="F7">
        <v>7</v>
      </c>
      <c r="G7">
        <v>8</v>
      </c>
      <c r="I7" s="1">
        <v>43930</v>
      </c>
      <c r="J7">
        <f t="shared" ref="J7" si="25">B7</f>
        <v>55</v>
      </c>
      <c r="K7" s="2">
        <f t="shared" ref="K7" si="26">C7/$B7</f>
        <v>9.0909090909090912E-2</v>
      </c>
      <c r="L7" s="2">
        <f t="shared" ref="L7" si="27">D7/$B7</f>
        <v>0.52727272727272723</v>
      </c>
      <c r="M7" s="2">
        <f t="shared" ref="M7" si="28">E7/$B7</f>
        <v>0.10909090909090909</v>
      </c>
      <c r="N7" s="2">
        <f t="shared" ref="N7" si="29">F7/$B7</f>
        <v>0.12727272727272726</v>
      </c>
      <c r="O7" s="2">
        <f t="shared" ref="O7" si="30">G7/$B7</f>
        <v>0.14545454545454545</v>
      </c>
      <c r="P7" s="2">
        <f t="shared" ref="P7" si="31">SUM(K7:O7)</f>
        <v>1</v>
      </c>
    </row>
    <row r="8" spans="1:16" x14ac:dyDescent="0.25">
      <c r="A8" s="1">
        <v>43931</v>
      </c>
      <c r="B8">
        <f t="shared" ref="B8" si="32">C8+D8+E8+F8+G8</f>
        <v>69</v>
      </c>
      <c r="C8">
        <v>6</v>
      </c>
      <c r="D8">
        <v>39</v>
      </c>
      <c r="E8">
        <v>9</v>
      </c>
      <c r="F8">
        <v>7</v>
      </c>
      <c r="G8">
        <v>8</v>
      </c>
      <c r="I8" s="1">
        <v>43931</v>
      </c>
      <c r="J8">
        <f t="shared" ref="J8" si="33">B8</f>
        <v>69</v>
      </c>
      <c r="K8" s="2">
        <f t="shared" ref="K8" si="34">C8/$B8</f>
        <v>8.6956521739130432E-2</v>
      </c>
      <c r="L8" s="2">
        <f t="shared" ref="L8" si="35">D8/$B8</f>
        <v>0.56521739130434778</v>
      </c>
      <c r="M8" s="2">
        <f t="shared" ref="M8" si="36">E8/$B8</f>
        <v>0.13043478260869565</v>
      </c>
      <c r="N8" s="2">
        <f t="shared" ref="N8" si="37">F8/$B8</f>
        <v>0.10144927536231885</v>
      </c>
      <c r="O8" s="2">
        <f t="shared" ref="O8" si="38">G8/$B8</f>
        <v>0.11594202898550725</v>
      </c>
      <c r="P8" s="2">
        <f t="shared" ref="P8" si="39">SUM(K8:O8)</f>
        <v>1</v>
      </c>
    </row>
    <row r="9" spans="1:16" x14ac:dyDescent="0.25">
      <c r="A9" s="1">
        <v>43932</v>
      </c>
      <c r="B9">
        <f t="shared" ref="B9" si="40">C9+D9+E9+F9+G9</f>
        <v>83</v>
      </c>
      <c r="C9">
        <v>6</v>
      </c>
      <c r="D9">
        <v>53</v>
      </c>
      <c r="E9">
        <v>9</v>
      </c>
      <c r="F9">
        <v>7</v>
      </c>
      <c r="G9">
        <v>8</v>
      </c>
      <c r="I9" s="1">
        <v>43932</v>
      </c>
      <c r="J9">
        <f t="shared" ref="J9" si="41">B9</f>
        <v>83</v>
      </c>
      <c r="K9" s="2">
        <f t="shared" ref="K9" si="42">C9/$B9</f>
        <v>7.2289156626506021E-2</v>
      </c>
      <c r="L9" s="2">
        <f t="shared" ref="L9" si="43">D9/$B9</f>
        <v>0.63855421686746983</v>
      </c>
      <c r="M9" s="2">
        <f t="shared" ref="M9" si="44">E9/$B9</f>
        <v>0.10843373493975904</v>
      </c>
      <c r="N9" s="2">
        <f t="shared" ref="N9" si="45">F9/$B9</f>
        <v>8.4337349397590355E-2</v>
      </c>
      <c r="O9" s="2">
        <f t="shared" ref="O9" si="46">G9/$B9</f>
        <v>9.6385542168674704E-2</v>
      </c>
      <c r="P9" s="2">
        <f t="shared" ref="P9" si="47">SUM(K9:O9)</f>
        <v>0.99999999999999989</v>
      </c>
    </row>
    <row r="10" spans="1:16" x14ac:dyDescent="0.25">
      <c r="A10" s="1">
        <v>43933</v>
      </c>
      <c r="B10">
        <f t="shared" ref="B10" si="48">C10+D10+E10+F10+G10</f>
        <v>86</v>
      </c>
      <c r="C10">
        <v>6</v>
      </c>
      <c r="D10">
        <v>54</v>
      </c>
      <c r="E10">
        <v>8</v>
      </c>
      <c r="F10">
        <v>6</v>
      </c>
      <c r="G10">
        <v>12</v>
      </c>
      <c r="I10" s="1">
        <v>43933</v>
      </c>
      <c r="J10">
        <f t="shared" ref="J10" si="49">B10</f>
        <v>86</v>
      </c>
      <c r="K10" s="2">
        <f t="shared" ref="K10" si="50">C10/$B10</f>
        <v>6.9767441860465115E-2</v>
      </c>
      <c r="L10" s="2">
        <f t="shared" ref="L10" si="51">D10/$B10</f>
        <v>0.62790697674418605</v>
      </c>
      <c r="M10" s="2">
        <f t="shared" ref="M10" si="52">E10/$B10</f>
        <v>9.3023255813953487E-2</v>
      </c>
      <c r="N10" s="2">
        <f t="shared" ref="N10" si="53">F10/$B10</f>
        <v>6.9767441860465115E-2</v>
      </c>
      <c r="O10" s="2">
        <f t="shared" ref="O10" si="54">G10/$B10</f>
        <v>0.13953488372093023</v>
      </c>
      <c r="P10" s="2">
        <f t="shared" ref="P10" si="55">SUM(K10:O10)</f>
        <v>1</v>
      </c>
    </row>
    <row r="11" spans="1:16" x14ac:dyDescent="0.25">
      <c r="A11" s="1">
        <v>43934</v>
      </c>
      <c r="B11">
        <f t="shared" ref="B11" si="56">C11+D11+E11+F11+G11</f>
        <v>88</v>
      </c>
      <c r="C11">
        <v>6</v>
      </c>
      <c r="D11">
        <v>59</v>
      </c>
      <c r="E11">
        <v>5</v>
      </c>
      <c r="F11">
        <v>6</v>
      </c>
      <c r="G11">
        <v>12</v>
      </c>
      <c r="I11" s="1">
        <v>43934</v>
      </c>
      <c r="J11">
        <f t="shared" ref="J11" si="57">B11</f>
        <v>88</v>
      </c>
      <c r="K11" s="2">
        <f t="shared" ref="K11" si="58">C11/$B11</f>
        <v>6.8181818181818177E-2</v>
      </c>
      <c r="L11" s="2">
        <f t="shared" ref="L11" si="59">D11/$B11</f>
        <v>0.67045454545454541</v>
      </c>
      <c r="M11" s="2">
        <f t="shared" ref="M11" si="60">E11/$B11</f>
        <v>5.6818181818181816E-2</v>
      </c>
      <c r="N11" s="2">
        <f t="shared" ref="N11" si="61">F11/$B11</f>
        <v>6.8181818181818177E-2</v>
      </c>
      <c r="O11" s="2">
        <f t="shared" ref="O11" si="62">G11/$B11</f>
        <v>0.13636363636363635</v>
      </c>
      <c r="P11" s="2">
        <f t="shared" ref="P11" si="63">SUM(K11:O11)</f>
        <v>0.99999999999999989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6B08-CF1D-4A1B-A4AE-551FE020B3F7}">
  <dimension ref="A1:M11"/>
  <sheetViews>
    <sheetView workbookViewId="0">
      <selection activeCell="C11" sqref="C11"/>
    </sheetView>
  </sheetViews>
  <sheetFormatPr defaultRowHeight="15" x14ac:dyDescent="0.25"/>
  <cols>
    <col min="1" max="1" width="10.7109375" bestFit="1" customWidth="1"/>
    <col min="3" max="3" width="10.7109375" bestFit="1" customWidth="1"/>
    <col min="4" max="4" width="11.42578125" bestFit="1" customWidth="1"/>
    <col min="5" max="5" width="5.140625" bestFit="1" customWidth="1"/>
    <col min="6" max="6" width="10.7109375" bestFit="1" customWidth="1"/>
    <col min="7" max="7" width="9" bestFit="1" customWidth="1"/>
    <col min="8" max="8" width="8.28515625" bestFit="1" customWidth="1"/>
    <col min="9" max="9" width="8.28515625" customWidth="1"/>
    <col min="10" max="10" width="12.28515625" bestFit="1" customWidth="1"/>
    <col min="11" max="11" width="5.140625" bestFit="1" customWidth="1"/>
    <col min="12" max="12" width="9.28515625" bestFit="1" customWidth="1"/>
  </cols>
  <sheetData>
    <row r="1" spans="1:13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16</v>
      </c>
      <c r="J1" t="s">
        <v>13</v>
      </c>
      <c r="K1" t="s">
        <v>14</v>
      </c>
      <c r="L1" t="s">
        <v>15</v>
      </c>
      <c r="M1" t="s">
        <v>19</v>
      </c>
    </row>
    <row r="2" spans="1:13" x14ac:dyDescent="0.25">
      <c r="A2" s="1">
        <v>43925</v>
      </c>
      <c r="B2">
        <f>SUM(C2:L2)</f>
        <v>29</v>
      </c>
      <c r="C2">
        <v>12</v>
      </c>
      <c r="D2">
        <v>4</v>
      </c>
      <c r="E2">
        <v>2</v>
      </c>
      <c r="F2">
        <v>3</v>
      </c>
      <c r="G2">
        <v>2</v>
      </c>
      <c r="H2">
        <v>2</v>
      </c>
      <c r="I2">
        <v>2</v>
      </c>
      <c r="J2">
        <v>1</v>
      </c>
      <c r="K2">
        <v>1</v>
      </c>
      <c r="L2">
        <v>0</v>
      </c>
      <c r="M2">
        <v>0</v>
      </c>
    </row>
    <row r="3" spans="1:13" x14ac:dyDescent="0.25">
      <c r="A3" s="1">
        <v>43926</v>
      </c>
      <c r="B3">
        <f t="shared" ref="B3:B4" si="0">SUM(C3:L3)</f>
        <v>33</v>
      </c>
      <c r="C3">
        <v>14</v>
      </c>
      <c r="D3">
        <v>5</v>
      </c>
      <c r="E3">
        <v>3</v>
      </c>
      <c r="F3">
        <v>3</v>
      </c>
      <c r="G3">
        <v>2</v>
      </c>
      <c r="H3">
        <v>2</v>
      </c>
      <c r="I3">
        <v>2</v>
      </c>
      <c r="J3">
        <v>1</v>
      </c>
      <c r="K3">
        <v>1</v>
      </c>
      <c r="L3">
        <v>0</v>
      </c>
      <c r="M3">
        <v>0</v>
      </c>
    </row>
    <row r="4" spans="1:13" x14ac:dyDescent="0.25">
      <c r="A4" s="1">
        <v>43927</v>
      </c>
      <c r="B4">
        <f t="shared" si="0"/>
        <v>37</v>
      </c>
      <c r="C4">
        <v>14</v>
      </c>
      <c r="D4">
        <v>6</v>
      </c>
      <c r="E4">
        <v>4</v>
      </c>
      <c r="F4">
        <v>4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0</v>
      </c>
    </row>
    <row r="5" spans="1:13" x14ac:dyDescent="0.25">
      <c r="A5" s="1">
        <v>43928</v>
      </c>
      <c r="B5">
        <f t="shared" ref="B5" si="1">SUM(C5:L5)</f>
        <v>40</v>
      </c>
      <c r="C5">
        <v>15</v>
      </c>
      <c r="D5">
        <v>6</v>
      </c>
      <c r="E5">
        <v>5</v>
      </c>
      <c r="F5">
        <v>4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0</v>
      </c>
    </row>
    <row r="6" spans="1:13" x14ac:dyDescent="0.25">
      <c r="A6" s="1">
        <v>43929</v>
      </c>
      <c r="B6">
        <f t="shared" ref="B6" si="2">SUM(C6:L6)</f>
        <v>48</v>
      </c>
      <c r="C6">
        <v>16</v>
      </c>
      <c r="D6">
        <v>6</v>
      </c>
      <c r="E6">
        <v>7</v>
      </c>
      <c r="F6">
        <v>4</v>
      </c>
      <c r="G6">
        <v>2</v>
      </c>
      <c r="H6">
        <v>2</v>
      </c>
      <c r="I6">
        <v>2</v>
      </c>
      <c r="J6">
        <v>6</v>
      </c>
      <c r="K6">
        <v>2</v>
      </c>
      <c r="L6">
        <v>1</v>
      </c>
      <c r="M6">
        <v>0</v>
      </c>
    </row>
    <row r="7" spans="1:13" x14ac:dyDescent="0.25">
      <c r="A7" s="1">
        <v>43930</v>
      </c>
      <c r="B7">
        <f t="shared" ref="B7" si="3">SUM(C7:L7)</f>
        <v>55</v>
      </c>
      <c r="C7">
        <v>19</v>
      </c>
      <c r="D7">
        <v>7</v>
      </c>
      <c r="E7">
        <v>9</v>
      </c>
      <c r="F7">
        <v>4</v>
      </c>
      <c r="G7">
        <v>2</v>
      </c>
      <c r="H7">
        <v>3</v>
      </c>
      <c r="I7">
        <v>1</v>
      </c>
      <c r="J7">
        <v>7</v>
      </c>
      <c r="K7">
        <v>2</v>
      </c>
      <c r="L7">
        <v>1</v>
      </c>
      <c r="M7">
        <v>0</v>
      </c>
    </row>
    <row r="8" spans="1:13" x14ac:dyDescent="0.25">
      <c r="A8" s="1">
        <v>43931</v>
      </c>
      <c r="B8">
        <f>SUM(C8:M8)</f>
        <v>69</v>
      </c>
      <c r="C8">
        <v>19</v>
      </c>
      <c r="D8">
        <v>7</v>
      </c>
      <c r="E8">
        <v>19</v>
      </c>
      <c r="F8">
        <v>4</v>
      </c>
      <c r="G8">
        <v>2</v>
      </c>
      <c r="H8">
        <v>4</v>
      </c>
      <c r="I8">
        <v>1</v>
      </c>
      <c r="J8">
        <v>7</v>
      </c>
      <c r="K8">
        <v>3</v>
      </c>
      <c r="L8">
        <v>1</v>
      </c>
      <c r="M8">
        <v>2</v>
      </c>
    </row>
    <row r="9" spans="1:13" x14ac:dyDescent="0.25">
      <c r="A9" s="1">
        <v>43932</v>
      </c>
      <c r="B9">
        <f>SUM(C9:M9)</f>
        <v>83</v>
      </c>
      <c r="C9">
        <v>20</v>
      </c>
      <c r="D9">
        <v>7</v>
      </c>
      <c r="E9">
        <v>31</v>
      </c>
      <c r="F9">
        <v>4</v>
      </c>
      <c r="G9">
        <v>2</v>
      </c>
      <c r="H9">
        <v>4</v>
      </c>
      <c r="I9">
        <v>1</v>
      </c>
      <c r="J9">
        <v>7</v>
      </c>
      <c r="K9">
        <v>3</v>
      </c>
      <c r="L9">
        <v>2</v>
      </c>
      <c r="M9">
        <v>2</v>
      </c>
    </row>
    <row r="10" spans="1:13" x14ac:dyDescent="0.25">
      <c r="A10" s="1">
        <v>43933</v>
      </c>
      <c r="B10">
        <f>SUM(C10:M10)</f>
        <v>86</v>
      </c>
      <c r="C10">
        <v>22</v>
      </c>
      <c r="D10">
        <v>7</v>
      </c>
      <c r="E10">
        <v>31</v>
      </c>
      <c r="F10">
        <v>4</v>
      </c>
      <c r="G10">
        <v>2</v>
      </c>
      <c r="H10">
        <v>4</v>
      </c>
      <c r="I10">
        <v>1</v>
      </c>
      <c r="J10">
        <v>8</v>
      </c>
      <c r="K10">
        <v>3</v>
      </c>
      <c r="L10">
        <v>2</v>
      </c>
      <c r="M10">
        <v>2</v>
      </c>
    </row>
    <row r="11" spans="1:13" x14ac:dyDescent="0.25">
      <c r="A11" s="1">
        <v>43934</v>
      </c>
      <c r="B11">
        <f>SUM(C11:M11)</f>
        <v>88</v>
      </c>
      <c r="C11">
        <v>24</v>
      </c>
      <c r="D11">
        <v>7</v>
      </c>
      <c r="E11">
        <v>31</v>
      </c>
      <c r="F11">
        <v>4</v>
      </c>
      <c r="G11">
        <v>2</v>
      </c>
      <c r="H11">
        <v>4</v>
      </c>
      <c r="I11">
        <v>1</v>
      </c>
      <c r="J11">
        <v>8</v>
      </c>
      <c r="K11">
        <v>3</v>
      </c>
      <c r="L11">
        <v>2</v>
      </c>
      <c r="M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B67A-AEDE-4A88-9916-DBBF79ED193A}">
  <dimension ref="A1:C31"/>
  <sheetViews>
    <sheetView tabSelected="1" workbookViewId="0">
      <selection activeCell="D34" sqref="D3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s="1">
        <v>43905</v>
      </c>
      <c r="B2">
        <v>0</v>
      </c>
      <c r="C2">
        <f>B2</f>
        <v>0</v>
      </c>
    </row>
    <row r="3" spans="1:3" x14ac:dyDescent="0.25">
      <c r="A3" s="1">
        <v>43906</v>
      </c>
      <c r="B3">
        <v>1</v>
      </c>
      <c r="C3">
        <f>C2+B3</f>
        <v>1</v>
      </c>
    </row>
    <row r="4" spans="1:3" x14ac:dyDescent="0.25">
      <c r="A4" s="1">
        <v>43907</v>
      </c>
      <c r="B4">
        <v>0</v>
      </c>
      <c r="C4">
        <f t="shared" ref="C4:C25" si="0">C3+B4</f>
        <v>1</v>
      </c>
    </row>
    <row r="5" spans="1:3" x14ac:dyDescent="0.25">
      <c r="A5" s="1">
        <v>43908</v>
      </c>
      <c r="B5">
        <v>1</v>
      </c>
      <c r="C5">
        <f t="shared" si="0"/>
        <v>2</v>
      </c>
    </row>
    <row r="6" spans="1:3" x14ac:dyDescent="0.25">
      <c r="A6" s="1">
        <v>43909</v>
      </c>
      <c r="B6">
        <v>0</v>
      </c>
      <c r="C6">
        <f t="shared" si="0"/>
        <v>2</v>
      </c>
    </row>
    <row r="7" spans="1:3" x14ac:dyDescent="0.25">
      <c r="A7" s="1">
        <v>43910</v>
      </c>
      <c r="B7">
        <v>0</v>
      </c>
      <c r="C7">
        <f t="shared" si="0"/>
        <v>2</v>
      </c>
    </row>
    <row r="8" spans="1:3" x14ac:dyDescent="0.25">
      <c r="A8" s="1">
        <v>43911</v>
      </c>
      <c r="B8">
        <v>1</v>
      </c>
      <c r="C8">
        <f t="shared" si="0"/>
        <v>3</v>
      </c>
    </row>
    <row r="9" spans="1:3" x14ac:dyDescent="0.25">
      <c r="A9" s="1">
        <v>43912</v>
      </c>
      <c r="B9">
        <v>1</v>
      </c>
      <c r="C9">
        <f t="shared" si="0"/>
        <v>4</v>
      </c>
    </row>
    <row r="10" spans="1:3" x14ac:dyDescent="0.25">
      <c r="A10" s="1">
        <v>43913</v>
      </c>
      <c r="B10">
        <v>0</v>
      </c>
      <c r="C10">
        <f t="shared" si="0"/>
        <v>4</v>
      </c>
    </row>
    <row r="11" spans="1:3" x14ac:dyDescent="0.25">
      <c r="A11" s="1">
        <v>43914</v>
      </c>
      <c r="B11">
        <v>1</v>
      </c>
      <c r="C11">
        <f t="shared" si="0"/>
        <v>5</v>
      </c>
    </row>
    <row r="12" spans="1:3" x14ac:dyDescent="0.25">
      <c r="A12" s="1">
        <v>43915</v>
      </c>
      <c r="B12">
        <v>3</v>
      </c>
      <c r="C12">
        <f t="shared" si="0"/>
        <v>8</v>
      </c>
    </row>
    <row r="13" spans="1:3" x14ac:dyDescent="0.25">
      <c r="A13" s="1">
        <v>43916</v>
      </c>
      <c r="B13">
        <v>0</v>
      </c>
      <c r="C13">
        <f t="shared" si="0"/>
        <v>8</v>
      </c>
    </row>
    <row r="14" spans="1:3" x14ac:dyDescent="0.25">
      <c r="A14" s="1">
        <v>43917</v>
      </c>
      <c r="B14">
        <v>2</v>
      </c>
      <c r="C14">
        <f t="shared" si="0"/>
        <v>10</v>
      </c>
    </row>
    <row r="15" spans="1:3" x14ac:dyDescent="0.25">
      <c r="A15" s="1">
        <v>43918</v>
      </c>
      <c r="B15">
        <v>4</v>
      </c>
      <c r="C15">
        <f t="shared" si="0"/>
        <v>14</v>
      </c>
    </row>
    <row r="16" spans="1:3" x14ac:dyDescent="0.25">
      <c r="A16" s="1">
        <v>43919</v>
      </c>
      <c r="B16">
        <v>3</v>
      </c>
      <c r="C16">
        <f t="shared" si="0"/>
        <v>17</v>
      </c>
    </row>
    <row r="17" spans="1:3" x14ac:dyDescent="0.25">
      <c r="A17" s="1">
        <v>43920</v>
      </c>
      <c r="B17">
        <v>0</v>
      </c>
      <c r="C17">
        <f t="shared" si="0"/>
        <v>17</v>
      </c>
    </row>
    <row r="18" spans="1:3" x14ac:dyDescent="0.25">
      <c r="A18" s="1">
        <v>43921</v>
      </c>
      <c r="B18">
        <v>1</v>
      </c>
      <c r="C18">
        <f t="shared" si="0"/>
        <v>18</v>
      </c>
    </row>
    <row r="19" spans="1:3" x14ac:dyDescent="0.25">
      <c r="A19" s="1">
        <v>43922</v>
      </c>
      <c r="B19">
        <v>3</v>
      </c>
      <c r="C19">
        <f t="shared" si="0"/>
        <v>21</v>
      </c>
    </row>
    <row r="20" spans="1:3" x14ac:dyDescent="0.25">
      <c r="A20" s="1">
        <v>43923</v>
      </c>
      <c r="B20">
        <v>1</v>
      </c>
      <c r="C20">
        <f t="shared" si="0"/>
        <v>22</v>
      </c>
    </row>
    <row r="21" spans="1:3" x14ac:dyDescent="0.25">
      <c r="A21" s="1">
        <v>43924</v>
      </c>
      <c r="B21">
        <v>6</v>
      </c>
      <c r="C21">
        <f t="shared" si="0"/>
        <v>28</v>
      </c>
    </row>
    <row r="22" spans="1:3" x14ac:dyDescent="0.25">
      <c r="A22" s="1">
        <v>43925</v>
      </c>
      <c r="B22">
        <v>1</v>
      </c>
      <c r="C22">
        <f t="shared" si="0"/>
        <v>29</v>
      </c>
    </row>
    <row r="23" spans="1:3" x14ac:dyDescent="0.25">
      <c r="A23" s="1">
        <v>43926</v>
      </c>
      <c r="B23">
        <v>4</v>
      </c>
      <c r="C23">
        <f t="shared" si="0"/>
        <v>33</v>
      </c>
    </row>
    <row r="24" spans="1:3" x14ac:dyDescent="0.25">
      <c r="A24" s="1">
        <v>43927</v>
      </c>
      <c r="B24">
        <v>3</v>
      </c>
      <c r="C24">
        <f t="shared" si="0"/>
        <v>36</v>
      </c>
    </row>
    <row r="25" spans="1:3" x14ac:dyDescent="0.25">
      <c r="A25" s="1">
        <v>43928</v>
      </c>
      <c r="B25">
        <v>3</v>
      </c>
      <c r="C25">
        <f t="shared" si="0"/>
        <v>39</v>
      </c>
    </row>
    <row r="26" spans="1:3" x14ac:dyDescent="0.25">
      <c r="A26" s="1">
        <v>43929</v>
      </c>
      <c r="B26">
        <v>9</v>
      </c>
      <c r="C26">
        <f t="shared" ref="C26" si="1">C25+B26</f>
        <v>48</v>
      </c>
    </row>
    <row r="27" spans="1:3" x14ac:dyDescent="0.25">
      <c r="A27" s="1">
        <v>43930</v>
      </c>
      <c r="B27">
        <v>7</v>
      </c>
      <c r="C27">
        <f t="shared" ref="C27:C28" si="2">C26+B27</f>
        <v>55</v>
      </c>
    </row>
    <row r="28" spans="1:3" x14ac:dyDescent="0.25">
      <c r="A28" s="1">
        <v>43931</v>
      </c>
      <c r="B28">
        <v>14</v>
      </c>
      <c r="C28">
        <f t="shared" si="2"/>
        <v>69</v>
      </c>
    </row>
    <row r="29" spans="1:3" x14ac:dyDescent="0.25">
      <c r="A29" s="1">
        <v>43932</v>
      </c>
      <c r="B29">
        <v>14</v>
      </c>
      <c r="C29">
        <f t="shared" ref="C29" si="3">C28+B29</f>
        <v>83</v>
      </c>
    </row>
    <row r="30" spans="1:3" x14ac:dyDescent="0.25">
      <c r="A30" s="1">
        <v>43933</v>
      </c>
      <c r="B30">
        <v>3</v>
      </c>
      <c r="C30">
        <f t="shared" ref="C30" si="4">C29+B30</f>
        <v>86</v>
      </c>
    </row>
    <row r="31" spans="1:3" x14ac:dyDescent="0.25">
      <c r="A31" s="1">
        <v>43934</v>
      </c>
      <c r="B31">
        <v>2</v>
      </c>
      <c r="C31">
        <f t="shared" ref="C31" si="5">C30+B31</f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Proporción</vt:lpstr>
      <vt:lpstr>Municipios</vt:lpstr>
      <vt:lpstr>Confirmados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2020-04-07T04:26:05Z</dcterms:created>
  <dcterms:modified xsi:type="dcterms:W3CDTF">2020-04-14T03:59:28Z</dcterms:modified>
</cp:coreProperties>
</file>