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0490" windowHeight="7305"/>
  </bookViews>
  <sheets>
    <sheet name="Sheet1" sheetId="1" r:id="rId1"/>
  </sheets>
  <definedNames>
    <definedName name="_xlnm._FilterDatabase" localSheetId="0" hidden="1">Sheet1!$A$1:$L$142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 l="1"/>
  <c r="D2" i="1"/>
  <c r="K2" i="1" l="1"/>
  <c r="L2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3" i="1"/>
  <c r="K3" i="1" l="1"/>
  <c r="L3" i="1"/>
  <c r="K11" i="1"/>
  <c r="L11" i="1"/>
  <c r="K19" i="1"/>
  <c r="L19" i="1"/>
  <c r="K27" i="1"/>
  <c r="L27" i="1"/>
  <c r="K35" i="1"/>
  <c r="L35" i="1"/>
  <c r="K43" i="1"/>
  <c r="L43" i="1"/>
  <c r="K51" i="1"/>
  <c r="L51" i="1"/>
  <c r="K59" i="1"/>
  <c r="L59" i="1"/>
  <c r="K81" i="1"/>
  <c r="L81" i="1"/>
  <c r="K5" i="1"/>
  <c r="L5" i="1"/>
  <c r="K9" i="1"/>
  <c r="L9" i="1"/>
  <c r="K13" i="1"/>
  <c r="L13" i="1"/>
  <c r="K17" i="1"/>
  <c r="L17" i="1"/>
  <c r="K21" i="1"/>
  <c r="L21" i="1"/>
  <c r="K25" i="1"/>
  <c r="L25" i="1"/>
  <c r="K29" i="1"/>
  <c r="L29" i="1"/>
  <c r="K33" i="1"/>
  <c r="L33" i="1"/>
  <c r="K37" i="1"/>
  <c r="L37" i="1"/>
  <c r="K41" i="1"/>
  <c r="L41" i="1"/>
  <c r="K45" i="1"/>
  <c r="L45" i="1"/>
  <c r="K49" i="1"/>
  <c r="L49" i="1"/>
  <c r="K53" i="1"/>
  <c r="L53" i="1"/>
  <c r="K57" i="1"/>
  <c r="L57" i="1"/>
  <c r="K61" i="1"/>
  <c r="L61" i="1"/>
  <c r="K65" i="1"/>
  <c r="L65" i="1"/>
  <c r="K83" i="1"/>
  <c r="L83" i="1"/>
  <c r="K87" i="1"/>
  <c r="L87" i="1"/>
  <c r="K91" i="1"/>
  <c r="L91" i="1"/>
  <c r="K95" i="1"/>
  <c r="L95" i="1"/>
  <c r="K99" i="1"/>
  <c r="L99" i="1"/>
  <c r="K103" i="1"/>
  <c r="L103" i="1"/>
  <c r="K107" i="1"/>
  <c r="L107" i="1"/>
  <c r="K111" i="1"/>
  <c r="L111" i="1"/>
  <c r="K115" i="1"/>
  <c r="L115" i="1"/>
  <c r="K119" i="1"/>
  <c r="L119" i="1"/>
  <c r="K123" i="1"/>
  <c r="L123" i="1"/>
  <c r="K127" i="1"/>
  <c r="L127" i="1"/>
  <c r="K131" i="1"/>
  <c r="L131" i="1"/>
  <c r="K135" i="1"/>
  <c r="L135" i="1"/>
  <c r="K139" i="1"/>
  <c r="L139" i="1"/>
  <c r="K66" i="1"/>
  <c r="L66" i="1"/>
  <c r="K70" i="1"/>
  <c r="L70" i="1"/>
  <c r="K74" i="1"/>
  <c r="L74" i="1"/>
  <c r="K78" i="1"/>
  <c r="L78" i="1"/>
  <c r="K6" i="1"/>
  <c r="L6" i="1"/>
  <c r="K10" i="1"/>
  <c r="L10" i="1"/>
  <c r="K14" i="1"/>
  <c r="L14" i="1"/>
  <c r="K18" i="1"/>
  <c r="L18" i="1"/>
  <c r="K22" i="1"/>
  <c r="L22" i="1"/>
  <c r="K26" i="1"/>
  <c r="L26" i="1"/>
  <c r="K30" i="1"/>
  <c r="L30" i="1"/>
  <c r="K34" i="1"/>
  <c r="L34" i="1"/>
  <c r="K38" i="1"/>
  <c r="L38" i="1"/>
  <c r="K42" i="1"/>
  <c r="L42" i="1"/>
  <c r="K46" i="1"/>
  <c r="L46" i="1"/>
  <c r="K50" i="1"/>
  <c r="L50" i="1"/>
  <c r="K54" i="1"/>
  <c r="L54" i="1"/>
  <c r="K58" i="1"/>
  <c r="L58" i="1"/>
  <c r="K62" i="1"/>
  <c r="L62" i="1"/>
  <c r="K80" i="1"/>
  <c r="L80" i="1"/>
  <c r="K84" i="1"/>
  <c r="L84" i="1"/>
  <c r="K88" i="1"/>
  <c r="L88" i="1"/>
  <c r="K92" i="1"/>
  <c r="L92" i="1"/>
  <c r="K96" i="1"/>
  <c r="L96" i="1"/>
  <c r="K100" i="1"/>
  <c r="L100" i="1"/>
  <c r="K104" i="1"/>
  <c r="L104" i="1"/>
  <c r="K108" i="1"/>
  <c r="L108" i="1"/>
  <c r="K112" i="1"/>
  <c r="L112" i="1"/>
  <c r="K116" i="1"/>
  <c r="L116" i="1"/>
  <c r="K120" i="1"/>
  <c r="L120" i="1"/>
  <c r="K124" i="1"/>
  <c r="L124" i="1"/>
  <c r="K128" i="1"/>
  <c r="L128" i="1"/>
  <c r="K132" i="1"/>
  <c r="L132" i="1"/>
  <c r="K136" i="1"/>
  <c r="L136" i="1"/>
  <c r="K140" i="1"/>
  <c r="L140" i="1"/>
  <c r="K67" i="1"/>
  <c r="L67" i="1"/>
  <c r="K71" i="1"/>
  <c r="L71" i="1"/>
  <c r="K75" i="1"/>
  <c r="L75" i="1"/>
  <c r="K79" i="1"/>
  <c r="L79" i="1"/>
  <c r="K7" i="1"/>
  <c r="L7" i="1"/>
  <c r="K15" i="1"/>
  <c r="L15" i="1"/>
  <c r="K23" i="1"/>
  <c r="L23" i="1"/>
  <c r="K31" i="1"/>
  <c r="L31" i="1"/>
  <c r="K39" i="1"/>
  <c r="L39" i="1"/>
  <c r="K47" i="1"/>
  <c r="L47" i="1"/>
  <c r="K55" i="1"/>
  <c r="L55" i="1"/>
  <c r="K63" i="1"/>
  <c r="L63" i="1"/>
  <c r="K85" i="1"/>
  <c r="L85" i="1"/>
  <c r="K89" i="1"/>
  <c r="L89" i="1"/>
  <c r="K93" i="1"/>
  <c r="L93" i="1"/>
  <c r="K97" i="1"/>
  <c r="L97" i="1"/>
  <c r="K101" i="1"/>
  <c r="L101" i="1"/>
  <c r="K105" i="1"/>
  <c r="L105" i="1"/>
  <c r="K109" i="1"/>
  <c r="L109" i="1"/>
  <c r="K113" i="1"/>
  <c r="L113" i="1"/>
  <c r="K117" i="1"/>
  <c r="L117" i="1"/>
  <c r="K121" i="1"/>
  <c r="L121" i="1"/>
  <c r="K125" i="1"/>
  <c r="L125" i="1"/>
  <c r="K129" i="1"/>
  <c r="L129" i="1"/>
  <c r="K133" i="1"/>
  <c r="L133" i="1"/>
  <c r="K137" i="1"/>
  <c r="L137" i="1"/>
  <c r="K141" i="1"/>
  <c r="L141" i="1"/>
  <c r="K68" i="1"/>
  <c r="L68" i="1"/>
  <c r="K72" i="1"/>
  <c r="L72" i="1"/>
  <c r="K76" i="1"/>
  <c r="L76" i="1"/>
  <c r="K4" i="1"/>
  <c r="L4" i="1"/>
  <c r="K8" i="1"/>
  <c r="L8" i="1"/>
  <c r="K12" i="1"/>
  <c r="L12" i="1"/>
  <c r="K16" i="1"/>
  <c r="L16" i="1"/>
  <c r="K20" i="1"/>
  <c r="L20" i="1"/>
  <c r="K24" i="1"/>
  <c r="L24" i="1"/>
  <c r="K28" i="1"/>
  <c r="L28" i="1"/>
  <c r="K32" i="1"/>
  <c r="L32" i="1"/>
  <c r="K36" i="1"/>
  <c r="L36" i="1"/>
  <c r="K40" i="1"/>
  <c r="L40" i="1"/>
  <c r="K44" i="1"/>
  <c r="L44" i="1"/>
  <c r="K48" i="1"/>
  <c r="L48" i="1"/>
  <c r="K52" i="1"/>
  <c r="L52" i="1"/>
  <c r="K56" i="1"/>
  <c r="L56" i="1"/>
  <c r="K60" i="1"/>
  <c r="L60" i="1"/>
  <c r="K64" i="1"/>
  <c r="L64" i="1"/>
  <c r="K82" i="1"/>
  <c r="L82" i="1"/>
  <c r="K86" i="1"/>
  <c r="L86" i="1"/>
  <c r="K90" i="1"/>
  <c r="L90" i="1"/>
  <c r="K94" i="1"/>
  <c r="L94" i="1"/>
  <c r="K98" i="1"/>
  <c r="L98" i="1"/>
  <c r="K102" i="1"/>
  <c r="L102" i="1"/>
  <c r="K106" i="1"/>
  <c r="L106" i="1"/>
  <c r="K110" i="1"/>
  <c r="L110" i="1"/>
  <c r="K114" i="1"/>
  <c r="L114" i="1"/>
  <c r="K118" i="1"/>
  <c r="L118" i="1"/>
  <c r="K122" i="1"/>
  <c r="L122" i="1"/>
  <c r="K126" i="1"/>
  <c r="L126" i="1"/>
  <c r="K130" i="1"/>
  <c r="L130" i="1"/>
  <c r="K134" i="1"/>
  <c r="L134" i="1"/>
  <c r="K138" i="1"/>
  <c r="L138" i="1"/>
  <c r="K142" i="1"/>
  <c r="L142" i="1"/>
  <c r="K69" i="1"/>
  <c r="L69" i="1"/>
  <c r="K73" i="1"/>
  <c r="L73" i="1"/>
  <c r="K77" i="1"/>
  <c r="L77" i="1"/>
</calcChain>
</file>

<file path=xl/sharedStrings.xml><?xml version="1.0" encoding="utf-8"?>
<sst xmlns="http://schemas.openxmlformats.org/spreadsheetml/2006/main" count="436" uniqueCount="39">
  <si>
    <t>RWSD_KEY</t>
  </si>
  <si>
    <t>RWSD_SEQ</t>
  </si>
  <si>
    <t>RWSD_DATE</t>
  </si>
  <si>
    <t>RWSD_TYPE</t>
  </si>
  <si>
    <t>RWSD_DISTMI</t>
  </si>
  <si>
    <t>RWSD_NOTE</t>
  </si>
  <si>
    <t>RWSD_LOCATION</t>
  </si>
  <si>
    <t>SQL - INSERT</t>
  </si>
  <si>
    <t>Rest Day</t>
  </si>
  <si>
    <t>Easy Run</t>
  </si>
  <si>
    <t>The Road</t>
  </si>
  <si>
    <t>Speed Workout</t>
  </si>
  <si>
    <t>Track</t>
  </si>
  <si>
    <t>Tempo Workout</t>
  </si>
  <si>
    <t>Long Run</t>
  </si>
  <si>
    <t>Strength Workout</t>
  </si>
  <si>
    <t>Race Day</t>
  </si>
  <si>
    <t>21K Nuevo Laredo</t>
  </si>
  <si>
    <t>21K Palos Garza</t>
  </si>
  <si>
    <t>21K San Antonio</t>
  </si>
  <si>
    <t>None</t>
  </si>
  <si>
    <t>WeekD</t>
  </si>
  <si>
    <t>Race</t>
  </si>
  <si>
    <t>1 mi warm up, 1 mi cool down, Pace +1:30 min</t>
  </si>
  <si>
    <t>1 mi warm up, 1 mi cool down, Pace +0:45 min</t>
  </si>
  <si>
    <t>1 mi warm up, 1 mi cool down, Pace +1:00 min</t>
  </si>
  <si>
    <t>1 mi warm up, 1 mi cool down, Pace +2:00 min</t>
  </si>
  <si>
    <t>1-3 mi warm up</t>
  </si>
  <si>
    <t>Take it Easy</t>
  </si>
  <si>
    <t>1-2 mi warm up, 1-2 mi cool down, 12x400 - 400 recovery, Speed Pace -1:00, Recovery Pace +2:20</t>
  </si>
  <si>
    <t>1-2 mi warm up, 1-2 mi cool down, 8x600 - 400 recovery, Speed Pace -1:00, Recovery Pace +2:20</t>
  </si>
  <si>
    <t>1-2 mi warm up, 1-2 mi cool down</t>
  </si>
  <si>
    <t>1-2 mi warm up, 1-2 mi cool down, 6x800 - 400 recovery, Speed Pace -1:00, Recovery Pace +2:20</t>
  </si>
  <si>
    <t>1-2 mi warm up, 1-2 mi cool down, 5x1000 - 400 recovery, Speed Pace -1:00, Recovery Pace +2:20</t>
  </si>
  <si>
    <t>1-2 mi warm up, 1-2 mi cool down, 4x1200 - 400 recovery, Speed Pace -1:00, Recovery Pace +2:20</t>
  </si>
  <si>
    <t>1-2 mi warm up, 1-2 mi cool down, 6x1 mi - 400 m recovery, Speed Pace -0:10, Recovery Pace +2:20</t>
  </si>
  <si>
    <t>1-2 mi warm up, 1-2 mi cool down, 4x1.5 mi - 800 m recovery, Speed Pace -0:10, Recovery Pace +2:20</t>
  </si>
  <si>
    <t>1-2 mi warm up, 1-2 mi cool down, 3x2 mi - 800 m recovery, Speed Pace -0:10, Recovery Pace +2:20</t>
  </si>
  <si>
    <t>1-2 mi warm up, 1-2 mi cool down, 2x3 mi - 1 mi recovery, Speed Pace -0:10, Recovery Pace +2:20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</si>
</sst>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0" fillId="2" borderId="0" xfId="0" applyFill="1"/>
    <xf numFmtId="0" fontId="0" fillId="0" borderId="0" xfId="0" applyFont="1"/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topLeftCell="D1" zoomScale="85" zoomScaleNormal="85" workbookViewId="0">
      <selection activeCell="I66" sqref="I66:I79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4.28515625" bestFit="1" customWidth="1"/>
    <col min="4" max="4" width="13.7109375" customWidth="1"/>
    <col min="5" max="5" width="14.85546875" bestFit="1" customWidth="1"/>
    <col min="6" max="6" width="16.140625" bestFit="1" customWidth="1"/>
    <col min="7" max="7" width="52.42578125" style="16" customWidth="1"/>
    <col min="8" max="8" width="19" bestFit="1" customWidth="1"/>
    <col min="9" max="9" width="83.42578125" customWidth="1"/>
    <col min="12" max="12" width="11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">
        <v>42211</v>
      </c>
      <c r="E1" s="1" t="s">
        <v>3</v>
      </c>
      <c r="F1" s="1" t="s">
        <v>4</v>
      </c>
      <c r="G1" s="15" t="s">
        <v>5</v>
      </c>
      <c r="H1" s="1" t="s">
        <v>6</v>
      </c>
      <c r="I1" s="1" t="s">
        <v>7</v>
      </c>
      <c r="J1" s="1" t="s">
        <v>22</v>
      </c>
      <c r="K1" s="1" t="s">
        <v>21</v>
      </c>
    </row>
    <row r="2" spans="1:13" s="11" customFormat="1" ht="45" x14ac:dyDescent="0.25">
      <c r="A2" s="12">
        <v>3</v>
      </c>
      <c r="B2" s="3">
        <v>0</v>
      </c>
      <c r="C2" s="3">
        <v>0</v>
      </c>
      <c r="D2" s="6">
        <f>$D$1+C2</f>
        <v>42211</v>
      </c>
      <c r="E2" s="3" t="s">
        <v>8</v>
      </c>
      <c r="F2" s="4">
        <v>0</v>
      </c>
      <c r="G2" s="3" t="s">
        <v>28</v>
      </c>
      <c r="H2" s="3" t="s">
        <v>20</v>
      </c>
      <c r="I2" s="2" t="str">
        <f>CONCATENATE("INSERT INTO RACE.RACE_WK_SCHED_DET (RWSD_KEY, RWSD_SEQ, RWSD_DATE, RWSD_TYPE, RWSD_DISTMI, RWSD_NOTE, RWSD_LOCATION) VALUES(", A2, ", ", B2, ", ", C2, ", '", E2, "', ", F2, ", '", G2, "', '", H2, "');")</f>
        <v>INSERT INTO RACE.RACE_WK_SCHED_DET (RWSD_KEY, RWSD_SEQ, RWSD_DATE, RWSD_TYPE, RWSD_DISTMI, RWSD_NOTE, RWSD_LOCATION) VALUES(3, 0, 0, 'Rest Day', 0, 'Take it Easy', 'None');</v>
      </c>
      <c r="K2">
        <f t="shared" ref="K2:K5" si="0">WEEKDAY(D2)</f>
        <v>1</v>
      </c>
      <c r="L2" s="17">
        <f>WEEKNUM(D2)</f>
        <v>31</v>
      </c>
    </row>
    <row r="3" spans="1:13" ht="45" x14ac:dyDescent="0.25">
      <c r="A3" s="12">
        <v>3</v>
      </c>
      <c r="B3" s="3">
        <v>1</v>
      </c>
      <c r="C3" s="3">
        <v>1</v>
      </c>
      <c r="D3" s="6">
        <f>$D$1+C3</f>
        <v>42212</v>
      </c>
      <c r="E3" s="3" t="s">
        <v>8</v>
      </c>
      <c r="F3" s="4">
        <v>0</v>
      </c>
      <c r="G3" s="3" t="s">
        <v>28</v>
      </c>
      <c r="H3" s="3" t="s">
        <v>20</v>
      </c>
      <c r="I3" s="2" t="str">
        <f>CONCATENATE("INSERT INTO RACE.RACE_WK_SCHED_DET (RWSD_KEY, RWSD_SEQ, RWSD_DATE, RWSD_TYPE, RWSD_DISTMI, RWSD_NOTE, RWSD_LOCATION) VALUES(", A3, ", ", B3, ", ", C3, ", '", E3, "', ", F3, ", '", G3, "', '", H3, "');")</f>
        <v>INSERT INTO RACE.RACE_WK_SCHED_DET (RWSD_KEY, RWSD_SEQ, RWSD_DATE, RWSD_TYPE, RWSD_DISTMI, RWSD_NOTE, RWSD_LOCATION) VALUES(3, 1, 1, 'Rest Day', 0, 'Take it Easy', 'None');</v>
      </c>
      <c r="K3">
        <f t="shared" si="0"/>
        <v>2</v>
      </c>
      <c r="L3" s="17">
        <f t="shared" ref="L3:L66" si="1">WEEKNUM(D3)</f>
        <v>31</v>
      </c>
      <c r="M3" s="11"/>
    </row>
    <row r="4" spans="1:13" ht="45" x14ac:dyDescent="0.25">
      <c r="A4" s="12">
        <v>3</v>
      </c>
      <c r="B4" s="3">
        <v>2</v>
      </c>
      <c r="C4" s="3">
        <v>2</v>
      </c>
      <c r="D4" s="6">
        <f t="shared" ref="D4:D59" si="2">$D$1+C4</f>
        <v>42213</v>
      </c>
      <c r="E4" s="3" t="s">
        <v>8</v>
      </c>
      <c r="F4" s="4">
        <v>0</v>
      </c>
      <c r="G4" s="3" t="s">
        <v>28</v>
      </c>
      <c r="H4" s="3" t="s">
        <v>20</v>
      </c>
      <c r="I4" s="2" t="str">
        <f t="shared" ref="I4:I67" si="3">CONCATENATE("INSERT INTO RACE.RACE_WK_SCHED_DET (RWSD_KEY, RWSD_SEQ, RWSD_DATE, RWSD_TYPE, RWSD_DISTMI, RWSD_NOTE, RWSD_LOCATION) VALUES(", A4, ", ", B4, ", ", C4, ", '", E4, "', ", F4, ", '", G4, "', '", H4, "');")</f>
        <v>INSERT INTO RACE.RACE_WK_SCHED_DET (RWSD_KEY, RWSD_SEQ, RWSD_DATE, RWSD_TYPE, RWSD_DISTMI, RWSD_NOTE, RWSD_LOCATION) VALUES(3, 2, 2, 'Rest Day', 0, 'Take it Easy', 'None');</v>
      </c>
      <c r="K4">
        <f t="shared" si="0"/>
        <v>3</v>
      </c>
      <c r="L4" s="17">
        <f t="shared" si="1"/>
        <v>31</v>
      </c>
      <c r="M4" s="11"/>
    </row>
    <row r="5" spans="1:13" ht="45" x14ac:dyDescent="0.25">
      <c r="A5" s="12">
        <v>3</v>
      </c>
      <c r="B5" s="3">
        <v>3</v>
      </c>
      <c r="C5" s="3">
        <v>3</v>
      </c>
      <c r="D5" s="6">
        <f t="shared" si="2"/>
        <v>42214</v>
      </c>
      <c r="E5" s="3" t="s">
        <v>8</v>
      </c>
      <c r="F5" s="4">
        <v>0</v>
      </c>
      <c r="G5" s="3" t="s">
        <v>28</v>
      </c>
      <c r="H5" s="3" t="s">
        <v>20</v>
      </c>
      <c r="I5" s="2" t="str">
        <f t="shared" si="3"/>
        <v>INSERT INTO RACE.RACE_WK_SCHED_DET (RWSD_KEY, RWSD_SEQ, RWSD_DATE, RWSD_TYPE, RWSD_DISTMI, RWSD_NOTE, RWSD_LOCATION) VALUES(3, 3, 3, 'Rest Day', 0, 'Take it Easy', 'None');</v>
      </c>
      <c r="K5">
        <f t="shared" si="0"/>
        <v>4</v>
      </c>
      <c r="L5" s="17">
        <f t="shared" si="1"/>
        <v>31</v>
      </c>
      <c r="M5" s="11"/>
    </row>
    <row r="6" spans="1:13" ht="45" x14ac:dyDescent="0.25">
      <c r="A6" s="12">
        <v>3</v>
      </c>
      <c r="B6" s="3">
        <v>4</v>
      </c>
      <c r="C6" s="3">
        <v>4</v>
      </c>
      <c r="D6" s="6">
        <f t="shared" si="2"/>
        <v>42215</v>
      </c>
      <c r="E6" s="3" t="s">
        <v>9</v>
      </c>
      <c r="F6" s="4">
        <v>3</v>
      </c>
      <c r="G6" s="3" t="s">
        <v>23</v>
      </c>
      <c r="H6" s="3" t="s">
        <v>10</v>
      </c>
      <c r="I6" s="2" t="str">
        <f t="shared" si="3"/>
        <v>INSERT INTO RACE.RACE_WK_SCHED_DET (RWSD_KEY, RWSD_SEQ, RWSD_DATE, RWSD_TYPE, RWSD_DISTMI, RWSD_NOTE, RWSD_LOCATION) VALUES(3, 4, 4, 'Easy Run', 3, '1 mi warm up, 1 mi cool down, Pace +1:30 min', 'The Road');</v>
      </c>
      <c r="K6">
        <f>WEEKDAY(D6)</f>
        <v>5</v>
      </c>
      <c r="L6" s="17">
        <f t="shared" si="1"/>
        <v>31</v>
      </c>
    </row>
    <row r="7" spans="1:13" ht="45" x14ac:dyDescent="0.25">
      <c r="A7" s="12">
        <v>3</v>
      </c>
      <c r="B7" s="3">
        <v>5</v>
      </c>
      <c r="C7" s="3">
        <v>5</v>
      </c>
      <c r="D7" s="6">
        <f t="shared" si="2"/>
        <v>42216</v>
      </c>
      <c r="E7" s="3" t="s">
        <v>8</v>
      </c>
      <c r="F7" s="4">
        <v>0</v>
      </c>
      <c r="G7" s="3" t="s">
        <v>28</v>
      </c>
      <c r="H7" s="3" t="s">
        <v>20</v>
      </c>
      <c r="I7" s="2" t="str">
        <f t="shared" si="3"/>
        <v>INSERT INTO RACE.RACE_WK_SCHED_DET (RWSD_KEY, RWSD_SEQ, RWSD_DATE, RWSD_TYPE, RWSD_DISTMI, RWSD_NOTE, RWSD_LOCATION) VALUES(3, 5, 5, 'Rest Day', 0, 'Take it Easy', 'None');</v>
      </c>
      <c r="K7">
        <f t="shared" ref="K7:K70" si="4">WEEKDAY(D7)</f>
        <v>6</v>
      </c>
      <c r="L7" s="17">
        <f t="shared" si="1"/>
        <v>31</v>
      </c>
      <c r="M7" s="11"/>
    </row>
    <row r="8" spans="1:13" ht="45" x14ac:dyDescent="0.25">
      <c r="A8" s="12">
        <v>3</v>
      </c>
      <c r="B8" s="3">
        <v>6</v>
      </c>
      <c r="C8" s="3">
        <v>6</v>
      </c>
      <c r="D8" s="6">
        <f t="shared" si="2"/>
        <v>42217</v>
      </c>
      <c r="E8" s="3" t="s">
        <v>9</v>
      </c>
      <c r="F8" s="4">
        <v>3</v>
      </c>
      <c r="G8" s="3" t="s">
        <v>25</v>
      </c>
      <c r="H8" s="3" t="s">
        <v>10</v>
      </c>
      <c r="I8" s="2" t="str">
        <f t="shared" si="3"/>
        <v>INSERT INTO RACE.RACE_WK_SCHED_DET (RWSD_KEY, RWSD_SEQ, RWSD_DATE, RWSD_TYPE, RWSD_DISTMI, RWSD_NOTE, RWSD_LOCATION) VALUES(3, 6, 6, 'Easy Run', 3, '1 mi warm up, 1 mi cool down, Pace +1:00 min', 'The Road');</v>
      </c>
      <c r="K8">
        <f t="shared" si="4"/>
        <v>7</v>
      </c>
      <c r="L8" s="17">
        <f t="shared" si="1"/>
        <v>31</v>
      </c>
    </row>
    <row r="9" spans="1:13" ht="45" x14ac:dyDescent="0.25">
      <c r="A9" s="12">
        <v>3</v>
      </c>
      <c r="B9" s="3">
        <v>7</v>
      </c>
      <c r="C9" s="3">
        <v>7</v>
      </c>
      <c r="D9" s="6">
        <f t="shared" si="2"/>
        <v>42218</v>
      </c>
      <c r="E9" s="3" t="s">
        <v>9</v>
      </c>
      <c r="F9" s="4">
        <v>4</v>
      </c>
      <c r="G9" s="3" t="s">
        <v>25</v>
      </c>
      <c r="H9" s="3" t="s">
        <v>10</v>
      </c>
      <c r="I9" s="2" t="str">
        <f t="shared" si="3"/>
        <v>INSERT INTO RACE.RACE_WK_SCHED_DET (RWSD_KEY, RWSD_SEQ, RWSD_DATE, RWSD_TYPE, RWSD_DISTMI, RWSD_NOTE, RWSD_LOCATION) VALUES(3, 7, 7, 'Easy Run', 4, '1 mi warm up, 1 mi cool down, Pace +1:00 min', 'The Road');</v>
      </c>
      <c r="K9">
        <f t="shared" si="4"/>
        <v>1</v>
      </c>
      <c r="L9" s="17">
        <f t="shared" si="1"/>
        <v>32</v>
      </c>
    </row>
    <row r="10" spans="1:13" ht="45" x14ac:dyDescent="0.25">
      <c r="A10" s="12">
        <v>3</v>
      </c>
      <c r="B10" s="3">
        <v>8</v>
      </c>
      <c r="C10" s="3">
        <v>8</v>
      </c>
      <c r="D10" s="6">
        <f t="shared" si="2"/>
        <v>42219</v>
      </c>
      <c r="E10" s="3" t="s">
        <v>8</v>
      </c>
      <c r="F10" s="4">
        <v>0</v>
      </c>
      <c r="G10" s="3" t="s">
        <v>28</v>
      </c>
      <c r="H10" s="3" t="s">
        <v>20</v>
      </c>
      <c r="I10" s="2" t="str">
        <f t="shared" si="3"/>
        <v>INSERT INTO RACE.RACE_WK_SCHED_DET (RWSD_KEY, RWSD_SEQ, RWSD_DATE, RWSD_TYPE, RWSD_DISTMI, RWSD_NOTE, RWSD_LOCATION) VALUES(3, 8, 8, 'Rest Day', 0, 'Take it Easy', 'None');</v>
      </c>
      <c r="K10">
        <f t="shared" si="4"/>
        <v>2</v>
      </c>
      <c r="L10" s="17">
        <f t="shared" si="1"/>
        <v>32</v>
      </c>
      <c r="M10" s="11"/>
    </row>
    <row r="11" spans="1:13" ht="45" x14ac:dyDescent="0.25">
      <c r="A11" s="12">
        <v>3</v>
      </c>
      <c r="B11" s="3">
        <v>9</v>
      </c>
      <c r="C11" s="3">
        <v>9</v>
      </c>
      <c r="D11" s="6">
        <f t="shared" si="2"/>
        <v>42220</v>
      </c>
      <c r="E11" s="3" t="s">
        <v>9</v>
      </c>
      <c r="F11" s="4">
        <v>2</v>
      </c>
      <c r="G11" s="3" t="s">
        <v>23</v>
      </c>
      <c r="H11" s="3" t="s">
        <v>10</v>
      </c>
      <c r="I11" s="2" t="str">
        <f t="shared" si="3"/>
        <v>INSERT INTO RACE.RACE_WK_SCHED_DET (RWSD_KEY, RWSD_SEQ, RWSD_DATE, RWSD_TYPE, RWSD_DISTMI, RWSD_NOTE, RWSD_LOCATION) VALUES(3, 9, 9, 'Easy Run', 2, '1 mi warm up, 1 mi cool down, Pace +1:30 min', 'The Road');</v>
      </c>
      <c r="K11">
        <f t="shared" si="4"/>
        <v>3</v>
      </c>
      <c r="L11" s="17">
        <f t="shared" si="1"/>
        <v>32</v>
      </c>
    </row>
    <row r="12" spans="1:13" ht="45" x14ac:dyDescent="0.25">
      <c r="A12" s="12">
        <v>3</v>
      </c>
      <c r="B12" s="3">
        <v>10</v>
      </c>
      <c r="C12" s="3">
        <v>10</v>
      </c>
      <c r="D12" s="6">
        <f t="shared" si="2"/>
        <v>42221</v>
      </c>
      <c r="E12" s="3" t="s">
        <v>8</v>
      </c>
      <c r="F12" s="4">
        <v>0</v>
      </c>
      <c r="G12" s="3" t="s">
        <v>28</v>
      </c>
      <c r="H12" s="3" t="s">
        <v>20</v>
      </c>
      <c r="I12" s="2" t="str">
        <f t="shared" si="3"/>
        <v>INSERT INTO RACE.RACE_WK_SCHED_DET (RWSD_KEY, RWSD_SEQ, RWSD_DATE, RWSD_TYPE, RWSD_DISTMI, RWSD_NOTE, RWSD_LOCATION) VALUES(3, 10, 10, 'Rest Day', 0, 'Take it Easy', 'None');</v>
      </c>
      <c r="K12">
        <f t="shared" si="4"/>
        <v>4</v>
      </c>
      <c r="L12" s="17">
        <f t="shared" si="1"/>
        <v>32</v>
      </c>
      <c r="M12" s="11"/>
    </row>
    <row r="13" spans="1:13" ht="45" x14ac:dyDescent="0.25">
      <c r="A13" s="12">
        <v>3</v>
      </c>
      <c r="B13" s="3">
        <v>11</v>
      </c>
      <c r="C13" s="3">
        <v>11</v>
      </c>
      <c r="D13" s="6">
        <f t="shared" si="2"/>
        <v>42222</v>
      </c>
      <c r="E13" s="3" t="s">
        <v>9</v>
      </c>
      <c r="F13" s="4">
        <v>3</v>
      </c>
      <c r="G13" s="3" t="s">
        <v>23</v>
      </c>
      <c r="H13" s="3" t="s">
        <v>10</v>
      </c>
      <c r="I13" s="2" t="str">
        <f t="shared" si="3"/>
        <v>INSERT INTO RACE.RACE_WK_SCHED_DET (RWSD_KEY, RWSD_SEQ, RWSD_DATE, RWSD_TYPE, RWSD_DISTMI, RWSD_NOTE, RWSD_LOCATION) VALUES(3, 11, 11, 'Easy Run', 3, '1 mi warm up, 1 mi cool down, Pace +1:30 min', 'The Road');</v>
      </c>
      <c r="K13">
        <f t="shared" si="4"/>
        <v>5</v>
      </c>
      <c r="L13" s="17">
        <f t="shared" si="1"/>
        <v>32</v>
      </c>
    </row>
    <row r="14" spans="1:13" ht="45" x14ac:dyDescent="0.25">
      <c r="A14" s="12">
        <v>3</v>
      </c>
      <c r="B14" s="3">
        <v>12</v>
      </c>
      <c r="C14" s="3">
        <v>12</v>
      </c>
      <c r="D14" s="6">
        <f t="shared" si="2"/>
        <v>42223</v>
      </c>
      <c r="E14" s="3" t="s">
        <v>9</v>
      </c>
      <c r="F14" s="4">
        <v>3</v>
      </c>
      <c r="G14" s="3" t="s">
        <v>23</v>
      </c>
      <c r="H14" s="3" t="s">
        <v>10</v>
      </c>
      <c r="I14" s="2" t="str">
        <f t="shared" si="3"/>
        <v>INSERT INTO RACE.RACE_WK_SCHED_DET (RWSD_KEY, RWSD_SEQ, RWSD_DATE, RWSD_TYPE, RWSD_DISTMI, RWSD_NOTE, RWSD_LOCATION) VALUES(3, 12, 12, 'Easy Run', 3, '1 mi warm up, 1 mi cool down, Pace +1:30 min', 'The Road');</v>
      </c>
      <c r="K14">
        <f t="shared" si="4"/>
        <v>6</v>
      </c>
      <c r="L14" s="17">
        <f t="shared" si="1"/>
        <v>32</v>
      </c>
    </row>
    <row r="15" spans="1:13" ht="45" x14ac:dyDescent="0.25">
      <c r="A15" s="12">
        <v>3</v>
      </c>
      <c r="B15" s="3">
        <v>13</v>
      </c>
      <c r="C15" s="3">
        <v>13</v>
      </c>
      <c r="D15" s="6">
        <f t="shared" si="2"/>
        <v>42224</v>
      </c>
      <c r="E15" s="3" t="s">
        <v>9</v>
      </c>
      <c r="F15" s="4">
        <v>3</v>
      </c>
      <c r="G15" s="3" t="s">
        <v>25</v>
      </c>
      <c r="H15" s="3" t="s">
        <v>10</v>
      </c>
      <c r="I15" s="2" t="str">
        <f t="shared" si="3"/>
        <v>INSERT INTO RACE.RACE_WK_SCHED_DET (RWSD_KEY, RWSD_SEQ, RWSD_DATE, RWSD_TYPE, RWSD_DISTMI, RWSD_NOTE, RWSD_LOCATION) VALUES(3, 13, 13, 'Easy Run', 3, '1 mi warm up, 1 mi cool down, Pace +1:00 min', 'The Road');</v>
      </c>
      <c r="K15">
        <f t="shared" si="4"/>
        <v>7</v>
      </c>
      <c r="L15" s="17">
        <f t="shared" si="1"/>
        <v>32</v>
      </c>
    </row>
    <row r="16" spans="1:13" ht="45" x14ac:dyDescent="0.25">
      <c r="A16" s="12">
        <v>3</v>
      </c>
      <c r="B16" s="3">
        <v>14</v>
      </c>
      <c r="C16" s="3">
        <v>14</v>
      </c>
      <c r="D16" s="6">
        <f t="shared" si="2"/>
        <v>42225</v>
      </c>
      <c r="E16" s="3" t="s">
        <v>9</v>
      </c>
      <c r="F16" s="4">
        <v>4</v>
      </c>
      <c r="G16" s="3" t="s">
        <v>25</v>
      </c>
      <c r="H16" s="3" t="s">
        <v>10</v>
      </c>
      <c r="I16" s="2" t="str">
        <f t="shared" si="3"/>
        <v>INSERT INTO RACE.RACE_WK_SCHED_DET (RWSD_KEY, RWSD_SEQ, RWSD_DATE, RWSD_TYPE, RWSD_DISTMI, RWSD_NOTE, RWSD_LOCATION) VALUES(3, 14, 14, 'Easy Run', 4, '1 mi warm up, 1 mi cool down, Pace +1:00 min', 'The Road');</v>
      </c>
      <c r="K16">
        <f t="shared" si="4"/>
        <v>1</v>
      </c>
      <c r="L16" s="17">
        <f t="shared" si="1"/>
        <v>33</v>
      </c>
    </row>
    <row r="17" spans="1:13" ht="45" x14ac:dyDescent="0.25">
      <c r="A17" s="12">
        <v>3</v>
      </c>
      <c r="B17" s="3">
        <v>15</v>
      </c>
      <c r="C17" s="3">
        <v>15</v>
      </c>
      <c r="D17" s="6">
        <f t="shared" si="2"/>
        <v>42226</v>
      </c>
      <c r="E17" s="3" t="s">
        <v>8</v>
      </c>
      <c r="F17" s="4">
        <v>0</v>
      </c>
      <c r="G17" s="3" t="s">
        <v>28</v>
      </c>
      <c r="H17" s="3" t="s">
        <v>20</v>
      </c>
      <c r="I17" s="2" t="str">
        <f t="shared" si="3"/>
        <v>INSERT INTO RACE.RACE_WK_SCHED_DET (RWSD_KEY, RWSD_SEQ, RWSD_DATE, RWSD_TYPE, RWSD_DISTMI, RWSD_NOTE, RWSD_LOCATION) VALUES(3, 15, 15, 'Rest Day', 0, 'Take it Easy', 'None');</v>
      </c>
      <c r="K17">
        <f t="shared" si="4"/>
        <v>2</v>
      </c>
      <c r="L17" s="17">
        <f t="shared" si="1"/>
        <v>33</v>
      </c>
      <c r="M17" s="11"/>
    </row>
    <row r="18" spans="1:13" ht="45" x14ac:dyDescent="0.25">
      <c r="A18" s="12">
        <v>3</v>
      </c>
      <c r="B18" s="3">
        <v>16</v>
      </c>
      <c r="C18" s="3">
        <v>16</v>
      </c>
      <c r="D18" s="6">
        <f t="shared" si="2"/>
        <v>42227</v>
      </c>
      <c r="E18" s="3" t="s">
        <v>9</v>
      </c>
      <c r="F18" s="4">
        <v>4</v>
      </c>
      <c r="G18" s="3" t="s">
        <v>23</v>
      </c>
      <c r="H18" s="3" t="s">
        <v>10</v>
      </c>
      <c r="I18" s="2" t="str">
        <f t="shared" si="3"/>
        <v>INSERT INTO RACE.RACE_WK_SCHED_DET (RWSD_KEY, RWSD_SEQ, RWSD_DATE, RWSD_TYPE, RWSD_DISTMI, RWSD_NOTE, RWSD_LOCATION) VALUES(3, 16, 16, 'Easy Run', 4, '1 mi warm up, 1 mi cool down, Pace +1:30 min', 'The Road');</v>
      </c>
      <c r="K18">
        <f t="shared" si="4"/>
        <v>3</v>
      </c>
      <c r="L18" s="17">
        <f t="shared" si="1"/>
        <v>33</v>
      </c>
    </row>
    <row r="19" spans="1:13" ht="45" x14ac:dyDescent="0.25">
      <c r="A19" s="12">
        <v>3</v>
      </c>
      <c r="B19" s="3">
        <v>17</v>
      </c>
      <c r="C19" s="3">
        <v>17</v>
      </c>
      <c r="D19" s="6">
        <f t="shared" si="2"/>
        <v>42228</v>
      </c>
      <c r="E19" s="3" t="s">
        <v>8</v>
      </c>
      <c r="F19" s="4">
        <v>0</v>
      </c>
      <c r="G19" s="3" t="s">
        <v>28</v>
      </c>
      <c r="H19" s="3" t="s">
        <v>20</v>
      </c>
      <c r="I19" s="2" t="str">
        <f t="shared" si="3"/>
        <v>INSERT INTO RACE.RACE_WK_SCHED_DET (RWSD_KEY, RWSD_SEQ, RWSD_DATE, RWSD_TYPE, RWSD_DISTMI, RWSD_NOTE, RWSD_LOCATION) VALUES(3, 17, 17, 'Rest Day', 0, 'Take it Easy', 'None');</v>
      </c>
      <c r="K19">
        <f t="shared" si="4"/>
        <v>4</v>
      </c>
      <c r="L19" s="17">
        <f t="shared" si="1"/>
        <v>33</v>
      </c>
      <c r="M19" s="11"/>
    </row>
    <row r="20" spans="1:13" ht="45" x14ac:dyDescent="0.25">
      <c r="A20" s="12">
        <v>3</v>
      </c>
      <c r="B20" s="3">
        <v>18</v>
      </c>
      <c r="C20" s="3">
        <v>18</v>
      </c>
      <c r="D20" s="6">
        <f t="shared" si="2"/>
        <v>42229</v>
      </c>
      <c r="E20" s="3" t="s">
        <v>9</v>
      </c>
      <c r="F20" s="4">
        <v>4</v>
      </c>
      <c r="G20" s="3" t="s">
        <v>23</v>
      </c>
      <c r="H20" s="3" t="s">
        <v>10</v>
      </c>
      <c r="I20" s="2" t="str">
        <f t="shared" si="3"/>
        <v>INSERT INTO RACE.RACE_WK_SCHED_DET (RWSD_KEY, RWSD_SEQ, RWSD_DATE, RWSD_TYPE, RWSD_DISTMI, RWSD_NOTE, RWSD_LOCATION) VALUES(3, 18, 18, 'Easy Run', 4, '1 mi warm up, 1 mi cool down, Pace +1:30 min', 'The Road');</v>
      </c>
      <c r="K20">
        <f t="shared" si="4"/>
        <v>5</v>
      </c>
      <c r="L20" s="17">
        <f t="shared" si="1"/>
        <v>33</v>
      </c>
    </row>
    <row r="21" spans="1:13" ht="45" x14ac:dyDescent="0.25">
      <c r="A21" s="12">
        <v>3</v>
      </c>
      <c r="B21" s="3">
        <v>19</v>
      </c>
      <c r="C21" s="3">
        <v>19</v>
      </c>
      <c r="D21" s="6">
        <f t="shared" si="2"/>
        <v>42230</v>
      </c>
      <c r="E21" s="3" t="s">
        <v>9</v>
      </c>
      <c r="F21" s="4">
        <v>4</v>
      </c>
      <c r="G21" s="3" t="s">
        <v>23</v>
      </c>
      <c r="H21" s="3" t="s">
        <v>10</v>
      </c>
      <c r="I21" s="2" t="str">
        <f t="shared" si="3"/>
        <v>INSERT INTO RACE.RACE_WK_SCHED_DET (RWSD_KEY, RWSD_SEQ, RWSD_DATE, RWSD_TYPE, RWSD_DISTMI, RWSD_NOTE, RWSD_LOCATION) VALUES(3, 19, 19, 'Easy Run', 4, '1 mi warm up, 1 mi cool down, Pace +1:30 min', 'The Road');</v>
      </c>
      <c r="K21">
        <f t="shared" si="4"/>
        <v>6</v>
      </c>
      <c r="L21" s="17">
        <f t="shared" si="1"/>
        <v>33</v>
      </c>
    </row>
    <row r="22" spans="1:13" ht="45" x14ac:dyDescent="0.25">
      <c r="A22" s="12">
        <v>3</v>
      </c>
      <c r="B22" s="3">
        <v>20</v>
      </c>
      <c r="C22" s="3">
        <v>20</v>
      </c>
      <c r="D22" s="6">
        <f t="shared" si="2"/>
        <v>42231</v>
      </c>
      <c r="E22" s="3" t="s">
        <v>9</v>
      </c>
      <c r="F22" s="4">
        <v>4</v>
      </c>
      <c r="G22" s="3" t="s">
        <v>25</v>
      </c>
      <c r="H22" s="3" t="s">
        <v>10</v>
      </c>
      <c r="I22" s="2" t="str">
        <f t="shared" si="3"/>
        <v>INSERT INTO RACE.RACE_WK_SCHED_DET (RWSD_KEY, RWSD_SEQ, RWSD_DATE, RWSD_TYPE, RWSD_DISTMI, RWSD_NOTE, RWSD_LOCATION) VALUES(3, 20, 20, 'Easy Run', 4, '1 mi warm up, 1 mi cool down, Pace +1:00 min', 'The Road');</v>
      </c>
      <c r="K22">
        <f t="shared" si="4"/>
        <v>7</v>
      </c>
      <c r="L22" s="17">
        <f t="shared" si="1"/>
        <v>33</v>
      </c>
    </row>
    <row r="23" spans="1:13" ht="45" x14ac:dyDescent="0.25">
      <c r="A23" s="12">
        <v>3</v>
      </c>
      <c r="B23" s="3">
        <v>21</v>
      </c>
      <c r="C23" s="3">
        <v>21</v>
      </c>
      <c r="D23" s="6">
        <f t="shared" si="2"/>
        <v>42232</v>
      </c>
      <c r="E23" s="3" t="s">
        <v>9</v>
      </c>
      <c r="F23" s="4">
        <v>5</v>
      </c>
      <c r="G23" s="3" t="s">
        <v>25</v>
      </c>
      <c r="H23" s="3" t="s">
        <v>10</v>
      </c>
      <c r="I23" s="2" t="str">
        <f t="shared" si="3"/>
        <v>INSERT INTO RACE.RACE_WK_SCHED_DET (RWSD_KEY, RWSD_SEQ, RWSD_DATE, RWSD_TYPE, RWSD_DISTMI, RWSD_NOTE, RWSD_LOCATION) VALUES(3, 21, 21, 'Easy Run', 5, '1 mi warm up, 1 mi cool down, Pace +1:00 min', 'The Road');</v>
      </c>
      <c r="K23">
        <f t="shared" si="4"/>
        <v>1</v>
      </c>
      <c r="L23" s="17">
        <f t="shared" si="1"/>
        <v>34</v>
      </c>
    </row>
    <row r="24" spans="1:13" ht="45" x14ac:dyDescent="0.25">
      <c r="A24" s="12">
        <v>3</v>
      </c>
      <c r="B24" s="3">
        <v>22</v>
      </c>
      <c r="C24" s="3">
        <v>22</v>
      </c>
      <c r="D24" s="6">
        <f t="shared" si="2"/>
        <v>42233</v>
      </c>
      <c r="E24" s="3" t="s">
        <v>8</v>
      </c>
      <c r="F24" s="4">
        <v>0</v>
      </c>
      <c r="G24" s="3" t="s">
        <v>28</v>
      </c>
      <c r="H24" s="3" t="s">
        <v>20</v>
      </c>
      <c r="I24" s="2" t="str">
        <f t="shared" si="3"/>
        <v>INSERT INTO RACE.RACE_WK_SCHED_DET (RWSD_KEY, RWSD_SEQ, RWSD_DATE, RWSD_TYPE, RWSD_DISTMI, RWSD_NOTE, RWSD_LOCATION) VALUES(3, 22, 22, 'Rest Day', 0, 'Take it Easy', 'None');</v>
      </c>
      <c r="K24">
        <f t="shared" si="4"/>
        <v>2</v>
      </c>
      <c r="L24" s="17">
        <f t="shared" si="1"/>
        <v>34</v>
      </c>
      <c r="M24" s="11"/>
    </row>
    <row r="25" spans="1:13" ht="45" x14ac:dyDescent="0.25">
      <c r="A25" s="12">
        <v>3</v>
      </c>
      <c r="B25" s="3">
        <v>23</v>
      </c>
      <c r="C25" s="3">
        <v>23</v>
      </c>
      <c r="D25" s="6">
        <f t="shared" si="2"/>
        <v>42234</v>
      </c>
      <c r="E25" s="3" t="s">
        <v>9</v>
      </c>
      <c r="F25" s="4">
        <v>5</v>
      </c>
      <c r="G25" s="3" t="s">
        <v>23</v>
      </c>
      <c r="H25" s="3" t="s">
        <v>10</v>
      </c>
      <c r="I25" s="2" t="str">
        <f t="shared" si="3"/>
        <v>INSERT INTO RACE.RACE_WK_SCHED_DET (RWSD_KEY, RWSD_SEQ, RWSD_DATE, RWSD_TYPE, RWSD_DISTMI, RWSD_NOTE, RWSD_LOCATION) VALUES(3, 23, 23, 'Easy Run', 5, '1 mi warm up, 1 mi cool down, Pace +1:30 min', 'The Road');</v>
      </c>
      <c r="K25">
        <f t="shared" si="4"/>
        <v>3</v>
      </c>
      <c r="L25" s="17">
        <f t="shared" si="1"/>
        <v>34</v>
      </c>
    </row>
    <row r="26" spans="1:13" ht="45" x14ac:dyDescent="0.25">
      <c r="A26" s="12">
        <v>3</v>
      </c>
      <c r="B26" s="3">
        <v>24</v>
      </c>
      <c r="C26" s="3">
        <v>24</v>
      </c>
      <c r="D26" s="6">
        <f t="shared" si="2"/>
        <v>42235</v>
      </c>
      <c r="E26" s="3" t="s">
        <v>8</v>
      </c>
      <c r="F26" s="4">
        <v>0</v>
      </c>
      <c r="G26" s="3" t="s">
        <v>28</v>
      </c>
      <c r="H26" s="3" t="s">
        <v>20</v>
      </c>
      <c r="I26" s="2" t="str">
        <f t="shared" si="3"/>
        <v>INSERT INTO RACE.RACE_WK_SCHED_DET (RWSD_KEY, RWSD_SEQ, RWSD_DATE, RWSD_TYPE, RWSD_DISTMI, RWSD_NOTE, RWSD_LOCATION) VALUES(3, 24, 24, 'Rest Day', 0, 'Take it Easy', 'None');</v>
      </c>
      <c r="K26">
        <f t="shared" si="4"/>
        <v>4</v>
      </c>
      <c r="L26" s="17">
        <f t="shared" si="1"/>
        <v>34</v>
      </c>
      <c r="M26" s="11"/>
    </row>
    <row r="27" spans="1:13" ht="45" x14ac:dyDescent="0.25">
      <c r="A27" s="12">
        <v>3</v>
      </c>
      <c r="B27" s="3">
        <v>25</v>
      </c>
      <c r="C27" s="3">
        <v>25</v>
      </c>
      <c r="D27" s="6">
        <f t="shared" si="2"/>
        <v>42236</v>
      </c>
      <c r="E27" s="3" t="s">
        <v>9</v>
      </c>
      <c r="F27" s="4">
        <v>3</v>
      </c>
      <c r="G27" s="3" t="s">
        <v>23</v>
      </c>
      <c r="H27" s="3" t="s">
        <v>10</v>
      </c>
      <c r="I27" s="2" t="str">
        <f t="shared" si="3"/>
        <v>INSERT INTO RACE.RACE_WK_SCHED_DET (RWSD_KEY, RWSD_SEQ, RWSD_DATE, RWSD_TYPE, RWSD_DISTMI, RWSD_NOTE, RWSD_LOCATION) VALUES(3, 25, 25, 'Easy Run', 3, '1 mi warm up, 1 mi cool down, Pace +1:30 min', 'The Road');</v>
      </c>
      <c r="K27">
        <f t="shared" si="4"/>
        <v>5</v>
      </c>
      <c r="L27" s="17">
        <f t="shared" si="1"/>
        <v>34</v>
      </c>
    </row>
    <row r="28" spans="1:13" ht="45" x14ac:dyDescent="0.25">
      <c r="A28" s="12">
        <v>3</v>
      </c>
      <c r="B28" s="3">
        <v>26</v>
      </c>
      <c r="C28" s="3">
        <v>26</v>
      </c>
      <c r="D28" s="6">
        <f t="shared" si="2"/>
        <v>42237</v>
      </c>
      <c r="E28" s="3" t="s">
        <v>9</v>
      </c>
      <c r="F28" s="4">
        <v>3</v>
      </c>
      <c r="G28" s="3" t="s">
        <v>23</v>
      </c>
      <c r="H28" s="3" t="s">
        <v>10</v>
      </c>
      <c r="I28" s="2" t="str">
        <f t="shared" si="3"/>
        <v>INSERT INTO RACE.RACE_WK_SCHED_DET (RWSD_KEY, RWSD_SEQ, RWSD_DATE, RWSD_TYPE, RWSD_DISTMI, RWSD_NOTE, RWSD_LOCATION) VALUES(3, 26, 26, 'Easy Run', 3, '1 mi warm up, 1 mi cool down, Pace +1:30 min', 'The Road');</v>
      </c>
      <c r="K28">
        <f t="shared" si="4"/>
        <v>6</v>
      </c>
      <c r="L28" s="17">
        <f t="shared" si="1"/>
        <v>34</v>
      </c>
    </row>
    <row r="29" spans="1:13" ht="45" x14ac:dyDescent="0.25">
      <c r="A29" s="12">
        <v>3</v>
      </c>
      <c r="B29" s="3">
        <v>27</v>
      </c>
      <c r="C29" s="3">
        <v>27</v>
      </c>
      <c r="D29" s="6">
        <f t="shared" si="2"/>
        <v>42238</v>
      </c>
      <c r="E29" s="3" t="s">
        <v>9</v>
      </c>
      <c r="F29" s="4">
        <v>5</v>
      </c>
      <c r="G29" s="3" t="s">
        <v>25</v>
      </c>
      <c r="H29" s="3" t="s">
        <v>10</v>
      </c>
      <c r="I29" s="2" t="str">
        <f t="shared" si="3"/>
        <v>INSERT INTO RACE.RACE_WK_SCHED_DET (RWSD_KEY, RWSD_SEQ, RWSD_DATE, RWSD_TYPE, RWSD_DISTMI, RWSD_NOTE, RWSD_LOCATION) VALUES(3, 27, 27, 'Easy Run', 5, '1 mi warm up, 1 mi cool down, Pace +1:00 min', 'The Road');</v>
      </c>
      <c r="K29">
        <f t="shared" si="4"/>
        <v>7</v>
      </c>
      <c r="L29" s="17">
        <f t="shared" si="1"/>
        <v>34</v>
      </c>
    </row>
    <row r="30" spans="1:13" ht="45" x14ac:dyDescent="0.25">
      <c r="A30" s="12">
        <v>3</v>
      </c>
      <c r="B30" s="3">
        <v>28</v>
      </c>
      <c r="C30" s="3">
        <v>28</v>
      </c>
      <c r="D30" s="6">
        <f t="shared" si="2"/>
        <v>42239</v>
      </c>
      <c r="E30" s="3" t="s">
        <v>9</v>
      </c>
      <c r="F30" s="4">
        <v>5</v>
      </c>
      <c r="G30" s="3" t="s">
        <v>25</v>
      </c>
      <c r="H30" s="3" t="s">
        <v>10</v>
      </c>
      <c r="I30" s="2" t="str">
        <f t="shared" si="3"/>
        <v>INSERT INTO RACE.RACE_WK_SCHED_DET (RWSD_KEY, RWSD_SEQ, RWSD_DATE, RWSD_TYPE, RWSD_DISTMI, RWSD_NOTE, RWSD_LOCATION) VALUES(3, 28, 28, 'Easy Run', 5, '1 mi warm up, 1 mi cool down, Pace +1:00 min', 'The Road');</v>
      </c>
      <c r="K30">
        <f t="shared" si="4"/>
        <v>1</v>
      </c>
      <c r="L30" s="17">
        <f t="shared" si="1"/>
        <v>35</v>
      </c>
    </row>
    <row r="31" spans="1:13" ht="45" x14ac:dyDescent="0.25">
      <c r="A31" s="12">
        <v>3</v>
      </c>
      <c r="B31" s="3">
        <v>29</v>
      </c>
      <c r="C31" s="3">
        <v>29</v>
      </c>
      <c r="D31" s="6">
        <f t="shared" si="2"/>
        <v>42240</v>
      </c>
      <c r="E31" s="3" t="s">
        <v>8</v>
      </c>
      <c r="F31" s="4">
        <v>0</v>
      </c>
      <c r="G31" s="3" t="s">
        <v>28</v>
      </c>
      <c r="H31" s="3" t="s">
        <v>20</v>
      </c>
      <c r="I31" s="2" t="str">
        <f t="shared" si="3"/>
        <v>INSERT INTO RACE.RACE_WK_SCHED_DET (RWSD_KEY, RWSD_SEQ, RWSD_DATE, RWSD_TYPE, RWSD_DISTMI, RWSD_NOTE, RWSD_LOCATION) VALUES(3, 29, 29, 'Rest Day', 0, 'Take it Easy', 'None');</v>
      </c>
      <c r="K31">
        <f t="shared" si="4"/>
        <v>2</v>
      </c>
      <c r="L31" s="17">
        <f t="shared" si="1"/>
        <v>35</v>
      </c>
      <c r="M31" s="11"/>
    </row>
    <row r="32" spans="1:13" ht="45" x14ac:dyDescent="0.25">
      <c r="A32" s="12">
        <v>3</v>
      </c>
      <c r="B32" s="3">
        <v>30</v>
      </c>
      <c r="C32" s="3">
        <v>30</v>
      </c>
      <c r="D32" s="6">
        <f t="shared" si="2"/>
        <v>42241</v>
      </c>
      <c r="E32" s="3" t="s">
        <v>9</v>
      </c>
      <c r="F32" s="4">
        <v>5</v>
      </c>
      <c r="G32" s="3" t="s">
        <v>23</v>
      </c>
      <c r="H32" s="3" t="s">
        <v>10</v>
      </c>
      <c r="I32" s="2" t="str">
        <f t="shared" si="3"/>
        <v>INSERT INTO RACE.RACE_WK_SCHED_DET (RWSD_KEY, RWSD_SEQ, RWSD_DATE, RWSD_TYPE, RWSD_DISTMI, RWSD_NOTE, RWSD_LOCATION) VALUES(3, 30, 30, 'Easy Run', 5, '1 mi warm up, 1 mi cool down, Pace +1:30 min', 'The Road');</v>
      </c>
      <c r="K32">
        <f t="shared" si="4"/>
        <v>3</v>
      </c>
      <c r="L32" s="17">
        <f t="shared" si="1"/>
        <v>35</v>
      </c>
    </row>
    <row r="33" spans="1:13" ht="45" x14ac:dyDescent="0.25">
      <c r="A33" s="12">
        <v>3</v>
      </c>
      <c r="B33" s="3">
        <v>31</v>
      </c>
      <c r="C33" s="3">
        <v>31</v>
      </c>
      <c r="D33" s="6">
        <f t="shared" si="2"/>
        <v>42242</v>
      </c>
      <c r="E33" s="3" t="s">
        <v>8</v>
      </c>
      <c r="F33" s="4">
        <v>0</v>
      </c>
      <c r="G33" s="3" t="s">
        <v>28</v>
      </c>
      <c r="H33" s="3" t="s">
        <v>20</v>
      </c>
      <c r="I33" s="2" t="str">
        <f t="shared" si="3"/>
        <v>INSERT INTO RACE.RACE_WK_SCHED_DET (RWSD_KEY, RWSD_SEQ, RWSD_DATE, RWSD_TYPE, RWSD_DISTMI, RWSD_NOTE, RWSD_LOCATION) VALUES(3, 31, 31, 'Rest Day', 0, 'Take it Easy', 'None');</v>
      </c>
      <c r="K33">
        <f t="shared" si="4"/>
        <v>4</v>
      </c>
      <c r="L33" s="17">
        <f t="shared" si="1"/>
        <v>35</v>
      </c>
      <c r="M33" s="11"/>
    </row>
    <row r="34" spans="1:13" ht="45" x14ac:dyDescent="0.25">
      <c r="A34" s="12">
        <v>3</v>
      </c>
      <c r="B34" s="3">
        <v>32</v>
      </c>
      <c r="C34" s="3">
        <v>32</v>
      </c>
      <c r="D34" s="6">
        <f t="shared" si="2"/>
        <v>42243</v>
      </c>
      <c r="E34" s="3" t="s">
        <v>9</v>
      </c>
      <c r="F34" s="4">
        <v>4</v>
      </c>
      <c r="G34" s="3" t="s">
        <v>23</v>
      </c>
      <c r="H34" s="3" t="s">
        <v>10</v>
      </c>
      <c r="I34" s="2" t="str">
        <f t="shared" si="3"/>
        <v>INSERT INTO RACE.RACE_WK_SCHED_DET (RWSD_KEY, RWSD_SEQ, RWSD_DATE, RWSD_TYPE, RWSD_DISTMI, RWSD_NOTE, RWSD_LOCATION) VALUES(3, 32, 32, 'Easy Run', 4, '1 mi warm up, 1 mi cool down, Pace +1:30 min', 'The Road');</v>
      </c>
      <c r="K34">
        <f t="shared" si="4"/>
        <v>5</v>
      </c>
      <c r="L34" s="17">
        <f t="shared" si="1"/>
        <v>35</v>
      </c>
    </row>
    <row r="35" spans="1:13" ht="45" x14ac:dyDescent="0.25">
      <c r="A35" s="12">
        <v>3</v>
      </c>
      <c r="B35" s="3">
        <v>33</v>
      </c>
      <c r="C35" s="3">
        <v>33</v>
      </c>
      <c r="D35" s="6">
        <f t="shared" si="2"/>
        <v>42244</v>
      </c>
      <c r="E35" s="3" t="s">
        <v>9</v>
      </c>
      <c r="F35" s="4">
        <v>5</v>
      </c>
      <c r="G35" s="3" t="s">
        <v>23</v>
      </c>
      <c r="H35" s="3" t="s">
        <v>10</v>
      </c>
      <c r="I35" s="2" t="str">
        <f t="shared" si="3"/>
        <v>INSERT INTO RACE.RACE_WK_SCHED_DET (RWSD_KEY, RWSD_SEQ, RWSD_DATE, RWSD_TYPE, RWSD_DISTMI, RWSD_NOTE, RWSD_LOCATION) VALUES(3, 33, 33, 'Easy Run', 5, '1 mi warm up, 1 mi cool down, Pace +1:30 min', 'The Road');</v>
      </c>
      <c r="K35">
        <f t="shared" si="4"/>
        <v>6</v>
      </c>
      <c r="L35" s="17">
        <f t="shared" si="1"/>
        <v>35</v>
      </c>
    </row>
    <row r="36" spans="1:13" ht="45" x14ac:dyDescent="0.25">
      <c r="A36" s="12">
        <v>3</v>
      </c>
      <c r="B36" s="3">
        <v>34</v>
      </c>
      <c r="C36" s="3">
        <v>34</v>
      </c>
      <c r="D36" s="6">
        <f t="shared" si="2"/>
        <v>42245</v>
      </c>
      <c r="E36" s="3" t="s">
        <v>9</v>
      </c>
      <c r="F36" s="4">
        <v>4</v>
      </c>
      <c r="G36" s="3" t="s">
        <v>25</v>
      </c>
      <c r="H36" s="3" t="s">
        <v>10</v>
      </c>
      <c r="I36" s="2" t="str">
        <f t="shared" si="3"/>
        <v>INSERT INTO RACE.RACE_WK_SCHED_DET (RWSD_KEY, RWSD_SEQ, RWSD_DATE, RWSD_TYPE, RWSD_DISTMI, RWSD_NOTE, RWSD_LOCATION) VALUES(3, 34, 34, 'Easy Run', 4, '1 mi warm up, 1 mi cool down, Pace +1:00 min', 'The Road');</v>
      </c>
      <c r="K36">
        <f t="shared" si="4"/>
        <v>7</v>
      </c>
      <c r="L36" s="17">
        <f t="shared" si="1"/>
        <v>35</v>
      </c>
    </row>
    <row r="37" spans="1:13" ht="45" x14ac:dyDescent="0.25">
      <c r="A37" s="12">
        <v>3</v>
      </c>
      <c r="B37" s="3">
        <v>35</v>
      </c>
      <c r="C37" s="3">
        <v>35</v>
      </c>
      <c r="D37" s="6">
        <f t="shared" si="2"/>
        <v>42246</v>
      </c>
      <c r="E37" s="3" t="s">
        <v>9</v>
      </c>
      <c r="F37" s="4">
        <v>6</v>
      </c>
      <c r="G37" s="3" t="s">
        <v>25</v>
      </c>
      <c r="H37" s="3" t="s">
        <v>10</v>
      </c>
      <c r="I37" s="2" t="str">
        <f t="shared" si="3"/>
        <v>INSERT INTO RACE.RACE_WK_SCHED_DET (RWSD_KEY, RWSD_SEQ, RWSD_DATE, RWSD_TYPE, RWSD_DISTMI, RWSD_NOTE, RWSD_LOCATION) VALUES(3, 35, 35, 'Easy Run', 6, '1 mi warm up, 1 mi cool down, Pace +1:00 min', 'The Road');</v>
      </c>
      <c r="K37">
        <f t="shared" si="4"/>
        <v>1</v>
      </c>
      <c r="L37" s="17">
        <f t="shared" si="1"/>
        <v>36</v>
      </c>
    </row>
    <row r="38" spans="1:13" ht="45" x14ac:dyDescent="0.25">
      <c r="A38" s="12">
        <v>3</v>
      </c>
      <c r="B38" s="3">
        <v>36</v>
      </c>
      <c r="C38" s="3">
        <v>36</v>
      </c>
      <c r="D38" s="6">
        <f t="shared" si="2"/>
        <v>42247</v>
      </c>
      <c r="E38" s="3" t="s">
        <v>9</v>
      </c>
      <c r="F38" s="4">
        <v>4</v>
      </c>
      <c r="G38" s="3" t="s">
        <v>26</v>
      </c>
      <c r="H38" s="3" t="s">
        <v>10</v>
      </c>
      <c r="I38" s="2" t="str">
        <f t="shared" si="3"/>
        <v>INSERT INTO RACE.RACE_WK_SCHED_DET (RWSD_KEY, RWSD_SEQ, RWSD_DATE, RWSD_TYPE, RWSD_DISTMI, RWSD_NOTE, RWSD_LOCATION) VALUES(3, 36, 36, 'Easy Run', 4, '1 mi warm up, 1 mi cool down, Pace +2:00 min', 'The Road');</v>
      </c>
      <c r="K38">
        <f t="shared" si="4"/>
        <v>2</v>
      </c>
      <c r="L38" s="17">
        <f t="shared" si="1"/>
        <v>36</v>
      </c>
    </row>
    <row r="39" spans="1:13" ht="60" x14ac:dyDescent="0.25">
      <c r="A39" s="12">
        <v>3</v>
      </c>
      <c r="B39" s="3">
        <v>37</v>
      </c>
      <c r="C39" s="3">
        <v>37</v>
      </c>
      <c r="D39" s="6">
        <f t="shared" si="2"/>
        <v>42248</v>
      </c>
      <c r="E39" s="3" t="s">
        <v>11</v>
      </c>
      <c r="F39" s="4">
        <v>6</v>
      </c>
      <c r="G39" s="3" t="s">
        <v>29</v>
      </c>
      <c r="H39" s="3" t="s">
        <v>12</v>
      </c>
      <c r="I39" s="2" t="str">
        <f t="shared" si="3"/>
        <v>INSERT INTO RACE.RACE_WK_SCHED_DET (RWSD_KEY, RWSD_SEQ, RWSD_DATE, RWSD_TYPE, RWSD_DISTMI, RWSD_NOTE, RWSD_LOCATION) VALUES(3, 37, 37, 'Speed Workout', 6, '1-2 mi warm up, 1-2 mi cool down, 12x400 - 400 recovery, Speed Pace -1:00, Recovery Pace +2:20', 'Track');</v>
      </c>
      <c r="K39">
        <f t="shared" si="4"/>
        <v>3</v>
      </c>
      <c r="L39" s="17">
        <f t="shared" si="1"/>
        <v>36</v>
      </c>
    </row>
    <row r="40" spans="1:13" ht="45" x14ac:dyDescent="0.25">
      <c r="A40" s="12">
        <v>3</v>
      </c>
      <c r="B40" s="3">
        <v>38</v>
      </c>
      <c r="C40" s="3">
        <v>38</v>
      </c>
      <c r="D40" s="6">
        <f t="shared" si="2"/>
        <v>42249</v>
      </c>
      <c r="E40" s="3" t="s">
        <v>8</v>
      </c>
      <c r="F40" s="4">
        <v>0</v>
      </c>
      <c r="G40" s="3" t="s">
        <v>28</v>
      </c>
      <c r="H40" s="3" t="s">
        <v>20</v>
      </c>
      <c r="I40" s="2" t="str">
        <f t="shared" si="3"/>
        <v>INSERT INTO RACE.RACE_WK_SCHED_DET (RWSD_KEY, RWSD_SEQ, RWSD_DATE, RWSD_TYPE, RWSD_DISTMI, RWSD_NOTE, RWSD_LOCATION) VALUES(3, 38, 38, 'Rest Day', 0, 'Take it Easy', 'None');</v>
      </c>
      <c r="K40">
        <f t="shared" si="4"/>
        <v>4</v>
      </c>
      <c r="L40" s="17">
        <f t="shared" si="1"/>
        <v>36</v>
      </c>
      <c r="M40" s="11"/>
    </row>
    <row r="41" spans="1:13" ht="45" x14ac:dyDescent="0.25">
      <c r="A41" s="12">
        <v>3</v>
      </c>
      <c r="B41" s="3">
        <v>39</v>
      </c>
      <c r="C41" s="3">
        <v>39</v>
      </c>
      <c r="D41" s="6">
        <f t="shared" si="2"/>
        <v>42250</v>
      </c>
      <c r="E41" s="3" t="s">
        <v>13</v>
      </c>
      <c r="F41" s="4">
        <v>5</v>
      </c>
      <c r="G41" s="3" t="s">
        <v>31</v>
      </c>
      <c r="H41" s="3" t="s">
        <v>10</v>
      </c>
      <c r="I41" s="2" t="str">
        <f t="shared" si="3"/>
        <v>INSERT INTO RACE.RACE_WK_SCHED_DET (RWSD_KEY, RWSD_SEQ, RWSD_DATE, RWSD_TYPE, RWSD_DISTMI, RWSD_NOTE, RWSD_LOCATION) VALUES(3, 39, 39, 'Tempo Workout', 5, '1-2 mi warm up, 1-2 mi cool down', 'The Road');</v>
      </c>
      <c r="K41">
        <f t="shared" si="4"/>
        <v>5</v>
      </c>
      <c r="L41" s="17">
        <f t="shared" si="1"/>
        <v>36</v>
      </c>
    </row>
    <row r="42" spans="1:13" ht="45" x14ac:dyDescent="0.25">
      <c r="A42" s="12">
        <v>3</v>
      </c>
      <c r="B42" s="3">
        <v>40</v>
      </c>
      <c r="C42" s="3">
        <v>40</v>
      </c>
      <c r="D42" s="6">
        <f t="shared" si="2"/>
        <v>42251</v>
      </c>
      <c r="E42" s="3" t="s">
        <v>9</v>
      </c>
      <c r="F42" s="4">
        <v>4</v>
      </c>
      <c r="G42" s="3" t="s">
        <v>23</v>
      </c>
      <c r="H42" s="3" t="s">
        <v>10</v>
      </c>
      <c r="I42" s="2" t="str">
        <f t="shared" si="3"/>
        <v>INSERT INTO RACE.RACE_WK_SCHED_DET (RWSD_KEY, RWSD_SEQ, RWSD_DATE, RWSD_TYPE, RWSD_DISTMI, RWSD_NOTE, RWSD_LOCATION) VALUES(3, 40, 40, 'Easy Run', 4, '1 mi warm up, 1 mi cool down, Pace +1:30 min', 'The Road');</v>
      </c>
      <c r="K42">
        <f t="shared" si="4"/>
        <v>6</v>
      </c>
      <c r="L42" s="17">
        <f t="shared" si="1"/>
        <v>36</v>
      </c>
    </row>
    <row r="43" spans="1:13" ht="45" x14ac:dyDescent="0.25">
      <c r="A43" s="12">
        <v>3</v>
      </c>
      <c r="B43" s="3">
        <v>41</v>
      </c>
      <c r="C43" s="3">
        <v>41</v>
      </c>
      <c r="D43" s="6">
        <f t="shared" si="2"/>
        <v>42252</v>
      </c>
      <c r="E43" s="3" t="s">
        <v>9</v>
      </c>
      <c r="F43" s="4">
        <v>8</v>
      </c>
      <c r="G43" s="3" t="s">
        <v>25</v>
      </c>
      <c r="H43" s="3" t="s">
        <v>10</v>
      </c>
      <c r="I43" s="2" t="str">
        <f t="shared" si="3"/>
        <v>INSERT INTO RACE.RACE_WK_SCHED_DET (RWSD_KEY, RWSD_SEQ, RWSD_DATE, RWSD_TYPE, RWSD_DISTMI, RWSD_NOTE, RWSD_LOCATION) VALUES(3, 41, 41, 'Easy Run', 8, '1 mi warm up, 1 mi cool down, Pace +1:00 min', 'The Road');</v>
      </c>
      <c r="K43">
        <f t="shared" si="4"/>
        <v>7</v>
      </c>
      <c r="L43" s="17">
        <f t="shared" si="1"/>
        <v>36</v>
      </c>
    </row>
    <row r="44" spans="1:13" ht="45" x14ac:dyDescent="0.25">
      <c r="A44" s="12">
        <v>3</v>
      </c>
      <c r="B44" s="3">
        <v>42</v>
      </c>
      <c r="C44" s="3">
        <v>42</v>
      </c>
      <c r="D44" s="6">
        <f t="shared" si="2"/>
        <v>42253</v>
      </c>
      <c r="E44" s="3" t="s">
        <v>9</v>
      </c>
      <c r="F44" s="4">
        <v>8</v>
      </c>
      <c r="G44" s="3" t="s">
        <v>25</v>
      </c>
      <c r="H44" s="3" t="s">
        <v>10</v>
      </c>
      <c r="I44" s="2" t="str">
        <f t="shared" si="3"/>
        <v>INSERT INTO RACE.RACE_WK_SCHED_DET (RWSD_KEY, RWSD_SEQ, RWSD_DATE, RWSD_TYPE, RWSD_DISTMI, RWSD_NOTE, RWSD_LOCATION) VALUES(3, 42, 42, 'Easy Run', 8, '1 mi warm up, 1 mi cool down, Pace +1:00 min', 'The Road');</v>
      </c>
      <c r="K44">
        <f t="shared" si="4"/>
        <v>1</v>
      </c>
      <c r="L44" s="17">
        <f t="shared" si="1"/>
        <v>37</v>
      </c>
    </row>
    <row r="45" spans="1:13" ht="45" x14ac:dyDescent="0.25">
      <c r="A45" s="12">
        <v>3</v>
      </c>
      <c r="B45" s="3">
        <v>43</v>
      </c>
      <c r="C45" s="3">
        <v>43</v>
      </c>
      <c r="D45" s="6">
        <f t="shared" si="2"/>
        <v>42254</v>
      </c>
      <c r="E45" s="3" t="s">
        <v>9</v>
      </c>
      <c r="F45" s="4">
        <v>4</v>
      </c>
      <c r="G45" s="3" t="s">
        <v>26</v>
      </c>
      <c r="H45" s="3" t="s">
        <v>10</v>
      </c>
      <c r="I45" s="2" t="str">
        <f t="shared" si="3"/>
        <v>INSERT INTO RACE.RACE_WK_SCHED_DET (RWSD_KEY, RWSD_SEQ, RWSD_DATE, RWSD_TYPE, RWSD_DISTMI, RWSD_NOTE, RWSD_LOCATION) VALUES(3, 43, 43, 'Easy Run', 4, '1 mi warm up, 1 mi cool down, Pace +2:00 min', 'The Road');</v>
      </c>
      <c r="K45">
        <f t="shared" si="4"/>
        <v>2</v>
      </c>
      <c r="L45" s="17">
        <f t="shared" si="1"/>
        <v>37</v>
      </c>
    </row>
    <row r="46" spans="1:13" ht="60" x14ac:dyDescent="0.25">
      <c r="A46" s="12">
        <v>3</v>
      </c>
      <c r="B46" s="3">
        <v>44</v>
      </c>
      <c r="C46" s="3">
        <v>44</v>
      </c>
      <c r="D46" s="6">
        <f t="shared" si="2"/>
        <v>42255</v>
      </c>
      <c r="E46" s="3" t="s">
        <v>11</v>
      </c>
      <c r="F46" s="4">
        <v>5</v>
      </c>
      <c r="G46" s="3" t="s">
        <v>30</v>
      </c>
      <c r="H46" s="3" t="s">
        <v>12</v>
      </c>
      <c r="I46" s="2" t="str">
        <f t="shared" si="3"/>
        <v>INSERT INTO RACE.RACE_WK_SCHED_DET (RWSD_KEY, RWSD_SEQ, RWSD_DATE, RWSD_TYPE, RWSD_DISTMI, RWSD_NOTE, RWSD_LOCATION) VALUES(3, 44, 44, 'Speed Workout', 5, '1-2 mi warm up, 1-2 mi cool down, 8x600 - 400 recovery, Speed Pace -1:00, Recovery Pace +2:20', 'Track');</v>
      </c>
      <c r="K46">
        <f t="shared" si="4"/>
        <v>3</v>
      </c>
      <c r="L46" s="17">
        <f t="shared" si="1"/>
        <v>37</v>
      </c>
    </row>
    <row r="47" spans="1:13" ht="45" x14ac:dyDescent="0.25">
      <c r="A47" s="12">
        <v>3</v>
      </c>
      <c r="B47" s="3">
        <v>45</v>
      </c>
      <c r="C47" s="3">
        <v>45</v>
      </c>
      <c r="D47" s="6">
        <f t="shared" si="2"/>
        <v>42256</v>
      </c>
      <c r="E47" s="3" t="s">
        <v>8</v>
      </c>
      <c r="F47" s="4">
        <v>0</v>
      </c>
      <c r="G47" s="3" t="s">
        <v>28</v>
      </c>
      <c r="H47" s="3" t="s">
        <v>20</v>
      </c>
      <c r="I47" s="2" t="str">
        <f t="shared" si="3"/>
        <v>INSERT INTO RACE.RACE_WK_SCHED_DET (RWSD_KEY, RWSD_SEQ, RWSD_DATE, RWSD_TYPE, RWSD_DISTMI, RWSD_NOTE, RWSD_LOCATION) VALUES(3, 45, 45, 'Rest Day', 0, 'Take it Easy', 'None');</v>
      </c>
      <c r="K47">
        <f t="shared" si="4"/>
        <v>4</v>
      </c>
      <c r="L47" s="17">
        <f t="shared" si="1"/>
        <v>37</v>
      </c>
      <c r="M47" s="11"/>
    </row>
    <row r="48" spans="1:13" ht="45" x14ac:dyDescent="0.25">
      <c r="A48" s="12">
        <v>3</v>
      </c>
      <c r="B48" s="3">
        <v>46</v>
      </c>
      <c r="C48" s="3">
        <v>46</v>
      </c>
      <c r="D48" s="6">
        <f t="shared" si="2"/>
        <v>42257</v>
      </c>
      <c r="E48" s="3" t="s">
        <v>13</v>
      </c>
      <c r="F48" s="4">
        <v>5</v>
      </c>
      <c r="G48" s="3" t="s">
        <v>31</v>
      </c>
      <c r="H48" s="3" t="s">
        <v>10</v>
      </c>
      <c r="I48" s="2" t="str">
        <f t="shared" si="3"/>
        <v>INSERT INTO RACE.RACE_WK_SCHED_DET (RWSD_KEY, RWSD_SEQ, RWSD_DATE, RWSD_TYPE, RWSD_DISTMI, RWSD_NOTE, RWSD_LOCATION) VALUES(3, 46, 46, 'Tempo Workout', 5, '1-2 mi warm up, 1-2 mi cool down', 'The Road');</v>
      </c>
      <c r="K48">
        <f t="shared" si="4"/>
        <v>5</v>
      </c>
      <c r="L48" s="17">
        <f t="shared" si="1"/>
        <v>37</v>
      </c>
    </row>
    <row r="49" spans="1:13" ht="45" x14ac:dyDescent="0.25">
      <c r="A49" s="12">
        <v>3</v>
      </c>
      <c r="B49" s="3">
        <v>47</v>
      </c>
      <c r="C49" s="3">
        <v>47</v>
      </c>
      <c r="D49" s="6">
        <f t="shared" si="2"/>
        <v>42258</v>
      </c>
      <c r="E49" s="3" t="s">
        <v>9</v>
      </c>
      <c r="F49" s="4">
        <v>4</v>
      </c>
      <c r="G49" s="3" t="s">
        <v>23</v>
      </c>
      <c r="H49" s="3" t="s">
        <v>10</v>
      </c>
      <c r="I49" s="2" t="str">
        <f t="shared" si="3"/>
        <v>INSERT INTO RACE.RACE_WK_SCHED_DET (RWSD_KEY, RWSD_SEQ, RWSD_DATE, RWSD_TYPE, RWSD_DISTMI, RWSD_NOTE, RWSD_LOCATION) VALUES(3, 47, 47, 'Easy Run', 4, '1 mi warm up, 1 mi cool down, Pace +1:30 min', 'The Road');</v>
      </c>
      <c r="K49">
        <f t="shared" si="4"/>
        <v>6</v>
      </c>
      <c r="L49" s="17">
        <f t="shared" si="1"/>
        <v>37</v>
      </c>
    </row>
    <row r="50" spans="1:13" ht="45" x14ac:dyDescent="0.25">
      <c r="A50" s="12">
        <v>3</v>
      </c>
      <c r="B50" s="3">
        <v>48</v>
      </c>
      <c r="C50" s="3">
        <v>48</v>
      </c>
      <c r="D50" s="6">
        <f t="shared" si="2"/>
        <v>42259</v>
      </c>
      <c r="E50" s="3" t="s">
        <v>9</v>
      </c>
      <c r="F50" s="4">
        <v>6</v>
      </c>
      <c r="G50" s="3" t="s">
        <v>25</v>
      </c>
      <c r="H50" s="3" t="s">
        <v>10</v>
      </c>
      <c r="I50" s="2" t="str">
        <f t="shared" si="3"/>
        <v>INSERT INTO RACE.RACE_WK_SCHED_DET (RWSD_KEY, RWSD_SEQ, RWSD_DATE, RWSD_TYPE, RWSD_DISTMI, RWSD_NOTE, RWSD_LOCATION) VALUES(3, 48, 48, 'Easy Run', 6, '1 mi warm up, 1 mi cool down, Pace +1:00 min', 'The Road');</v>
      </c>
      <c r="K50">
        <f t="shared" si="4"/>
        <v>7</v>
      </c>
      <c r="L50" s="17">
        <f t="shared" si="1"/>
        <v>37</v>
      </c>
    </row>
    <row r="51" spans="1:13" ht="45" x14ac:dyDescent="0.25">
      <c r="A51" s="12">
        <v>3</v>
      </c>
      <c r="B51" s="3">
        <v>49</v>
      </c>
      <c r="C51" s="3">
        <v>49</v>
      </c>
      <c r="D51" s="6">
        <f t="shared" si="2"/>
        <v>42260</v>
      </c>
      <c r="E51" s="3" t="s">
        <v>14</v>
      </c>
      <c r="F51" s="4">
        <v>10</v>
      </c>
      <c r="G51" s="3" t="s">
        <v>24</v>
      </c>
      <c r="H51" s="3" t="s">
        <v>10</v>
      </c>
      <c r="I51" s="2" t="str">
        <f t="shared" si="3"/>
        <v>INSERT INTO RACE.RACE_WK_SCHED_DET (RWSD_KEY, RWSD_SEQ, RWSD_DATE, RWSD_TYPE, RWSD_DISTMI, RWSD_NOTE, RWSD_LOCATION) VALUES(3, 49, 49, 'Long Run', 10, '1 mi warm up, 1 mi cool down, Pace +0:45 min', 'The Road');</v>
      </c>
      <c r="K51">
        <f t="shared" si="4"/>
        <v>1</v>
      </c>
      <c r="L51" s="17">
        <f t="shared" si="1"/>
        <v>38</v>
      </c>
    </row>
    <row r="52" spans="1:13" ht="45" x14ac:dyDescent="0.25">
      <c r="A52" s="12">
        <v>3</v>
      </c>
      <c r="B52" s="3">
        <v>50</v>
      </c>
      <c r="C52" s="3">
        <v>50</v>
      </c>
      <c r="D52" s="6">
        <f t="shared" si="2"/>
        <v>42261</v>
      </c>
      <c r="E52" s="3" t="s">
        <v>9</v>
      </c>
      <c r="F52" s="4">
        <v>6</v>
      </c>
      <c r="G52" s="3" t="s">
        <v>26</v>
      </c>
      <c r="H52" s="3" t="s">
        <v>10</v>
      </c>
      <c r="I52" s="2" t="str">
        <f t="shared" si="3"/>
        <v>INSERT INTO RACE.RACE_WK_SCHED_DET (RWSD_KEY, RWSD_SEQ, RWSD_DATE, RWSD_TYPE, RWSD_DISTMI, RWSD_NOTE, RWSD_LOCATION) VALUES(3, 50, 50, 'Easy Run', 6, '1 mi warm up, 1 mi cool down, Pace +2:00 min', 'The Road');</v>
      </c>
      <c r="K52">
        <f t="shared" si="4"/>
        <v>2</v>
      </c>
      <c r="L52" s="17">
        <f t="shared" si="1"/>
        <v>38</v>
      </c>
    </row>
    <row r="53" spans="1:13" ht="60" x14ac:dyDescent="0.25">
      <c r="A53" s="12">
        <v>3</v>
      </c>
      <c r="B53" s="3">
        <v>51</v>
      </c>
      <c r="C53" s="3">
        <v>51</v>
      </c>
      <c r="D53" s="6">
        <f t="shared" si="2"/>
        <v>42262</v>
      </c>
      <c r="E53" s="3" t="s">
        <v>11</v>
      </c>
      <c r="F53" s="4">
        <v>4.5</v>
      </c>
      <c r="G53" s="3" t="s">
        <v>32</v>
      </c>
      <c r="H53" s="3" t="s">
        <v>12</v>
      </c>
      <c r="I53" s="2" t="str">
        <f t="shared" si="3"/>
        <v>INSERT INTO RACE.RACE_WK_SCHED_DET (RWSD_KEY, RWSD_SEQ, RWSD_DATE, RWSD_TYPE, RWSD_DISTMI, RWSD_NOTE, RWSD_LOCATION) VALUES(3, 51, 51, 'Speed Workout', 4.5, '1-2 mi warm up, 1-2 mi cool down, 6x800 - 400 recovery, Speed Pace -1:00, Recovery Pace +2:20', 'Track');</v>
      </c>
      <c r="K53">
        <f t="shared" si="4"/>
        <v>3</v>
      </c>
      <c r="L53" s="17">
        <f t="shared" si="1"/>
        <v>38</v>
      </c>
    </row>
    <row r="54" spans="1:13" ht="45" x14ac:dyDescent="0.25">
      <c r="A54" s="12">
        <v>3</v>
      </c>
      <c r="B54" s="3">
        <v>52</v>
      </c>
      <c r="C54" s="3">
        <v>52</v>
      </c>
      <c r="D54" s="6">
        <f t="shared" si="2"/>
        <v>42263</v>
      </c>
      <c r="E54" s="3" t="s">
        <v>8</v>
      </c>
      <c r="F54" s="4">
        <v>0</v>
      </c>
      <c r="G54" s="3" t="s">
        <v>28</v>
      </c>
      <c r="H54" s="3" t="s">
        <v>20</v>
      </c>
      <c r="I54" s="2" t="str">
        <f t="shared" si="3"/>
        <v>INSERT INTO RACE.RACE_WK_SCHED_DET (RWSD_KEY, RWSD_SEQ, RWSD_DATE, RWSD_TYPE, RWSD_DISTMI, RWSD_NOTE, RWSD_LOCATION) VALUES(3, 52, 52, 'Rest Day', 0, 'Take it Easy', 'None');</v>
      </c>
      <c r="K54">
        <f t="shared" si="4"/>
        <v>4</v>
      </c>
      <c r="L54" s="17">
        <f t="shared" si="1"/>
        <v>38</v>
      </c>
      <c r="M54" s="11"/>
    </row>
    <row r="55" spans="1:13" ht="45" x14ac:dyDescent="0.25">
      <c r="A55" s="12">
        <v>3</v>
      </c>
      <c r="B55" s="3">
        <v>53</v>
      </c>
      <c r="C55" s="3">
        <v>53</v>
      </c>
      <c r="D55" s="6">
        <f t="shared" si="2"/>
        <v>42264</v>
      </c>
      <c r="E55" s="3" t="s">
        <v>13</v>
      </c>
      <c r="F55" s="4">
        <v>5</v>
      </c>
      <c r="G55" s="3" t="s">
        <v>31</v>
      </c>
      <c r="H55" s="3" t="s">
        <v>10</v>
      </c>
      <c r="I55" s="2" t="str">
        <f t="shared" si="3"/>
        <v>INSERT INTO RACE.RACE_WK_SCHED_DET (RWSD_KEY, RWSD_SEQ, RWSD_DATE, RWSD_TYPE, RWSD_DISTMI, RWSD_NOTE, RWSD_LOCATION) VALUES(3, 53, 53, 'Tempo Workout', 5, '1-2 mi warm up, 1-2 mi cool down', 'The Road');</v>
      </c>
      <c r="K55">
        <f t="shared" si="4"/>
        <v>5</v>
      </c>
      <c r="L55" s="17">
        <f t="shared" si="1"/>
        <v>38</v>
      </c>
    </row>
    <row r="56" spans="1:13" ht="45" x14ac:dyDescent="0.25">
      <c r="A56" s="12">
        <v>3</v>
      </c>
      <c r="B56" s="3">
        <v>54</v>
      </c>
      <c r="C56" s="3">
        <v>54</v>
      </c>
      <c r="D56" s="6">
        <f t="shared" si="2"/>
        <v>42265</v>
      </c>
      <c r="E56" s="3" t="s">
        <v>9</v>
      </c>
      <c r="F56" s="4">
        <v>5</v>
      </c>
      <c r="G56" s="3" t="s">
        <v>23</v>
      </c>
      <c r="H56" s="3" t="s">
        <v>10</v>
      </c>
      <c r="I56" s="2" t="str">
        <f t="shared" si="3"/>
        <v>INSERT INTO RACE.RACE_WK_SCHED_DET (RWSD_KEY, RWSD_SEQ, RWSD_DATE, RWSD_TYPE, RWSD_DISTMI, RWSD_NOTE, RWSD_LOCATION) VALUES(3, 54, 54, 'Easy Run', 5, '1 mi warm up, 1 mi cool down, Pace +1:30 min', 'The Road');</v>
      </c>
      <c r="K56">
        <f t="shared" si="4"/>
        <v>6</v>
      </c>
      <c r="L56" s="17">
        <f t="shared" si="1"/>
        <v>38</v>
      </c>
    </row>
    <row r="57" spans="1:13" ht="45" x14ac:dyDescent="0.25">
      <c r="A57" s="12">
        <v>3</v>
      </c>
      <c r="B57" s="3">
        <v>55</v>
      </c>
      <c r="C57" s="3">
        <v>55</v>
      </c>
      <c r="D57" s="6">
        <f t="shared" si="2"/>
        <v>42266</v>
      </c>
      <c r="E57" s="3" t="s">
        <v>9</v>
      </c>
      <c r="F57" s="4">
        <v>6</v>
      </c>
      <c r="G57" s="3" t="s">
        <v>25</v>
      </c>
      <c r="H57" s="3" t="s">
        <v>10</v>
      </c>
      <c r="I57" s="2" t="str">
        <f t="shared" si="3"/>
        <v>INSERT INTO RACE.RACE_WK_SCHED_DET (RWSD_KEY, RWSD_SEQ, RWSD_DATE, RWSD_TYPE, RWSD_DISTMI, RWSD_NOTE, RWSD_LOCATION) VALUES(3, 55, 55, 'Easy Run', 6, '1 mi warm up, 1 mi cool down, Pace +1:00 min', 'The Road');</v>
      </c>
      <c r="K57">
        <f t="shared" si="4"/>
        <v>7</v>
      </c>
      <c r="L57" s="17">
        <f t="shared" si="1"/>
        <v>38</v>
      </c>
    </row>
    <row r="58" spans="1:13" ht="45" x14ac:dyDescent="0.25">
      <c r="A58" s="12">
        <v>3</v>
      </c>
      <c r="B58" s="3">
        <v>56</v>
      </c>
      <c r="C58" s="3">
        <v>56</v>
      </c>
      <c r="D58" s="6">
        <f t="shared" si="2"/>
        <v>42267</v>
      </c>
      <c r="E58" s="3" t="s">
        <v>14</v>
      </c>
      <c r="F58" s="4">
        <v>10</v>
      </c>
      <c r="G58" s="3" t="s">
        <v>24</v>
      </c>
      <c r="H58" s="3" t="s">
        <v>10</v>
      </c>
      <c r="I58" s="2" t="str">
        <f t="shared" si="3"/>
        <v>INSERT INTO RACE.RACE_WK_SCHED_DET (RWSD_KEY, RWSD_SEQ, RWSD_DATE, RWSD_TYPE, RWSD_DISTMI, RWSD_NOTE, RWSD_LOCATION) VALUES(3, 56, 56, 'Long Run', 10, '1 mi warm up, 1 mi cool down, Pace +0:45 min', 'The Road');</v>
      </c>
      <c r="K58">
        <f t="shared" si="4"/>
        <v>1</v>
      </c>
      <c r="L58" s="17">
        <f t="shared" si="1"/>
        <v>39</v>
      </c>
    </row>
    <row r="59" spans="1:13" ht="45" x14ac:dyDescent="0.25">
      <c r="A59" s="12">
        <v>3</v>
      </c>
      <c r="B59" s="3">
        <v>57</v>
      </c>
      <c r="C59" s="3">
        <v>57</v>
      </c>
      <c r="D59" s="6">
        <f t="shared" si="2"/>
        <v>42268</v>
      </c>
      <c r="E59" s="3" t="s">
        <v>9</v>
      </c>
      <c r="F59" s="4">
        <v>5</v>
      </c>
      <c r="G59" s="3" t="s">
        <v>26</v>
      </c>
      <c r="H59" s="3" t="s">
        <v>10</v>
      </c>
      <c r="I59" s="2" t="str">
        <f t="shared" si="3"/>
        <v>INSERT INTO RACE.RACE_WK_SCHED_DET (RWSD_KEY, RWSD_SEQ, RWSD_DATE, RWSD_TYPE, RWSD_DISTMI, RWSD_NOTE, RWSD_LOCATION) VALUES(3, 57, 57, 'Easy Run', 5, '1 mi warm up, 1 mi cool down, Pace +2:00 min', 'The Road');</v>
      </c>
      <c r="K59">
        <f t="shared" si="4"/>
        <v>2</v>
      </c>
      <c r="L59" s="17">
        <f t="shared" si="1"/>
        <v>39</v>
      </c>
    </row>
    <row r="60" spans="1:13" ht="60" x14ac:dyDescent="0.25">
      <c r="A60" s="12">
        <v>3</v>
      </c>
      <c r="B60" s="3">
        <v>58</v>
      </c>
      <c r="C60" s="3">
        <v>58</v>
      </c>
      <c r="D60" s="6">
        <f t="shared" ref="D60:D129" si="5">$D$1+C60</f>
        <v>42269</v>
      </c>
      <c r="E60" s="3" t="s">
        <v>11</v>
      </c>
      <c r="F60" s="4">
        <v>4.38</v>
      </c>
      <c r="G60" s="3" t="s">
        <v>33</v>
      </c>
      <c r="H60" s="3" t="s">
        <v>12</v>
      </c>
      <c r="I60" s="2" t="str">
        <f t="shared" si="3"/>
        <v>INSERT INTO RACE.RACE_WK_SCHED_DET (RWSD_KEY, RWSD_SEQ, RWSD_DATE, RWSD_TYPE, RWSD_DISTMI, RWSD_NOTE, RWSD_LOCATION) VALUES(3, 58, 58, 'Speed Workout', 4.38, '1-2 mi warm up, 1-2 mi cool down, 5x1000 - 400 recovery, Speed Pace -1:00, Recovery Pace +2:20', 'Track');</v>
      </c>
      <c r="K60">
        <f t="shared" si="4"/>
        <v>3</v>
      </c>
      <c r="L60" s="17">
        <f t="shared" si="1"/>
        <v>39</v>
      </c>
    </row>
    <row r="61" spans="1:13" ht="45" x14ac:dyDescent="0.25">
      <c r="A61" s="12">
        <v>3</v>
      </c>
      <c r="B61" s="3">
        <v>59</v>
      </c>
      <c r="C61" s="3">
        <v>59</v>
      </c>
      <c r="D61" s="6">
        <f t="shared" si="5"/>
        <v>42270</v>
      </c>
      <c r="E61" s="3" t="s">
        <v>8</v>
      </c>
      <c r="F61" s="4">
        <v>0</v>
      </c>
      <c r="G61" s="3" t="s">
        <v>28</v>
      </c>
      <c r="H61" s="3" t="s">
        <v>20</v>
      </c>
      <c r="I61" s="2" t="str">
        <f t="shared" si="3"/>
        <v>INSERT INTO RACE.RACE_WK_SCHED_DET (RWSD_KEY, RWSD_SEQ, RWSD_DATE, RWSD_TYPE, RWSD_DISTMI, RWSD_NOTE, RWSD_LOCATION) VALUES(3, 59, 59, 'Rest Day', 0, 'Take it Easy', 'None');</v>
      </c>
      <c r="K61">
        <f t="shared" si="4"/>
        <v>4</v>
      </c>
      <c r="L61" s="17">
        <f t="shared" si="1"/>
        <v>39</v>
      </c>
      <c r="M61" s="11"/>
    </row>
    <row r="62" spans="1:13" ht="45" x14ac:dyDescent="0.25">
      <c r="A62" s="12">
        <v>3</v>
      </c>
      <c r="B62" s="3">
        <v>60</v>
      </c>
      <c r="C62" s="3">
        <v>60</v>
      </c>
      <c r="D62" s="6">
        <f t="shared" si="5"/>
        <v>42271</v>
      </c>
      <c r="E62" s="3" t="s">
        <v>13</v>
      </c>
      <c r="F62" s="4">
        <v>8</v>
      </c>
      <c r="G62" s="3" t="s">
        <v>31</v>
      </c>
      <c r="H62" s="3" t="s">
        <v>10</v>
      </c>
      <c r="I62" s="2" t="str">
        <f t="shared" si="3"/>
        <v>INSERT INTO RACE.RACE_WK_SCHED_DET (RWSD_KEY, RWSD_SEQ, RWSD_DATE, RWSD_TYPE, RWSD_DISTMI, RWSD_NOTE, RWSD_LOCATION) VALUES(3, 60, 60, 'Tempo Workout', 8, '1-2 mi warm up, 1-2 mi cool down', 'The Road');</v>
      </c>
      <c r="K62">
        <f t="shared" si="4"/>
        <v>5</v>
      </c>
      <c r="L62" s="17">
        <f t="shared" si="1"/>
        <v>39</v>
      </c>
    </row>
    <row r="63" spans="1:13" ht="45" x14ac:dyDescent="0.25">
      <c r="A63" s="12">
        <v>3</v>
      </c>
      <c r="B63" s="3">
        <v>61</v>
      </c>
      <c r="C63" s="3">
        <v>61</v>
      </c>
      <c r="D63" s="6">
        <f t="shared" si="5"/>
        <v>42272</v>
      </c>
      <c r="E63" s="3" t="s">
        <v>9</v>
      </c>
      <c r="F63" s="4">
        <v>6</v>
      </c>
      <c r="G63" s="3" t="s">
        <v>23</v>
      </c>
      <c r="H63" s="3" t="s">
        <v>10</v>
      </c>
      <c r="I63" s="2" t="str">
        <f t="shared" si="3"/>
        <v>INSERT INTO RACE.RACE_WK_SCHED_DET (RWSD_KEY, RWSD_SEQ, RWSD_DATE, RWSD_TYPE, RWSD_DISTMI, RWSD_NOTE, RWSD_LOCATION) VALUES(3, 61, 61, 'Easy Run', 6, '1 mi warm up, 1 mi cool down, Pace +1:30 min', 'The Road');</v>
      </c>
      <c r="K63">
        <f t="shared" si="4"/>
        <v>6</v>
      </c>
      <c r="L63" s="17">
        <f t="shared" si="1"/>
        <v>39</v>
      </c>
    </row>
    <row r="64" spans="1:13" ht="45" x14ac:dyDescent="0.25">
      <c r="A64" s="12">
        <v>3</v>
      </c>
      <c r="B64" s="3">
        <v>62</v>
      </c>
      <c r="C64" s="3">
        <v>62</v>
      </c>
      <c r="D64" s="6">
        <f t="shared" si="5"/>
        <v>42273</v>
      </c>
      <c r="E64" s="3" t="s">
        <v>9</v>
      </c>
      <c r="F64" s="4">
        <v>5</v>
      </c>
      <c r="G64" s="3" t="s">
        <v>25</v>
      </c>
      <c r="H64" s="3" t="s">
        <v>10</v>
      </c>
      <c r="I64" s="2" t="str">
        <f t="shared" si="3"/>
        <v>INSERT INTO RACE.RACE_WK_SCHED_DET (RWSD_KEY, RWSD_SEQ, RWSD_DATE, RWSD_TYPE, RWSD_DISTMI, RWSD_NOTE, RWSD_LOCATION) VALUES(3, 62, 62, 'Easy Run', 5, '1 mi warm up, 1 mi cool down, Pace +1:00 min', 'The Road');</v>
      </c>
      <c r="K64">
        <f t="shared" si="4"/>
        <v>7</v>
      </c>
      <c r="L64" s="17">
        <f t="shared" si="1"/>
        <v>39</v>
      </c>
    </row>
    <row r="65" spans="1:13" ht="45" x14ac:dyDescent="0.25">
      <c r="A65" s="12">
        <v>3</v>
      </c>
      <c r="B65" s="3">
        <v>63</v>
      </c>
      <c r="C65" s="3">
        <v>63</v>
      </c>
      <c r="D65" s="6">
        <f t="shared" si="5"/>
        <v>42274</v>
      </c>
      <c r="E65" s="3" t="s">
        <v>14</v>
      </c>
      <c r="F65" s="4">
        <v>13.1</v>
      </c>
      <c r="G65" s="3" t="s">
        <v>24</v>
      </c>
      <c r="H65" s="3" t="s">
        <v>10</v>
      </c>
      <c r="I65" s="2" t="str">
        <f t="shared" si="3"/>
        <v>INSERT INTO RACE.RACE_WK_SCHED_DET (RWSD_KEY, RWSD_SEQ, RWSD_DATE, RWSD_TYPE, RWSD_DISTMI, RWSD_NOTE, RWSD_LOCATION) VALUES(3, 63, 63, 'Long Run', 13.1, '1 mi warm up, 1 mi cool down, Pace +0:45 min', 'The Road');</v>
      </c>
      <c r="J65" s="3" t="s">
        <v>17</v>
      </c>
      <c r="K65">
        <f t="shared" si="4"/>
        <v>1</v>
      </c>
      <c r="L65" s="17">
        <f t="shared" si="1"/>
        <v>40</v>
      </c>
    </row>
    <row r="66" spans="1:13" s="14" customFormat="1" ht="45" x14ac:dyDescent="0.25">
      <c r="A66" s="13">
        <v>3</v>
      </c>
      <c r="B66" s="7">
        <v>64</v>
      </c>
      <c r="C66" s="7">
        <v>64</v>
      </c>
      <c r="D66" s="8">
        <f t="shared" ref="D66" si="6">$D$1+C66</f>
        <v>42275</v>
      </c>
      <c r="E66" s="7" t="s">
        <v>9</v>
      </c>
      <c r="F66" s="9">
        <v>6</v>
      </c>
      <c r="G66" s="7" t="s">
        <v>26</v>
      </c>
      <c r="H66" s="7" t="s">
        <v>10</v>
      </c>
      <c r="I66" s="18" t="str">
        <f t="shared" si="3"/>
        <v>INSERT INTO RACE.RACE_WK_SCHED_DET (RWSD_KEY, RWSD_SEQ, RWSD_DATE, RWSD_TYPE, RWSD_DISTMI, RWSD_NOTE, RWSD_LOCATION) VALUES(3, 64, 64, 'Easy Run', 6, '1 mi warm up, 1 mi cool down, Pace +2:00 min', 'The Road');</v>
      </c>
      <c r="J66" s="10"/>
      <c r="K66">
        <f t="shared" si="4"/>
        <v>2</v>
      </c>
      <c r="L66" s="17">
        <f t="shared" si="1"/>
        <v>40</v>
      </c>
      <c r="M66"/>
    </row>
    <row r="67" spans="1:13" s="14" customFormat="1" ht="60" x14ac:dyDescent="0.25">
      <c r="A67" s="13">
        <v>3</v>
      </c>
      <c r="B67" s="7">
        <v>65</v>
      </c>
      <c r="C67" s="7">
        <v>65</v>
      </c>
      <c r="D67" s="8">
        <f t="shared" si="5"/>
        <v>42276</v>
      </c>
      <c r="E67" s="7" t="s">
        <v>11</v>
      </c>
      <c r="F67" s="9">
        <v>4.5</v>
      </c>
      <c r="G67" s="7" t="s">
        <v>32</v>
      </c>
      <c r="H67" s="7" t="s">
        <v>12</v>
      </c>
      <c r="I67" s="18" t="str">
        <f t="shared" si="3"/>
        <v>INSERT INTO RACE.RACE_WK_SCHED_DET (RWSD_KEY, RWSD_SEQ, RWSD_DATE, RWSD_TYPE, RWSD_DISTMI, RWSD_NOTE, RWSD_LOCATION) VALUES(3, 65, 65, 'Speed Workout', 4.5, '1-2 mi warm up, 1-2 mi cool down, 6x800 - 400 recovery, Speed Pace -1:00, Recovery Pace +2:20', 'Track');</v>
      </c>
      <c r="J67" s="10"/>
      <c r="K67">
        <f t="shared" si="4"/>
        <v>3</v>
      </c>
      <c r="L67" s="17">
        <f t="shared" ref="L67:L130" si="7">WEEKNUM(D67)</f>
        <v>40</v>
      </c>
      <c r="M67"/>
    </row>
    <row r="68" spans="1:13" s="14" customFormat="1" ht="45" x14ac:dyDescent="0.25">
      <c r="A68" s="13">
        <v>3</v>
      </c>
      <c r="B68" s="7">
        <v>66</v>
      </c>
      <c r="C68" s="7">
        <v>66</v>
      </c>
      <c r="D68" s="8">
        <f t="shared" si="5"/>
        <v>42277</v>
      </c>
      <c r="E68" s="7" t="s">
        <v>8</v>
      </c>
      <c r="F68" s="9">
        <v>0</v>
      </c>
      <c r="G68" s="7" t="s">
        <v>28</v>
      </c>
      <c r="H68" s="7" t="s">
        <v>20</v>
      </c>
      <c r="I68" s="18" t="str">
        <f t="shared" ref="I68:I131" si="8">CONCATENATE("INSERT INTO RACE.RACE_WK_SCHED_DET (RWSD_KEY, RWSD_SEQ, RWSD_DATE, RWSD_TYPE, RWSD_DISTMI, RWSD_NOTE, RWSD_LOCATION) VALUES(", A68, ", ", B68, ", ", C68, ", '", E68, "', ", F68, ", '", G68, "', '", H68, "');")</f>
        <v>INSERT INTO RACE.RACE_WK_SCHED_DET (RWSD_KEY, RWSD_SEQ, RWSD_DATE, RWSD_TYPE, RWSD_DISTMI, RWSD_NOTE, RWSD_LOCATION) VALUES(3, 66, 66, 'Rest Day', 0, 'Take it Easy', 'None');</v>
      </c>
      <c r="J68" s="10"/>
      <c r="K68">
        <f t="shared" si="4"/>
        <v>4</v>
      </c>
      <c r="L68" s="17">
        <f t="shared" si="7"/>
        <v>40</v>
      </c>
      <c r="M68" s="11"/>
    </row>
    <row r="69" spans="1:13" s="14" customFormat="1" ht="45" x14ac:dyDescent="0.25">
      <c r="A69" s="13">
        <v>3</v>
      </c>
      <c r="B69" s="7">
        <v>67</v>
      </c>
      <c r="C69" s="7">
        <v>67</v>
      </c>
      <c r="D69" s="8">
        <f t="shared" si="5"/>
        <v>42278</v>
      </c>
      <c r="E69" s="7" t="s">
        <v>13</v>
      </c>
      <c r="F69" s="9">
        <v>5</v>
      </c>
      <c r="G69" s="7" t="s">
        <v>31</v>
      </c>
      <c r="H69" s="7" t="s">
        <v>10</v>
      </c>
      <c r="I69" s="18" t="str">
        <f t="shared" si="8"/>
        <v>INSERT INTO RACE.RACE_WK_SCHED_DET (RWSD_KEY, RWSD_SEQ, RWSD_DATE, RWSD_TYPE, RWSD_DISTMI, RWSD_NOTE, RWSD_LOCATION) VALUES(3, 67, 67, 'Tempo Workout', 5, '1-2 mi warm up, 1-2 mi cool down', 'The Road');</v>
      </c>
      <c r="J69" s="10"/>
      <c r="K69">
        <f t="shared" si="4"/>
        <v>5</v>
      </c>
      <c r="L69" s="17">
        <f t="shared" si="7"/>
        <v>40</v>
      </c>
      <c r="M69"/>
    </row>
    <row r="70" spans="1:13" s="14" customFormat="1" ht="45" x14ac:dyDescent="0.25">
      <c r="A70" s="13">
        <v>3</v>
      </c>
      <c r="B70" s="7">
        <v>68</v>
      </c>
      <c r="C70" s="7">
        <v>68</v>
      </c>
      <c r="D70" s="8">
        <f t="shared" si="5"/>
        <v>42279</v>
      </c>
      <c r="E70" s="7" t="s">
        <v>9</v>
      </c>
      <c r="F70" s="9">
        <v>5</v>
      </c>
      <c r="G70" s="7" t="s">
        <v>23</v>
      </c>
      <c r="H70" s="7" t="s">
        <v>10</v>
      </c>
      <c r="I70" s="18" t="str">
        <f t="shared" si="8"/>
        <v>INSERT INTO RACE.RACE_WK_SCHED_DET (RWSD_KEY, RWSD_SEQ, RWSD_DATE, RWSD_TYPE, RWSD_DISTMI, RWSD_NOTE, RWSD_LOCATION) VALUES(3, 68, 68, 'Easy Run', 5, '1 mi warm up, 1 mi cool down, Pace +1:30 min', 'The Road');</v>
      </c>
      <c r="J70" s="10"/>
      <c r="K70">
        <f t="shared" si="4"/>
        <v>6</v>
      </c>
      <c r="L70" s="17">
        <f t="shared" si="7"/>
        <v>40</v>
      </c>
      <c r="M70"/>
    </row>
    <row r="71" spans="1:13" s="14" customFormat="1" ht="45" x14ac:dyDescent="0.25">
      <c r="A71" s="13">
        <v>3</v>
      </c>
      <c r="B71" s="7">
        <v>69</v>
      </c>
      <c r="C71" s="7">
        <v>69</v>
      </c>
      <c r="D71" s="8">
        <f t="shared" si="5"/>
        <v>42280</v>
      </c>
      <c r="E71" s="7" t="s">
        <v>9</v>
      </c>
      <c r="F71" s="9">
        <v>6</v>
      </c>
      <c r="G71" s="7" t="s">
        <v>25</v>
      </c>
      <c r="H71" s="7" t="s">
        <v>10</v>
      </c>
      <c r="I71" s="18" t="str">
        <f t="shared" si="8"/>
        <v>INSERT INTO RACE.RACE_WK_SCHED_DET (RWSD_KEY, RWSD_SEQ, RWSD_DATE, RWSD_TYPE, RWSD_DISTMI, RWSD_NOTE, RWSD_LOCATION) VALUES(3, 69, 69, 'Easy Run', 6, '1 mi warm up, 1 mi cool down, Pace +1:00 min', 'The Road');</v>
      </c>
      <c r="J71" s="10"/>
      <c r="K71">
        <f t="shared" ref="K71:K134" si="9">WEEKDAY(D71)</f>
        <v>7</v>
      </c>
      <c r="L71" s="17">
        <f t="shared" si="7"/>
        <v>40</v>
      </c>
      <c r="M71"/>
    </row>
    <row r="72" spans="1:13" s="14" customFormat="1" ht="45" x14ac:dyDescent="0.25">
      <c r="A72" s="13">
        <v>3</v>
      </c>
      <c r="B72" s="7">
        <v>70</v>
      </c>
      <c r="C72" s="7">
        <v>70</v>
      </c>
      <c r="D72" s="8">
        <f t="shared" si="5"/>
        <v>42281</v>
      </c>
      <c r="E72" s="7" t="s">
        <v>14</v>
      </c>
      <c r="F72" s="9">
        <v>10</v>
      </c>
      <c r="G72" s="7" t="s">
        <v>24</v>
      </c>
      <c r="H72" s="7" t="s">
        <v>10</v>
      </c>
      <c r="I72" s="18" t="str">
        <f t="shared" si="8"/>
        <v>INSERT INTO RACE.RACE_WK_SCHED_DET (RWSD_KEY, RWSD_SEQ, RWSD_DATE, RWSD_TYPE, RWSD_DISTMI, RWSD_NOTE, RWSD_LOCATION) VALUES(3, 70, 70, 'Long Run', 10, '1 mi warm up, 1 mi cool down, Pace +0:45 min', 'The Road');</v>
      </c>
      <c r="J72" s="10"/>
      <c r="K72">
        <f t="shared" si="9"/>
        <v>1</v>
      </c>
      <c r="L72" s="17">
        <f t="shared" si="7"/>
        <v>41</v>
      </c>
      <c r="M72"/>
    </row>
    <row r="73" spans="1:13" s="14" customFormat="1" ht="45" x14ac:dyDescent="0.25">
      <c r="A73" s="13">
        <v>3</v>
      </c>
      <c r="B73" s="7">
        <v>71</v>
      </c>
      <c r="C73" s="7">
        <v>71</v>
      </c>
      <c r="D73" s="8">
        <f t="shared" ref="D73" si="10">$D$1+C73</f>
        <v>42282</v>
      </c>
      <c r="E73" s="7" t="s">
        <v>9</v>
      </c>
      <c r="F73" s="9">
        <v>5</v>
      </c>
      <c r="G73" s="7" t="s">
        <v>26</v>
      </c>
      <c r="H73" s="7" t="s">
        <v>10</v>
      </c>
      <c r="I73" s="18" t="str">
        <f t="shared" si="8"/>
        <v>INSERT INTO RACE.RACE_WK_SCHED_DET (RWSD_KEY, RWSD_SEQ, RWSD_DATE, RWSD_TYPE, RWSD_DISTMI, RWSD_NOTE, RWSD_LOCATION) VALUES(3, 71, 71, 'Easy Run', 5, '1 mi warm up, 1 mi cool down, Pace +2:00 min', 'The Road');</v>
      </c>
      <c r="J73" s="10"/>
      <c r="K73">
        <f t="shared" si="9"/>
        <v>2</v>
      </c>
      <c r="L73" s="17">
        <f t="shared" si="7"/>
        <v>41</v>
      </c>
      <c r="M73"/>
    </row>
    <row r="74" spans="1:13" s="14" customFormat="1" ht="60" x14ac:dyDescent="0.25">
      <c r="A74" s="13">
        <v>3</v>
      </c>
      <c r="B74" s="7">
        <v>72</v>
      </c>
      <c r="C74" s="7">
        <v>72</v>
      </c>
      <c r="D74" s="8">
        <f t="shared" si="5"/>
        <v>42283</v>
      </c>
      <c r="E74" s="7" t="s">
        <v>11</v>
      </c>
      <c r="F74" s="9">
        <v>4.38</v>
      </c>
      <c r="G74" s="7" t="s">
        <v>33</v>
      </c>
      <c r="H74" s="7" t="s">
        <v>12</v>
      </c>
      <c r="I74" s="18" t="str">
        <f t="shared" si="8"/>
        <v>INSERT INTO RACE.RACE_WK_SCHED_DET (RWSD_KEY, RWSD_SEQ, RWSD_DATE, RWSD_TYPE, RWSD_DISTMI, RWSD_NOTE, RWSD_LOCATION) VALUES(3, 72, 72, 'Speed Workout', 4.38, '1-2 mi warm up, 1-2 mi cool down, 5x1000 - 400 recovery, Speed Pace -1:00, Recovery Pace +2:20', 'Track');</v>
      </c>
      <c r="J74" s="10"/>
      <c r="K74">
        <f t="shared" si="9"/>
        <v>3</v>
      </c>
      <c r="L74" s="17">
        <f t="shared" si="7"/>
        <v>41</v>
      </c>
      <c r="M74"/>
    </row>
    <row r="75" spans="1:13" s="14" customFormat="1" ht="45" x14ac:dyDescent="0.25">
      <c r="A75" s="13">
        <v>3</v>
      </c>
      <c r="B75" s="7">
        <v>73</v>
      </c>
      <c r="C75" s="7">
        <v>73</v>
      </c>
      <c r="D75" s="8">
        <f t="shared" si="5"/>
        <v>42284</v>
      </c>
      <c r="E75" s="7" t="s">
        <v>8</v>
      </c>
      <c r="F75" s="9">
        <v>0</v>
      </c>
      <c r="G75" s="7" t="s">
        <v>28</v>
      </c>
      <c r="H75" s="7" t="s">
        <v>20</v>
      </c>
      <c r="I75" s="18" t="str">
        <f t="shared" si="8"/>
        <v>INSERT INTO RACE.RACE_WK_SCHED_DET (RWSD_KEY, RWSD_SEQ, RWSD_DATE, RWSD_TYPE, RWSD_DISTMI, RWSD_NOTE, RWSD_LOCATION) VALUES(3, 73, 73, 'Rest Day', 0, 'Take it Easy', 'None');</v>
      </c>
      <c r="J75" s="10"/>
      <c r="K75">
        <f t="shared" si="9"/>
        <v>4</v>
      </c>
      <c r="L75" s="17">
        <f t="shared" si="7"/>
        <v>41</v>
      </c>
      <c r="M75" s="11"/>
    </row>
    <row r="76" spans="1:13" s="14" customFormat="1" ht="45" x14ac:dyDescent="0.25">
      <c r="A76" s="13">
        <v>3</v>
      </c>
      <c r="B76" s="7">
        <v>74</v>
      </c>
      <c r="C76" s="7">
        <v>74</v>
      </c>
      <c r="D76" s="8">
        <f t="shared" si="5"/>
        <v>42285</v>
      </c>
      <c r="E76" s="7" t="s">
        <v>13</v>
      </c>
      <c r="F76" s="9">
        <v>8</v>
      </c>
      <c r="G76" s="7" t="s">
        <v>31</v>
      </c>
      <c r="H76" s="7" t="s">
        <v>10</v>
      </c>
      <c r="I76" s="18" t="str">
        <f t="shared" si="8"/>
        <v>INSERT INTO RACE.RACE_WK_SCHED_DET (RWSD_KEY, RWSD_SEQ, RWSD_DATE, RWSD_TYPE, RWSD_DISTMI, RWSD_NOTE, RWSD_LOCATION) VALUES(3, 74, 74, 'Tempo Workout', 8, '1-2 mi warm up, 1-2 mi cool down', 'The Road');</v>
      </c>
      <c r="J76" s="10"/>
      <c r="K76">
        <f t="shared" si="9"/>
        <v>5</v>
      </c>
      <c r="L76" s="17">
        <f t="shared" si="7"/>
        <v>41</v>
      </c>
      <c r="M76"/>
    </row>
    <row r="77" spans="1:13" s="14" customFormat="1" ht="45" x14ac:dyDescent="0.25">
      <c r="A77" s="13">
        <v>3</v>
      </c>
      <c r="B77" s="7">
        <v>75</v>
      </c>
      <c r="C77" s="7">
        <v>75</v>
      </c>
      <c r="D77" s="8">
        <f t="shared" si="5"/>
        <v>42286</v>
      </c>
      <c r="E77" s="7" t="s">
        <v>9</v>
      </c>
      <c r="F77" s="9">
        <v>6</v>
      </c>
      <c r="G77" s="7" t="s">
        <v>23</v>
      </c>
      <c r="H77" s="7" t="s">
        <v>10</v>
      </c>
      <c r="I77" s="18" t="str">
        <f t="shared" si="8"/>
        <v>INSERT INTO RACE.RACE_WK_SCHED_DET (RWSD_KEY, RWSD_SEQ, RWSD_DATE, RWSD_TYPE, RWSD_DISTMI, RWSD_NOTE, RWSD_LOCATION) VALUES(3, 75, 75, 'Easy Run', 6, '1 mi warm up, 1 mi cool down, Pace +1:30 min', 'The Road');</v>
      </c>
      <c r="J77" s="10"/>
      <c r="K77">
        <f t="shared" si="9"/>
        <v>6</v>
      </c>
      <c r="L77" s="17">
        <f t="shared" si="7"/>
        <v>41</v>
      </c>
      <c r="M77"/>
    </row>
    <row r="78" spans="1:13" s="14" customFormat="1" ht="45" x14ac:dyDescent="0.25">
      <c r="A78" s="13">
        <v>3</v>
      </c>
      <c r="B78" s="7">
        <v>76</v>
      </c>
      <c r="C78" s="7">
        <v>76</v>
      </c>
      <c r="D78" s="8">
        <f t="shared" si="5"/>
        <v>42287</v>
      </c>
      <c r="E78" s="7" t="s">
        <v>9</v>
      </c>
      <c r="F78" s="9">
        <v>5</v>
      </c>
      <c r="G78" s="7" t="s">
        <v>25</v>
      </c>
      <c r="H78" s="7" t="s">
        <v>10</v>
      </c>
      <c r="I78" s="18" t="str">
        <f t="shared" si="8"/>
        <v>INSERT INTO RACE.RACE_WK_SCHED_DET (RWSD_KEY, RWSD_SEQ, RWSD_DATE, RWSD_TYPE, RWSD_DISTMI, RWSD_NOTE, RWSD_LOCATION) VALUES(3, 76, 76, 'Easy Run', 5, '1 mi warm up, 1 mi cool down, Pace +1:00 min', 'The Road');</v>
      </c>
      <c r="J78" s="10"/>
      <c r="K78">
        <f t="shared" si="9"/>
        <v>7</v>
      </c>
      <c r="L78" s="17">
        <f t="shared" si="7"/>
        <v>41</v>
      </c>
      <c r="M78"/>
    </row>
    <row r="79" spans="1:13" s="14" customFormat="1" ht="45" x14ac:dyDescent="0.25">
      <c r="A79" s="13">
        <v>3</v>
      </c>
      <c r="B79" s="7">
        <v>77</v>
      </c>
      <c r="C79" s="7">
        <v>77</v>
      </c>
      <c r="D79" s="8">
        <f t="shared" si="5"/>
        <v>42288</v>
      </c>
      <c r="E79" s="7" t="s">
        <v>14</v>
      </c>
      <c r="F79" s="9">
        <v>15</v>
      </c>
      <c r="G79" s="7" t="s">
        <v>24</v>
      </c>
      <c r="H79" s="7" t="s">
        <v>10</v>
      </c>
      <c r="I79" s="18" t="str">
        <f t="shared" si="8"/>
        <v>INSERT INTO RACE.RACE_WK_SCHED_DET (RWSD_KEY, RWSD_SEQ, RWSD_DATE, RWSD_TYPE, RWSD_DISTMI, RWSD_NOTE, RWSD_LOCATION) VALUES(3, 77, 77, 'Long Run', 15, '1 mi warm up, 1 mi cool down, Pace +0:45 min', 'The Road');</v>
      </c>
      <c r="J79" s="10"/>
      <c r="K79">
        <f t="shared" si="9"/>
        <v>1</v>
      </c>
      <c r="L79" s="17">
        <f t="shared" si="7"/>
        <v>42</v>
      </c>
      <c r="M79"/>
    </row>
    <row r="80" spans="1:13" ht="45" x14ac:dyDescent="0.25">
      <c r="A80" s="12">
        <v>3</v>
      </c>
      <c r="B80" s="3">
        <v>78</v>
      </c>
      <c r="C80" s="3">
        <v>78</v>
      </c>
      <c r="D80" s="6">
        <f t="shared" si="5"/>
        <v>42289</v>
      </c>
      <c r="E80" s="3" t="s">
        <v>9</v>
      </c>
      <c r="F80" s="4">
        <v>7</v>
      </c>
      <c r="G80" s="3" t="s">
        <v>26</v>
      </c>
      <c r="H80" s="3" t="s">
        <v>10</v>
      </c>
      <c r="I80" s="2" t="str">
        <f t="shared" si="8"/>
        <v>INSERT INTO RACE.RACE_WK_SCHED_DET (RWSD_KEY, RWSD_SEQ, RWSD_DATE, RWSD_TYPE, RWSD_DISTMI, RWSD_NOTE, RWSD_LOCATION) VALUES(3, 78, 78, 'Easy Run', 7, '1 mi warm up, 1 mi cool down, Pace +2:00 min', 'The Road');</v>
      </c>
      <c r="K80">
        <f t="shared" si="9"/>
        <v>2</v>
      </c>
      <c r="L80" s="17">
        <f t="shared" si="7"/>
        <v>42</v>
      </c>
    </row>
    <row r="81" spans="1:13" ht="60" x14ac:dyDescent="0.25">
      <c r="A81" s="12">
        <v>3</v>
      </c>
      <c r="B81" s="3">
        <v>79</v>
      </c>
      <c r="C81" s="3">
        <v>79</v>
      </c>
      <c r="D81" s="6">
        <f t="shared" si="5"/>
        <v>42290</v>
      </c>
      <c r="E81" s="3" t="s">
        <v>11</v>
      </c>
      <c r="F81" s="4">
        <v>4</v>
      </c>
      <c r="G81" s="3" t="s">
        <v>34</v>
      </c>
      <c r="H81" s="3" t="s">
        <v>12</v>
      </c>
      <c r="I81" s="2" t="str">
        <f t="shared" si="8"/>
        <v>INSERT INTO RACE.RACE_WK_SCHED_DET (RWSD_KEY, RWSD_SEQ, RWSD_DATE, RWSD_TYPE, RWSD_DISTMI, RWSD_NOTE, RWSD_LOCATION) VALUES(3, 79, 79, 'Speed Workout', 4, '1-2 mi warm up, 1-2 mi cool down, 4x1200 - 400 recovery, Speed Pace -1:00, Recovery Pace +2:20', 'Track');</v>
      </c>
      <c r="K81">
        <f t="shared" si="9"/>
        <v>3</v>
      </c>
      <c r="L81" s="17">
        <f t="shared" si="7"/>
        <v>42</v>
      </c>
    </row>
    <row r="82" spans="1:13" ht="45" x14ac:dyDescent="0.25">
      <c r="A82" s="12">
        <v>3</v>
      </c>
      <c r="B82" s="3">
        <v>80</v>
      </c>
      <c r="C82" s="3">
        <v>80</v>
      </c>
      <c r="D82" s="6">
        <f t="shared" si="5"/>
        <v>42291</v>
      </c>
      <c r="E82" s="3" t="s">
        <v>8</v>
      </c>
      <c r="F82" s="4">
        <v>0</v>
      </c>
      <c r="G82" s="3" t="s">
        <v>28</v>
      </c>
      <c r="H82" s="3" t="s">
        <v>20</v>
      </c>
      <c r="I82" s="2" t="str">
        <f t="shared" si="8"/>
        <v>INSERT INTO RACE.RACE_WK_SCHED_DET (RWSD_KEY, RWSD_SEQ, RWSD_DATE, RWSD_TYPE, RWSD_DISTMI, RWSD_NOTE, RWSD_LOCATION) VALUES(3, 80, 80, 'Rest Day', 0, 'Take it Easy', 'None');</v>
      </c>
      <c r="K82">
        <f t="shared" si="9"/>
        <v>4</v>
      </c>
      <c r="L82" s="17">
        <f t="shared" si="7"/>
        <v>42</v>
      </c>
      <c r="M82" s="11"/>
    </row>
    <row r="83" spans="1:13" ht="45" x14ac:dyDescent="0.25">
      <c r="A83" s="12">
        <v>3</v>
      </c>
      <c r="B83" s="3">
        <v>81</v>
      </c>
      <c r="C83" s="3">
        <v>81</v>
      </c>
      <c r="D83" s="6">
        <f t="shared" si="5"/>
        <v>42292</v>
      </c>
      <c r="E83" s="3" t="s">
        <v>13</v>
      </c>
      <c r="F83" s="4">
        <v>8</v>
      </c>
      <c r="G83" s="3" t="s">
        <v>31</v>
      </c>
      <c r="H83" s="3" t="s">
        <v>10</v>
      </c>
      <c r="I83" s="2" t="str">
        <f t="shared" si="8"/>
        <v>INSERT INTO RACE.RACE_WK_SCHED_DET (RWSD_KEY, RWSD_SEQ, RWSD_DATE, RWSD_TYPE, RWSD_DISTMI, RWSD_NOTE, RWSD_LOCATION) VALUES(3, 81, 81, 'Tempo Workout', 8, '1-2 mi warm up, 1-2 mi cool down', 'The Road');</v>
      </c>
      <c r="K83">
        <f t="shared" si="9"/>
        <v>5</v>
      </c>
      <c r="L83" s="17">
        <f t="shared" si="7"/>
        <v>42</v>
      </c>
    </row>
    <row r="84" spans="1:13" ht="45" x14ac:dyDescent="0.25">
      <c r="A84" s="12">
        <v>3</v>
      </c>
      <c r="B84" s="3">
        <v>82</v>
      </c>
      <c r="C84" s="3">
        <v>82</v>
      </c>
      <c r="D84" s="6">
        <f t="shared" si="5"/>
        <v>42293</v>
      </c>
      <c r="E84" s="3" t="s">
        <v>9</v>
      </c>
      <c r="F84" s="4">
        <v>5</v>
      </c>
      <c r="G84" s="3" t="s">
        <v>23</v>
      </c>
      <c r="H84" s="3" t="s">
        <v>10</v>
      </c>
      <c r="I84" s="2" t="str">
        <f t="shared" si="8"/>
        <v>INSERT INTO RACE.RACE_WK_SCHED_DET (RWSD_KEY, RWSD_SEQ, RWSD_DATE, RWSD_TYPE, RWSD_DISTMI, RWSD_NOTE, RWSD_LOCATION) VALUES(3, 82, 82, 'Easy Run', 5, '1 mi warm up, 1 mi cool down, Pace +1:30 min', 'The Road');</v>
      </c>
      <c r="K84">
        <f t="shared" si="9"/>
        <v>6</v>
      </c>
      <c r="L84" s="17">
        <f t="shared" si="7"/>
        <v>42</v>
      </c>
    </row>
    <row r="85" spans="1:13" ht="45" x14ac:dyDescent="0.25">
      <c r="A85" s="12">
        <v>3</v>
      </c>
      <c r="B85" s="3">
        <v>83</v>
      </c>
      <c r="C85" s="3">
        <v>83</v>
      </c>
      <c r="D85" s="6">
        <f t="shared" si="5"/>
        <v>42294</v>
      </c>
      <c r="E85" s="3" t="s">
        <v>9</v>
      </c>
      <c r="F85" s="4">
        <v>8</v>
      </c>
      <c r="G85" s="3" t="s">
        <v>25</v>
      </c>
      <c r="H85" s="3" t="s">
        <v>10</v>
      </c>
      <c r="I85" s="2" t="str">
        <f t="shared" si="8"/>
        <v>INSERT INTO RACE.RACE_WK_SCHED_DET (RWSD_KEY, RWSD_SEQ, RWSD_DATE, RWSD_TYPE, RWSD_DISTMI, RWSD_NOTE, RWSD_LOCATION) VALUES(3, 83, 83, 'Easy Run', 8, '1 mi warm up, 1 mi cool down, Pace +1:00 min', 'The Road');</v>
      </c>
      <c r="K85">
        <f t="shared" si="9"/>
        <v>7</v>
      </c>
      <c r="L85" s="17">
        <f t="shared" si="7"/>
        <v>42</v>
      </c>
    </row>
    <row r="86" spans="1:13" ht="45" x14ac:dyDescent="0.25">
      <c r="A86" s="12">
        <v>3</v>
      </c>
      <c r="B86" s="3">
        <v>84</v>
      </c>
      <c r="C86" s="3">
        <v>84</v>
      </c>
      <c r="D86" s="6">
        <f t="shared" si="5"/>
        <v>42295</v>
      </c>
      <c r="E86" s="3" t="s">
        <v>14</v>
      </c>
      <c r="F86" s="4">
        <v>10</v>
      </c>
      <c r="G86" s="3" t="s">
        <v>24</v>
      </c>
      <c r="H86" s="3" t="s">
        <v>10</v>
      </c>
      <c r="I86" s="2" t="str">
        <f t="shared" si="8"/>
        <v>INSERT INTO RACE.RACE_WK_SCHED_DET (RWSD_KEY, RWSD_SEQ, RWSD_DATE, RWSD_TYPE, RWSD_DISTMI, RWSD_NOTE, RWSD_LOCATION) VALUES(3, 84, 84, 'Long Run', 10, '1 mi warm up, 1 mi cool down, Pace +0:45 min', 'The Road');</v>
      </c>
      <c r="K86">
        <f t="shared" si="9"/>
        <v>1</v>
      </c>
      <c r="L86" s="17">
        <f t="shared" si="7"/>
        <v>43</v>
      </c>
    </row>
    <row r="87" spans="1:13" ht="45" x14ac:dyDescent="0.25">
      <c r="A87" s="12">
        <v>3</v>
      </c>
      <c r="B87" s="3">
        <v>85</v>
      </c>
      <c r="C87" s="3">
        <v>85</v>
      </c>
      <c r="D87" s="6">
        <f t="shared" si="5"/>
        <v>42296</v>
      </c>
      <c r="E87" s="3" t="s">
        <v>9</v>
      </c>
      <c r="F87" s="4">
        <v>5</v>
      </c>
      <c r="G87" s="3" t="s">
        <v>26</v>
      </c>
      <c r="H87" s="3" t="s">
        <v>10</v>
      </c>
      <c r="I87" s="2" t="str">
        <f t="shared" si="8"/>
        <v>INSERT INTO RACE.RACE_WK_SCHED_DET (RWSD_KEY, RWSD_SEQ, RWSD_DATE, RWSD_TYPE, RWSD_DISTMI, RWSD_NOTE, RWSD_LOCATION) VALUES(3, 85, 85, 'Easy Run', 5, '1 mi warm up, 1 mi cool down, Pace +2:00 min', 'The Road');</v>
      </c>
      <c r="K87">
        <f t="shared" si="9"/>
        <v>2</v>
      </c>
      <c r="L87" s="17">
        <f t="shared" si="7"/>
        <v>43</v>
      </c>
    </row>
    <row r="88" spans="1:13" ht="60" x14ac:dyDescent="0.25">
      <c r="A88" s="12">
        <v>3</v>
      </c>
      <c r="B88" s="3">
        <v>86</v>
      </c>
      <c r="C88" s="3">
        <v>86</v>
      </c>
      <c r="D88" s="6">
        <f t="shared" si="5"/>
        <v>42297</v>
      </c>
      <c r="E88" s="3" t="s">
        <v>15</v>
      </c>
      <c r="F88" s="4">
        <v>7.5</v>
      </c>
      <c r="G88" s="3" t="s">
        <v>35</v>
      </c>
      <c r="H88" s="3" t="s">
        <v>12</v>
      </c>
      <c r="I88" s="2" t="str">
        <f t="shared" si="8"/>
        <v>INSERT INTO RACE.RACE_WK_SCHED_DET (RWSD_KEY, RWSD_SEQ, RWSD_DATE, RWSD_TYPE, RWSD_DISTMI, RWSD_NOTE, RWSD_LOCATION) VALUES(3, 86, 86, 'Strength Workout', 7.5, '1-2 mi warm up, 1-2 mi cool down, 6x1 mi - 400 m recovery, Speed Pace -0:10, Recovery Pace +2:20', 'Track');</v>
      </c>
      <c r="K88">
        <f t="shared" si="9"/>
        <v>3</v>
      </c>
      <c r="L88" s="17">
        <f t="shared" si="7"/>
        <v>43</v>
      </c>
    </row>
    <row r="89" spans="1:13" ht="45" x14ac:dyDescent="0.25">
      <c r="A89" s="12">
        <v>3</v>
      </c>
      <c r="B89" s="3">
        <v>87</v>
      </c>
      <c r="C89" s="3">
        <v>87</v>
      </c>
      <c r="D89" s="6">
        <f t="shared" si="5"/>
        <v>42298</v>
      </c>
      <c r="E89" s="3" t="s">
        <v>8</v>
      </c>
      <c r="F89" s="4">
        <v>0</v>
      </c>
      <c r="G89" s="3" t="s">
        <v>28</v>
      </c>
      <c r="H89" s="3" t="s">
        <v>20</v>
      </c>
      <c r="I89" s="2" t="str">
        <f t="shared" si="8"/>
        <v>INSERT INTO RACE.RACE_WK_SCHED_DET (RWSD_KEY, RWSD_SEQ, RWSD_DATE, RWSD_TYPE, RWSD_DISTMI, RWSD_NOTE, RWSD_LOCATION) VALUES(3, 87, 87, 'Rest Day', 0, 'Take it Easy', 'None');</v>
      </c>
      <c r="K89">
        <f t="shared" si="9"/>
        <v>4</v>
      </c>
      <c r="L89" s="17">
        <f t="shared" si="7"/>
        <v>43</v>
      </c>
      <c r="M89" s="11"/>
    </row>
    <row r="90" spans="1:13" ht="45" x14ac:dyDescent="0.25">
      <c r="A90" s="12">
        <v>3</v>
      </c>
      <c r="B90" s="3">
        <v>88</v>
      </c>
      <c r="C90" s="3">
        <v>88</v>
      </c>
      <c r="D90" s="6">
        <f t="shared" si="5"/>
        <v>42299</v>
      </c>
      <c r="E90" s="3" t="s">
        <v>13</v>
      </c>
      <c r="F90" s="4">
        <v>8</v>
      </c>
      <c r="G90" s="3" t="s">
        <v>31</v>
      </c>
      <c r="H90" s="3" t="s">
        <v>10</v>
      </c>
      <c r="I90" s="2" t="str">
        <f t="shared" si="8"/>
        <v>INSERT INTO RACE.RACE_WK_SCHED_DET (RWSD_KEY, RWSD_SEQ, RWSD_DATE, RWSD_TYPE, RWSD_DISTMI, RWSD_NOTE, RWSD_LOCATION) VALUES(3, 88, 88, 'Tempo Workout', 8, '1-2 mi warm up, 1-2 mi cool down', 'The Road');</v>
      </c>
      <c r="K90">
        <f t="shared" si="9"/>
        <v>5</v>
      </c>
      <c r="L90" s="17">
        <f t="shared" si="7"/>
        <v>43</v>
      </c>
    </row>
    <row r="91" spans="1:13" ht="45" x14ac:dyDescent="0.25">
      <c r="A91" s="12">
        <v>3</v>
      </c>
      <c r="B91" s="3">
        <v>89</v>
      </c>
      <c r="C91" s="3">
        <v>89</v>
      </c>
      <c r="D91" s="6">
        <f t="shared" si="5"/>
        <v>42300</v>
      </c>
      <c r="E91" s="3" t="s">
        <v>9</v>
      </c>
      <c r="F91" s="4">
        <v>5</v>
      </c>
      <c r="G91" s="3" t="s">
        <v>23</v>
      </c>
      <c r="H91" s="3" t="s">
        <v>10</v>
      </c>
      <c r="I91" s="2" t="str">
        <f t="shared" si="8"/>
        <v>INSERT INTO RACE.RACE_WK_SCHED_DET (RWSD_KEY, RWSD_SEQ, RWSD_DATE, RWSD_TYPE, RWSD_DISTMI, RWSD_NOTE, RWSD_LOCATION) VALUES(3, 89, 89, 'Easy Run', 5, '1 mi warm up, 1 mi cool down, Pace +1:30 min', 'The Road');</v>
      </c>
      <c r="K91">
        <f t="shared" si="9"/>
        <v>6</v>
      </c>
      <c r="L91" s="17">
        <f t="shared" si="7"/>
        <v>43</v>
      </c>
    </row>
    <row r="92" spans="1:13" ht="45" x14ac:dyDescent="0.25">
      <c r="A92" s="12">
        <v>3</v>
      </c>
      <c r="B92" s="3">
        <v>90</v>
      </c>
      <c r="C92" s="3">
        <v>90</v>
      </c>
      <c r="D92" s="6">
        <f t="shared" si="5"/>
        <v>42301</v>
      </c>
      <c r="E92" s="3" t="s">
        <v>9</v>
      </c>
      <c r="F92" s="4">
        <v>8</v>
      </c>
      <c r="G92" s="3" t="s">
        <v>25</v>
      </c>
      <c r="H92" s="3" t="s">
        <v>10</v>
      </c>
      <c r="I92" s="2" t="str">
        <f t="shared" si="8"/>
        <v>INSERT INTO RACE.RACE_WK_SCHED_DET (RWSD_KEY, RWSD_SEQ, RWSD_DATE, RWSD_TYPE, RWSD_DISTMI, RWSD_NOTE, RWSD_LOCATION) VALUES(3, 90, 90, 'Easy Run', 8, '1 mi warm up, 1 mi cool down, Pace +1:00 min', 'The Road');</v>
      </c>
      <c r="K92">
        <f t="shared" si="9"/>
        <v>7</v>
      </c>
      <c r="L92" s="17">
        <f t="shared" si="7"/>
        <v>43</v>
      </c>
    </row>
    <row r="93" spans="1:13" ht="45" x14ac:dyDescent="0.25">
      <c r="A93" s="12">
        <v>3</v>
      </c>
      <c r="B93" s="3">
        <v>91</v>
      </c>
      <c r="C93" s="3">
        <v>91</v>
      </c>
      <c r="D93" s="6">
        <f t="shared" si="5"/>
        <v>42302</v>
      </c>
      <c r="E93" s="3" t="s">
        <v>14</v>
      </c>
      <c r="F93" s="4">
        <v>16</v>
      </c>
      <c r="G93" s="3" t="s">
        <v>24</v>
      </c>
      <c r="H93" s="3" t="s">
        <v>10</v>
      </c>
      <c r="I93" s="2" t="str">
        <f t="shared" si="8"/>
        <v>INSERT INTO RACE.RACE_WK_SCHED_DET (RWSD_KEY, RWSD_SEQ, RWSD_DATE, RWSD_TYPE, RWSD_DISTMI, RWSD_NOTE, RWSD_LOCATION) VALUES(3, 91, 91, 'Long Run', 16, '1 mi warm up, 1 mi cool down, Pace +0:45 min', 'The Road');</v>
      </c>
      <c r="K93">
        <f t="shared" si="9"/>
        <v>1</v>
      </c>
      <c r="L93" s="17">
        <f t="shared" si="7"/>
        <v>44</v>
      </c>
    </row>
    <row r="94" spans="1:13" ht="45" x14ac:dyDescent="0.25">
      <c r="A94" s="12">
        <v>3</v>
      </c>
      <c r="B94" s="3">
        <v>92</v>
      </c>
      <c r="C94" s="3">
        <v>92</v>
      </c>
      <c r="D94" s="6">
        <f t="shared" si="5"/>
        <v>42303</v>
      </c>
      <c r="E94" s="3" t="s">
        <v>9</v>
      </c>
      <c r="F94" s="4">
        <v>5</v>
      </c>
      <c r="G94" s="3" t="s">
        <v>26</v>
      </c>
      <c r="H94" s="3" t="s">
        <v>10</v>
      </c>
      <c r="I94" s="2" t="str">
        <f t="shared" si="8"/>
        <v>INSERT INTO RACE.RACE_WK_SCHED_DET (RWSD_KEY, RWSD_SEQ, RWSD_DATE, RWSD_TYPE, RWSD_DISTMI, RWSD_NOTE, RWSD_LOCATION) VALUES(3, 92, 92, 'Easy Run', 5, '1 mi warm up, 1 mi cool down, Pace +2:00 min', 'The Road');</v>
      </c>
      <c r="K94">
        <f t="shared" si="9"/>
        <v>2</v>
      </c>
      <c r="L94" s="17">
        <f t="shared" si="7"/>
        <v>44</v>
      </c>
    </row>
    <row r="95" spans="1:13" ht="60" x14ac:dyDescent="0.25">
      <c r="A95" s="12">
        <v>3</v>
      </c>
      <c r="B95" s="3">
        <v>93</v>
      </c>
      <c r="C95" s="3">
        <v>93</v>
      </c>
      <c r="D95" s="6">
        <f t="shared" si="5"/>
        <v>42304</v>
      </c>
      <c r="E95" s="3" t="s">
        <v>15</v>
      </c>
      <c r="F95" s="4">
        <v>8</v>
      </c>
      <c r="G95" s="3" t="s">
        <v>36</v>
      </c>
      <c r="H95" s="3" t="s">
        <v>12</v>
      </c>
      <c r="I95" s="2" t="str">
        <f t="shared" si="8"/>
        <v>INSERT INTO RACE.RACE_WK_SCHED_DET (RWSD_KEY, RWSD_SEQ, RWSD_DATE, RWSD_TYPE, RWSD_DISTMI, RWSD_NOTE, RWSD_LOCATION) VALUES(3, 93, 93, 'Strength Workout', 8, '1-2 mi warm up, 1-2 mi cool down, 4x1.5 mi - 800 m recovery, Speed Pace -0:10, Recovery Pace +2:20', 'Track');</v>
      </c>
      <c r="K95">
        <f t="shared" si="9"/>
        <v>3</v>
      </c>
      <c r="L95" s="17">
        <f t="shared" si="7"/>
        <v>44</v>
      </c>
    </row>
    <row r="96" spans="1:13" ht="45" x14ac:dyDescent="0.25">
      <c r="A96" s="12">
        <v>3</v>
      </c>
      <c r="B96" s="3">
        <v>94</v>
      </c>
      <c r="C96" s="3">
        <v>94</v>
      </c>
      <c r="D96" s="6">
        <f t="shared" si="5"/>
        <v>42305</v>
      </c>
      <c r="E96" s="3" t="s">
        <v>8</v>
      </c>
      <c r="F96" s="4">
        <v>0</v>
      </c>
      <c r="G96" s="3" t="s">
        <v>28</v>
      </c>
      <c r="H96" s="3" t="s">
        <v>20</v>
      </c>
      <c r="I96" s="2" t="str">
        <f t="shared" si="8"/>
        <v>INSERT INTO RACE.RACE_WK_SCHED_DET (RWSD_KEY, RWSD_SEQ, RWSD_DATE, RWSD_TYPE, RWSD_DISTMI, RWSD_NOTE, RWSD_LOCATION) VALUES(3, 94, 94, 'Rest Day', 0, 'Take it Easy', 'None');</v>
      </c>
      <c r="K96">
        <f t="shared" si="9"/>
        <v>4</v>
      </c>
      <c r="L96" s="17">
        <f t="shared" si="7"/>
        <v>44</v>
      </c>
      <c r="M96" s="11"/>
    </row>
    <row r="97" spans="1:13" ht="45" x14ac:dyDescent="0.25">
      <c r="A97" s="12">
        <v>3</v>
      </c>
      <c r="B97" s="3">
        <v>95</v>
      </c>
      <c r="C97" s="3">
        <v>95</v>
      </c>
      <c r="D97" s="6">
        <f t="shared" si="5"/>
        <v>42306</v>
      </c>
      <c r="E97" s="3" t="s">
        <v>13</v>
      </c>
      <c r="F97" s="4">
        <v>9</v>
      </c>
      <c r="G97" s="3" t="s">
        <v>31</v>
      </c>
      <c r="H97" s="3" t="s">
        <v>10</v>
      </c>
      <c r="I97" s="2" t="str">
        <f t="shared" si="8"/>
        <v>INSERT INTO RACE.RACE_WK_SCHED_DET (RWSD_KEY, RWSD_SEQ, RWSD_DATE, RWSD_TYPE, RWSD_DISTMI, RWSD_NOTE, RWSD_LOCATION) VALUES(3, 95, 95, 'Tempo Workout', 9, '1-2 mi warm up, 1-2 mi cool down', 'The Road');</v>
      </c>
      <c r="K97">
        <f t="shared" si="9"/>
        <v>5</v>
      </c>
      <c r="L97" s="17">
        <f t="shared" si="7"/>
        <v>44</v>
      </c>
    </row>
    <row r="98" spans="1:13" ht="45" x14ac:dyDescent="0.25">
      <c r="A98" s="12">
        <v>3</v>
      </c>
      <c r="B98" s="3">
        <v>96</v>
      </c>
      <c r="C98" s="3">
        <v>96</v>
      </c>
      <c r="D98" s="6">
        <f t="shared" si="5"/>
        <v>42307</v>
      </c>
      <c r="E98" s="3" t="s">
        <v>9</v>
      </c>
      <c r="F98" s="4">
        <v>5</v>
      </c>
      <c r="G98" s="3" t="s">
        <v>23</v>
      </c>
      <c r="H98" s="3" t="s">
        <v>10</v>
      </c>
      <c r="I98" s="2" t="str">
        <f t="shared" si="8"/>
        <v>INSERT INTO RACE.RACE_WK_SCHED_DET (RWSD_KEY, RWSD_SEQ, RWSD_DATE, RWSD_TYPE, RWSD_DISTMI, RWSD_NOTE, RWSD_LOCATION) VALUES(3, 96, 96, 'Easy Run', 5, '1 mi warm up, 1 mi cool down, Pace +1:30 min', 'The Road');</v>
      </c>
      <c r="K98">
        <f t="shared" si="9"/>
        <v>6</v>
      </c>
      <c r="L98" s="17">
        <f t="shared" si="7"/>
        <v>44</v>
      </c>
    </row>
    <row r="99" spans="1:13" ht="45" x14ac:dyDescent="0.25">
      <c r="A99" s="12">
        <v>3</v>
      </c>
      <c r="B99" s="3">
        <v>97</v>
      </c>
      <c r="C99" s="3">
        <v>97</v>
      </c>
      <c r="D99" s="6">
        <f t="shared" si="5"/>
        <v>42308</v>
      </c>
      <c r="E99" s="3" t="s">
        <v>9</v>
      </c>
      <c r="F99" s="4">
        <v>8</v>
      </c>
      <c r="G99" s="3" t="s">
        <v>25</v>
      </c>
      <c r="H99" s="3" t="s">
        <v>10</v>
      </c>
      <c r="I99" s="2" t="str">
        <f t="shared" si="8"/>
        <v>INSERT INTO RACE.RACE_WK_SCHED_DET (RWSD_KEY, RWSD_SEQ, RWSD_DATE, RWSD_TYPE, RWSD_DISTMI, RWSD_NOTE, RWSD_LOCATION) VALUES(3, 97, 97, 'Easy Run', 8, '1 mi warm up, 1 mi cool down, Pace +1:00 min', 'The Road');</v>
      </c>
      <c r="K99">
        <f t="shared" si="9"/>
        <v>7</v>
      </c>
      <c r="L99" s="17">
        <f t="shared" si="7"/>
        <v>44</v>
      </c>
    </row>
    <row r="100" spans="1:13" ht="45" x14ac:dyDescent="0.25">
      <c r="A100" s="12">
        <v>3</v>
      </c>
      <c r="B100" s="3">
        <v>98</v>
      </c>
      <c r="C100" s="3">
        <v>98</v>
      </c>
      <c r="D100" s="6">
        <f t="shared" si="5"/>
        <v>42309</v>
      </c>
      <c r="E100" s="3" t="s">
        <v>14</v>
      </c>
      <c r="F100" s="4">
        <v>10</v>
      </c>
      <c r="G100" s="3" t="s">
        <v>24</v>
      </c>
      <c r="H100" s="3" t="s">
        <v>10</v>
      </c>
      <c r="I100" s="2" t="str">
        <f t="shared" si="8"/>
        <v>INSERT INTO RACE.RACE_WK_SCHED_DET (RWSD_KEY, RWSD_SEQ, RWSD_DATE, RWSD_TYPE, RWSD_DISTMI, RWSD_NOTE, RWSD_LOCATION) VALUES(3, 98, 98, 'Long Run', 10, '1 mi warm up, 1 mi cool down, Pace +0:45 min', 'The Road');</v>
      </c>
      <c r="K100">
        <f t="shared" si="9"/>
        <v>1</v>
      </c>
      <c r="L100" s="17">
        <f t="shared" si="7"/>
        <v>45</v>
      </c>
    </row>
    <row r="101" spans="1:13" ht="45" x14ac:dyDescent="0.25">
      <c r="A101" s="12">
        <v>3</v>
      </c>
      <c r="B101" s="3">
        <v>99</v>
      </c>
      <c r="C101" s="3">
        <v>99</v>
      </c>
      <c r="D101" s="6">
        <f t="shared" si="5"/>
        <v>42310</v>
      </c>
      <c r="E101" s="3" t="s">
        <v>9</v>
      </c>
      <c r="F101" s="4">
        <v>7</v>
      </c>
      <c r="G101" s="3" t="s">
        <v>26</v>
      </c>
      <c r="H101" s="3" t="s">
        <v>10</v>
      </c>
      <c r="I101" s="2" t="str">
        <f t="shared" si="8"/>
        <v>INSERT INTO RACE.RACE_WK_SCHED_DET (RWSD_KEY, RWSD_SEQ, RWSD_DATE, RWSD_TYPE, RWSD_DISTMI, RWSD_NOTE, RWSD_LOCATION) VALUES(3, 99, 99, 'Easy Run', 7, '1 mi warm up, 1 mi cool down, Pace +2:00 min', 'The Road');</v>
      </c>
      <c r="K101">
        <f t="shared" si="9"/>
        <v>2</v>
      </c>
      <c r="L101" s="17">
        <f t="shared" si="7"/>
        <v>45</v>
      </c>
    </row>
    <row r="102" spans="1:13" ht="60" x14ac:dyDescent="0.25">
      <c r="A102" s="12">
        <v>3</v>
      </c>
      <c r="B102" s="3">
        <v>100</v>
      </c>
      <c r="C102" s="3">
        <v>100</v>
      </c>
      <c r="D102" s="6">
        <f t="shared" si="5"/>
        <v>42311</v>
      </c>
      <c r="E102" s="3" t="s">
        <v>15</v>
      </c>
      <c r="F102" s="4">
        <v>7.5</v>
      </c>
      <c r="G102" s="3" t="s">
        <v>37</v>
      </c>
      <c r="H102" s="3" t="s">
        <v>12</v>
      </c>
      <c r="I102" s="2" t="str">
        <f t="shared" si="8"/>
        <v>INSERT INTO RACE.RACE_WK_SCHED_DET (RWSD_KEY, RWSD_SEQ, RWSD_DATE, RWSD_TYPE, RWSD_DISTMI, RWSD_NOTE, RWSD_LOCATION) VALUES(3, 100, 100, 'Strength Workout', 7.5, '1-2 mi warm up, 1-2 mi cool down, 3x2 mi - 800 m recovery, Speed Pace -0:10, Recovery Pace +2:20', 'Track');</v>
      </c>
      <c r="K102">
        <f t="shared" si="9"/>
        <v>3</v>
      </c>
      <c r="L102" s="17">
        <f t="shared" si="7"/>
        <v>45</v>
      </c>
    </row>
    <row r="103" spans="1:13" ht="45" x14ac:dyDescent="0.25">
      <c r="A103" s="12">
        <v>3</v>
      </c>
      <c r="B103" s="3">
        <v>101</v>
      </c>
      <c r="C103" s="3">
        <v>101</v>
      </c>
      <c r="D103" s="6">
        <f t="shared" si="5"/>
        <v>42312</v>
      </c>
      <c r="E103" s="3" t="s">
        <v>8</v>
      </c>
      <c r="F103" s="4">
        <v>0</v>
      </c>
      <c r="G103" s="3" t="s">
        <v>28</v>
      </c>
      <c r="H103" s="3" t="s">
        <v>20</v>
      </c>
      <c r="I103" s="2" t="str">
        <f t="shared" si="8"/>
        <v>INSERT INTO RACE.RACE_WK_SCHED_DET (RWSD_KEY, RWSD_SEQ, RWSD_DATE, RWSD_TYPE, RWSD_DISTMI, RWSD_NOTE, RWSD_LOCATION) VALUES(3, 101, 101, 'Rest Day', 0, 'Take it Easy', 'None');</v>
      </c>
      <c r="K103">
        <f t="shared" si="9"/>
        <v>4</v>
      </c>
      <c r="L103" s="17">
        <f t="shared" si="7"/>
        <v>45</v>
      </c>
      <c r="M103" s="11"/>
    </row>
    <row r="104" spans="1:13" ht="45" x14ac:dyDescent="0.25">
      <c r="A104" s="12">
        <v>3</v>
      </c>
      <c r="B104" s="3">
        <v>102</v>
      </c>
      <c r="C104" s="3">
        <v>102</v>
      </c>
      <c r="D104" s="6">
        <f t="shared" si="5"/>
        <v>42313</v>
      </c>
      <c r="E104" s="3" t="s">
        <v>13</v>
      </c>
      <c r="F104" s="4">
        <v>9</v>
      </c>
      <c r="G104" s="3" t="s">
        <v>31</v>
      </c>
      <c r="H104" s="3" t="s">
        <v>10</v>
      </c>
      <c r="I104" s="2" t="str">
        <f t="shared" si="8"/>
        <v>INSERT INTO RACE.RACE_WK_SCHED_DET (RWSD_KEY, RWSD_SEQ, RWSD_DATE, RWSD_TYPE, RWSD_DISTMI, RWSD_NOTE, RWSD_LOCATION) VALUES(3, 102, 102, 'Tempo Workout', 9, '1-2 mi warm up, 1-2 mi cool down', 'The Road');</v>
      </c>
      <c r="K104">
        <f t="shared" si="9"/>
        <v>5</v>
      </c>
      <c r="L104" s="17">
        <f t="shared" si="7"/>
        <v>45</v>
      </c>
    </row>
    <row r="105" spans="1:13" ht="45" x14ac:dyDescent="0.25">
      <c r="A105" s="12">
        <v>3</v>
      </c>
      <c r="B105" s="3">
        <v>103</v>
      </c>
      <c r="C105" s="3">
        <v>103</v>
      </c>
      <c r="D105" s="6">
        <f t="shared" si="5"/>
        <v>42314</v>
      </c>
      <c r="E105" s="3" t="s">
        <v>9</v>
      </c>
      <c r="F105" s="4">
        <v>6</v>
      </c>
      <c r="G105" s="3" t="s">
        <v>23</v>
      </c>
      <c r="H105" s="3" t="s">
        <v>10</v>
      </c>
      <c r="I105" s="2" t="str">
        <f t="shared" si="8"/>
        <v>INSERT INTO RACE.RACE_WK_SCHED_DET (RWSD_KEY, RWSD_SEQ, RWSD_DATE, RWSD_TYPE, RWSD_DISTMI, RWSD_NOTE, RWSD_LOCATION) VALUES(3, 103, 103, 'Easy Run', 6, '1 mi warm up, 1 mi cool down, Pace +1:30 min', 'The Road');</v>
      </c>
      <c r="K105">
        <f t="shared" si="9"/>
        <v>6</v>
      </c>
      <c r="L105" s="17">
        <f t="shared" si="7"/>
        <v>45</v>
      </c>
    </row>
    <row r="106" spans="1:13" ht="45" x14ac:dyDescent="0.25">
      <c r="A106" s="12">
        <v>3</v>
      </c>
      <c r="B106" s="3">
        <v>104</v>
      </c>
      <c r="C106" s="3">
        <v>104</v>
      </c>
      <c r="D106" s="6">
        <f t="shared" si="5"/>
        <v>42315</v>
      </c>
      <c r="E106" s="3" t="s">
        <v>9</v>
      </c>
      <c r="F106" s="4">
        <v>6</v>
      </c>
      <c r="G106" s="3" t="s">
        <v>25</v>
      </c>
      <c r="H106" s="3" t="s">
        <v>10</v>
      </c>
      <c r="I106" s="2" t="str">
        <f t="shared" si="8"/>
        <v>INSERT INTO RACE.RACE_WK_SCHED_DET (RWSD_KEY, RWSD_SEQ, RWSD_DATE, RWSD_TYPE, RWSD_DISTMI, RWSD_NOTE, RWSD_LOCATION) VALUES(3, 104, 104, 'Easy Run', 6, '1 mi warm up, 1 mi cool down, Pace +1:00 min', 'The Road');</v>
      </c>
      <c r="K106">
        <f t="shared" si="9"/>
        <v>7</v>
      </c>
      <c r="L106" s="17">
        <f t="shared" si="7"/>
        <v>45</v>
      </c>
    </row>
    <row r="107" spans="1:13" ht="45" x14ac:dyDescent="0.25">
      <c r="A107" s="12">
        <v>3</v>
      </c>
      <c r="B107" s="3">
        <v>105</v>
      </c>
      <c r="C107" s="3">
        <v>105</v>
      </c>
      <c r="D107" s="6">
        <f t="shared" si="5"/>
        <v>42316</v>
      </c>
      <c r="E107" s="3" t="s">
        <v>14</v>
      </c>
      <c r="F107" s="4">
        <v>16</v>
      </c>
      <c r="G107" s="3" t="s">
        <v>24</v>
      </c>
      <c r="H107" s="3" t="s">
        <v>10</v>
      </c>
      <c r="I107" s="2" t="str">
        <f t="shared" si="8"/>
        <v>INSERT INTO RACE.RACE_WK_SCHED_DET (RWSD_KEY, RWSD_SEQ, RWSD_DATE, RWSD_TYPE, RWSD_DISTMI, RWSD_NOTE, RWSD_LOCATION) VALUES(3, 105, 105, 'Long Run', 16, '1 mi warm up, 1 mi cool down, Pace +0:45 min', 'The Road');</v>
      </c>
      <c r="J107" t="s">
        <v>18</v>
      </c>
      <c r="K107">
        <f t="shared" si="9"/>
        <v>1</v>
      </c>
      <c r="L107" s="17">
        <f t="shared" si="7"/>
        <v>46</v>
      </c>
    </row>
    <row r="108" spans="1:13" ht="45" x14ac:dyDescent="0.25">
      <c r="A108" s="12">
        <v>3</v>
      </c>
      <c r="B108" s="3">
        <v>106</v>
      </c>
      <c r="C108" s="3">
        <v>106</v>
      </c>
      <c r="D108" s="6">
        <f t="shared" si="5"/>
        <v>42317</v>
      </c>
      <c r="E108" s="3" t="s">
        <v>9</v>
      </c>
      <c r="F108" s="4">
        <v>5</v>
      </c>
      <c r="G108" s="3" t="s">
        <v>26</v>
      </c>
      <c r="H108" s="3" t="s">
        <v>10</v>
      </c>
      <c r="I108" s="2" t="str">
        <f t="shared" si="8"/>
        <v>INSERT INTO RACE.RACE_WK_SCHED_DET (RWSD_KEY, RWSD_SEQ, RWSD_DATE, RWSD_TYPE, RWSD_DISTMI, RWSD_NOTE, RWSD_LOCATION) VALUES(3, 106, 106, 'Easy Run', 5, '1 mi warm up, 1 mi cool down, Pace +2:00 min', 'The Road');</v>
      </c>
      <c r="K108">
        <f t="shared" si="9"/>
        <v>2</v>
      </c>
      <c r="L108" s="17">
        <f t="shared" si="7"/>
        <v>46</v>
      </c>
    </row>
    <row r="109" spans="1:13" ht="60" x14ac:dyDescent="0.25">
      <c r="A109" s="12">
        <v>3</v>
      </c>
      <c r="B109" s="3">
        <v>107</v>
      </c>
      <c r="C109" s="3">
        <v>107</v>
      </c>
      <c r="D109" s="6">
        <f t="shared" si="5"/>
        <v>42318</v>
      </c>
      <c r="E109" s="3" t="s">
        <v>15</v>
      </c>
      <c r="F109" s="4">
        <v>8</v>
      </c>
      <c r="G109" s="3" t="s">
        <v>38</v>
      </c>
      <c r="H109" s="3" t="s">
        <v>12</v>
      </c>
      <c r="I109" s="2" t="str">
        <f t="shared" si="8"/>
        <v>INSERT INTO RACE.RACE_WK_SCHED_DET (RWSD_KEY, RWSD_SEQ, RWSD_DATE, RWSD_TYPE, RWSD_DISTMI, RWSD_NOTE, RWSD_LOCATION) VALUES(3, 107, 107, 'Strength Workout', 8, '1-2 mi warm up, 1-2 mi cool down, 2x3 mi - 1 mi recovery, Speed Pace -0:10, Recovery Pace +2:20', 'Track');</v>
      </c>
      <c r="K109">
        <f t="shared" si="9"/>
        <v>3</v>
      </c>
      <c r="L109" s="17">
        <f t="shared" si="7"/>
        <v>46</v>
      </c>
    </row>
    <row r="110" spans="1:13" ht="45" x14ac:dyDescent="0.25">
      <c r="A110" s="12">
        <v>3</v>
      </c>
      <c r="B110" s="3">
        <v>108</v>
      </c>
      <c r="C110" s="3">
        <v>108</v>
      </c>
      <c r="D110" s="6">
        <f t="shared" si="5"/>
        <v>42319</v>
      </c>
      <c r="E110" s="3" t="s">
        <v>8</v>
      </c>
      <c r="F110" s="4">
        <v>0</v>
      </c>
      <c r="G110" s="3" t="s">
        <v>28</v>
      </c>
      <c r="H110" s="3" t="s">
        <v>20</v>
      </c>
      <c r="I110" s="2" t="str">
        <f t="shared" si="8"/>
        <v>INSERT INTO RACE.RACE_WK_SCHED_DET (RWSD_KEY, RWSD_SEQ, RWSD_DATE, RWSD_TYPE, RWSD_DISTMI, RWSD_NOTE, RWSD_LOCATION) VALUES(3, 108, 108, 'Rest Day', 0, 'Take it Easy', 'None');</v>
      </c>
      <c r="K110">
        <f t="shared" si="9"/>
        <v>4</v>
      </c>
      <c r="L110" s="17">
        <f t="shared" si="7"/>
        <v>46</v>
      </c>
      <c r="M110" s="11"/>
    </row>
    <row r="111" spans="1:13" ht="45" x14ac:dyDescent="0.25">
      <c r="A111" s="12">
        <v>3</v>
      </c>
      <c r="B111" s="3">
        <v>109</v>
      </c>
      <c r="C111" s="3">
        <v>109</v>
      </c>
      <c r="D111" s="6">
        <f t="shared" si="5"/>
        <v>42320</v>
      </c>
      <c r="E111" s="3" t="s">
        <v>13</v>
      </c>
      <c r="F111" s="4">
        <v>9</v>
      </c>
      <c r="G111" s="3" t="s">
        <v>31</v>
      </c>
      <c r="H111" s="3" t="s">
        <v>10</v>
      </c>
      <c r="I111" s="2" t="str">
        <f t="shared" si="8"/>
        <v>INSERT INTO RACE.RACE_WK_SCHED_DET (RWSD_KEY, RWSD_SEQ, RWSD_DATE, RWSD_TYPE, RWSD_DISTMI, RWSD_NOTE, RWSD_LOCATION) VALUES(3, 109, 109, 'Tempo Workout', 9, '1-2 mi warm up, 1-2 mi cool down', 'The Road');</v>
      </c>
      <c r="K111">
        <f t="shared" si="9"/>
        <v>5</v>
      </c>
      <c r="L111" s="17">
        <f t="shared" si="7"/>
        <v>46</v>
      </c>
    </row>
    <row r="112" spans="1:13" ht="45" x14ac:dyDescent="0.25">
      <c r="A112" s="12">
        <v>3</v>
      </c>
      <c r="B112" s="3">
        <v>110</v>
      </c>
      <c r="C112" s="3">
        <v>110</v>
      </c>
      <c r="D112" s="6">
        <f t="shared" si="5"/>
        <v>42321</v>
      </c>
      <c r="E112" s="3" t="s">
        <v>9</v>
      </c>
      <c r="F112" s="4">
        <v>5</v>
      </c>
      <c r="G112" s="3" t="s">
        <v>23</v>
      </c>
      <c r="H112" s="3" t="s">
        <v>10</v>
      </c>
      <c r="I112" s="2" t="str">
        <f t="shared" si="8"/>
        <v>INSERT INTO RACE.RACE_WK_SCHED_DET (RWSD_KEY, RWSD_SEQ, RWSD_DATE, RWSD_TYPE, RWSD_DISTMI, RWSD_NOTE, RWSD_LOCATION) VALUES(3, 110, 110, 'Easy Run', 5, '1 mi warm up, 1 mi cool down, Pace +1:30 min', 'The Road');</v>
      </c>
      <c r="K112">
        <f t="shared" si="9"/>
        <v>6</v>
      </c>
      <c r="L112" s="17">
        <f t="shared" si="7"/>
        <v>46</v>
      </c>
    </row>
    <row r="113" spans="1:13" ht="45" x14ac:dyDescent="0.25">
      <c r="A113" s="12">
        <v>3</v>
      </c>
      <c r="B113" s="3">
        <v>111</v>
      </c>
      <c r="C113" s="3">
        <v>111</v>
      </c>
      <c r="D113" s="6">
        <f t="shared" si="5"/>
        <v>42322</v>
      </c>
      <c r="E113" s="3" t="s">
        <v>9</v>
      </c>
      <c r="F113" s="4">
        <v>8</v>
      </c>
      <c r="G113" s="3" t="s">
        <v>25</v>
      </c>
      <c r="H113" s="3" t="s">
        <v>10</v>
      </c>
      <c r="I113" s="2" t="str">
        <f t="shared" si="8"/>
        <v>INSERT INTO RACE.RACE_WK_SCHED_DET (RWSD_KEY, RWSD_SEQ, RWSD_DATE, RWSD_TYPE, RWSD_DISTMI, RWSD_NOTE, RWSD_LOCATION) VALUES(3, 111, 111, 'Easy Run', 8, '1 mi warm up, 1 mi cool down, Pace +1:00 min', 'The Road');</v>
      </c>
      <c r="K113">
        <f t="shared" si="9"/>
        <v>7</v>
      </c>
      <c r="L113" s="17">
        <f t="shared" si="7"/>
        <v>46</v>
      </c>
    </row>
    <row r="114" spans="1:13" ht="45" x14ac:dyDescent="0.25">
      <c r="A114" s="12">
        <v>3</v>
      </c>
      <c r="B114" s="3">
        <v>112</v>
      </c>
      <c r="C114" s="3">
        <v>112</v>
      </c>
      <c r="D114" s="6">
        <f t="shared" si="5"/>
        <v>42323</v>
      </c>
      <c r="E114" s="3" t="s">
        <v>14</v>
      </c>
      <c r="F114" s="4">
        <v>10</v>
      </c>
      <c r="G114" s="3" t="s">
        <v>24</v>
      </c>
      <c r="H114" s="3" t="s">
        <v>10</v>
      </c>
      <c r="I114" s="2" t="str">
        <f t="shared" si="8"/>
        <v>INSERT INTO RACE.RACE_WK_SCHED_DET (RWSD_KEY, RWSD_SEQ, RWSD_DATE, RWSD_TYPE, RWSD_DISTMI, RWSD_NOTE, RWSD_LOCATION) VALUES(3, 112, 112, 'Long Run', 10, '1 mi warm up, 1 mi cool down, Pace +0:45 min', 'The Road');</v>
      </c>
      <c r="K114">
        <f t="shared" si="9"/>
        <v>1</v>
      </c>
      <c r="L114" s="17">
        <f t="shared" si="7"/>
        <v>47</v>
      </c>
    </row>
    <row r="115" spans="1:13" ht="45" x14ac:dyDescent="0.25">
      <c r="A115" s="12">
        <v>3</v>
      </c>
      <c r="B115" s="3">
        <v>113</v>
      </c>
      <c r="C115" s="3">
        <v>113</v>
      </c>
      <c r="D115" s="6">
        <f t="shared" si="5"/>
        <v>42324</v>
      </c>
      <c r="E115" s="3" t="s">
        <v>9</v>
      </c>
      <c r="F115" s="4">
        <v>7</v>
      </c>
      <c r="G115" s="3" t="s">
        <v>26</v>
      </c>
      <c r="H115" s="3" t="s">
        <v>10</v>
      </c>
      <c r="I115" s="2" t="str">
        <f t="shared" si="8"/>
        <v>INSERT INTO RACE.RACE_WK_SCHED_DET (RWSD_KEY, RWSD_SEQ, RWSD_DATE, RWSD_TYPE, RWSD_DISTMI, RWSD_NOTE, RWSD_LOCATION) VALUES(3, 113, 113, 'Easy Run', 7, '1 mi warm up, 1 mi cool down, Pace +2:00 min', 'The Road');</v>
      </c>
      <c r="K115">
        <f t="shared" si="9"/>
        <v>2</v>
      </c>
      <c r="L115" s="17">
        <f t="shared" si="7"/>
        <v>47</v>
      </c>
    </row>
    <row r="116" spans="1:13" ht="60" x14ac:dyDescent="0.25">
      <c r="A116" s="12">
        <v>3</v>
      </c>
      <c r="B116" s="3">
        <v>114</v>
      </c>
      <c r="C116" s="3">
        <v>114</v>
      </c>
      <c r="D116" s="6">
        <f t="shared" si="5"/>
        <v>42325</v>
      </c>
      <c r="E116" s="3" t="s">
        <v>15</v>
      </c>
      <c r="F116" s="4">
        <v>7.5</v>
      </c>
      <c r="G116" s="3" t="s">
        <v>37</v>
      </c>
      <c r="H116" s="3" t="s">
        <v>12</v>
      </c>
      <c r="I116" s="2" t="str">
        <f t="shared" si="8"/>
        <v>INSERT INTO RACE.RACE_WK_SCHED_DET (RWSD_KEY, RWSD_SEQ, RWSD_DATE, RWSD_TYPE, RWSD_DISTMI, RWSD_NOTE, RWSD_LOCATION) VALUES(3, 114, 114, 'Strength Workout', 7.5, '1-2 mi warm up, 1-2 mi cool down, 3x2 mi - 800 m recovery, Speed Pace -0:10, Recovery Pace +2:20', 'Track');</v>
      </c>
      <c r="K116">
        <f t="shared" si="9"/>
        <v>3</v>
      </c>
      <c r="L116" s="17">
        <f t="shared" si="7"/>
        <v>47</v>
      </c>
    </row>
    <row r="117" spans="1:13" ht="45" x14ac:dyDescent="0.25">
      <c r="A117" s="12">
        <v>3</v>
      </c>
      <c r="B117" s="3">
        <v>115</v>
      </c>
      <c r="C117" s="3">
        <v>115</v>
      </c>
      <c r="D117" s="6">
        <f t="shared" si="5"/>
        <v>42326</v>
      </c>
      <c r="E117" s="3" t="s">
        <v>8</v>
      </c>
      <c r="F117" s="4">
        <v>0</v>
      </c>
      <c r="G117" s="3" t="s">
        <v>28</v>
      </c>
      <c r="H117" s="3" t="s">
        <v>20</v>
      </c>
      <c r="I117" s="2" t="str">
        <f t="shared" si="8"/>
        <v>INSERT INTO RACE.RACE_WK_SCHED_DET (RWSD_KEY, RWSD_SEQ, RWSD_DATE, RWSD_TYPE, RWSD_DISTMI, RWSD_NOTE, RWSD_LOCATION) VALUES(3, 115, 115, 'Rest Day', 0, 'Take it Easy', 'None');</v>
      </c>
      <c r="K117">
        <f t="shared" si="9"/>
        <v>4</v>
      </c>
      <c r="L117" s="17">
        <f t="shared" si="7"/>
        <v>47</v>
      </c>
      <c r="M117" s="11"/>
    </row>
    <row r="118" spans="1:13" ht="45" x14ac:dyDescent="0.25">
      <c r="A118" s="12">
        <v>3</v>
      </c>
      <c r="B118" s="3">
        <v>116</v>
      </c>
      <c r="C118" s="3">
        <v>116</v>
      </c>
      <c r="D118" s="6">
        <f t="shared" si="5"/>
        <v>42327</v>
      </c>
      <c r="E118" s="3" t="s">
        <v>13</v>
      </c>
      <c r="F118" s="4">
        <v>10</v>
      </c>
      <c r="G118" s="3" t="s">
        <v>31</v>
      </c>
      <c r="H118" s="3" t="s">
        <v>10</v>
      </c>
      <c r="I118" s="2" t="str">
        <f t="shared" si="8"/>
        <v>INSERT INTO RACE.RACE_WK_SCHED_DET (RWSD_KEY, RWSD_SEQ, RWSD_DATE, RWSD_TYPE, RWSD_DISTMI, RWSD_NOTE, RWSD_LOCATION) VALUES(3, 116, 116, 'Tempo Workout', 10, '1-2 mi warm up, 1-2 mi cool down', 'The Road');</v>
      </c>
      <c r="K118">
        <f t="shared" si="9"/>
        <v>5</v>
      </c>
      <c r="L118" s="17">
        <f t="shared" si="7"/>
        <v>47</v>
      </c>
    </row>
    <row r="119" spans="1:13" ht="45" x14ac:dyDescent="0.25">
      <c r="A119" s="12">
        <v>3</v>
      </c>
      <c r="B119" s="3">
        <v>117</v>
      </c>
      <c r="C119" s="3">
        <v>117</v>
      </c>
      <c r="D119" s="6">
        <f t="shared" si="5"/>
        <v>42328</v>
      </c>
      <c r="E119" s="3" t="s">
        <v>9</v>
      </c>
      <c r="F119" s="4">
        <v>6</v>
      </c>
      <c r="G119" s="3" t="s">
        <v>23</v>
      </c>
      <c r="H119" s="3" t="s">
        <v>10</v>
      </c>
      <c r="I119" s="2" t="str">
        <f t="shared" si="8"/>
        <v>INSERT INTO RACE.RACE_WK_SCHED_DET (RWSD_KEY, RWSD_SEQ, RWSD_DATE, RWSD_TYPE, RWSD_DISTMI, RWSD_NOTE, RWSD_LOCATION) VALUES(3, 117, 117, 'Easy Run', 6, '1 mi warm up, 1 mi cool down, Pace +1:30 min', 'The Road');</v>
      </c>
      <c r="K119">
        <f t="shared" si="9"/>
        <v>6</v>
      </c>
      <c r="L119" s="17">
        <f t="shared" si="7"/>
        <v>47</v>
      </c>
    </row>
    <row r="120" spans="1:13" ht="45" x14ac:dyDescent="0.25">
      <c r="A120" s="12">
        <v>3</v>
      </c>
      <c r="B120" s="3">
        <v>118</v>
      </c>
      <c r="C120" s="3">
        <v>118</v>
      </c>
      <c r="D120" s="6">
        <f t="shared" si="5"/>
        <v>42329</v>
      </c>
      <c r="E120" s="3" t="s">
        <v>9</v>
      </c>
      <c r="F120" s="4">
        <v>6</v>
      </c>
      <c r="G120" s="3" t="s">
        <v>25</v>
      </c>
      <c r="H120" s="3" t="s">
        <v>10</v>
      </c>
      <c r="I120" s="2" t="str">
        <f t="shared" si="8"/>
        <v>INSERT INTO RACE.RACE_WK_SCHED_DET (RWSD_KEY, RWSD_SEQ, RWSD_DATE, RWSD_TYPE, RWSD_DISTMI, RWSD_NOTE, RWSD_LOCATION) VALUES(3, 118, 118, 'Easy Run', 6, '1 mi warm up, 1 mi cool down, Pace +1:00 min', 'The Road');</v>
      </c>
      <c r="K120">
        <f t="shared" si="9"/>
        <v>7</v>
      </c>
      <c r="L120" s="17">
        <f t="shared" si="7"/>
        <v>47</v>
      </c>
    </row>
    <row r="121" spans="1:13" ht="45" x14ac:dyDescent="0.25">
      <c r="A121" s="12">
        <v>3</v>
      </c>
      <c r="B121" s="3">
        <v>119</v>
      </c>
      <c r="C121" s="3">
        <v>119</v>
      </c>
      <c r="D121" s="6">
        <f t="shared" si="5"/>
        <v>42330</v>
      </c>
      <c r="E121" s="3" t="s">
        <v>14</v>
      </c>
      <c r="F121" s="4">
        <v>16</v>
      </c>
      <c r="G121" s="3" t="s">
        <v>24</v>
      </c>
      <c r="H121" s="3" t="s">
        <v>10</v>
      </c>
      <c r="I121" s="2" t="str">
        <f t="shared" si="8"/>
        <v>INSERT INTO RACE.RACE_WK_SCHED_DET (RWSD_KEY, RWSD_SEQ, RWSD_DATE, RWSD_TYPE, RWSD_DISTMI, RWSD_NOTE, RWSD_LOCATION) VALUES(3, 119, 119, 'Long Run', 16, '1 mi warm up, 1 mi cool down, Pace +0:45 min', 'The Road');</v>
      </c>
      <c r="K121">
        <f t="shared" si="9"/>
        <v>1</v>
      </c>
      <c r="L121" s="17">
        <f t="shared" si="7"/>
        <v>48</v>
      </c>
    </row>
    <row r="122" spans="1:13" ht="45" x14ac:dyDescent="0.25">
      <c r="A122" s="12">
        <v>3</v>
      </c>
      <c r="B122" s="3">
        <v>120</v>
      </c>
      <c r="C122" s="3">
        <v>120</v>
      </c>
      <c r="D122" s="6">
        <f t="shared" si="5"/>
        <v>42331</v>
      </c>
      <c r="E122" s="3" t="s">
        <v>9</v>
      </c>
      <c r="F122" s="4">
        <v>5</v>
      </c>
      <c r="G122" s="3" t="s">
        <v>26</v>
      </c>
      <c r="H122" s="3" t="s">
        <v>10</v>
      </c>
      <c r="I122" s="2" t="str">
        <f t="shared" si="8"/>
        <v>INSERT INTO RACE.RACE_WK_SCHED_DET (RWSD_KEY, RWSD_SEQ, RWSD_DATE, RWSD_TYPE, RWSD_DISTMI, RWSD_NOTE, RWSD_LOCATION) VALUES(3, 120, 120, 'Easy Run', 5, '1 mi warm up, 1 mi cool down, Pace +2:00 min', 'The Road');</v>
      </c>
      <c r="K122">
        <f t="shared" si="9"/>
        <v>2</v>
      </c>
      <c r="L122" s="17">
        <f t="shared" si="7"/>
        <v>48</v>
      </c>
    </row>
    <row r="123" spans="1:13" ht="60" x14ac:dyDescent="0.25">
      <c r="A123" s="12">
        <v>3</v>
      </c>
      <c r="B123" s="3">
        <v>121</v>
      </c>
      <c r="C123" s="3">
        <v>121</v>
      </c>
      <c r="D123" s="6">
        <f t="shared" si="5"/>
        <v>42332</v>
      </c>
      <c r="E123" s="3" t="s">
        <v>15</v>
      </c>
      <c r="F123" s="4">
        <v>8</v>
      </c>
      <c r="G123" s="3" t="s">
        <v>36</v>
      </c>
      <c r="H123" s="3" t="s">
        <v>12</v>
      </c>
      <c r="I123" s="2" t="str">
        <f t="shared" si="8"/>
        <v>INSERT INTO RACE.RACE_WK_SCHED_DET (RWSD_KEY, RWSD_SEQ, RWSD_DATE, RWSD_TYPE, RWSD_DISTMI, RWSD_NOTE, RWSD_LOCATION) VALUES(3, 121, 121, 'Strength Workout', 8, '1-2 mi warm up, 1-2 mi cool down, 4x1.5 mi - 800 m recovery, Speed Pace -0:10, Recovery Pace +2:20', 'Track');</v>
      </c>
      <c r="K123">
        <f t="shared" si="9"/>
        <v>3</v>
      </c>
      <c r="L123" s="17">
        <f t="shared" si="7"/>
        <v>48</v>
      </c>
    </row>
    <row r="124" spans="1:13" ht="45" x14ac:dyDescent="0.25">
      <c r="A124" s="12">
        <v>3</v>
      </c>
      <c r="B124" s="3">
        <v>122</v>
      </c>
      <c r="C124" s="3">
        <v>122</v>
      </c>
      <c r="D124" s="6">
        <f t="shared" si="5"/>
        <v>42333</v>
      </c>
      <c r="E124" s="3" t="s">
        <v>8</v>
      </c>
      <c r="F124" s="4">
        <v>0</v>
      </c>
      <c r="G124" s="3" t="s">
        <v>28</v>
      </c>
      <c r="H124" s="3" t="s">
        <v>20</v>
      </c>
      <c r="I124" s="2" t="str">
        <f t="shared" si="8"/>
        <v>INSERT INTO RACE.RACE_WK_SCHED_DET (RWSD_KEY, RWSD_SEQ, RWSD_DATE, RWSD_TYPE, RWSD_DISTMI, RWSD_NOTE, RWSD_LOCATION) VALUES(3, 122, 122, 'Rest Day', 0, 'Take it Easy', 'None');</v>
      </c>
      <c r="K124">
        <f t="shared" si="9"/>
        <v>4</v>
      </c>
      <c r="L124" s="17">
        <f t="shared" si="7"/>
        <v>48</v>
      </c>
      <c r="M124" s="11"/>
    </row>
    <row r="125" spans="1:13" ht="45" x14ac:dyDescent="0.25">
      <c r="A125" s="12">
        <v>3</v>
      </c>
      <c r="B125" s="3">
        <v>123</v>
      </c>
      <c r="C125" s="3">
        <v>123</v>
      </c>
      <c r="D125" s="6">
        <f t="shared" si="5"/>
        <v>42334</v>
      </c>
      <c r="E125" s="3" t="s">
        <v>13</v>
      </c>
      <c r="F125" s="4">
        <v>10</v>
      </c>
      <c r="G125" s="3" t="s">
        <v>31</v>
      </c>
      <c r="H125" s="3" t="s">
        <v>10</v>
      </c>
      <c r="I125" s="2" t="str">
        <f t="shared" si="8"/>
        <v>INSERT INTO RACE.RACE_WK_SCHED_DET (RWSD_KEY, RWSD_SEQ, RWSD_DATE, RWSD_TYPE, RWSD_DISTMI, RWSD_NOTE, RWSD_LOCATION) VALUES(3, 123, 123, 'Tempo Workout', 10, '1-2 mi warm up, 1-2 mi cool down', 'The Road');</v>
      </c>
      <c r="K125">
        <f t="shared" si="9"/>
        <v>5</v>
      </c>
      <c r="L125" s="17">
        <f t="shared" si="7"/>
        <v>48</v>
      </c>
    </row>
    <row r="126" spans="1:13" ht="45" x14ac:dyDescent="0.25">
      <c r="A126" s="12">
        <v>3</v>
      </c>
      <c r="B126" s="3">
        <v>124</v>
      </c>
      <c r="C126" s="3">
        <v>124</v>
      </c>
      <c r="D126" s="6">
        <f t="shared" si="5"/>
        <v>42335</v>
      </c>
      <c r="E126" s="3" t="s">
        <v>9</v>
      </c>
      <c r="F126" s="4">
        <v>5</v>
      </c>
      <c r="G126" s="3" t="s">
        <v>23</v>
      </c>
      <c r="H126" s="3" t="s">
        <v>10</v>
      </c>
      <c r="I126" s="2" t="str">
        <f t="shared" si="8"/>
        <v>INSERT INTO RACE.RACE_WK_SCHED_DET (RWSD_KEY, RWSD_SEQ, RWSD_DATE, RWSD_TYPE, RWSD_DISTMI, RWSD_NOTE, RWSD_LOCATION) VALUES(3, 124, 124, 'Easy Run', 5, '1 mi warm up, 1 mi cool down, Pace +1:30 min', 'The Road');</v>
      </c>
      <c r="K126">
        <f t="shared" si="9"/>
        <v>6</v>
      </c>
      <c r="L126" s="17">
        <f t="shared" si="7"/>
        <v>48</v>
      </c>
    </row>
    <row r="127" spans="1:13" ht="45" x14ac:dyDescent="0.25">
      <c r="A127" s="12">
        <v>3</v>
      </c>
      <c r="B127" s="3">
        <v>125</v>
      </c>
      <c r="C127" s="3">
        <v>125</v>
      </c>
      <c r="D127" s="6">
        <f t="shared" si="5"/>
        <v>42336</v>
      </c>
      <c r="E127" s="3" t="s">
        <v>9</v>
      </c>
      <c r="F127" s="4">
        <v>8</v>
      </c>
      <c r="G127" s="3" t="s">
        <v>25</v>
      </c>
      <c r="H127" s="3" t="s">
        <v>10</v>
      </c>
      <c r="I127" s="2" t="str">
        <f t="shared" si="8"/>
        <v>INSERT INTO RACE.RACE_WK_SCHED_DET (RWSD_KEY, RWSD_SEQ, RWSD_DATE, RWSD_TYPE, RWSD_DISTMI, RWSD_NOTE, RWSD_LOCATION) VALUES(3, 125, 125, 'Easy Run', 8, '1 mi warm up, 1 mi cool down, Pace +1:00 min', 'The Road');</v>
      </c>
      <c r="K127">
        <f t="shared" si="9"/>
        <v>7</v>
      </c>
      <c r="L127" s="17">
        <f t="shared" si="7"/>
        <v>48</v>
      </c>
    </row>
    <row r="128" spans="1:13" ht="45" x14ac:dyDescent="0.25">
      <c r="A128" s="12">
        <v>3</v>
      </c>
      <c r="B128" s="3">
        <v>126</v>
      </c>
      <c r="C128" s="3">
        <v>126</v>
      </c>
      <c r="D128" s="6">
        <f t="shared" si="5"/>
        <v>42337</v>
      </c>
      <c r="E128" s="3" t="s">
        <v>14</v>
      </c>
      <c r="F128" s="4">
        <v>10</v>
      </c>
      <c r="G128" s="3" t="s">
        <v>24</v>
      </c>
      <c r="H128" s="3" t="s">
        <v>10</v>
      </c>
      <c r="I128" s="2" t="str">
        <f t="shared" si="8"/>
        <v>INSERT INTO RACE.RACE_WK_SCHED_DET (RWSD_KEY, RWSD_SEQ, RWSD_DATE, RWSD_TYPE, RWSD_DISTMI, RWSD_NOTE, RWSD_LOCATION) VALUES(3, 126, 126, 'Long Run', 10, '1 mi warm up, 1 mi cool down, Pace +0:45 min', 'The Road');</v>
      </c>
      <c r="K128">
        <f t="shared" si="9"/>
        <v>1</v>
      </c>
      <c r="L128" s="17">
        <f t="shared" si="7"/>
        <v>49</v>
      </c>
    </row>
    <row r="129" spans="1:13" ht="45" x14ac:dyDescent="0.25">
      <c r="A129" s="12">
        <v>3</v>
      </c>
      <c r="B129" s="3">
        <v>127</v>
      </c>
      <c r="C129" s="3">
        <v>127</v>
      </c>
      <c r="D129" s="6">
        <f t="shared" si="5"/>
        <v>42338</v>
      </c>
      <c r="E129" s="3" t="s">
        <v>9</v>
      </c>
      <c r="F129" s="4">
        <v>7</v>
      </c>
      <c r="G129" s="3" t="s">
        <v>26</v>
      </c>
      <c r="H129" s="3" t="s">
        <v>10</v>
      </c>
      <c r="I129" s="2" t="str">
        <f t="shared" si="8"/>
        <v>INSERT INTO RACE.RACE_WK_SCHED_DET (RWSD_KEY, RWSD_SEQ, RWSD_DATE, RWSD_TYPE, RWSD_DISTMI, RWSD_NOTE, RWSD_LOCATION) VALUES(3, 127, 127, 'Easy Run', 7, '1 mi warm up, 1 mi cool down, Pace +2:00 min', 'The Road');</v>
      </c>
      <c r="K129">
        <f t="shared" si="9"/>
        <v>2</v>
      </c>
      <c r="L129" s="17">
        <f t="shared" si="7"/>
        <v>49</v>
      </c>
    </row>
    <row r="130" spans="1:13" ht="60" x14ac:dyDescent="0.25">
      <c r="A130" s="12">
        <v>3</v>
      </c>
      <c r="B130" s="3">
        <v>128</v>
      </c>
      <c r="C130" s="3">
        <v>128</v>
      </c>
      <c r="D130" s="6">
        <f t="shared" ref="D130:D142" si="11">$D$1+C130</f>
        <v>42339</v>
      </c>
      <c r="E130" s="3" t="s">
        <v>15</v>
      </c>
      <c r="F130" s="4">
        <v>7.5</v>
      </c>
      <c r="G130" s="3" t="s">
        <v>35</v>
      </c>
      <c r="H130" s="3" t="s">
        <v>12</v>
      </c>
      <c r="I130" s="2" t="str">
        <f t="shared" si="8"/>
        <v>INSERT INTO RACE.RACE_WK_SCHED_DET (RWSD_KEY, RWSD_SEQ, RWSD_DATE, RWSD_TYPE, RWSD_DISTMI, RWSD_NOTE, RWSD_LOCATION) VALUES(3, 128, 128, 'Strength Workout', 7.5, '1-2 mi warm up, 1-2 mi cool down, 6x1 mi - 400 m recovery, Speed Pace -0:10, Recovery Pace +2:20', 'Track');</v>
      </c>
      <c r="K130">
        <f t="shared" si="9"/>
        <v>3</v>
      </c>
      <c r="L130" s="17">
        <f t="shared" si="7"/>
        <v>49</v>
      </c>
    </row>
    <row r="131" spans="1:13" ht="45" x14ac:dyDescent="0.25">
      <c r="A131" s="12">
        <v>3</v>
      </c>
      <c r="B131" s="3">
        <v>129</v>
      </c>
      <c r="C131" s="3">
        <v>129</v>
      </c>
      <c r="D131" s="6">
        <f t="shared" si="11"/>
        <v>42340</v>
      </c>
      <c r="E131" s="3" t="s">
        <v>8</v>
      </c>
      <c r="F131" s="4">
        <v>0</v>
      </c>
      <c r="G131" s="3" t="s">
        <v>28</v>
      </c>
      <c r="H131" s="3" t="s">
        <v>20</v>
      </c>
      <c r="I131" s="2" t="str">
        <f t="shared" si="8"/>
        <v>INSERT INTO RACE.RACE_WK_SCHED_DET (RWSD_KEY, RWSD_SEQ, RWSD_DATE, RWSD_TYPE, RWSD_DISTMI, RWSD_NOTE, RWSD_LOCATION) VALUES(3, 129, 129, 'Rest Day', 0, 'Take it Easy', 'None');</v>
      </c>
      <c r="K131">
        <f t="shared" si="9"/>
        <v>4</v>
      </c>
      <c r="L131" s="17">
        <f t="shared" ref="L131:L142" si="12">WEEKNUM(D131)</f>
        <v>49</v>
      </c>
      <c r="M131" s="11"/>
    </row>
    <row r="132" spans="1:13" ht="45" x14ac:dyDescent="0.25">
      <c r="A132" s="12">
        <v>3</v>
      </c>
      <c r="B132" s="3">
        <v>130</v>
      </c>
      <c r="C132" s="3">
        <v>130</v>
      </c>
      <c r="D132" s="6">
        <f t="shared" si="11"/>
        <v>42341</v>
      </c>
      <c r="E132" s="3" t="s">
        <v>13</v>
      </c>
      <c r="F132" s="4">
        <v>10</v>
      </c>
      <c r="G132" s="3" t="s">
        <v>31</v>
      </c>
      <c r="H132" s="3" t="s">
        <v>10</v>
      </c>
      <c r="I132" s="2" t="str">
        <f t="shared" ref="I132:I142" si="13">CONCATENATE("INSERT INTO RACE.RACE_WK_SCHED_DET (RWSD_KEY, RWSD_SEQ, RWSD_DATE, RWSD_TYPE, RWSD_DISTMI, RWSD_NOTE, RWSD_LOCATION) VALUES(", A132, ", ", B132, ", ", C132, ", '", E132, "', ", F132, ", '", G132, "', '", H132, "');")</f>
        <v>INSERT INTO RACE.RACE_WK_SCHED_DET (RWSD_KEY, RWSD_SEQ, RWSD_DATE, RWSD_TYPE, RWSD_DISTMI, RWSD_NOTE, RWSD_LOCATION) VALUES(3, 130, 130, 'Tempo Workout', 10, '1-2 mi warm up, 1-2 mi cool down', 'The Road');</v>
      </c>
      <c r="K132">
        <f t="shared" si="9"/>
        <v>5</v>
      </c>
      <c r="L132" s="17">
        <f t="shared" si="12"/>
        <v>49</v>
      </c>
    </row>
    <row r="133" spans="1:13" ht="45" x14ac:dyDescent="0.25">
      <c r="A133" s="12">
        <v>3</v>
      </c>
      <c r="B133" s="3">
        <v>131</v>
      </c>
      <c r="C133" s="3">
        <v>131</v>
      </c>
      <c r="D133" s="6">
        <f t="shared" si="11"/>
        <v>42342</v>
      </c>
      <c r="E133" s="3" t="s">
        <v>9</v>
      </c>
      <c r="F133" s="4">
        <v>6</v>
      </c>
      <c r="G133" s="3" t="s">
        <v>23</v>
      </c>
      <c r="H133" s="3" t="s">
        <v>10</v>
      </c>
      <c r="I133" s="2" t="str">
        <f t="shared" si="13"/>
        <v>INSERT INTO RACE.RACE_WK_SCHED_DET (RWSD_KEY, RWSD_SEQ, RWSD_DATE, RWSD_TYPE, RWSD_DISTMI, RWSD_NOTE, RWSD_LOCATION) VALUES(3, 131, 131, 'Easy Run', 6, '1 mi warm up, 1 mi cool down, Pace +1:30 min', 'The Road');</v>
      </c>
      <c r="K133">
        <f t="shared" si="9"/>
        <v>6</v>
      </c>
      <c r="L133" s="17">
        <f t="shared" si="12"/>
        <v>49</v>
      </c>
    </row>
    <row r="134" spans="1:13" ht="45" x14ac:dyDescent="0.25">
      <c r="A134" s="12">
        <v>3</v>
      </c>
      <c r="B134" s="3">
        <v>132</v>
      </c>
      <c r="C134" s="3">
        <v>132</v>
      </c>
      <c r="D134" s="6">
        <f t="shared" si="11"/>
        <v>42343</v>
      </c>
      <c r="E134" s="3" t="s">
        <v>9</v>
      </c>
      <c r="F134" s="4">
        <v>6</v>
      </c>
      <c r="G134" s="3" t="s">
        <v>25</v>
      </c>
      <c r="H134" s="3" t="s">
        <v>10</v>
      </c>
      <c r="I134" s="2" t="str">
        <f t="shared" si="13"/>
        <v>INSERT INTO RACE.RACE_WK_SCHED_DET (RWSD_KEY, RWSD_SEQ, RWSD_DATE, RWSD_TYPE, RWSD_DISTMI, RWSD_NOTE, RWSD_LOCATION) VALUES(3, 132, 132, 'Easy Run', 6, '1 mi warm up, 1 mi cool down, Pace +1:00 min', 'The Road');</v>
      </c>
      <c r="K134">
        <f t="shared" si="9"/>
        <v>7</v>
      </c>
      <c r="L134" s="17">
        <f t="shared" si="12"/>
        <v>49</v>
      </c>
    </row>
    <row r="135" spans="1:13" ht="45" x14ac:dyDescent="0.25">
      <c r="A135" s="12">
        <v>3</v>
      </c>
      <c r="B135" s="3">
        <v>133</v>
      </c>
      <c r="C135" s="3">
        <v>133</v>
      </c>
      <c r="D135" s="6">
        <f t="shared" si="11"/>
        <v>42344</v>
      </c>
      <c r="E135" s="3" t="s">
        <v>14</v>
      </c>
      <c r="F135" s="4">
        <v>8</v>
      </c>
      <c r="G135" s="3" t="s">
        <v>24</v>
      </c>
      <c r="H135" s="3" t="s">
        <v>10</v>
      </c>
      <c r="I135" s="2" t="str">
        <f t="shared" si="13"/>
        <v>INSERT INTO RACE.RACE_WK_SCHED_DET (RWSD_KEY, RWSD_SEQ, RWSD_DATE, RWSD_TYPE, RWSD_DISTMI, RWSD_NOTE, RWSD_LOCATION) VALUES(3, 133, 133, 'Long Run', 8, '1 mi warm up, 1 mi cool down, Pace +0:45 min', 'The Road');</v>
      </c>
      <c r="J135" t="s">
        <v>19</v>
      </c>
      <c r="K135">
        <f t="shared" ref="K135:K142" si="14">WEEKDAY(D135)</f>
        <v>1</v>
      </c>
      <c r="L135" s="17">
        <f t="shared" si="12"/>
        <v>50</v>
      </c>
    </row>
    <row r="136" spans="1:13" ht="45" x14ac:dyDescent="0.25">
      <c r="A136" s="12">
        <v>3</v>
      </c>
      <c r="B136" s="3">
        <v>134</v>
      </c>
      <c r="C136" s="3">
        <v>134</v>
      </c>
      <c r="D136" s="6">
        <f t="shared" si="11"/>
        <v>42345</v>
      </c>
      <c r="E136" s="3" t="s">
        <v>9</v>
      </c>
      <c r="F136" s="4">
        <v>5</v>
      </c>
      <c r="G136" s="3" t="s">
        <v>26</v>
      </c>
      <c r="H136" s="3" t="s">
        <v>10</v>
      </c>
      <c r="I136" s="2" t="str">
        <f t="shared" si="13"/>
        <v>INSERT INTO RACE.RACE_WK_SCHED_DET (RWSD_KEY, RWSD_SEQ, RWSD_DATE, RWSD_TYPE, RWSD_DISTMI, RWSD_NOTE, RWSD_LOCATION) VALUES(3, 134, 134, 'Easy Run', 5, '1 mi warm up, 1 mi cool down, Pace +2:00 min', 'The Road');</v>
      </c>
      <c r="K136">
        <f t="shared" si="14"/>
        <v>2</v>
      </c>
      <c r="L136" s="17">
        <f t="shared" si="12"/>
        <v>50</v>
      </c>
    </row>
    <row r="137" spans="1:13" ht="45" x14ac:dyDescent="0.25">
      <c r="A137" s="12">
        <v>3</v>
      </c>
      <c r="B137" s="3">
        <v>135</v>
      </c>
      <c r="C137" s="3">
        <v>135</v>
      </c>
      <c r="D137" s="6">
        <f t="shared" si="11"/>
        <v>42346</v>
      </c>
      <c r="E137" s="3" t="s">
        <v>9</v>
      </c>
      <c r="F137" s="4">
        <v>5</v>
      </c>
      <c r="G137" s="3" t="s">
        <v>26</v>
      </c>
      <c r="H137" s="3" t="s">
        <v>10</v>
      </c>
      <c r="I137" s="2" t="str">
        <f t="shared" si="13"/>
        <v>INSERT INTO RACE.RACE_WK_SCHED_DET (RWSD_KEY, RWSD_SEQ, RWSD_DATE, RWSD_TYPE, RWSD_DISTMI, RWSD_NOTE, RWSD_LOCATION) VALUES(3, 135, 135, 'Easy Run', 5, '1 mi warm up, 1 mi cool down, Pace +2:00 min', 'The Road');</v>
      </c>
      <c r="K137">
        <f t="shared" si="14"/>
        <v>3</v>
      </c>
      <c r="L137" s="17">
        <f t="shared" si="12"/>
        <v>50</v>
      </c>
    </row>
    <row r="138" spans="1:13" ht="45" x14ac:dyDescent="0.25">
      <c r="A138" s="12">
        <v>3</v>
      </c>
      <c r="B138" s="3">
        <v>136</v>
      </c>
      <c r="C138" s="3">
        <v>136</v>
      </c>
      <c r="D138" s="6">
        <f t="shared" si="11"/>
        <v>42347</v>
      </c>
      <c r="E138" s="3" t="s">
        <v>8</v>
      </c>
      <c r="F138" s="4">
        <v>0</v>
      </c>
      <c r="G138" s="3" t="s">
        <v>28</v>
      </c>
      <c r="H138" s="3" t="s">
        <v>20</v>
      </c>
      <c r="I138" s="2" t="str">
        <f t="shared" si="13"/>
        <v>INSERT INTO RACE.RACE_WK_SCHED_DET (RWSD_KEY, RWSD_SEQ, RWSD_DATE, RWSD_TYPE, RWSD_DISTMI, RWSD_NOTE, RWSD_LOCATION) VALUES(3, 136, 136, 'Rest Day', 0, 'Take it Easy', 'None');</v>
      </c>
      <c r="K138">
        <f t="shared" si="14"/>
        <v>4</v>
      </c>
      <c r="L138" s="17">
        <f t="shared" si="12"/>
        <v>50</v>
      </c>
      <c r="M138" s="11"/>
    </row>
    <row r="139" spans="1:13" ht="45" x14ac:dyDescent="0.25">
      <c r="A139" s="12">
        <v>3</v>
      </c>
      <c r="B139" s="3">
        <v>137</v>
      </c>
      <c r="C139" s="3">
        <v>137</v>
      </c>
      <c r="D139" s="6">
        <f t="shared" si="11"/>
        <v>42348</v>
      </c>
      <c r="E139" s="3" t="s">
        <v>9</v>
      </c>
      <c r="F139" s="4">
        <v>6</v>
      </c>
      <c r="G139" s="3" t="s">
        <v>26</v>
      </c>
      <c r="H139" s="3" t="s">
        <v>10</v>
      </c>
      <c r="I139" s="2" t="str">
        <f t="shared" si="13"/>
        <v>INSERT INTO RACE.RACE_WK_SCHED_DET (RWSD_KEY, RWSD_SEQ, RWSD_DATE, RWSD_TYPE, RWSD_DISTMI, RWSD_NOTE, RWSD_LOCATION) VALUES(3, 137, 137, 'Easy Run', 6, '1 mi warm up, 1 mi cool down, Pace +2:00 min', 'The Road');</v>
      </c>
      <c r="K139">
        <f t="shared" si="14"/>
        <v>5</v>
      </c>
      <c r="L139" s="17">
        <f t="shared" si="12"/>
        <v>50</v>
      </c>
    </row>
    <row r="140" spans="1:13" ht="45" x14ac:dyDescent="0.25">
      <c r="A140" s="12">
        <v>3</v>
      </c>
      <c r="B140" s="3">
        <v>138</v>
      </c>
      <c r="C140" s="3">
        <v>138</v>
      </c>
      <c r="D140" s="6">
        <f t="shared" si="11"/>
        <v>42349</v>
      </c>
      <c r="E140" s="3" t="s">
        <v>9</v>
      </c>
      <c r="F140" s="4">
        <v>5</v>
      </c>
      <c r="G140" s="3" t="s">
        <v>23</v>
      </c>
      <c r="H140" s="3" t="s">
        <v>10</v>
      </c>
      <c r="I140" s="2" t="str">
        <f t="shared" si="13"/>
        <v>INSERT INTO RACE.RACE_WK_SCHED_DET (RWSD_KEY, RWSD_SEQ, RWSD_DATE, RWSD_TYPE, RWSD_DISTMI, RWSD_NOTE, RWSD_LOCATION) VALUES(3, 138, 138, 'Easy Run', 5, '1 mi warm up, 1 mi cool down, Pace +1:30 min', 'The Road');</v>
      </c>
      <c r="K140">
        <f t="shared" si="14"/>
        <v>6</v>
      </c>
      <c r="L140" s="17">
        <f t="shared" si="12"/>
        <v>50</v>
      </c>
    </row>
    <row r="141" spans="1:13" ht="45" x14ac:dyDescent="0.25">
      <c r="A141" s="12">
        <v>3</v>
      </c>
      <c r="B141" s="3">
        <v>139</v>
      </c>
      <c r="C141" s="3">
        <v>139</v>
      </c>
      <c r="D141" s="6">
        <f t="shared" si="11"/>
        <v>42350</v>
      </c>
      <c r="E141" s="3" t="s">
        <v>9</v>
      </c>
      <c r="F141" s="4">
        <v>3</v>
      </c>
      <c r="G141" s="3" t="s">
        <v>25</v>
      </c>
      <c r="H141" s="3" t="s">
        <v>10</v>
      </c>
      <c r="I141" s="2" t="str">
        <f t="shared" si="13"/>
        <v>INSERT INTO RACE.RACE_WK_SCHED_DET (RWSD_KEY, RWSD_SEQ, RWSD_DATE, RWSD_TYPE, RWSD_DISTMI, RWSD_NOTE, RWSD_LOCATION) VALUES(3, 139, 139, 'Easy Run', 3, '1 mi warm up, 1 mi cool down, Pace +1:00 min', 'The Road');</v>
      </c>
      <c r="K141">
        <f t="shared" si="14"/>
        <v>7</v>
      </c>
      <c r="L141" s="17">
        <f t="shared" si="12"/>
        <v>50</v>
      </c>
    </row>
    <row r="142" spans="1:13" ht="45" x14ac:dyDescent="0.25">
      <c r="A142" s="12">
        <v>3</v>
      </c>
      <c r="B142" s="3">
        <v>140</v>
      </c>
      <c r="C142" s="3">
        <v>140</v>
      </c>
      <c r="D142" s="6">
        <f t="shared" si="11"/>
        <v>42351</v>
      </c>
      <c r="E142" s="3" t="s">
        <v>16</v>
      </c>
      <c r="F142" s="4">
        <v>26.37</v>
      </c>
      <c r="G142" s="3" t="s">
        <v>27</v>
      </c>
      <c r="H142" s="3" t="s">
        <v>10</v>
      </c>
      <c r="I142" s="2" t="str">
        <f t="shared" si="13"/>
        <v>INSERT INTO RACE.RACE_WK_SCHED_DET (RWSD_KEY, RWSD_SEQ, RWSD_DATE, RWSD_TYPE, RWSD_DISTMI, RWSD_NOTE, RWSD_LOCATION) VALUES(3, 140, 140, 'Race Day', 26.37, '1-3 mi warm up', 'The Road');</v>
      </c>
      <c r="K142">
        <f t="shared" si="14"/>
        <v>1</v>
      </c>
      <c r="L142" s="17">
        <f t="shared" si="12"/>
        <v>51</v>
      </c>
    </row>
  </sheetData>
  <autoFilter ref="A1:L14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2015-05-02T03:25:06Z</dcterms:created>
  <dcterms:modified xsi:type="dcterms:W3CDTF">2015-05-05T21:00:22Z</dcterms:modified>
</cp:coreProperties>
</file>