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330" tabRatio="415"/>
  </bookViews>
  <sheets>
    <sheet name="Ligero" sheetId="17" r:id="rId1"/>
  </sheets>
  <definedNames>
    <definedName name="Hoy" localSheetId="0">TODAY()</definedName>
    <definedName name="Incremento_de_desplazamiento" localSheetId="0">Ligero!$C$7</definedName>
    <definedName name="Inicio_del_proyecto" localSheetId="0">Ligero!$C$6</definedName>
    <definedName name="_xlnm.Print_Titles" localSheetId="0">Ligero!$6:$9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17" l="1"/>
  <c r="F14" i="17" s="1"/>
  <c r="F16" i="17" l="1"/>
  <c r="C6" i="17"/>
  <c r="I7" i="17" l="1"/>
  <c r="I13" i="17" s="1"/>
  <c r="I12" i="17"/>
  <c r="J7" i="17" l="1"/>
  <c r="J11" i="17" s="1"/>
  <c r="I15" i="17"/>
  <c r="I6" i="17"/>
  <c r="I11" i="17"/>
  <c r="I9" i="17"/>
  <c r="I14" i="17"/>
  <c r="I16" i="17"/>
  <c r="J15" i="17"/>
  <c r="K7" i="17"/>
  <c r="K11" i="17" s="1"/>
  <c r="K12" i="17"/>
  <c r="K15" i="17"/>
  <c r="J13" i="17" l="1"/>
  <c r="J12" i="17"/>
  <c r="J14" i="17"/>
  <c r="J9" i="17"/>
  <c r="J16" i="17"/>
  <c r="K14" i="17"/>
  <c r="K16" i="17"/>
  <c r="K9" i="17"/>
  <c r="K13" i="17"/>
  <c r="L7" i="17"/>
  <c r="L13" i="17" s="1"/>
  <c r="L14" i="17"/>
  <c r="L15" i="17" l="1"/>
  <c r="L11" i="17"/>
  <c r="M7" i="17"/>
  <c r="L12" i="17"/>
  <c r="L9" i="17"/>
  <c r="L16" i="17"/>
  <c r="M14" i="17" l="1"/>
  <c r="M9" i="17"/>
  <c r="M11" i="17"/>
  <c r="M13" i="17"/>
  <c r="M12" i="17"/>
  <c r="N7" i="17"/>
  <c r="M16" i="17"/>
  <c r="M15" i="17"/>
  <c r="O7" i="17" l="1"/>
  <c r="N12" i="17"/>
  <c r="N15" i="17"/>
  <c r="N13" i="17"/>
  <c r="N14" i="17"/>
  <c r="N11" i="17"/>
  <c r="N9" i="17"/>
  <c r="N16" i="17"/>
  <c r="O15" i="17" l="1"/>
  <c r="O12" i="17"/>
  <c r="P7" i="17"/>
  <c r="O16" i="17"/>
  <c r="O13" i="17"/>
  <c r="O14" i="17"/>
  <c r="O9" i="17"/>
  <c r="O11" i="17"/>
  <c r="P15" i="17" l="1"/>
  <c r="Q7" i="17"/>
  <c r="P9" i="17"/>
  <c r="P14" i="17"/>
  <c r="P16" i="17"/>
  <c r="P12" i="17"/>
  <c r="P13" i="17"/>
  <c r="P6" i="17"/>
  <c r="P11" i="17"/>
  <c r="Q15" i="17" l="1"/>
  <c r="R7" i="17"/>
  <c r="Q12" i="17"/>
  <c r="Q16" i="17"/>
  <c r="Q9" i="17"/>
  <c r="Q11" i="17"/>
  <c r="Q14" i="17"/>
  <c r="Q13" i="17"/>
  <c r="R9" i="17" l="1"/>
  <c r="R13" i="17"/>
  <c r="R11" i="17"/>
  <c r="R12" i="17"/>
  <c r="R16" i="17"/>
  <c r="R15" i="17"/>
  <c r="R14" i="17"/>
  <c r="S7" i="17"/>
  <c r="S11" i="17" l="1"/>
  <c r="S13" i="17"/>
  <c r="S16" i="17"/>
  <c r="S12" i="17"/>
  <c r="T7" i="17"/>
  <c r="S9" i="17"/>
  <c r="S14" i="17"/>
  <c r="S15" i="17"/>
  <c r="T15" i="17" l="1"/>
  <c r="U7" i="17"/>
  <c r="T12" i="17"/>
  <c r="T13" i="17"/>
  <c r="T16" i="17"/>
  <c r="T11" i="17"/>
  <c r="T9" i="17"/>
  <c r="T14" i="17"/>
  <c r="U11" i="17" l="1"/>
  <c r="U15" i="17"/>
  <c r="U9" i="17"/>
  <c r="U14" i="17"/>
  <c r="U13" i="17"/>
  <c r="U12" i="17"/>
  <c r="U16" i="17"/>
  <c r="V7" i="17"/>
  <c r="V16" i="17" l="1"/>
  <c r="V12" i="17"/>
  <c r="V11" i="17"/>
  <c r="W7" i="17"/>
  <c r="V9" i="17"/>
  <c r="V14" i="17"/>
  <c r="V15" i="17"/>
  <c r="V13" i="17"/>
  <c r="X7" i="17" l="1"/>
  <c r="W12" i="17"/>
  <c r="W6" i="17"/>
  <c r="W15" i="17"/>
  <c r="W9" i="17"/>
  <c r="W14" i="17"/>
  <c r="W13" i="17"/>
  <c r="W11" i="17"/>
  <c r="W16" i="17"/>
  <c r="Y7" i="17" l="1"/>
  <c r="X13" i="17"/>
  <c r="X9" i="17"/>
  <c r="X16" i="17"/>
  <c r="X14" i="17"/>
  <c r="X12" i="17"/>
  <c r="X15" i="17"/>
  <c r="X11" i="17"/>
  <c r="Y12" i="17" l="1"/>
  <c r="Y14" i="17"/>
  <c r="Z7" i="17"/>
  <c r="Y16" i="17"/>
  <c r="Y11" i="17"/>
  <c r="Y13" i="17"/>
  <c r="Y15" i="17"/>
  <c r="Y9" i="17"/>
  <c r="Z16" i="17" l="1"/>
  <c r="Z9" i="17"/>
  <c r="Z15" i="17"/>
  <c r="Z13" i="17"/>
  <c r="Z11" i="17"/>
  <c r="Z12" i="17"/>
  <c r="Z14" i="17"/>
  <c r="AA7" i="17"/>
  <c r="AA13" i="17" l="1"/>
  <c r="AA16" i="17"/>
  <c r="AA11" i="17"/>
  <c r="AA12" i="17"/>
  <c r="AA15" i="17"/>
  <c r="AA9" i="17"/>
  <c r="AA14" i="17"/>
  <c r="AB7" i="17"/>
  <c r="AB14" i="17" l="1"/>
  <c r="AB16" i="17"/>
  <c r="AB15" i="17"/>
  <c r="AB12" i="17"/>
  <c r="AB9" i="17"/>
  <c r="AB13" i="17"/>
  <c r="AB11" i="17"/>
  <c r="AC7" i="17"/>
  <c r="AC15" i="17" l="1"/>
  <c r="AC14" i="17"/>
  <c r="AC9" i="17"/>
  <c r="AC11" i="17"/>
  <c r="AC12" i="17"/>
  <c r="AD7" i="17"/>
  <c r="AC13" i="17"/>
  <c r="AC16" i="17"/>
  <c r="AD13" i="17" l="1"/>
  <c r="AD9" i="17"/>
  <c r="AD11" i="17"/>
  <c r="AD15" i="17"/>
  <c r="AD14" i="17"/>
  <c r="AE7" i="17"/>
  <c r="AD12" i="17"/>
  <c r="AD16" i="17"/>
  <c r="AD6" i="17"/>
  <c r="AE13" i="17" l="1"/>
  <c r="AE12" i="17"/>
  <c r="AF7" i="17"/>
  <c r="AE11" i="17"/>
  <c r="AE9" i="17"/>
  <c r="AE15" i="17"/>
  <c r="AE16" i="17"/>
  <c r="AE14" i="17"/>
  <c r="AF13" i="17" l="1"/>
  <c r="AF14" i="17"/>
  <c r="AF11" i="17"/>
  <c r="AF9" i="17"/>
  <c r="AG7" i="17"/>
  <c r="AF16" i="17"/>
  <c r="AF15" i="17"/>
  <c r="AF12" i="17"/>
  <c r="AG15" i="17" l="1"/>
  <c r="AH7" i="17"/>
  <c r="AG12" i="17"/>
  <c r="AG13" i="17"/>
  <c r="AG14" i="17"/>
  <c r="AG11" i="17"/>
  <c r="AG9" i="17"/>
  <c r="AG16" i="17"/>
  <c r="AH12" i="17" l="1"/>
  <c r="AI7" i="17"/>
  <c r="AH15" i="17"/>
  <c r="AH13" i="17"/>
  <c r="AH9" i="17"/>
  <c r="AH16" i="17"/>
  <c r="AH11" i="17"/>
  <c r="AH14" i="17"/>
  <c r="AJ7" i="17" l="1"/>
  <c r="AI11" i="17"/>
  <c r="AI16" i="17"/>
  <c r="AI15" i="17"/>
  <c r="AI12" i="17"/>
  <c r="AI9" i="17"/>
  <c r="AI14" i="17"/>
  <c r="AI13" i="17"/>
  <c r="AJ9" i="17" l="1"/>
  <c r="AJ15" i="17"/>
  <c r="AJ16" i="17"/>
  <c r="AJ13" i="17"/>
  <c r="AK7" i="17"/>
  <c r="AJ14" i="17"/>
  <c r="AJ12" i="17"/>
  <c r="AJ11" i="17"/>
  <c r="AK16" i="17" l="1"/>
  <c r="AK12" i="17"/>
  <c r="AK14" i="17"/>
  <c r="AK13" i="17"/>
  <c r="AK9" i="17"/>
  <c r="AK11" i="17"/>
  <c r="AL7" i="17"/>
  <c r="AK15" i="17"/>
  <c r="AK6" i="17"/>
  <c r="AL12" i="17" l="1"/>
  <c r="AL14" i="17"/>
  <c r="AL13" i="17"/>
  <c r="AL15" i="17"/>
  <c r="AM7" i="17"/>
  <c r="AL9" i="17"/>
  <c r="AL16" i="17"/>
  <c r="AL11" i="17"/>
  <c r="AM13" i="17" l="1"/>
  <c r="AN7" i="17"/>
  <c r="AM11" i="17"/>
  <c r="AM9" i="17"/>
  <c r="AM15" i="17"/>
  <c r="AM14" i="17"/>
  <c r="AM16" i="17"/>
  <c r="AM12" i="17"/>
  <c r="AN14" i="17" l="1"/>
  <c r="AN11" i="17"/>
  <c r="AN9" i="17"/>
  <c r="AN13" i="17"/>
  <c r="AN12" i="17"/>
  <c r="AN16" i="17"/>
  <c r="AO7" i="17"/>
  <c r="AN15" i="17"/>
  <c r="AO15" i="17" l="1"/>
  <c r="AO13" i="17"/>
  <c r="AO9" i="17"/>
  <c r="AO14" i="17"/>
  <c r="AO11" i="17"/>
  <c r="AP7" i="17"/>
  <c r="AO12" i="17"/>
  <c r="AO16" i="17"/>
  <c r="AP14" i="17" l="1"/>
  <c r="AP12" i="17"/>
  <c r="AQ7" i="17"/>
  <c r="AP13" i="17"/>
  <c r="AP11" i="17"/>
  <c r="AP15" i="17"/>
  <c r="AP16" i="17"/>
  <c r="AP9" i="17"/>
  <c r="AR7" i="17" l="1"/>
  <c r="AQ9" i="17"/>
  <c r="AQ12" i="17"/>
  <c r="AQ13" i="17"/>
  <c r="AQ16" i="17"/>
  <c r="AQ15" i="17"/>
  <c r="AQ11" i="17"/>
  <c r="AQ14" i="17"/>
  <c r="AR12" i="17" l="1"/>
  <c r="AR16" i="17"/>
  <c r="AR11" i="17"/>
  <c r="AS7" i="17"/>
  <c r="AR13" i="17"/>
  <c r="AR9" i="17"/>
  <c r="AR15" i="17"/>
  <c r="AR6" i="17"/>
  <c r="AR14" i="17"/>
  <c r="AS14" i="17" l="1"/>
  <c r="AS12" i="17"/>
  <c r="AS9" i="17"/>
  <c r="AS13" i="17"/>
  <c r="AS11" i="17"/>
  <c r="AT7" i="17"/>
  <c r="AS16" i="17"/>
  <c r="AS15" i="17"/>
  <c r="AU7" i="17" l="1"/>
  <c r="AT11" i="17"/>
  <c r="AT9" i="17"/>
  <c r="AT16" i="17"/>
  <c r="AT14" i="17"/>
  <c r="AT12" i="17"/>
  <c r="AT15" i="17"/>
  <c r="AT13" i="17"/>
  <c r="AV7" i="17" l="1"/>
  <c r="AU13" i="17"/>
  <c r="AU11" i="17"/>
  <c r="AU12" i="17"/>
  <c r="AU15" i="17"/>
  <c r="AU9" i="17"/>
  <c r="AU14" i="17"/>
  <c r="AU16" i="17"/>
  <c r="AV9" i="17" l="1"/>
  <c r="AV15" i="17"/>
  <c r="AV11" i="17"/>
  <c r="AV16" i="17"/>
  <c r="AW7" i="17"/>
  <c r="AV12" i="17"/>
  <c r="AV13" i="17"/>
  <c r="AV14" i="17"/>
  <c r="AW15" i="17" l="1"/>
  <c r="AW14" i="17"/>
  <c r="AW11" i="17"/>
  <c r="AW9" i="17"/>
  <c r="AW16" i="17"/>
  <c r="AW13" i="17"/>
  <c r="AW12" i="17"/>
  <c r="AX7" i="17"/>
  <c r="AY7" i="17" l="1"/>
  <c r="AX13" i="17"/>
  <c r="AX11" i="17"/>
  <c r="AX9" i="17"/>
  <c r="AX12" i="17"/>
  <c r="AX15" i="17"/>
  <c r="AX14" i="17"/>
  <c r="AX16" i="17"/>
  <c r="AY13" i="17" l="1"/>
  <c r="AY14" i="17"/>
  <c r="AY11" i="17"/>
  <c r="AY16" i="17"/>
  <c r="AY12" i="17"/>
  <c r="AY9" i="17"/>
  <c r="AY6" i="17"/>
  <c r="AZ7" i="17"/>
  <c r="AY15" i="17"/>
  <c r="AZ9" i="17" l="1"/>
  <c r="AZ15" i="17"/>
  <c r="AZ14" i="17"/>
  <c r="BA7" i="17"/>
  <c r="AZ11" i="17"/>
  <c r="AZ16" i="17"/>
  <c r="AZ13" i="17"/>
  <c r="AZ12" i="17"/>
  <c r="BA9" i="17" l="1"/>
  <c r="BA16" i="17"/>
  <c r="BA13" i="17"/>
  <c r="BB7" i="17"/>
  <c r="BA15" i="17"/>
  <c r="BA14" i="17"/>
  <c r="BA12" i="17"/>
  <c r="BA11" i="17"/>
  <c r="BB12" i="17" l="1"/>
  <c r="BB9" i="17"/>
  <c r="BB13" i="17"/>
  <c r="BB16" i="17"/>
  <c r="BB14" i="17"/>
  <c r="BC7" i="17"/>
  <c r="BB11" i="17"/>
  <c r="BB15" i="17"/>
  <c r="BC12" i="17" l="1"/>
  <c r="BD7" i="17"/>
  <c r="BC11" i="17"/>
  <c r="BC13" i="17"/>
  <c r="BC9" i="17"/>
  <c r="BC15" i="17"/>
  <c r="BC14" i="17"/>
  <c r="BC16" i="17"/>
  <c r="BD14" i="17" l="1"/>
  <c r="BD11" i="17"/>
  <c r="BD9" i="17"/>
  <c r="BD12" i="17"/>
  <c r="BE7" i="17"/>
  <c r="BD16" i="17"/>
  <c r="BD13" i="17"/>
  <c r="BD15" i="17"/>
  <c r="BE15" i="17" l="1"/>
  <c r="BE11" i="17"/>
  <c r="BE12" i="17"/>
  <c r="BE16" i="17"/>
  <c r="BE9" i="17"/>
  <c r="BE13" i="17"/>
  <c r="BF7" i="17"/>
  <c r="BE14" i="17"/>
  <c r="BF6" i="17" l="1"/>
  <c r="BF15" i="17"/>
  <c r="BF13" i="17"/>
  <c r="BF14" i="17"/>
  <c r="BF12" i="17"/>
  <c r="BG7" i="17"/>
  <c r="BF9" i="17"/>
  <c r="BF11" i="17"/>
  <c r="BF16" i="17"/>
  <c r="BH7" i="17" l="1"/>
  <c r="BG11" i="17"/>
  <c r="BG12" i="17"/>
  <c r="BG13" i="17"/>
  <c r="BG16" i="17"/>
  <c r="BG15" i="17"/>
  <c r="BG9" i="17"/>
  <c r="BG14" i="17"/>
  <c r="BH9" i="17" l="1"/>
  <c r="BH16" i="17"/>
  <c r="BH11" i="17"/>
  <c r="BH12" i="17"/>
  <c r="BH15" i="17"/>
  <c r="BH14" i="17"/>
  <c r="BI7" i="17"/>
  <c r="BH13" i="17"/>
  <c r="BI15" i="17" l="1"/>
  <c r="BI13" i="17"/>
  <c r="BI12" i="17"/>
  <c r="BI16" i="17"/>
  <c r="BI11" i="17"/>
  <c r="BI9" i="17"/>
  <c r="BJ7" i="17"/>
  <c r="BI14" i="17"/>
  <c r="BJ14" i="17" l="1"/>
  <c r="BJ12" i="17"/>
  <c r="BJ11" i="17"/>
  <c r="BJ13" i="17"/>
  <c r="BJ15" i="17"/>
  <c r="BK7" i="17"/>
  <c r="BJ9" i="17"/>
  <c r="BJ16" i="17"/>
  <c r="BK13" i="17" l="1"/>
  <c r="BL7" i="17"/>
  <c r="BK16" i="17"/>
  <c r="BK14" i="17"/>
  <c r="BK12" i="17"/>
  <c r="BK15" i="17"/>
  <c r="BK9" i="17"/>
  <c r="BK11" i="17"/>
  <c r="BL11" i="17" l="1"/>
  <c r="BL16" i="17"/>
  <c r="BL15" i="17"/>
  <c r="BL13" i="17"/>
  <c r="BL9" i="17"/>
  <c r="BL14" i="17"/>
  <c r="BL12" i="17"/>
</calcChain>
</file>

<file path=xl/sharedStrings.xml><?xml version="1.0" encoding="utf-8"?>
<sst xmlns="http://schemas.openxmlformats.org/spreadsheetml/2006/main" count="27" uniqueCount="22">
  <si>
    <t>Fecha de inicio del proyecto:</t>
  </si>
  <si>
    <t>Incremento de desplazamiento:</t>
  </si>
  <si>
    <t>Descripción del hito</t>
  </si>
  <si>
    <t>Categoría</t>
  </si>
  <si>
    <t>Riesgo bajo</t>
  </si>
  <si>
    <t>Riesgo medio</t>
  </si>
  <si>
    <t>Riesgo alto</t>
  </si>
  <si>
    <t>Según lo previsto</t>
  </si>
  <si>
    <t>Asignado a</t>
  </si>
  <si>
    <t>Progreso</t>
  </si>
  <si>
    <t>Inicio</t>
  </si>
  <si>
    <t>Días</t>
  </si>
  <si>
    <t>Sin asignar</t>
  </si>
  <si>
    <t>LINKTREE</t>
  </si>
  <si>
    <t>Alejandro Ramirez Vallejos</t>
  </si>
  <si>
    <t>Alejandro Ramirez</t>
  </si>
  <si>
    <t>DIAGRAMA DE GANTT</t>
  </si>
  <si>
    <t>CODIFICACION</t>
  </si>
  <si>
    <t>Realizar el Diagrama de Gantt</t>
  </si>
  <si>
    <t>DISEÑO DEL LINKTREE</t>
  </si>
  <si>
    <t>Realizar el Diseño del Linktree</t>
  </si>
  <si>
    <t>Proceso de codificacion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</si>
</sst>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s>
  <fonts count="3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16"/>
      <name val="Calibri"/>
      <family val="2"/>
      <scheme val="minor"/>
    </font>
    <font>
      <b/>
      <sz val="26"/>
      <name val="Calibri"/>
      <family val="2"/>
      <scheme val="major"/>
    </font>
    <font>
      <b/>
      <sz val="16"/>
      <color rgb="FF00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6"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7" fontId="4" fillId="0" borderId="0" applyFont="0" applyFill="0" applyBorder="0" applyProtection="0">
      <alignment horizontal="center" vertical="center"/>
    </xf>
    <xf numFmtId="0" fontId="9" fillId="3"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1" fillId="0" borderId="0" applyNumberFormat="0" applyFill="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0" applyNumberFormat="0" applyBorder="0" applyAlignment="0" applyProtection="0"/>
    <xf numFmtId="0" fontId="25" fillId="14" borderId="14" applyNumberFormat="0" applyAlignment="0" applyProtection="0"/>
    <xf numFmtId="0" fontId="26" fillId="15" borderId="15" applyNumberFormat="0" applyAlignment="0" applyProtection="0"/>
    <xf numFmtId="0" fontId="27" fillId="15" borderId="14" applyNumberFormat="0" applyAlignment="0" applyProtection="0"/>
    <xf numFmtId="0" fontId="28" fillId="0" borderId="16" applyNumberFormat="0" applyFill="0" applyAlignment="0" applyProtection="0"/>
    <xf numFmtId="0" fontId="17" fillId="16" borderId="17" applyNumberFormat="0" applyAlignment="0" applyProtection="0"/>
    <xf numFmtId="0" fontId="29" fillId="0" borderId="0" applyNumberFormat="0" applyFill="0" applyBorder="0" applyAlignment="0" applyProtection="0"/>
    <xf numFmtId="0" fontId="4" fillId="17" borderId="18" applyNumberFormat="0" applyFont="0" applyAlignment="0" applyProtection="0"/>
    <xf numFmtId="0" fontId="30" fillId="0" borderId="0" applyNumberFormat="0" applyFill="0" applyBorder="0" applyAlignment="0" applyProtection="0"/>
    <xf numFmtId="0" fontId="31" fillId="0" borderId="19" applyNumberFormat="0" applyFill="0" applyAlignment="0" applyProtection="0"/>
    <xf numFmtId="0" fontId="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9"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9"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cellStyleXfs>
  <cellXfs count="6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4" fillId="0" borderId="0" xfId="2" applyFont="1" applyFill="1" applyBorder="1">
      <alignment horizontal="center" vertical="center"/>
    </xf>
    <xf numFmtId="14" fontId="3" fillId="0" borderId="0" xfId="9" applyFont="1" applyFill="1" applyBorder="1">
      <alignment horizontal="center" vertical="center"/>
    </xf>
    <xf numFmtId="167"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18"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0" fontId="0" fillId="0" borderId="0" xfId="0" applyAlignment="1">
      <alignment horizontal="center" vertical="center"/>
    </xf>
    <xf numFmtId="0" fontId="10" fillId="0" borderId="3" xfId="0" applyFont="1" applyBorder="1" applyAlignment="1">
      <alignment horizontal="center" vertical="center" wrapText="1"/>
    </xf>
    <xf numFmtId="0" fontId="0" fillId="0" borderId="13" xfId="0" applyBorder="1" applyAlignment="1">
      <alignment vertical="center"/>
    </xf>
    <xf numFmtId="0" fontId="13" fillId="0" borderId="10" xfId="0" applyFont="1" applyBorder="1"/>
    <xf numFmtId="0" fontId="18" fillId="0" borderId="10" xfId="0" applyFont="1" applyBorder="1" applyAlignment="1">
      <alignment vertical="center"/>
    </xf>
    <xf numFmtId="0" fontId="20" fillId="0" borderId="10" xfId="0" applyFont="1" applyBorder="1" applyAlignment="1">
      <alignment vertical="center"/>
    </xf>
    <xf numFmtId="0" fontId="16" fillId="0" borderId="10" xfId="0" applyFont="1" applyBorder="1" applyAlignment="1">
      <alignment vertical="center"/>
    </xf>
    <xf numFmtId="0" fontId="1" fillId="10" borderId="1" xfId="0" applyFont="1" applyFill="1" applyBorder="1" applyAlignment="1">
      <alignment horizontal="center" vertical="center" shrinkToFit="1"/>
    </xf>
    <xf numFmtId="0" fontId="17" fillId="9" borderId="0" xfId="0" applyFont="1" applyFill="1" applyAlignment="1">
      <alignment horizontal="left" vertical="center" indent="1"/>
    </xf>
    <xf numFmtId="0" fontId="17" fillId="9" borderId="0" xfId="0" applyFont="1" applyFill="1" applyAlignment="1">
      <alignment horizontal="center" vertical="center" wrapText="1"/>
    </xf>
    <xf numFmtId="0" fontId="14" fillId="0" borderId="0" xfId="0" applyFont="1" applyAlignment="1">
      <alignment horizontal="left" vertical="center" wrapText="1" indent="1"/>
    </xf>
    <xf numFmtId="168" fontId="1" fillId="10" borderId="8" xfId="0" applyNumberFormat="1" applyFont="1" applyFill="1" applyBorder="1" applyAlignment="1">
      <alignment horizontal="center" vertical="center"/>
    </xf>
    <xf numFmtId="168" fontId="1" fillId="10" borderId="5" xfId="0" applyNumberFormat="1" applyFont="1" applyFill="1" applyBorder="1" applyAlignment="1">
      <alignment horizontal="center" vertical="center"/>
    </xf>
    <xf numFmtId="168" fontId="1" fillId="10" borderId="9" xfId="0" applyNumberFormat="1" applyFont="1" applyFill="1" applyBorder="1" applyAlignment="1">
      <alignment horizontal="center" vertical="center"/>
    </xf>
    <xf numFmtId="168" fontId="1" fillId="10" borderId="2" xfId="0" applyNumberFormat="1" applyFont="1" applyFill="1" applyBorder="1" applyAlignment="1">
      <alignment horizontal="center" vertical="center"/>
    </xf>
    <xf numFmtId="168" fontId="1" fillId="10" borderId="0" xfId="0" applyNumberFormat="1" applyFont="1" applyFill="1" applyAlignment="1">
      <alignment horizontal="center" vertical="center"/>
    </xf>
    <xf numFmtId="168" fontId="1" fillId="10" borderId="11" xfId="0" applyNumberFormat="1" applyFont="1" applyFill="1" applyBorder="1" applyAlignment="1">
      <alignment horizontal="center" vertical="center"/>
    </xf>
    <xf numFmtId="168" fontId="1" fillId="10" borderId="12" xfId="0" applyNumberFormat="1" applyFont="1" applyFill="1" applyBorder="1" applyAlignment="1">
      <alignment horizontal="center" vertical="center"/>
    </xf>
    <xf numFmtId="168" fontId="1" fillId="10" borderId="3" xfId="0" applyNumberFormat="1" applyFont="1" applyFill="1" applyBorder="1" applyAlignment="1">
      <alignment horizontal="center" vertical="center"/>
    </xf>
    <xf numFmtId="0" fontId="22" fillId="11" borderId="0" xfId="15" applyAlignment="1">
      <alignment horizontal="center" vertical="center"/>
    </xf>
    <xf numFmtId="0" fontId="12" fillId="6" borderId="0" xfId="0" applyFont="1" applyFill="1" applyAlignment="1">
      <alignment horizontal="center" vertical="center"/>
    </xf>
    <xf numFmtId="0" fontId="11" fillId="4" borderId="0" xfId="0" applyFont="1" applyFill="1" applyAlignment="1">
      <alignment horizontal="center" vertical="center"/>
    </xf>
    <xf numFmtId="0" fontId="19" fillId="2" borderId="0" xfId="5" applyFont="1" applyFill="1" applyAlignment="1">
      <alignment horizontal="left" vertical="center" indent="1"/>
    </xf>
    <xf numFmtId="0" fontId="15" fillId="2" borderId="0" xfId="0" applyFont="1" applyFill="1" applyAlignment="1">
      <alignment horizontal="center" vertical="center"/>
    </xf>
    <xf numFmtId="0" fontId="3" fillId="2" borderId="0" xfId="0" applyFont="1" applyFill="1" applyAlignment="1">
      <alignment horizontal="center" vertical="center"/>
    </xf>
    <xf numFmtId="0" fontId="12" fillId="5" borderId="0" xfId="11" applyFont="1" applyFill="1" applyAlignment="1">
      <alignment horizontal="center" vertical="center"/>
    </xf>
    <xf numFmtId="0" fontId="12" fillId="7" borderId="0" xfId="0" applyFont="1" applyFill="1" applyAlignment="1">
      <alignment horizontal="center" vertical="center"/>
    </xf>
    <xf numFmtId="0" fontId="12" fillId="8" borderId="0" xfId="0" applyFont="1" applyFill="1" applyAlignment="1">
      <alignment horizontal="center" vertical="center"/>
    </xf>
  </cellXfs>
  <cellStyles count="50">
    <cellStyle name="20% - Énfasis1" xfId="28" builtinId="30" customBuiltin="1"/>
    <cellStyle name="20% - Énfasis2" xfId="32"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9" builtinId="31" customBuiltin="1"/>
    <cellStyle name="40% - Énfasis2" xfId="33"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30" builtinId="32" customBuiltin="1"/>
    <cellStyle name="60% - Énfasis2" xfId="34"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4" builtinId="19" customBuiltin="1"/>
    <cellStyle name="Énfasis1" xfId="27" builtinId="29" customBuiltin="1"/>
    <cellStyle name="Énfasis2" xfId="31" builtinId="33" customBuiltin="1"/>
    <cellStyle name="Énfasis3" xfId="11"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cellStyle name="Hipervínculo" xfId="1" builtinId="8" customBuiltin="1"/>
    <cellStyle name="Incorrecto" xfId="16" builtinId="27" customBuiltin="1"/>
    <cellStyle name="Millares" xfId="4" builtinId="3" customBuiltin="1"/>
    <cellStyle name="Millares [0]" xfId="10" builtinId="6" customBuiltin="1"/>
    <cellStyle name="Moneda" xfId="12" builtinId="4" customBuiltin="1"/>
    <cellStyle name="Moneda [0]" xfId="13"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25" builtinId="53" customBuiltin="1"/>
    <cellStyle name="Título" xfId="5" builtinId="15" customBuiltin="1"/>
    <cellStyle name="Título 2" xfId="7" builtinId="17" customBuiltin="1"/>
    <cellStyle name="Título 3" xfId="8" builtinId="18" customBuiltin="1"/>
    <cellStyle name="Total" xfId="26" builtinId="25" customBuiltin="1"/>
    <cellStyle name="zHiddenText" xfId="3"/>
  </cellStyles>
  <dxfs count="30">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alignment horizontal="left" vertical="bottom" textRotation="0" wrapText="1" relativeIndent="1" justifyLastLine="0" shrinkToFit="0" readingOrder="0"/>
    </dxf>
    <dxf>
      <font>
        <strike val="0"/>
        <outline val="0"/>
        <shadow val="0"/>
        <u val="none"/>
        <vertAlign val="baseline"/>
        <sz val="11"/>
        <name val="Calibri"/>
        <scheme val="minor"/>
      </font>
    </dxf>
    <dxf>
      <font>
        <b/>
        <strike val="0"/>
        <outline val="0"/>
        <shadow val="0"/>
        <u val="none"/>
        <vertAlign val="baseline"/>
        <sz val="11"/>
        <color theme="0"/>
        <name val="Calibri"/>
        <scheme val="minor"/>
      </font>
      <fill>
        <patternFill patternType="solid">
          <fgColor indexed="64"/>
          <bgColor theme="1" tint="0.249977111117893"/>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Estilo de tabla personalizado" pivot="0" count="4">
      <tableStyleElement type="wholeTable" dxfId="29"/>
      <tableStyleElement type="headerRow" dxfId="28"/>
      <tableStyleElement type="firstRowStripe" dxfId="27"/>
      <tableStyleElement type="secondRowStripe" dxfId="26"/>
    </tableStyle>
    <tableStyle name="ListaTareasPendientes"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Hitos4352" displayName="Hitos4352" ref="B9:G16" totalsRowShown="0" headerRowDxfId="7" dataDxfId="6">
  <autoFilter ref="B9:G16">
    <filterColumn colId="0" hiddenButton="1"/>
    <filterColumn colId="1" hiddenButton="1"/>
    <filterColumn colId="2" hiddenButton="1"/>
    <filterColumn colId="3" hiddenButton="1"/>
    <filterColumn colId="4" hiddenButton="1"/>
    <filterColumn colId="5" hiddenButton="1"/>
  </autoFilter>
  <tableColumns count="6">
    <tableColumn id="1" name="Descripción del hito" dataDxfId="5"/>
    <tableColumn id="2" name="Categoría" dataDxfId="4"/>
    <tableColumn id="3" name="Asignado a" dataDxfId="3"/>
    <tableColumn id="4" name="Progreso" dataDxfId="2"/>
    <tableColumn id="5" name="Inicio" dataDxfId="1" dataCellStyle="Fecha"/>
    <tableColumn id="6" name="Días" dataDxfId="0"/>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25"/>
  <sheetViews>
    <sheetView showGridLines="0" tabSelected="1" showRuler="0" zoomScale="39" zoomScaleNormal="39" zoomScalePageLayoutView="70" workbookViewId="0">
      <selection activeCell="U23" sqref="U23"/>
    </sheetView>
  </sheetViews>
  <sheetFormatPr baseColWidth="10" defaultColWidth="9.140625" defaultRowHeight="30" customHeight="1" x14ac:dyDescent="0.25"/>
  <cols>
    <col min="1" max="1" width="4.7109375" style="6" customWidth="1"/>
    <col min="2" max="2" width="36.7109375" customWidth="1"/>
    <col min="3" max="3" width="18" customWidth="1"/>
    <col min="4" max="4" width="22.42578125" customWidth="1"/>
    <col min="5" max="5" width="15.7109375" customWidth="1"/>
    <col min="6" max="6" width="12.7109375" style="2" customWidth="1"/>
    <col min="7" max="7" width="10.42578125" customWidth="1"/>
    <col min="8" max="8" width="2.7109375" customWidth="1"/>
    <col min="9" max="65" width="5.7109375" customWidth="1"/>
  </cols>
  <sheetData>
    <row r="1" spans="1:68" ht="25.15" customHeight="1" x14ac:dyDescent="0.25"/>
    <row r="2" spans="1:68" ht="49.9" customHeight="1" x14ac:dyDescent="0.25">
      <c r="A2" s="7"/>
      <c r="B2" s="54"/>
      <c r="C2" s="54"/>
      <c r="D2" s="54"/>
      <c r="E2" s="54"/>
      <c r="F2" s="54"/>
      <c r="G2" s="54"/>
      <c r="H2" s="54"/>
      <c r="I2" s="55"/>
      <c r="J2" s="55"/>
      <c r="K2" s="55"/>
      <c r="L2" s="55"/>
      <c r="M2" s="55"/>
      <c r="N2" s="55"/>
      <c r="O2" s="56"/>
      <c r="P2" s="56"/>
      <c r="Q2" s="56"/>
      <c r="R2" s="56"/>
      <c r="S2" s="56"/>
      <c r="T2" s="56"/>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row>
    <row r="3" spans="1:68" ht="19.899999999999999" customHeight="1" x14ac:dyDescent="0.25">
      <c r="A3" s="7"/>
      <c r="B3" s="54"/>
      <c r="C3" s="54"/>
      <c r="D3" s="54"/>
      <c r="E3" s="54"/>
      <c r="F3" s="54"/>
      <c r="G3" s="54"/>
      <c r="H3" s="54"/>
      <c r="I3" s="31"/>
      <c r="J3" s="1"/>
      <c r="K3" s="1"/>
      <c r="L3" s="1"/>
    </row>
    <row r="4" spans="1:68" ht="30" customHeight="1" x14ac:dyDescent="0.25">
      <c r="A4" s="7"/>
      <c r="B4" s="54" t="s">
        <v>13</v>
      </c>
      <c r="C4" s="54"/>
      <c r="D4" s="54"/>
      <c r="E4" s="54"/>
      <c r="F4" s="54"/>
      <c r="G4" s="54"/>
      <c r="H4" s="54"/>
      <c r="I4" s="57" t="s">
        <v>7</v>
      </c>
      <c r="J4" s="57"/>
      <c r="K4" s="57"/>
      <c r="L4" s="57"/>
      <c r="N4" s="58" t="s">
        <v>4</v>
      </c>
      <c r="O4" s="58"/>
      <c r="P4" s="58"/>
      <c r="Q4" s="58"/>
      <c r="S4" s="59" t="s">
        <v>5</v>
      </c>
      <c r="T4" s="59"/>
      <c r="U4" s="59"/>
      <c r="V4" s="59"/>
      <c r="X4" s="52" t="s">
        <v>6</v>
      </c>
      <c r="Y4" s="52"/>
      <c r="Z4" s="52"/>
      <c r="AA4" s="52"/>
      <c r="AC4" s="53" t="s">
        <v>12</v>
      </c>
      <c r="AD4" s="53"/>
      <c r="AE4" s="53"/>
      <c r="AF4" s="53"/>
    </row>
    <row r="5" spans="1:68" ht="30" customHeight="1" x14ac:dyDescent="0.25">
      <c r="A5" s="7"/>
      <c r="B5" s="26" t="s">
        <v>14</v>
      </c>
      <c r="C5" s="23"/>
      <c r="D5" s="23"/>
      <c r="E5" s="24"/>
      <c r="F5" s="25"/>
      <c r="G5" s="24"/>
      <c r="H5" s="24"/>
    </row>
    <row r="6" spans="1:68" ht="30" customHeight="1" x14ac:dyDescent="0.35">
      <c r="A6" s="7"/>
      <c r="B6" s="27" t="s">
        <v>0</v>
      </c>
      <c r="C6" s="28">
        <f ca="1">IFERROR(IF(MIN(Hitos4352[Inicio])=0,TODAY()-2,B11(Hitos4352[Inicio])),TODAY()-2)</f>
        <v>45343</v>
      </c>
      <c r="D6" s="28"/>
      <c r="E6" s="24"/>
      <c r="F6" s="25"/>
      <c r="G6" s="24"/>
      <c r="H6" s="24"/>
      <c r="I6" s="36" t="str">
        <f ca="1">TEXT(I7,"mmmm")</f>
        <v>febrero</v>
      </c>
      <c r="J6" s="36"/>
      <c r="K6" s="36"/>
      <c r="L6" s="36"/>
      <c r="M6" s="36"/>
      <c r="N6" s="36"/>
      <c r="O6" s="36"/>
      <c r="P6" s="36" t="str">
        <f ca="1">IF(TEXT(P7,"mmmm")=I6,"",TEXT(P7,"mmmm"))</f>
        <v/>
      </c>
      <c r="Q6" s="36"/>
      <c r="R6" s="36"/>
      <c r="S6" s="36"/>
      <c r="T6" s="36"/>
      <c r="U6" s="36"/>
      <c r="V6" s="36"/>
      <c r="W6" s="36" t="str">
        <f ca="1">IF(OR(TEXT(W7,"mmmm")=P6,TEXT(W7,"mmmm")=I6),"",TEXT(W7,"mmmm"))</f>
        <v>marzo</v>
      </c>
      <c r="X6" s="36"/>
      <c r="Y6" s="36"/>
      <c r="Z6" s="36"/>
      <c r="AA6" s="36"/>
      <c r="AB6" s="36"/>
      <c r="AC6" s="36"/>
      <c r="AD6" s="36" t="str">
        <f ca="1">IF(OR(TEXT(AD7,"mmmm")=W6,TEXT(AD7,"mmmm")=P6,TEXT(AD7,"mmmm")=I6),"",TEXT(AD7,"mmmm"))</f>
        <v/>
      </c>
      <c r="AE6" s="36"/>
      <c r="AF6" s="36"/>
      <c r="AG6" s="36"/>
      <c r="AH6" s="36"/>
      <c r="AI6" s="36"/>
      <c r="AJ6" s="36"/>
      <c r="AK6" s="36" t="str">
        <f ca="1">IF(OR(TEXT(AK7,"mmmm")=AD6,TEXT(AK7,"mmmm")=W6,TEXT(AK7,"mmmm")=P6,TEXT(AK7,"mmmm")=I6),"",TEXT(AK7,"mmmm"))</f>
        <v/>
      </c>
      <c r="AL6" s="36"/>
      <c r="AM6" s="36"/>
      <c r="AN6" s="36"/>
      <c r="AO6" s="36"/>
      <c r="AP6" s="36"/>
      <c r="AQ6" s="36"/>
      <c r="AR6" s="36" t="str">
        <f ca="1">IF(OR(TEXT(AR7,"mmmm")=AK6,TEXT(AR7,"mmmm")=AD6,TEXT(AR7,"mmmm")=W6,TEXT(AR7,"mmmm")=P6),"",TEXT(AR7,"mmmm"))</f>
        <v/>
      </c>
      <c r="AS6" s="36"/>
      <c r="AT6" s="36"/>
      <c r="AU6" s="36"/>
      <c r="AV6" s="36"/>
      <c r="AW6" s="36"/>
      <c r="AX6" s="37"/>
      <c r="AY6" s="37" t="str">
        <f ca="1">IF(OR(TEXT(AY7,"mmmm")=AR6,TEXT(AY7,"mmmm")=AK6,TEXT(AY7,"mmmm")=AD6,TEXT(AY7,"mmmm")=W6),"",TEXT(AY7,"mmmm"))</f>
        <v>abril</v>
      </c>
      <c r="AZ6" s="37"/>
      <c r="BA6" s="37"/>
      <c r="BB6" s="38"/>
      <c r="BC6" s="35"/>
      <c r="BD6" s="35"/>
      <c r="BE6" s="35"/>
      <c r="BF6" s="35" t="str">
        <f ca="1">IF(OR(TEXT(BF7,"mmmm")=AY6,TEXT(BF7,"mmmm")=AR6,TEXT(BF7,"mmmm")=AK6,TEXT(BF7,"mmmm")=AD6),"",TEXT(BF7,"mmmm"))</f>
        <v/>
      </c>
      <c r="BG6" s="35"/>
      <c r="BH6" s="35"/>
      <c r="BI6" s="35"/>
      <c r="BJ6" s="35"/>
      <c r="BK6" s="35"/>
      <c r="BL6" s="35"/>
    </row>
    <row r="7" spans="1:68" ht="30" customHeight="1" x14ac:dyDescent="0.25">
      <c r="A7" s="7"/>
      <c r="B7" s="27" t="s">
        <v>1</v>
      </c>
      <c r="C7" s="29">
        <v>1</v>
      </c>
      <c r="D7" s="23"/>
      <c r="E7" s="24"/>
      <c r="F7" s="24"/>
      <c r="G7" s="24"/>
      <c r="H7" s="30"/>
      <c r="I7" s="43">
        <f ca="1">IFERROR(Inicio_del_proyecto+Incremento_de_desplazamiento,TODAY()-2)</f>
        <v>45344</v>
      </c>
      <c r="J7" s="44">
        <f ca="1">I7+1</f>
        <v>45345</v>
      </c>
      <c r="K7" s="44">
        <f t="shared" ref="K7:AX7" ca="1" si="0">J7+1</f>
        <v>45346</v>
      </c>
      <c r="L7" s="44">
        <f t="shared" ca="1" si="0"/>
        <v>45347</v>
      </c>
      <c r="M7" s="44">
        <f t="shared" ca="1" si="0"/>
        <v>45348</v>
      </c>
      <c r="N7" s="44">
        <f t="shared" ca="1" si="0"/>
        <v>45349</v>
      </c>
      <c r="O7" s="45">
        <f t="shared" ca="1" si="0"/>
        <v>45350</v>
      </c>
      <c r="P7" s="44">
        <f ca="1">O7+1</f>
        <v>45351</v>
      </c>
      <c r="Q7" s="44">
        <f ca="1">P7+1</f>
        <v>45352</v>
      </c>
      <c r="R7" s="44">
        <f t="shared" ca="1" si="0"/>
        <v>45353</v>
      </c>
      <c r="S7" s="44">
        <f t="shared" ca="1" si="0"/>
        <v>45354</v>
      </c>
      <c r="T7" s="44">
        <f t="shared" ca="1" si="0"/>
        <v>45355</v>
      </c>
      <c r="U7" s="44">
        <f t="shared" ca="1" si="0"/>
        <v>45356</v>
      </c>
      <c r="V7" s="45">
        <f t="shared" ca="1" si="0"/>
        <v>45357</v>
      </c>
      <c r="W7" s="44">
        <f ca="1">V7+1</f>
        <v>45358</v>
      </c>
      <c r="X7" s="44">
        <f ca="1">W7+1</f>
        <v>45359</v>
      </c>
      <c r="Y7" s="44">
        <f t="shared" ca="1" si="0"/>
        <v>45360</v>
      </c>
      <c r="Z7" s="44">
        <f t="shared" ca="1" si="0"/>
        <v>45361</v>
      </c>
      <c r="AA7" s="44">
        <f t="shared" ca="1" si="0"/>
        <v>45362</v>
      </c>
      <c r="AB7" s="44">
        <f t="shared" ca="1" si="0"/>
        <v>45363</v>
      </c>
      <c r="AC7" s="45">
        <f t="shared" ca="1" si="0"/>
        <v>45364</v>
      </c>
      <c r="AD7" s="44">
        <f ca="1">AC7+1</f>
        <v>45365</v>
      </c>
      <c r="AE7" s="44">
        <f ca="1">AD7+1</f>
        <v>45366</v>
      </c>
      <c r="AF7" s="44">
        <f t="shared" ca="1" si="0"/>
        <v>45367</v>
      </c>
      <c r="AG7" s="44">
        <f t="shared" ca="1" si="0"/>
        <v>45368</v>
      </c>
      <c r="AH7" s="44">
        <f t="shared" ca="1" si="0"/>
        <v>45369</v>
      </c>
      <c r="AI7" s="44">
        <f t="shared" ca="1" si="0"/>
        <v>45370</v>
      </c>
      <c r="AJ7" s="45">
        <f t="shared" ca="1" si="0"/>
        <v>45371</v>
      </c>
      <c r="AK7" s="44">
        <f ca="1">AJ7+1</f>
        <v>45372</v>
      </c>
      <c r="AL7" s="44">
        <f ca="1">AK7+1</f>
        <v>45373</v>
      </c>
      <c r="AM7" s="44">
        <f t="shared" ca="1" si="0"/>
        <v>45374</v>
      </c>
      <c r="AN7" s="44">
        <f t="shared" ca="1" si="0"/>
        <v>45375</v>
      </c>
      <c r="AO7" s="44">
        <f t="shared" ca="1" si="0"/>
        <v>45376</v>
      </c>
      <c r="AP7" s="44">
        <f t="shared" ca="1" si="0"/>
        <v>45377</v>
      </c>
      <c r="AQ7" s="45">
        <f t="shared" ca="1" si="0"/>
        <v>45378</v>
      </c>
      <c r="AR7" s="44">
        <f ca="1">AQ7+1</f>
        <v>45379</v>
      </c>
      <c r="AS7" s="44">
        <f ca="1">AR7+1</f>
        <v>45380</v>
      </c>
      <c r="AT7" s="44">
        <f t="shared" ca="1" si="0"/>
        <v>45381</v>
      </c>
      <c r="AU7" s="44">
        <f t="shared" ca="1" si="0"/>
        <v>45382</v>
      </c>
      <c r="AV7" s="44">
        <f t="shared" ca="1" si="0"/>
        <v>45383</v>
      </c>
      <c r="AW7" s="44">
        <f t="shared" ca="1" si="0"/>
        <v>45384</v>
      </c>
      <c r="AX7" s="45">
        <f t="shared" ca="1" si="0"/>
        <v>45385</v>
      </c>
      <c r="AY7" s="44">
        <f ca="1">AX7+1</f>
        <v>45386</v>
      </c>
      <c r="AZ7" s="44">
        <f ca="1">AY7+1</f>
        <v>45387</v>
      </c>
      <c r="BA7" s="44">
        <f t="shared" ref="BA7:BE7" ca="1" si="1">AZ7+1</f>
        <v>45388</v>
      </c>
      <c r="BB7" s="44">
        <f t="shared" ca="1" si="1"/>
        <v>45389</v>
      </c>
      <c r="BC7" s="44">
        <f t="shared" ca="1" si="1"/>
        <v>45390</v>
      </c>
      <c r="BD7" s="44">
        <f t="shared" ca="1" si="1"/>
        <v>45391</v>
      </c>
      <c r="BE7" s="45">
        <f t="shared" ca="1" si="1"/>
        <v>45392</v>
      </c>
      <c r="BF7" s="44">
        <f ca="1">BE7+1</f>
        <v>45393</v>
      </c>
      <c r="BG7" s="44">
        <f ca="1">BF7+1</f>
        <v>45394</v>
      </c>
      <c r="BH7" s="44">
        <f t="shared" ref="BH7:BL7" ca="1" si="2">BG7+1</f>
        <v>45395</v>
      </c>
      <c r="BI7" s="44">
        <f t="shared" ca="1" si="2"/>
        <v>45396</v>
      </c>
      <c r="BJ7" s="44">
        <f t="shared" ca="1" si="2"/>
        <v>45397</v>
      </c>
      <c r="BK7" s="44">
        <f t="shared" ca="1" si="2"/>
        <v>45398</v>
      </c>
      <c r="BL7" s="45">
        <f t="shared" ca="1" si="2"/>
        <v>45399</v>
      </c>
    </row>
    <row r="8" spans="1:68" ht="19.899999999999999" customHeight="1" x14ac:dyDescent="0.25">
      <c r="A8" s="7"/>
      <c r="B8" s="23"/>
      <c r="C8" s="23"/>
      <c r="D8" s="23"/>
      <c r="E8" s="24"/>
      <c r="F8" s="24"/>
      <c r="G8" s="24"/>
      <c r="H8" s="30"/>
      <c r="I8" s="46"/>
      <c r="J8" s="47"/>
      <c r="K8" s="47"/>
      <c r="L8" s="47"/>
      <c r="M8" s="47"/>
      <c r="N8" s="47"/>
      <c r="O8" s="47"/>
      <c r="P8" s="48"/>
      <c r="Q8" s="47"/>
      <c r="R8" s="47"/>
      <c r="S8" s="47"/>
      <c r="T8" s="47"/>
      <c r="U8" s="47"/>
      <c r="V8" s="49"/>
      <c r="W8" s="47"/>
      <c r="X8" s="47"/>
      <c r="Y8" s="47"/>
      <c r="Z8" s="47"/>
      <c r="AA8" s="47"/>
      <c r="AB8" s="47"/>
      <c r="AC8" s="49"/>
      <c r="AD8" s="47"/>
      <c r="AE8" s="47"/>
      <c r="AF8" s="47"/>
      <c r="AG8" s="47"/>
      <c r="AH8" s="47"/>
      <c r="AI8" s="47"/>
      <c r="AJ8" s="49"/>
      <c r="AK8" s="47"/>
      <c r="AL8" s="47"/>
      <c r="AM8" s="47"/>
      <c r="AN8" s="47"/>
      <c r="AO8" s="47"/>
      <c r="AP8" s="47"/>
      <c r="AQ8" s="49"/>
      <c r="AR8" s="47"/>
      <c r="AS8" s="47"/>
      <c r="AT8" s="47"/>
      <c r="AU8" s="47"/>
      <c r="AV8" s="47"/>
      <c r="AW8" s="47"/>
      <c r="AX8" s="49"/>
      <c r="AY8" s="47"/>
      <c r="AZ8" s="47"/>
      <c r="BA8" s="47"/>
      <c r="BB8" s="47"/>
      <c r="BC8" s="47"/>
      <c r="BD8" s="47"/>
      <c r="BE8" s="49"/>
      <c r="BF8" s="47"/>
      <c r="BG8" s="47"/>
      <c r="BH8" s="47"/>
      <c r="BI8" s="47"/>
      <c r="BJ8" s="47"/>
      <c r="BK8" s="47"/>
      <c r="BL8" s="50"/>
    </row>
    <row r="9" spans="1:68" ht="40.15" customHeight="1" x14ac:dyDescent="0.25">
      <c r="A9" s="7"/>
      <c r="B9" s="40" t="s">
        <v>2</v>
      </c>
      <c r="C9" s="41" t="s">
        <v>3</v>
      </c>
      <c r="D9" s="41" t="s">
        <v>8</v>
      </c>
      <c r="E9" s="41" t="s">
        <v>9</v>
      </c>
      <c r="F9" s="41" t="s">
        <v>10</v>
      </c>
      <c r="G9" s="41" t="s">
        <v>11</v>
      </c>
      <c r="H9" s="33"/>
      <c r="I9" s="39" t="str">
        <f t="shared" ref="I9:AN9" ca="1" si="3">LEFT(TEXT(I7,"ddd"),1)</f>
        <v>j</v>
      </c>
      <c r="J9" s="39" t="str">
        <f t="shared" ca="1" si="3"/>
        <v>v</v>
      </c>
      <c r="K9" s="39" t="str">
        <f t="shared" ca="1" si="3"/>
        <v>s</v>
      </c>
      <c r="L9" s="39" t="str">
        <f t="shared" ca="1" si="3"/>
        <v>d</v>
      </c>
      <c r="M9" s="39" t="str">
        <f t="shared" ca="1" si="3"/>
        <v>l</v>
      </c>
      <c r="N9" s="39" t="str">
        <f t="shared" ca="1" si="3"/>
        <v>m</v>
      </c>
      <c r="O9" s="39" t="str">
        <f t="shared" ca="1" si="3"/>
        <v>m</v>
      </c>
      <c r="P9" s="39" t="str">
        <f t="shared" ca="1" si="3"/>
        <v>j</v>
      </c>
      <c r="Q9" s="39" t="str">
        <f t="shared" ca="1" si="3"/>
        <v>v</v>
      </c>
      <c r="R9" s="39" t="str">
        <f t="shared" ca="1" si="3"/>
        <v>s</v>
      </c>
      <c r="S9" s="39" t="str">
        <f t="shared" ca="1" si="3"/>
        <v>d</v>
      </c>
      <c r="T9" s="39" t="str">
        <f t="shared" ca="1" si="3"/>
        <v>l</v>
      </c>
      <c r="U9" s="39" t="str">
        <f t="shared" ca="1" si="3"/>
        <v>m</v>
      </c>
      <c r="V9" s="39" t="str">
        <f t="shared" ca="1" si="3"/>
        <v>m</v>
      </c>
      <c r="W9" s="39" t="str">
        <f t="shared" ca="1" si="3"/>
        <v>j</v>
      </c>
      <c r="X9" s="39" t="str">
        <f t="shared" ca="1" si="3"/>
        <v>v</v>
      </c>
      <c r="Y9" s="39" t="str">
        <f t="shared" ca="1" si="3"/>
        <v>s</v>
      </c>
      <c r="Z9" s="39" t="str">
        <f t="shared" ca="1" si="3"/>
        <v>d</v>
      </c>
      <c r="AA9" s="39" t="str">
        <f t="shared" ca="1" si="3"/>
        <v>l</v>
      </c>
      <c r="AB9" s="39" t="str">
        <f t="shared" ca="1" si="3"/>
        <v>m</v>
      </c>
      <c r="AC9" s="39" t="str">
        <f t="shared" ca="1" si="3"/>
        <v>m</v>
      </c>
      <c r="AD9" s="39" t="str">
        <f t="shared" ca="1" si="3"/>
        <v>j</v>
      </c>
      <c r="AE9" s="39" t="str">
        <f t="shared" ca="1" si="3"/>
        <v>v</v>
      </c>
      <c r="AF9" s="39" t="str">
        <f t="shared" ca="1" si="3"/>
        <v>s</v>
      </c>
      <c r="AG9" s="39" t="str">
        <f t="shared" ca="1" si="3"/>
        <v>d</v>
      </c>
      <c r="AH9" s="39" t="str">
        <f t="shared" ca="1" si="3"/>
        <v>l</v>
      </c>
      <c r="AI9" s="39" t="str">
        <f t="shared" ca="1" si="3"/>
        <v>m</v>
      </c>
      <c r="AJ9" s="39" t="str">
        <f t="shared" ca="1" si="3"/>
        <v>m</v>
      </c>
      <c r="AK9" s="39" t="str">
        <f t="shared" ca="1" si="3"/>
        <v>j</v>
      </c>
      <c r="AL9" s="39" t="str">
        <f t="shared" ca="1" si="3"/>
        <v>v</v>
      </c>
      <c r="AM9" s="39" t="str">
        <f t="shared" ca="1" si="3"/>
        <v>s</v>
      </c>
      <c r="AN9" s="39" t="str">
        <f t="shared" ca="1" si="3"/>
        <v>d</v>
      </c>
      <c r="AO9" s="39" t="str">
        <f t="shared" ref="AO9:BL9" ca="1" si="4">LEFT(TEXT(AO7,"ddd"),1)</f>
        <v>l</v>
      </c>
      <c r="AP9" s="39" t="str">
        <f t="shared" ca="1" si="4"/>
        <v>m</v>
      </c>
      <c r="AQ9" s="39" t="str">
        <f t="shared" ca="1" si="4"/>
        <v>m</v>
      </c>
      <c r="AR9" s="39" t="str">
        <f t="shared" ca="1" si="4"/>
        <v>j</v>
      </c>
      <c r="AS9" s="39" t="str">
        <f t="shared" ca="1" si="4"/>
        <v>v</v>
      </c>
      <c r="AT9" s="39" t="str">
        <f t="shared" ca="1" si="4"/>
        <v>s</v>
      </c>
      <c r="AU9" s="39" t="str">
        <f t="shared" ca="1" si="4"/>
        <v>d</v>
      </c>
      <c r="AV9" s="39" t="str">
        <f t="shared" ca="1" si="4"/>
        <v>l</v>
      </c>
      <c r="AW9" s="39" t="str">
        <f t="shared" ca="1" si="4"/>
        <v>m</v>
      </c>
      <c r="AX9" s="39" t="str">
        <f t="shared" ca="1" si="4"/>
        <v>m</v>
      </c>
      <c r="AY9" s="39" t="str">
        <f t="shared" ca="1" si="4"/>
        <v>j</v>
      </c>
      <c r="AZ9" s="39" t="str">
        <f t="shared" ca="1" si="4"/>
        <v>v</v>
      </c>
      <c r="BA9" s="39" t="str">
        <f t="shared" ca="1" si="4"/>
        <v>s</v>
      </c>
      <c r="BB9" s="39" t="str">
        <f t="shared" ca="1" si="4"/>
        <v>d</v>
      </c>
      <c r="BC9" s="39" t="str">
        <f t="shared" ca="1" si="4"/>
        <v>l</v>
      </c>
      <c r="BD9" s="39" t="str">
        <f t="shared" ca="1" si="4"/>
        <v>m</v>
      </c>
      <c r="BE9" s="39" t="str">
        <f t="shared" ca="1" si="4"/>
        <v>m</v>
      </c>
      <c r="BF9" s="39" t="str">
        <f t="shared" ca="1" si="4"/>
        <v>j</v>
      </c>
      <c r="BG9" s="39" t="str">
        <f t="shared" ca="1" si="4"/>
        <v>v</v>
      </c>
      <c r="BH9" s="39" t="str">
        <f t="shared" ca="1" si="4"/>
        <v>s</v>
      </c>
      <c r="BI9" s="39" t="str">
        <f t="shared" ca="1" si="4"/>
        <v>d</v>
      </c>
      <c r="BJ9" s="39" t="str">
        <f t="shared" ca="1" si="4"/>
        <v>l</v>
      </c>
      <c r="BK9" s="39" t="str">
        <f t="shared" ca="1" si="4"/>
        <v>m</v>
      </c>
      <c r="BL9" s="39" t="str">
        <f t="shared" ca="1" si="4"/>
        <v>m</v>
      </c>
    </row>
    <row r="10" spans="1:68"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15" customHeight="1" x14ac:dyDescent="0.25">
      <c r="A11" s="7"/>
      <c r="B11" s="42" t="s">
        <v>19</v>
      </c>
      <c r="C11" s="17"/>
      <c r="D11" s="17"/>
      <c r="E11" s="18"/>
      <c r="F11" s="19"/>
      <c r="G11" s="20"/>
      <c r="H11" s="17"/>
      <c r="I11" s="14" t="str">
        <f t="shared" ref="I11:R16" ca="1" si="5">IF(AND($C11="Objetivo",I$7&gt;=$F11,I$7&lt;=$F11+$G11-1),2,IF(AND($C11="Hito",I$7&gt;=$F11,I$7&lt;=$F11+$G11-1),1,""))</f>
        <v/>
      </c>
      <c r="J11" s="14" t="str">
        <f t="shared" ca="1" si="5"/>
        <v/>
      </c>
      <c r="K11" s="14" t="str">
        <f t="shared" ca="1" si="5"/>
        <v/>
      </c>
      <c r="L11" s="14" t="str">
        <f t="shared" ca="1" si="5"/>
        <v/>
      </c>
      <c r="M11" s="14" t="str">
        <f t="shared" ca="1" si="5"/>
        <v/>
      </c>
      <c r="N11" s="14" t="str">
        <f t="shared" ca="1" si="5"/>
        <v/>
      </c>
      <c r="O11" s="14" t="str">
        <f t="shared" ca="1" si="5"/>
        <v/>
      </c>
      <c r="P11" s="14" t="str">
        <f t="shared" ca="1" si="5"/>
        <v/>
      </c>
      <c r="Q11" s="14" t="str">
        <f t="shared" ca="1" si="5"/>
        <v/>
      </c>
      <c r="R11" s="14" t="str">
        <f t="shared" ca="1" si="5"/>
        <v/>
      </c>
      <c r="S11" s="14" t="str">
        <f t="shared" ref="S11:AB16" ca="1" si="6">IF(AND($C11="Objetivo",S$7&gt;=$F11,S$7&lt;=$F11+$G11-1),2,IF(AND($C11="Hito",S$7&gt;=$F11,S$7&lt;=$F11+$G11-1),1,""))</f>
        <v/>
      </c>
      <c r="T11" s="14" t="str">
        <f t="shared" ca="1" si="6"/>
        <v/>
      </c>
      <c r="U11" s="14" t="str">
        <f t="shared" ca="1" si="6"/>
        <v/>
      </c>
      <c r="V11" s="14" t="str">
        <f t="shared" ca="1" si="6"/>
        <v/>
      </c>
      <c r="W11" s="14" t="str">
        <f t="shared" ca="1" si="6"/>
        <v/>
      </c>
      <c r="X11" s="14" t="str">
        <f t="shared" ca="1" si="6"/>
        <v/>
      </c>
      <c r="Y11" s="14" t="str">
        <f t="shared" ca="1" si="6"/>
        <v/>
      </c>
      <c r="Z11" s="14" t="str">
        <f t="shared" ca="1" si="6"/>
        <v/>
      </c>
      <c r="AA11" s="14" t="str">
        <f t="shared" ca="1" si="6"/>
        <v/>
      </c>
      <c r="AB11" s="14" t="str">
        <f t="shared" ca="1" si="6"/>
        <v/>
      </c>
      <c r="AC11" s="14" t="str">
        <f t="shared" ref="AC11:AL16" ca="1" si="7">IF(AND($C11="Objetivo",AC$7&gt;=$F11,AC$7&lt;=$F11+$G11-1),2,IF(AND($C11="Hito",AC$7&gt;=$F11,AC$7&lt;=$F11+$G11-1),1,""))</f>
        <v/>
      </c>
      <c r="AD11" s="14" t="str">
        <f t="shared" ca="1" si="7"/>
        <v/>
      </c>
      <c r="AE11" s="14" t="str">
        <f t="shared" ca="1" si="7"/>
        <v/>
      </c>
      <c r="AF11" s="14" t="str">
        <f t="shared" ca="1" si="7"/>
        <v/>
      </c>
      <c r="AG11" s="14" t="str">
        <f t="shared" ca="1" si="7"/>
        <v/>
      </c>
      <c r="AH11" s="14" t="str">
        <f t="shared" ca="1" si="7"/>
        <v/>
      </c>
      <c r="AI11" s="14" t="str">
        <f t="shared" ca="1" si="7"/>
        <v/>
      </c>
      <c r="AJ11" s="14" t="str">
        <f t="shared" ca="1" si="7"/>
        <v/>
      </c>
      <c r="AK11" s="14" t="str">
        <f t="shared" ca="1" si="7"/>
        <v/>
      </c>
      <c r="AL11" s="14" t="str">
        <f t="shared" ca="1" si="7"/>
        <v/>
      </c>
      <c r="AM11" s="14" t="str">
        <f t="shared" ref="AM11:AV16" ca="1" si="8">IF(AND($C11="Objetivo",AM$7&gt;=$F11,AM$7&lt;=$F11+$G11-1),2,IF(AND($C11="Hito",AM$7&gt;=$F11,AM$7&lt;=$F11+$G11-1),1,""))</f>
        <v/>
      </c>
      <c r="AN11" s="14" t="str">
        <f t="shared" ca="1" si="8"/>
        <v/>
      </c>
      <c r="AO11" s="14" t="str">
        <f t="shared" ca="1" si="8"/>
        <v/>
      </c>
      <c r="AP11" s="14" t="str">
        <f t="shared" ca="1" si="8"/>
        <v/>
      </c>
      <c r="AQ11" s="14" t="str">
        <f t="shared" ca="1" si="8"/>
        <v/>
      </c>
      <c r="AR11" s="14" t="str">
        <f t="shared" ca="1" si="8"/>
        <v/>
      </c>
      <c r="AS11" s="14" t="str">
        <f t="shared" ca="1" si="8"/>
        <v/>
      </c>
      <c r="AT11" s="14" t="str">
        <f t="shared" ca="1" si="8"/>
        <v/>
      </c>
      <c r="AU11" s="14" t="str">
        <f t="shared" ca="1" si="8"/>
        <v/>
      </c>
      <c r="AV11" s="14" t="str">
        <f t="shared" ca="1" si="8"/>
        <v/>
      </c>
      <c r="AW11" s="14" t="str">
        <f t="shared" ref="AW11:BF16" ca="1" si="9">IF(AND($C11="Objetivo",AW$7&gt;=$F11,AW$7&lt;=$F11+$G11-1),2,IF(AND($C11="Hito",AW$7&gt;=$F11,AW$7&lt;=$F11+$G11-1),1,""))</f>
        <v/>
      </c>
      <c r="AX11" s="14" t="str">
        <f t="shared" ca="1" si="9"/>
        <v/>
      </c>
      <c r="AY11" s="14" t="str">
        <f t="shared" ca="1" si="9"/>
        <v/>
      </c>
      <c r="AZ11" s="14" t="str">
        <f t="shared" ca="1" si="9"/>
        <v/>
      </c>
      <c r="BA11" s="14" t="str">
        <f t="shared" ca="1" si="9"/>
        <v/>
      </c>
      <c r="BB11" s="14" t="str">
        <f t="shared" ca="1" si="9"/>
        <v/>
      </c>
      <c r="BC11" s="14" t="str">
        <f t="shared" ca="1" si="9"/>
        <v/>
      </c>
      <c r="BD11" s="14" t="str">
        <f t="shared" ca="1" si="9"/>
        <v/>
      </c>
      <c r="BE11" s="14" t="str">
        <f t="shared" ca="1" si="9"/>
        <v/>
      </c>
      <c r="BF11" s="14" t="str">
        <f t="shared" ca="1" si="9"/>
        <v/>
      </c>
      <c r="BG11" s="14" t="str">
        <f t="shared" ref="BG11:BL16" ca="1" si="10">IF(AND($C11="Objetivo",BG$7&gt;=$F11,BG$7&lt;=$F11+$G11-1),2,IF(AND($C11="Hito",BG$7&gt;=$F11,BG$7&lt;=$F11+$G11-1),1,""))</f>
        <v/>
      </c>
      <c r="BH11" s="14" t="str">
        <f t="shared" ca="1" si="10"/>
        <v/>
      </c>
      <c r="BI11" s="14" t="str">
        <f t="shared" ca="1" si="10"/>
        <v/>
      </c>
      <c r="BJ11" s="14" t="str">
        <f t="shared" ca="1" si="10"/>
        <v/>
      </c>
      <c r="BK11" s="14" t="str">
        <f t="shared" ca="1" si="10"/>
        <v/>
      </c>
      <c r="BL11" s="14" t="str">
        <f t="shared" ca="1" si="10"/>
        <v/>
      </c>
      <c r="BP11" s="16"/>
    </row>
    <row r="12" spans="1:68" s="1" customFormat="1" ht="40.15" customHeight="1" x14ac:dyDescent="0.25">
      <c r="A12" s="7"/>
      <c r="B12" s="21" t="s">
        <v>20</v>
      </c>
      <c r="C12" s="51" t="s">
        <v>7</v>
      </c>
      <c r="D12" s="17" t="s">
        <v>15</v>
      </c>
      <c r="E12" s="18">
        <v>1</v>
      </c>
      <c r="F12" s="19">
        <f ca="1">TODAY()-2</f>
        <v>45343</v>
      </c>
      <c r="G12" s="20">
        <v>2</v>
      </c>
      <c r="H12" s="17"/>
      <c r="I12" s="14" t="str">
        <f t="shared" ca="1" si="5"/>
        <v/>
      </c>
      <c r="J12" s="14" t="str">
        <f t="shared" ca="1" si="5"/>
        <v/>
      </c>
      <c r="K12" s="14" t="str">
        <f t="shared" ca="1" si="5"/>
        <v/>
      </c>
      <c r="L12" s="14" t="str">
        <f t="shared" ca="1" si="5"/>
        <v/>
      </c>
      <c r="M12" s="14" t="str">
        <f t="shared" ca="1" si="5"/>
        <v/>
      </c>
      <c r="N12" s="14" t="str">
        <f t="shared" ca="1" si="5"/>
        <v/>
      </c>
      <c r="O12" s="14" t="str">
        <f t="shared" ca="1" si="5"/>
        <v/>
      </c>
      <c r="P12" s="14" t="str">
        <f t="shared" ca="1" si="5"/>
        <v/>
      </c>
      <c r="Q12" s="14" t="str">
        <f t="shared" ca="1" si="5"/>
        <v/>
      </c>
      <c r="R12" s="14" t="str">
        <f t="shared" ca="1" si="5"/>
        <v/>
      </c>
      <c r="S12" s="14" t="str">
        <f t="shared" ca="1" si="6"/>
        <v/>
      </c>
      <c r="T12" s="14" t="str">
        <f t="shared" ca="1" si="6"/>
        <v/>
      </c>
      <c r="U12" s="14" t="str">
        <f t="shared" ca="1" si="6"/>
        <v/>
      </c>
      <c r="V12" s="14" t="str">
        <f t="shared" ca="1" si="6"/>
        <v/>
      </c>
      <c r="W12" s="14" t="str">
        <f t="shared" ca="1" si="6"/>
        <v/>
      </c>
      <c r="X12" s="14" t="str">
        <f t="shared" ca="1" si="6"/>
        <v/>
      </c>
      <c r="Y12" s="14" t="str">
        <f t="shared" ca="1" si="6"/>
        <v/>
      </c>
      <c r="Z12" s="14" t="str">
        <f t="shared" ca="1" si="6"/>
        <v/>
      </c>
      <c r="AA12" s="14" t="str">
        <f t="shared" ca="1" si="6"/>
        <v/>
      </c>
      <c r="AB12" s="14" t="str">
        <f t="shared" ca="1" si="6"/>
        <v/>
      </c>
      <c r="AC12" s="14" t="str">
        <f t="shared" ca="1" si="7"/>
        <v/>
      </c>
      <c r="AD12" s="14" t="str">
        <f t="shared" ca="1" si="7"/>
        <v/>
      </c>
      <c r="AE12" s="14" t="str">
        <f t="shared" ca="1" si="7"/>
        <v/>
      </c>
      <c r="AF12" s="14" t="str">
        <f t="shared" ca="1" si="7"/>
        <v/>
      </c>
      <c r="AG12" s="14" t="str">
        <f t="shared" ca="1" si="7"/>
        <v/>
      </c>
      <c r="AH12" s="14" t="str">
        <f t="shared" ca="1" si="7"/>
        <v/>
      </c>
      <c r="AI12" s="14" t="str">
        <f t="shared" ca="1" si="7"/>
        <v/>
      </c>
      <c r="AJ12" s="14" t="str">
        <f t="shared" ca="1" si="7"/>
        <v/>
      </c>
      <c r="AK12" s="14" t="str">
        <f t="shared" ca="1" si="7"/>
        <v/>
      </c>
      <c r="AL12" s="14" t="str">
        <f t="shared" ca="1" si="7"/>
        <v/>
      </c>
      <c r="AM12" s="14" t="str">
        <f t="shared" ca="1" si="8"/>
        <v/>
      </c>
      <c r="AN12" s="14" t="str">
        <f t="shared" ca="1" si="8"/>
        <v/>
      </c>
      <c r="AO12" s="14" t="str">
        <f t="shared" ca="1" si="8"/>
        <v/>
      </c>
      <c r="AP12" s="14" t="str">
        <f t="shared" ca="1" si="8"/>
        <v/>
      </c>
      <c r="AQ12" s="14" t="str">
        <f t="shared" ca="1" si="8"/>
        <v/>
      </c>
      <c r="AR12" s="14" t="str">
        <f t="shared" ca="1" si="8"/>
        <v/>
      </c>
      <c r="AS12" s="14" t="str">
        <f t="shared" ca="1" si="8"/>
        <v/>
      </c>
      <c r="AT12" s="14" t="str">
        <f t="shared" ca="1" si="8"/>
        <v/>
      </c>
      <c r="AU12" s="14" t="str">
        <f t="shared" ca="1" si="8"/>
        <v/>
      </c>
      <c r="AV12" s="14" t="str">
        <f t="shared" ca="1" si="8"/>
        <v/>
      </c>
      <c r="AW12" s="14" t="str">
        <f t="shared" ca="1" si="9"/>
        <v/>
      </c>
      <c r="AX12" s="14" t="str">
        <f t="shared" ca="1" si="9"/>
        <v/>
      </c>
      <c r="AY12" s="14" t="str">
        <f t="shared" ca="1" si="9"/>
        <v/>
      </c>
      <c r="AZ12" s="14" t="str">
        <f t="shared" ca="1" si="9"/>
        <v/>
      </c>
      <c r="BA12" s="14" t="str">
        <f t="shared" ca="1" si="9"/>
        <v/>
      </c>
      <c r="BB12" s="14" t="str">
        <f t="shared" ca="1" si="9"/>
        <v/>
      </c>
      <c r="BC12" s="14" t="str">
        <f t="shared" ca="1" si="9"/>
        <v/>
      </c>
      <c r="BD12" s="14" t="str">
        <f t="shared" ca="1" si="9"/>
        <v/>
      </c>
      <c r="BE12" s="14" t="str">
        <f t="shared" ca="1" si="9"/>
        <v/>
      </c>
      <c r="BF12" s="14" t="str">
        <f t="shared" ca="1" si="9"/>
        <v/>
      </c>
      <c r="BG12" s="14" t="str">
        <f t="shared" ca="1" si="10"/>
        <v/>
      </c>
      <c r="BH12" s="14" t="str">
        <f t="shared" ca="1" si="10"/>
        <v/>
      </c>
      <c r="BI12" s="14" t="str">
        <f t="shared" ca="1" si="10"/>
        <v/>
      </c>
      <c r="BJ12" s="14" t="str">
        <f t="shared" ca="1" si="10"/>
        <v/>
      </c>
      <c r="BK12" s="14" t="str">
        <f t="shared" ca="1" si="10"/>
        <v/>
      </c>
      <c r="BL12" s="14" t="str">
        <f t="shared" ca="1" si="10"/>
        <v/>
      </c>
    </row>
    <row r="13" spans="1:68" s="1" customFormat="1" ht="40.15" customHeight="1" x14ac:dyDescent="0.25">
      <c r="A13" s="7"/>
      <c r="B13" s="42" t="s">
        <v>16</v>
      </c>
      <c r="C13" s="17"/>
      <c r="D13" s="17"/>
      <c r="E13" s="18"/>
      <c r="F13" s="19"/>
      <c r="G13" s="20"/>
      <c r="H13" s="17"/>
      <c r="I13" s="14" t="str">
        <f t="shared" ca="1" si="5"/>
        <v/>
      </c>
      <c r="J13" s="14" t="str">
        <f t="shared" ca="1" si="5"/>
        <v/>
      </c>
      <c r="K13" s="14" t="str">
        <f t="shared" ca="1" si="5"/>
        <v/>
      </c>
      <c r="L13" s="14" t="str">
        <f t="shared" ca="1" si="5"/>
        <v/>
      </c>
      <c r="M13" s="14" t="str">
        <f t="shared" ca="1" si="5"/>
        <v/>
      </c>
      <c r="N13" s="14" t="str">
        <f t="shared" ca="1" si="5"/>
        <v/>
      </c>
      <c r="O13" s="14" t="str">
        <f t="shared" ca="1" si="5"/>
        <v/>
      </c>
      <c r="P13" s="14" t="str">
        <f t="shared" ca="1" si="5"/>
        <v/>
      </c>
      <c r="Q13" s="14" t="str">
        <f t="shared" ca="1" si="5"/>
        <v/>
      </c>
      <c r="R13" s="14" t="str">
        <f t="shared" ca="1" si="5"/>
        <v/>
      </c>
      <c r="S13" s="14" t="str">
        <f t="shared" ca="1" si="6"/>
        <v/>
      </c>
      <c r="T13" s="14" t="str">
        <f t="shared" ca="1" si="6"/>
        <v/>
      </c>
      <c r="U13" s="14" t="str">
        <f t="shared" ca="1" si="6"/>
        <v/>
      </c>
      <c r="V13" s="14" t="str">
        <f t="shared" ca="1" si="6"/>
        <v/>
      </c>
      <c r="W13" s="14" t="str">
        <f t="shared" ca="1" si="6"/>
        <v/>
      </c>
      <c r="X13" s="14" t="str">
        <f t="shared" ca="1" si="6"/>
        <v/>
      </c>
      <c r="Y13" s="14" t="str">
        <f t="shared" ca="1" si="6"/>
        <v/>
      </c>
      <c r="Z13" s="14" t="str">
        <f t="shared" ca="1" si="6"/>
        <v/>
      </c>
      <c r="AA13" s="14" t="str">
        <f t="shared" ca="1" si="6"/>
        <v/>
      </c>
      <c r="AB13" s="14" t="str">
        <f t="shared" ca="1" si="6"/>
        <v/>
      </c>
      <c r="AC13" s="14" t="str">
        <f t="shared" ca="1" si="7"/>
        <v/>
      </c>
      <c r="AD13" s="14" t="str">
        <f t="shared" ca="1" si="7"/>
        <v/>
      </c>
      <c r="AE13" s="14" t="str">
        <f t="shared" ca="1" si="7"/>
        <v/>
      </c>
      <c r="AF13" s="14" t="str">
        <f t="shared" ca="1" si="7"/>
        <v/>
      </c>
      <c r="AG13" s="14" t="str">
        <f t="shared" ca="1" si="7"/>
        <v/>
      </c>
      <c r="AH13" s="14" t="str">
        <f t="shared" ca="1" si="7"/>
        <v/>
      </c>
      <c r="AI13" s="14" t="str">
        <f t="shared" ca="1" si="7"/>
        <v/>
      </c>
      <c r="AJ13" s="14" t="str">
        <f t="shared" ca="1" si="7"/>
        <v/>
      </c>
      <c r="AK13" s="14" t="str">
        <f t="shared" ca="1" si="7"/>
        <v/>
      </c>
      <c r="AL13" s="14" t="str">
        <f t="shared" ca="1" si="7"/>
        <v/>
      </c>
      <c r="AM13" s="14" t="str">
        <f t="shared" ca="1" si="8"/>
        <v/>
      </c>
      <c r="AN13" s="14" t="str">
        <f t="shared" ca="1" si="8"/>
        <v/>
      </c>
      <c r="AO13" s="14" t="str">
        <f t="shared" ca="1" si="8"/>
        <v/>
      </c>
      <c r="AP13" s="14" t="str">
        <f t="shared" ca="1" si="8"/>
        <v/>
      </c>
      <c r="AQ13" s="14" t="str">
        <f t="shared" ca="1" si="8"/>
        <v/>
      </c>
      <c r="AR13" s="14" t="str">
        <f t="shared" ca="1" si="8"/>
        <v/>
      </c>
      <c r="AS13" s="14" t="str">
        <f t="shared" ca="1" si="8"/>
        <v/>
      </c>
      <c r="AT13" s="14" t="str">
        <f t="shared" ca="1" si="8"/>
        <v/>
      </c>
      <c r="AU13" s="14" t="str">
        <f t="shared" ca="1" si="8"/>
        <v/>
      </c>
      <c r="AV13" s="14" t="str">
        <f t="shared" ca="1" si="8"/>
        <v/>
      </c>
      <c r="AW13" s="14" t="str">
        <f t="shared" ca="1" si="9"/>
        <v/>
      </c>
      <c r="AX13" s="14" t="str">
        <f t="shared" ca="1" si="9"/>
        <v/>
      </c>
      <c r="AY13" s="14" t="str">
        <f t="shared" ca="1" si="9"/>
        <v/>
      </c>
      <c r="AZ13" s="14" t="str">
        <f t="shared" ca="1" si="9"/>
        <v/>
      </c>
      <c r="BA13" s="14" t="str">
        <f t="shared" ca="1" si="9"/>
        <v/>
      </c>
      <c r="BB13" s="14" t="str">
        <f t="shared" ca="1" si="9"/>
        <v/>
      </c>
      <c r="BC13" s="14" t="str">
        <f t="shared" ca="1" si="9"/>
        <v/>
      </c>
      <c r="BD13" s="14" t="str">
        <f t="shared" ca="1" si="9"/>
        <v/>
      </c>
      <c r="BE13" s="14" t="str">
        <f t="shared" ca="1" si="9"/>
        <v/>
      </c>
      <c r="BF13" s="14" t="str">
        <f t="shared" ca="1" si="9"/>
        <v/>
      </c>
      <c r="BG13" s="14" t="str">
        <f t="shared" ca="1" si="10"/>
        <v/>
      </c>
      <c r="BH13" s="14" t="str">
        <f t="shared" ca="1" si="10"/>
        <v/>
      </c>
      <c r="BI13" s="14" t="str">
        <f t="shared" ca="1" si="10"/>
        <v/>
      </c>
      <c r="BJ13" s="14" t="str">
        <f t="shared" ca="1" si="10"/>
        <v/>
      </c>
      <c r="BK13" s="14" t="str">
        <f t="shared" ca="1" si="10"/>
        <v/>
      </c>
      <c r="BL13" s="14" t="str">
        <f t="shared" ca="1" si="10"/>
        <v/>
      </c>
    </row>
    <row r="14" spans="1:68" s="1" customFormat="1" ht="40.15" customHeight="1" x14ac:dyDescent="0.25">
      <c r="A14" s="7"/>
      <c r="B14" s="21" t="s">
        <v>18</v>
      </c>
      <c r="C14" s="51" t="s">
        <v>7</v>
      </c>
      <c r="D14" s="17" t="s">
        <v>15</v>
      </c>
      <c r="E14" s="18">
        <v>1</v>
      </c>
      <c r="F14" s="19">
        <f ca="1">F12+1</f>
        <v>45344</v>
      </c>
      <c r="G14" s="20">
        <v>2</v>
      </c>
      <c r="H14" s="17"/>
      <c r="I14" s="14" t="str">
        <f t="shared" ca="1" si="5"/>
        <v/>
      </c>
      <c r="J14" s="14" t="str">
        <f t="shared" ca="1" si="5"/>
        <v/>
      </c>
      <c r="K14" s="14" t="str">
        <f t="shared" ca="1" si="5"/>
        <v/>
      </c>
      <c r="L14" s="14" t="str">
        <f t="shared" ca="1" si="5"/>
        <v/>
      </c>
      <c r="M14" s="14" t="str">
        <f t="shared" ca="1" si="5"/>
        <v/>
      </c>
      <c r="N14" s="14" t="str">
        <f t="shared" ca="1" si="5"/>
        <v/>
      </c>
      <c r="O14" s="14" t="str">
        <f t="shared" ca="1" si="5"/>
        <v/>
      </c>
      <c r="P14" s="14" t="str">
        <f t="shared" ca="1" si="5"/>
        <v/>
      </c>
      <c r="Q14" s="14" t="str">
        <f t="shared" ca="1" si="5"/>
        <v/>
      </c>
      <c r="R14" s="14" t="str">
        <f t="shared" ca="1" si="5"/>
        <v/>
      </c>
      <c r="S14" s="14" t="str">
        <f t="shared" ca="1" si="6"/>
        <v/>
      </c>
      <c r="T14" s="14" t="str">
        <f t="shared" ca="1" si="6"/>
        <v/>
      </c>
      <c r="U14" s="14" t="str">
        <f t="shared" ca="1" si="6"/>
        <v/>
      </c>
      <c r="V14" s="14" t="str">
        <f t="shared" ca="1" si="6"/>
        <v/>
      </c>
      <c r="W14" s="14" t="str">
        <f t="shared" ca="1" si="6"/>
        <v/>
      </c>
      <c r="X14" s="14" t="str">
        <f t="shared" ca="1" si="6"/>
        <v/>
      </c>
      <c r="Y14" s="14" t="str">
        <f t="shared" ca="1" si="6"/>
        <v/>
      </c>
      <c r="Z14" s="14" t="str">
        <f t="shared" ca="1" si="6"/>
        <v/>
      </c>
      <c r="AA14" s="14" t="str">
        <f t="shared" ca="1" si="6"/>
        <v/>
      </c>
      <c r="AB14" s="14" t="str">
        <f t="shared" ca="1" si="6"/>
        <v/>
      </c>
      <c r="AC14" s="14" t="str">
        <f t="shared" ca="1" si="7"/>
        <v/>
      </c>
      <c r="AD14" s="14" t="str">
        <f t="shared" ca="1" si="7"/>
        <v/>
      </c>
      <c r="AE14" s="14" t="str">
        <f t="shared" ca="1" si="7"/>
        <v/>
      </c>
      <c r="AF14" s="14" t="str">
        <f t="shared" ca="1" si="7"/>
        <v/>
      </c>
      <c r="AG14" s="14" t="str">
        <f t="shared" ca="1" si="7"/>
        <v/>
      </c>
      <c r="AH14" s="14" t="str">
        <f t="shared" ca="1" si="7"/>
        <v/>
      </c>
      <c r="AI14" s="14" t="str">
        <f t="shared" ca="1" si="7"/>
        <v/>
      </c>
      <c r="AJ14" s="14" t="str">
        <f t="shared" ca="1" si="7"/>
        <v/>
      </c>
      <c r="AK14" s="14" t="str">
        <f t="shared" ca="1" si="7"/>
        <v/>
      </c>
      <c r="AL14" s="14" t="str">
        <f t="shared" ca="1" si="7"/>
        <v/>
      </c>
      <c r="AM14" s="14" t="str">
        <f t="shared" ca="1" si="8"/>
        <v/>
      </c>
      <c r="AN14" s="14" t="str">
        <f t="shared" ca="1" si="8"/>
        <v/>
      </c>
      <c r="AO14" s="14" t="str">
        <f t="shared" ca="1" si="8"/>
        <v/>
      </c>
      <c r="AP14" s="14" t="str">
        <f t="shared" ca="1" si="8"/>
        <v/>
      </c>
      <c r="AQ14" s="14" t="str">
        <f t="shared" ca="1" si="8"/>
        <v/>
      </c>
      <c r="AR14" s="14" t="str">
        <f t="shared" ca="1" si="8"/>
        <v/>
      </c>
      <c r="AS14" s="14" t="str">
        <f t="shared" ca="1" si="8"/>
        <v/>
      </c>
      <c r="AT14" s="14" t="str">
        <f t="shared" ca="1" si="8"/>
        <v/>
      </c>
      <c r="AU14" s="14" t="str">
        <f t="shared" ca="1" si="8"/>
        <v/>
      </c>
      <c r="AV14" s="14" t="str">
        <f t="shared" ca="1" si="8"/>
        <v/>
      </c>
      <c r="AW14" s="14" t="str">
        <f t="shared" ca="1" si="9"/>
        <v/>
      </c>
      <c r="AX14" s="14" t="str">
        <f t="shared" ca="1" si="9"/>
        <v/>
      </c>
      <c r="AY14" s="14" t="str">
        <f t="shared" ca="1" si="9"/>
        <v/>
      </c>
      <c r="AZ14" s="14" t="str">
        <f t="shared" ca="1" si="9"/>
        <v/>
      </c>
      <c r="BA14" s="14" t="str">
        <f t="shared" ca="1" si="9"/>
        <v/>
      </c>
      <c r="BB14" s="14" t="str">
        <f t="shared" ca="1" si="9"/>
        <v/>
      </c>
      <c r="BC14" s="14" t="str">
        <f t="shared" ca="1" si="9"/>
        <v/>
      </c>
      <c r="BD14" s="14" t="str">
        <f t="shared" ca="1" si="9"/>
        <v/>
      </c>
      <c r="BE14" s="14" t="str">
        <f t="shared" ca="1" si="9"/>
        <v/>
      </c>
      <c r="BF14" s="14" t="str">
        <f t="shared" ca="1" si="9"/>
        <v/>
      </c>
      <c r="BG14" s="14" t="str">
        <f t="shared" ca="1" si="10"/>
        <v/>
      </c>
      <c r="BH14" s="14" t="str">
        <f t="shared" ca="1" si="10"/>
        <v/>
      </c>
      <c r="BI14" s="14" t="str">
        <f t="shared" ca="1" si="10"/>
        <v/>
      </c>
      <c r="BJ14" s="14" t="str">
        <f t="shared" ca="1" si="10"/>
        <v/>
      </c>
      <c r="BK14" s="14" t="str">
        <f t="shared" ca="1" si="10"/>
        <v/>
      </c>
      <c r="BL14" s="14" t="str">
        <f t="shared" ca="1" si="10"/>
        <v/>
      </c>
    </row>
    <row r="15" spans="1:68" s="1" customFormat="1" ht="40.15" customHeight="1" x14ac:dyDescent="0.25">
      <c r="A15" s="6"/>
      <c r="B15" s="42" t="s">
        <v>17</v>
      </c>
      <c r="C15" s="17"/>
      <c r="D15" s="17"/>
      <c r="E15" s="18"/>
      <c r="F15" s="19"/>
      <c r="G15" s="20"/>
      <c r="H15" s="17"/>
      <c r="I15" s="14" t="str">
        <f t="shared" ca="1" si="5"/>
        <v/>
      </c>
      <c r="J15" s="14" t="str">
        <f t="shared" ca="1" si="5"/>
        <v/>
      </c>
      <c r="K15" s="14" t="str">
        <f t="shared" ca="1" si="5"/>
        <v/>
      </c>
      <c r="L15" s="14" t="str">
        <f t="shared" ca="1" si="5"/>
        <v/>
      </c>
      <c r="M15" s="14" t="str">
        <f t="shared" ca="1" si="5"/>
        <v/>
      </c>
      <c r="N15" s="14" t="str">
        <f t="shared" ca="1" si="5"/>
        <v/>
      </c>
      <c r="O15" s="14" t="str">
        <f t="shared" ca="1" si="5"/>
        <v/>
      </c>
      <c r="P15" s="14" t="str">
        <f t="shared" ca="1" si="5"/>
        <v/>
      </c>
      <c r="Q15" s="14" t="str">
        <f t="shared" ca="1" si="5"/>
        <v/>
      </c>
      <c r="R15" s="14" t="str">
        <f t="shared" ca="1" si="5"/>
        <v/>
      </c>
      <c r="S15" s="14" t="str">
        <f t="shared" ca="1" si="6"/>
        <v/>
      </c>
      <c r="T15" s="14" t="str">
        <f t="shared" ca="1" si="6"/>
        <v/>
      </c>
      <c r="U15" s="14" t="str">
        <f t="shared" ca="1" si="6"/>
        <v/>
      </c>
      <c r="V15" s="14" t="str">
        <f t="shared" ca="1" si="6"/>
        <v/>
      </c>
      <c r="W15" s="14" t="str">
        <f t="shared" ca="1" si="6"/>
        <v/>
      </c>
      <c r="X15" s="14" t="str">
        <f t="shared" ca="1" si="6"/>
        <v/>
      </c>
      <c r="Y15" s="14" t="str">
        <f t="shared" ca="1" si="6"/>
        <v/>
      </c>
      <c r="Z15" s="14" t="str">
        <f t="shared" ca="1" si="6"/>
        <v/>
      </c>
      <c r="AA15" s="14" t="str">
        <f t="shared" ca="1" si="6"/>
        <v/>
      </c>
      <c r="AB15" s="14" t="str">
        <f t="shared" ca="1" si="6"/>
        <v/>
      </c>
      <c r="AC15" s="14" t="str">
        <f t="shared" ca="1" si="7"/>
        <v/>
      </c>
      <c r="AD15" s="14" t="str">
        <f t="shared" ca="1" si="7"/>
        <v/>
      </c>
      <c r="AE15" s="14" t="str">
        <f t="shared" ca="1" si="7"/>
        <v/>
      </c>
      <c r="AF15" s="14" t="str">
        <f t="shared" ca="1" si="7"/>
        <v/>
      </c>
      <c r="AG15" s="14" t="str">
        <f t="shared" ca="1" si="7"/>
        <v/>
      </c>
      <c r="AH15" s="14" t="str">
        <f t="shared" ca="1" si="7"/>
        <v/>
      </c>
      <c r="AI15" s="14" t="str">
        <f t="shared" ca="1" si="7"/>
        <v/>
      </c>
      <c r="AJ15" s="14" t="str">
        <f t="shared" ca="1" si="7"/>
        <v/>
      </c>
      <c r="AK15" s="14" t="str">
        <f t="shared" ca="1" si="7"/>
        <v/>
      </c>
      <c r="AL15" s="14" t="str">
        <f t="shared" ca="1" si="7"/>
        <v/>
      </c>
      <c r="AM15" s="14" t="str">
        <f t="shared" ca="1" si="8"/>
        <v/>
      </c>
      <c r="AN15" s="14" t="str">
        <f t="shared" ca="1" si="8"/>
        <v/>
      </c>
      <c r="AO15" s="14" t="str">
        <f t="shared" ca="1" si="8"/>
        <v/>
      </c>
      <c r="AP15" s="14" t="str">
        <f t="shared" ca="1" si="8"/>
        <v/>
      </c>
      <c r="AQ15" s="14" t="str">
        <f t="shared" ca="1" si="8"/>
        <v/>
      </c>
      <c r="AR15" s="14" t="str">
        <f t="shared" ca="1" si="8"/>
        <v/>
      </c>
      <c r="AS15" s="14" t="str">
        <f t="shared" ca="1" si="8"/>
        <v/>
      </c>
      <c r="AT15" s="14" t="str">
        <f t="shared" ca="1" si="8"/>
        <v/>
      </c>
      <c r="AU15" s="14" t="str">
        <f t="shared" ca="1" si="8"/>
        <v/>
      </c>
      <c r="AV15" s="14" t="str">
        <f t="shared" ca="1" si="8"/>
        <v/>
      </c>
      <c r="AW15" s="14" t="str">
        <f t="shared" ca="1" si="9"/>
        <v/>
      </c>
      <c r="AX15" s="14" t="str">
        <f t="shared" ca="1" si="9"/>
        <v/>
      </c>
      <c r="AY15" s="14" t="str">
        <f t="shared" ca="1" si="9"/>
        <v/>
      </c>
      <c r="AZ15" s="14" t="str">
        <f t="shared" ca="1" si="9"/>
        <v/>
      </c>
      <c r="BA15" s="14" t="str">
        <f t="shared" ca="1" si="9"/>
        <v/>
      </c>
      <c r="BB15" s="14" t="str">
        <f t="shared" ca="1" si="9"/>
        <v/>
      </c>
      <c r="BC15" s="14" t="str">
        <f t="shared" ca="1" si="9"/>
        <v/>
      </c>
      <c r="BD15" s="14" t="str">
        <f t="shared" ca="1" si="9"/>
        <v/>
      </c>
      <c r="BE15" s="14" t="str">
        <f t="shared" ca="1" si="9"/>
        <v/>
      </c>
      <c r="BF15" s="14" t="str">
        <f t="shared" ca="1" si="9"/>
        <v/>
      </c>
      <c r="BG15" s="14" t="str">
        <f t="shared" ca="1" si="10"/>
        <v/>
      </c>
      <c r="BH15" s="14" t="str">
        <f t="shared" ca="1" si="10"/>
        <v/>
      </c>
      <c r="BI15" s="14" t="str">
        <f t="shared" ca="1" si="10"/>
        <v/>
      </c>
      <c r="BJ15" s="14" t="str">
        <f t="shared" ca="1" si="10"/>
        <v/>
      </c>
      <c r="BK15" s="14" t="str">
        <f t="shared" ca="1" si="10"/>
        <v/>
      </c>
      <c r="BL15" s="14" t="str">
        <f t="shared" ca="1" si="10"/>
        <v/>
      </c>
    </row>
    <row r="16" spans="1:68" s="1" customFormat="1" ht="40.15" customHeight="1" x14ac:dyDescent="0.25">
      <c r="A16" s="6"/>
      <c r="B16" s="21" t="s">
        <v>21</v>
      </c>
      <c r="C16" s="51" t="s">
        <v>7</v>
      </c>
      <c r="D16" s="17" t="s">
        <v>15</v>
      </c>
      <c r="E16" s="18">
        <v>0</v>
      </c>
      <c r="F16" s="19">
        <f ca="1">F12+3</f>
        <v>45346</v>
      </c>
      <c r="G16" s="20">
        <v>6</v>
      </c>
      <c r="H16" s="17"/>
      <c r="I16" s="14" t="str">
        <f t="shared" ca="1" si="5"/>
        <v/>
      </c>
      <c r="J16" s="14" t="str">
        <f t="shared" ca="1" si="5"/>
        <v/>
      </c>
      <c r="K16" s="14" t="str">
        <f t="shared" ca="1" si="5"/>
        <v/>
      </c>
      <c r="L16" s="14" t="str">
        <f t="shared" ca="1" si="5"/>
        <v/>
      </c>
      <c r="M16" s="14" t="str">
        <f t="shared" ca="1" si="5"/>
        <v/>
      </c>
      <c r="N16" s="14" t="str">
        <f t="shared" ca="1" si="5"/>
        <v/>
      </c>
      <c r="O16" s="14" t="str">
        <f t="shared" ca="1" si="5"/>
        <v/>
      </c>
      <c r="P16" s="14" t="str">
        <f t="shared" ca="1" si="5"/>
        <v/>
      </c>
      <c r="Q16" s="14" t="str">
        <f t="shared" ca="1" si="5"/>
        <v/>
      </c>
      <c r="R16" s="14" t="str">
        <f t="shared" ca="1" si="5"/>
        <v/>
      </c>
      <c r="S16" s="14" t="str">
        <f t="shared" ca="1" si="6"/>
        <v/>
      </c>
      <c r="T16" s="14" t="str">
        <f t="shared" ca="1" si="6"/>
        <v/>
      </c>
      <c r="U16" s="14" t="str">
        <f t="shared" ca="1" si="6"/>
        <v/>
      </c>
      <c r="V16" s="14" t="str">
        <f t="shared" ca="1" si="6"/>
        <v/>
      </c>
      <c r="W16" s="14" t="str">
        <f t="shared" ca="1" si="6"/>
        <v/>
      </c>
      <c r="X16" s="14" t="str">
        <f t="shared" ca="1" si="6"/>
        <v/>
      </c>
      <c r="Y16" s="14" t="str">
        <f t="shared" ca="1" si="6"/>
        <v/>
      </c>
      <c r="Z16" s="14" t="str">
        <f t="shared" ca="1" si="6"/>
        <v/>
      </c>
      <c r="AA16" s="14" t="str">
        <f t="shared" ca="1" si="6"/>
        <v/>
      </c>
      <c r="AB16" s="14" t="str">
        <f t="shared" ca="1" si="6"/>
        <v/>
      </c>
      <c r="AC16" s="14" t="str">
        <f t="shared" ca="1" si="7"/>
        <v/>
      </c>
      <c r="AD16" s="14" t="str">
        <f t="shared" ca="1" si="7"/>
        <v/>
      </c>
      <c r="AE16" s="14" t="str">
        <f t="shared" ca="1" si="7"/>
        <v/>
      </c>
      <c r="AF16" s="14" t="str">
        <f t="shared" ca="1" si="7"/>
        <v/>
      </c>
      <c r="AG16" s="14" t="str">
        <f t="shared" ca="1" si="7"/>
        <v/>
      </c>
      <c r="AH16" s="14" t="str">
        <f t="shared" ca="1" si="7"/>
        <v/>
      </c>
      <c r="AI16" s="14" t="str">
        <f t="shared" ca="1" si="7"/>
        <v/>
      </c>
      <c r="AJ16" s="14" t="str">
        <f t="shared" ca="1" si="7"/>
        <v/>
      </c>
      <c r="AK16" s="14" t="str">
        <f t="shared" ca="1" si="7"/>
        <v/>
      </c>
      <c r="AL16" s="14" t="str">
        <f t="shared" ca="1" si="7"/>
        <v/>
      </c>
      <c r="AM16" s="14" t="str">
        <f t="shared" ca="1" si="8"/>
        <v/>
      </c>
      <c r="AN16" s="14" t="str">
        <f t="shared" ca="1" si="8"/>
        <v/>
      </c>
      <c r="AO16" s="14" t="str">
        <f t="shared" ca="1" si="8"/>
        <v/>
      </c>
      <c r="AP16" s="14" t="str">
        <f t="shared" ca="1" si="8"/>
        <v/>
      </c>
      <c r="AQ16" s="14" t="str">
        <f t="shared" ca="1" si="8"/>
        <v/>
      </c>
      <c r="AR16" s="14" t="str">
        <f t="shared" ca="1" si="8"/>
        <v/>
      </c>
      <c r="AS16" s="14" t="str">
        <f t="shared" ca="1" si="8"/>
        <v/>
      </c>
      <c r="AT16" s="14" t="str">
        <f t="shared" ca="1" si="8"/>
        <v/>
      </c>
      <c r="AU16" s="14" t="str">
        <f t="shared" ca="1" si="8"/>
        <v/>
      </c>
      <c r="AV16" s="14" t="str">
        <f t="shared" ca="1" si="8"/>
        <v/>
      </c>
      <c r="AW16" s="14" t="str">
        <f t="shared" ca="1" si="9"/>
        <v/>
      </c>
      <c r="AX16" s="14" t="str">
        <f t="shared" ca="1" si="9"/>
        <v/>
      </c>
      <c r="AY16" s="14" t="str">
        <f t="shared" ca="1" si="9"/>
        <v/>
      </c>
      <c r="AZ16" s="14" t="str">
        <f t="shared" ca="1" si="9"/>
        <v/>
      </c>
      <c r="BA16" s="14" t="str">
        <f t="shared" ca="1" si="9"/>
        <v/>
      </c>
      <c r="BB16" s="14" t="str">
        <f t="shared" ca="1" si="9"/>
        <v/>
      </c>
      <c r="BC16" s="14" t="str">
        <f t="shared" ca="1" si="9"/>
        <v/>
      </c>
      <c r="BD16" s="14" t="str">
        <f t="shared" ca="1" si="9"/>
        <v/>
      </c>
      <c r="BE16" s="14" t="str">
        <f t="shared" ca="1" si="9"/>
        <v/>
      </c>
      <c r="BF16" s="14" t="str">
        <f t="shared" ca="1" si="9"/>
        <v/>
      </c>
      <c r="BG16" s="14" t="str">
        <f t="shared" ca="1" si="10"/>
        <v/>
      </c>
      <c r="BH16" s="14" t="str">
        <f t="shared" ca="1" si="10"/>
        <v/>
      </c>
      <c r="BI16" s="14" t="str">
        <f t="shared" ca="1" si="10"/>
        <v/>
      </c>
      <c r="BJ16" s="14" t="str">
        <f t="shared" ca="1" si="10"/>
        <v/>
      </c>
      <c r="BK16" s="14" t="str">
        <f t="shared" ca="1" si="10"/>
        <v/>
      </c>
      <c r="BL16" s="14" t="str">
        <f t="shared" ca="1" si="10"/>
        <v/>
      </c>
    </row>
    <row r="17" spans="1:64" s="1" customFormat="1" ht="40.15" customHeight="1" x14ac:dyDescent="0.25">
      <c r="A17" s="6"/>
      <c r="B17"/>
      <c r="C17"/>
      <c r="D17" s="4"/>
      <c r="E17"/>
      <c r="F17" s="2"/>
      <c r="G17" s="8"/>
      <c r="H17" s="17"/>
    </row>
    <row r="18" spans="1:64" s="1" customFormat="1" ht="40.15" customHeight="1" x14ac:dyDescent="0.25">
      <c r="A18" s="6"/>
      <c r="B18"/>
      <c r="C18"/>
      <c r="D18" s="5"/>
      <c r="E18"/>
      <c r="F18" s="2"/>
      <c r="G18"/>
      <c r="H18" s="17"/>
    </row>
    <row r="19" spans="1:64" s="1" customFormat="1" ht="40.15" customHeight="1" x14ac:dyDescent="0.25">
      <c r="A19" s="6"/>
      <c r="B19"/>
      <c r="C19"/>
      <c r="D19"/>
      <c r="E19"/>
      <c r="F19" s="2"/>
      <c r="G19"/>
      <c r="H19" s="17"/>
    </row>
    <row r="20" spans="1:64" s="1" customFormat="1" ht="40.15" customHeight="1" x14ac:dyDescent="0.25">
      <c r="A20" s="6"/>
      <c r="B20"/>
      <c r="C20"/>
      <c r="D20"/>
      <c r="E20"/>
      <c r="F20" s="2"/>
      <c r="G20"/>
      <c r="H20" s="17"/>
    </row>
    <row r="21" spans="1:64" s="1" customFormat="1" ht="40.15" customHeight="1" x14ac:dyDescent="0.25">
      <c r="A21" s="6"/>
      <c r="B21"/>
      <c r="C21"/>
      <c r="D21"/>
      <c r="E21"/>
      <c r="F21" s="2"/>
      <c r="G21"/>
      <c r="H21" s="17"/>
    </row>
    <row r="22" spans="1:64" s="1" customFormat="1" ht="40.15" customHeight="1" x14ac:dyDescent="0.25">
      <c r="A22" s="6"/>
      <c r="B22"/>
      <c r="C22"/>
      <c r="D22"/>
      <c r="E22"/>
      <c r="F22" s="2"/>
      <c r="G22"/>
      <c r="H22" s="17"/>
    </row>
    <row r="23" spans="1:64" s="1" customFormat="1" ht="40.15" customHeight="1" x14ac:dyDescent="0.25">
      <c r="A23" s="6"/>
      <c r="B23"/>
      <c r="C23"/>
      <c r="D23"/>
      <c r="E23"/>
      <c r="F23" s="2"/>
      <c r="G23"/>
      <c r="H23" s="17"/>
      <c r="I23" s="34"/>
    </row>
    <row r="24" spans="1:64" s="1" customFormat="1" ht="40.15" customHeight="1" x14ac:dyDescent="0.25">
      <c r="A24" s="7"/>
      <c r="B24"/>
      <c r="C24"/>
      <c r="D24"/>
      <c r="E24"/>
      <c r="F24" s="2"/>
      <c r="G24"/>
      <c r="H24" s="17"/>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row>
    <row r="25" spans="1:64" ht="30" customHeight="1" x14ac:dyDescent="0.25">
      <c r="H25" s="3"/>
    </row>
  </sheetData>
  <mergeCells count="10">
    <mergeCell ref="X4:AA4"/>
    <mergeCell ref="AC4:AF4"/>
    <mergeCell ref="B2:H2"/>
    <mergeCell ref="I2:N2"/>
    <mergeCell ref="O2:T2"/>
    <mergeCell ref="I4:L4"/>
    <mergeCell ref="N4:Q4"/>
    <mergeCell ref="S4:V4"/>
    <mergeCell ref="B3:H3"/>
    <mergeCell ref="B4:H4"/>
  </mergeCells>
  <conditionalFormatting sqref="E9:E16">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7:BL24">
    <cfRule type="expression" dxfId="16" priority="1">
      <formula>AND(TODAY()&gt;=I$7,TODAY()&lt;J$7)</formula>
    </cfRule>
  </conditionalFormatting>
  <conditionalFormatting sqref="I6:AM6">
    <cfRule type="expression" dxfId="15" priority="4">
      <formula>I$7&lt;=EOMONTH($I$7,0)</formula>
    </cfRule>
  </conditionalFormatting>
  <conditionalFormatting sqref="J6:BL6">
    <cfRule type="expression" dxfId="14" priority="3">
      <formula>AND(J$7&lt;=EOMONTH($I$7,2),J$7&gt;EOMONTH($I$7,0),J$7&gt;EOMONTH($I$7,1))</formula>
    </cfRule>
  </conditionalFormatting>
  <conditionalFormatting sqref="I6:BL6">
    <cfRule type="expression" dxfId="13" priority="2">
      <formula>AND(I$7&lt;=EOMONTH($I$7,1),I$7&gt;EOMONTH($I$7,0))</formula>
    </cfRule>
  </conditionalFormatting>
  <conditionalFormatting sqref="I10:BL16">
    <cfRule type="expression" dxfId="12" priority="7" stopIfTrue="1">
      <formula>AND($C10="Riesgo bajo",I$7&gt;=$F10,I$7&lt;=$F10+$G10-1)</formula>
    </cfRule>
    <cfRule type="expression" dxfId="11" priority="8" stopIfTrue="1">
      <formula>AND($C10="Riesgo alto",I$7&gt;=$F10,I$7&lt;=$F10+$G10-1)</formula>
    </cfRule>
    <cfRule type="expression" dxfId="10" priority="9" stopIfTrue="1">
      <formula>AND($C10="Según lo previsto",I$7&gt;=$F10,I$7&lt;=$F10+$G10-1)</formula>
    </cfRule>
    <cfRule type="expression" dxfId="9" priority="10" stopIfTrue="1">
      <formula>AND($C10="Riesgo medio",I$7&gt;=$F10,I$7&lt;=$F10+$G10-1)</formula>
    </cfRule>
    <cfRule type="expression" dxfId="8" priority="11" stopIfTrue="1">
      <formula>AND(LEN($C10)=0,I$7&gt;=$F10,I$7&lt;=$F10+$G10-1)</formula>
    </cfRule>
  </conditionalFormatting>
  <dataValidations count="13">
    <dataValidation type="whole" operator="greaterThanOrEqual" allowBlank="1" showInputMessage="1" promptTitle="Incremento de desplazamiento" prompt="Al cambiar este número, se desplazará la vista del diagrama de Gantt." sqref="C7">
      <formula1>0</formula1>
    </dataValidation>
    <dataValidation type="list" allowBlank="1" showInputMessage="1" showErrorMessage="1" sqref="C10 C12:C16">
      <formula1>"Objetivo,Hito,Según lo previsto, Riesgo bajo, Riesgo medio, Riesgo alto"</formula1>
    </dataValidation>
    <dataValidation type="list" allowBlank="1" showInputMessage="1" sqref="C11">
      <formula1>"Objetivo,Hito,Según lo previsto, Riesgo bajo, Riesgo medio, Riesgo alto"</formula1>
    </dataValidation>
    <dataValidation allowBlank="1" showInputMessage="1" showErrorMessage="1" promptTitle="Crear un diagrama de Gantt " prompt="Introduzca el título del proyecto en la celda B2. _x000a_La hoja Información contiene información de uso de la hoja, instrucciones para lectores de pantalla y el autor del libro._x000a_Siga bajando por la columna A para obtener más instrucciones." sqref="A2"/>
    <dataValidation allowBlank="1" showInputMessage="1" showErrorMessage="1" prompt="Escriba el nombre de la empresa en B4._x000a_Figura una leyenda entre las celdas I4 y AC4. La etiqueta de leyenda está en la celda G4." sqref="A4"/>
    <dataValidation allowBlank="1" showInputMessage="1" showErrorMessage="1" prompt="Escriba el jefe de proyecto en la celda B5. Escriba la fecha de inicio en la C6 o permita que la fórmula de ejemplo busque el valor de fecha más pequeño de la tabla de datos de Gantt._x000a_Fecha de Inicio de proyecto: la etiqueta está en la celda B6." sqref="A5"/>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dataValidation allowBlank="1" showInputMessage="1" showErrorMessage="1" prompt="Las celdas I9 a BL9 contienen el día del mes representado en el bloque de celdas, encima de cada celda de fecha, y se calculan automáticamente._x000a_No modifique estas celdas._x000a_" sqref="A7"/>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dataValidation allowBlank="1" showInputMessage="1" showErrorMessage="1" prompt="La fila tiene encabezados de la programación del proyecto. Hay información de la programación entre B9 y G9. Las celdas I9 a BL9 tienen la primera letra de los días de la fecha anterior al encabezado._x000a_Los gráficos de escala de tiempo se autogeneran." sqref="A9"/>
    <dataValidation allowBlank="1" showInputMessage="1" showErrorMessage="1" prompt="Escriba información del proyecto desde la celda B11 hasta la G11. _x000a_Escriba la descripción del hito, seleccione una categoría, asigne a alguien a la tarea y escriba el progreso, fecha de inicio y días para que la tarea empiece el gráfico._x000a_" sqref="A11"/>
    <dataValidation allowBlank="1" showInputMessage="1" showErrorMessage="1" prompt="Esta fila marca el final de los datos del hito de Gantt. NO escriba nada en esta fila. _x000a_Para agregar más elementos, inserte las nuevas filas encima de esta._x000a_" sqref="A24"/>
    <dataValidation allowBlank="1" showInputMessage="1" showErrorMessage="1" prompt="Esta es una fila vacía" sqref="A23"/>
  </dataValidations>
  <printOptions horizontalCentered="1"/>
  <pageMargins left="0.25" right="0.25" top="0.5" bottom="0.5" header="0.3" footer="0.3"/>
  <pageSetup paperSize="9" scale="41"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E9:E16</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iconSet" priority="7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I10:BL16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5" ma:contentTypeDescription="Create a new document." ma:contentTypeScope="" ma:versionID="e02306daf00165b375dc6a58966960b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df88fb76bf5f555224557953949c1ec9"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19B9A7-BD90-4E8F-A951-10D5C6932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F2F40C-D12E-4644-AA6E-31E499F048DC}">
  <ds:schemaRefs>
    <ds:schemaRef ds:uri="http://schemas.microsoft.com/sharepoint/v3/contenttype/forms"/>
  </ds:schemaRefs>
</ds:datastoreItem>
</file>

<file path=customXml/itemProps3.xml><?xml version="1.0" encoding="utf-8"?>
<ds:datastoreItem xmlns:ds="http://schemas.openxmlformats.org/officeDocument/2006/customXml" ds:itemID="{6CD6AD73-D703-40CF-AB8D-72E6A3921BEB}">
  <ds:schemaRefs>
    <ds:schemaRef ds:uri="http://schemas.microsoft.com/office/2006/documentManagement/types"/>
    <ds:schemaRef ds:uri="http://purl.org/dc/elements/1.1/"/>
    <ds:schemaRef ds:uri="http://schemas.microsoft.com/office/2006/metadata/properties"/>
    <ds:schemaRef ds:uri="http://schemas.microsoft.com/sharepoint/v3"/>
    <ds:schemaRef ds:uri="230e9df3-be65-4c73-a93b-d1236ebd677e"/>
    <ds:schemaRef ds:uri="http://purl.org/dc/terms/"/>
    <ds:schemaRef ds:uri="http://schemas.openxmlformats.org/package/2006/metadata/core-properties"/>
    <ds:schemaRef ds:uri="16c05727-aa75-4e4a-9b5f-8a80a1165891"/>
    <ds:schemaRef ds:uri="http://purl.org/dc/dcmitype/"/>
    <ds:schemaRef ds:uri="http://schemas.microsoft.com/office/infopath/2007/PartnerControls"/>
    <ds:schemaRef ds:uri="71af3243-3dd4-4a8d-8c0d-dd76da1f02a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Ligero</vt:lpstr>
      <vt:lpstr>Ligero!Incremento_de_desplazamiento</vt:lpstr>
      <vt:lpstr>Ligero!Inicio_del_proyecto</vt:lpstr>
      <vt:lpstr>Ligero!Títulos_a_imprimir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2022-10-24T06:07:12Z</dcterms:created>
  <dcterms:modified xsi:type="dcterms:W3CDTF">2024-02-23T17:48:38Z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