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b.intra.admin.ch\Userhome$\VTG-01\U80874786\config\Desktop\"/>
    </mc:Choice>
  </mc:AlternateContent>
  <xr:revisionPtr revIDLastSave="0" documentId="13_ncr:1_{279F1710-D869-49A6-BFE8-87CFCC6FE3CA}" xr6:coauthVersionLast="47" xr6:coauthVersionMax="47" xr10:uidLastSave="{00000000-0000-0000-0000-000000000000}"/>
  <bookViews>
    <workbookView xWindow="-120" yWindow="-120" windowWidth="29040" windowHeight="15720" xr2:uid="{3A640095-D949-49A0-82A3-1DA1D7AA189A}"/>
  </bookViews>
  <sheets>
    <sheet name="Tabelle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74" i="2" l="1"/>
  <c r="BH75" i="2"/>
  <c r="BH76" i="2"/>
  <c r="BH73" i="2"/>
  <c r="BH83" i="2"/>
  <c r="BH84" i="2"/>
  <c r="BH85" i="2"/>
  <c r="BH82" i="2"/>
</calcChain>
</file>

<file path=xl/sharedStrings.xml><?xml version="1.0" encoding="utf-8"?>
<sst xmlns="http://schemas.openxmlformats.org/spreadsheetml/2006/main" count="134" uniqueCount="107">
  <si>
    <t>Halothane</t>
  </si>
  <si>
    <t>–</t>
  </si>
  <si>
    <t>~1.6</t>
  </si>
  <si>
    <t>A2, L2, O1, R2</t>
  </si>
  <si>
    <t>A2, L2, O12, R2</t>
  </si>
  <si>
    <t>A3, L2, O12, R2</t>
  </si>
  <si>
    <t>18,400</t>
  </si>
  <si>
    <t>24,700</t>
  </si>
  <si>
    <t>29,800</t>
  </si>
  <si>
    <t>25,800</t>
  </si>
  <si>
    <t>29,300</t>
  </si>
  <si>
    <t>A2, L54, O1, R2</t>
  </si>
  <si>
    <t>ODP</t>
  </si>
  <si>
    <t>GWP
20-yr</t>
  </si>
  <si>
    <t>GWP
100-yr</t>
  </si>
  <si>
    <t>GWP
500-yr</t>
  </si>
  <si>
    <t>GTP
50-yr</t>
  </si>
  <si>
    <t>GTP
100-yr</t>
  </si>
  <si>
    <t>Footnotes
A: Atmospheric Abundance
L: Lifetime
O: Ozone Depletion Potential
R: Radiative Metrics</t>
  </si>
  <si>
    <t xml:space="preserve">HFE-347mmz1 (Sevoflurane) </t>
  </si>
  <si>
    <t xml:space="preserve">28523-86-6 </t>
  </si>
  <si>
    <t xml:space="preserve">0.16 ppt </t>
  </si>
  <si>
    <t xml:space="preserve">HFE-236ea2 (desflurane) </t>
  </si>
  <si>
    <t xml:space="preserve">CHF2OCHFCF3 </t>
  </si>
  <si>
    <t xml:space="preserve">57041-67-5 </t>
  </si>
  <si>
    <t xml:space="preserve">0.37 ppt </t>
  </si>
  <si>
    <t xml:space="preserve">HCFE-235da2 (isoflurane) </t>
  </si>
  <si>
    <t xml:space="preserve">CHF2OCHClCF3 </t>
  </si>
  <si>
    <t xml:space="preserve">26675-46-7 </t>
  </si>
  <si>
    <t xml:space="preserve">0.11 ppt </t>
  </si>
  <si>
    <t xml:space="preserve">Halon-2311 / Halothane </t>
  </si>
  <si>
    <t xml:space="preserve">CHBrClCF3 </t>
  </si>
  <si>
    <t xml:space="preserve">151-67-7 </t>
  </si>
  <si>
    <t xml:space="preserve">0.010 ppt </t>
  </si>
  <si>
    <t xml:space="preserve">Sulfur hexafluoride </t>
  </si>
  <si>
    <t xml:space="preserve">SF6 </t>
  </si>
  <si>
    <t xml:space="preserve">2551-62-4 </t>
  </si>
  <si>
    <t xml:space="preserve">10.3 ppt </t>
  </si>
  <si>
    <t xml:space="preserve">850–1280 </t>
  </si>
  <si>
    <t xml:space="preserve">– </t>
  </si>
  <si>
    <t>Atmospheric Abundance</t>
  </si>
  <si>
    <t>WMO (2018) Total Lifetime (years)</t>
  </si>
  <si>
    <t>WMO (2022) Total Lifetime (years)</t>
  </si>
  <si>
    <t>Tropospheric (OH Reactive Loss) Lifetime 2022 (years)</t>
  </si>
  <si>
    <t>Stratospheric Lifetime 2022 (years)</t>
  </si>
  <si>
    <t xml:space="preserve">(CF3)2CHOCH2F </t>
  </si>
  <si>
    <t>Chemical Formula</t>
  </si>
  <si>
    <t>Industrial Designation or Chemical Name</t>
  </si>
  <si>
    <t>CAS RN</t>
  </si>
  <si>
    <t>Radiative Efficiency (well mixed) (W m–2 ppb–1)</t>
  </si>
  <si>
    <t>Recommended Adjusted Effective Radiative Efficiency (W m–2 ppb–1)</t>
  </si>
  <si>
    <t xml:space="preserve">between 1979 -2006  Nike Air cushioning.  </t>
  </si>
  <si>
    <t>between 1987 -2006  Nike Air Max</t>
  </si>
  <si>
    <t>Clinical Introduction</t>
  </si>
  <si>
    <t>Atmospheric Lifetime (Year)</t>
  </si>
  <si>
    <t>GWP (100 Year)</t>
  </si>
  <si>
    <t>Abundanceb (ppt)</t>
  </si>
  <si>
    <t>1956c, d</t>
  </si>
  <si>
    <t>1.0e</t>
  </si>
  <si>
    <t>50f</t>
  </si>
  <si>
    <t>130g</t>
  </si>
  <si>
    <t>—</t>
  </si>
  <si>
    <t>Isoflurane</t>
  </si>
  <si>
    <t>1981h</t>
  </si>
  <si>
    <t>3.2i</t>
  </si>
  <si>
    <t>510i</t>
  </si>
  <si>
    <t>420g</t>
  </si>
  <si>
    <t>Desflurane</t>
  </si>
  <si>
    <t>1992h</t>
  </si>
  <si>
    <t>14j</t>
  </si>
  <si>
    <t>2540j</t>
  </si>
  <si>
    <t>450j</t>
  </si>
  <si>
    <t>Sevoflurane</t>
  </si>
  <si>
    <t>1993–1995k</t>
  </si>
  <si>
    <t>1.1j</t>
  </si>
  <si>
    <t>130j</t>
  </si>
  <si>
    <t>370g</t>
  </si>
  <si>
    <t>288 tonnes of SF₆ annually across its production at its peak in the late 1990s</t>
  </si>
  <si>
    <t>Radiative Forcing</t>
  </si>
  <si>
    <t>Vollmer et al. 2015</t>
  </si>
  <si>
    <t>NOT an anaesthetic. Just for comparision.</t>
  </si>
  <si>
    <r>
      <t>BAU (mWm</t>
    </r>
    <r>
      <rPr>
        <b/>
        <vertAlign val="superscript"/>
        <sz val="8"/>
        <color theme="1"/>
        <rFont val="Arial"/>
        <family val="2"/>
      </rPr>
      <t>−2</t>
    </r>
    <r>
      <rPr>
        <b/>
        <sz val="8"/>
        <color theme="1"/>
        <rFont val="Arial"/>
        <family val="2"/>
      </rPr>
      <t>)</t>
    </r>
  </si>
  <si>
    <r>
      <t>Growth (mWm</t>
    </r>
    <r>
      <rPr>
        <b/>
        <vertAlign val="superscript"/>
        <sz val="8"/>
        <color theme="1"/>
        <rFont val="Arial"/>
        <family val="2"/>
      </rPr>
      <t>−2</t>
    </r>
    <r>
      <rPr>
        <b/>
        <sz val="8"/>
        <color theme="1"/>
        <rFont val="Arial"/>
        <family val="2"/>
      </rPr>
      <t>)</t>
    </r>
  </si>
  <si>
    <r>
      <t>Radiative Efficiency (mWm</t>
    </r>
    <r>
      <rPr>
        <b/>
        <vertAlign val="superscript"/>
        <sz val="8"/>
        <color theme="1"/>
        <rFont val="Arial"/>
        <family val="2"/>
      </rPr>
      <t>−2</t>
    </r>
    <r>
      <rPr>
        <b/>
        <sz val="8"/>
        <color theme="1"/>
        <rFont val="Arial"/>
        <family val="2"/>
      </rPr>
      <t xml:space="preserve"> ppb</t>
    </r>
    <r>
      <rPr>
        <b/>
        <vertAlign val="superscript"/>
        <sz val="8"/>
        <color theme="1"/>
        <rFont val="Arial"/>
        <family val="2"/>
      </rPr>
      <t>−1</t>
    </r>
    <r>
      <rPr>
        <b/>
        <sz val="8"/>
        <color theme="1"/>
        <rFont val="Arial"/>
        <family val="2"/>
      </rPr>
      <t>)</t>
    </r>
  </si>
  <si>
    <r>
      <t>2014 (mWm</t>
    </r>
    <r>
      <rPr>
        <b/>
        <vertAlign val="superscript"/>
        <sz val="8"/>
        <color theme="1"/>
        <rFont val="Arial"/>
        <family val="2"/>
      </rPr>
      <t>−2</t>
    </r>
    <r>
      <rPr>
        <b/>
        <sz val="8"/>
        <color theme="1"/>
        <rFont val="Arial"/>
        <family val="2"/>
      </rPr>
      <t>)</t>
    </r>
  </si>
  <si>
    <t>https://doi.org/10.1002/2014GL062785</t>
  </si>
  <si>
    <r>
      <t>Emissions (t yr</t>
    </r>
    <r>
      <rPr>
        <b/>
        <vertAlign val="superscript"/>
        <sz val="8"/>
        <color theme="1"/>
        <rFont val="Arial"/>
        <family val="2"/>
      </rPr>
      <t>−1</t>
    </r>
    <r>
      <rPr>
        <b/>
        <sz val="8"/>
        <color theme="1"/>
        <rFont val="Arial"/>
        <family val="2"/>
      </rPr>
      <t>)</t>
    </r>
  </si>
  <si>
    <t>Summary of Abundances</t>
  </si>
  <si>
    <t>2014 (Vollmer)</t>
  </si>
  <si>
    <t>Start</t>
  </si>
  <si>
    <t>x</t>
  </si>
  <si>
    <t>Usage Vollmer et al.</t>
  </si>
  <si>
    <t>Variation</t>
  </si>
  <si>
    <t>Linear:</t>
  </si>
  <si>
    <t>Compound</t>
  </si>
  <si>
    <t xml:space="preserve">check sevo </t>
  </si>
  <si>
    <t>SUM</t>
  </si>
  <si>
    <t>Year</t>
  </si>
  <si>
    <t>Variation / year</t>
  </si>
  <si>
    <t>Calculation VA usage</t>
  </si>
  <si>
    <t>** NOAA CSL: Ozone Assessments</t>
  </si>
  <si>
    <t>Summary of Abundances *</t>
  </si>
  <si>
    <t>* Data from Scientific Assessment of Ozone Depletion 2022 https://csl.noaa.gov/assessments/ozone/2022/downloads/</t>
  </si>
  <si>
    <t>2019 **</t>
  </si>
  <si>
    <t>2016 **</t>
  </si>
  <si>
    <t>Comparison Atmospheric Abundance</t>
  </si>
  <si>
    <t>Simulated VA usage 1957-2025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</si>
</sst>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b/>
      <vertAlign val="superscript"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70C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/>
    <xf numFmtId="0" fontId="3" fillId="0" borderId="0" xfId="0" applyFont="1" applyAlignment="1">
      <alignment horizontal="left" vertical="top" wrapText="1"/>
    </xf>
    <xf numFmtId="0" fontId="0" fillId="0" borderId="0" xfId="0" applyFill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/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 wrapText="1"/>
    </xf>
    <xf numFmtId="0" fontId="7" fillId="0" borderId="0" xfId="0" applyFont="1" applyFill="1"/>
    <xf numFmtId="0" fontId="1" fillId="5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6" fillId="5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1"/>
    <xf numFmtId="10" fontId="0" fillId="0" borderId="0" xfId="0" applyNumberFormat="1"/>
    <xf numFmtId="9" fontId="0" fillId="0" borderId="0" xfId="0" applyNumberFormat="1"/>
    <xf numFmtId="0" fontId="8" fillId="6" borderId="0" xfId="0" applyFont="1" applyFill="1"/>
    <xf numFmtId="0" fontId="0" fillId="7" borderId="0" xfId="0" applyFill="1"/>
    <xf numFmtId="0" fontId="10" fillId="0" borderId="0" xfId="0" applyFont="1"/>
    <xf numFmtId="0" fontId="1" fillId="0" borderId="0" xfId="0" applyFont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sl.noaa.gov/assessments/ozo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1603-8563-425E-8FC2-34AFDBDECF48}">
  <dimension ref="A1:BH96"/>
  <sheetViews>
    <sheetView tabSelected="1" topLeftCell="A37" zoomScale="103" zoomScaleNormal="100" workbookViewId="0">
      <selection activeCell="A69" sqref="A69"/>
    </sheetView>
  </sheetViews>
  <sheetFormatPr baseColWidth="10" defaultRowHeight="12.75" x14ac:dyDescent="0.2"/>
  <cols>
    <col min="1" max="1" width="13.5703125" customWidth="1"/>
    <col min="2" max="2" width="11.7109375" customWidth="1"/>
    <col min="3" max="3" width="10.28515625" customWidth="1"/>
    <col min="5" max="6" width="10.7109375" bestFit="1" customWidth="1"/>
    <col min="7" max="7" width="11.85546875" customWidth="1"/>
    <col min="8" max="8" width="11.42578125" bestFit="1" customWidth="1"/>
    <col min="9" max="9" width="9.5703125" customWidth="1"/>
    <col min="10" max="10" width="10.140625" bestFit="1" customWidth="1"/>
    <col min="11" max="11" width="10.7109375" customWidth="1"/>
    <col min="12" max="12" width="8" bestFit="1" customWidth="1"/>
    <col min="13" max="13" width="9.28515625" customWidth="1"/>
    <col min="14" max="16" width="8" bestFit="1" customWidth="1"/>
    <col min="17" max="17" width="8.42578125" customWidth="1"/>
  </cols>
  <sheetData>
    <row r="1" spans="1:18" x14ac:dyDescent="0.2">
      <c r="A1" s="28" t="s">
        <v>101</v>
      </c>
      <c r="D1" s="23"/>
    </row>
    <row r="2" spans="1:18" x14ac:dyDescent="0.2">
      <c r="A2" s="23"/>
    </row>
    <row r="3" spans="1:18" s="1" customFormat="1" ht="82.15" customHeight="1" x14ac:dyDescent="0.2">
      <c r="A3" s="10" t="s">
        <v>47</v>
      </c>
      <c r="B3" s="10" t="s">
        <v>46</v>
      </c>
      <c r="C3" s="10" t="s">
        <v>48</v>
      </c>
      <c r="D3" s="10" t="s">
        <v>40</v>
      </c>
      <c r="E3" s="10" t="s">
        <v>41</v>
      </c>
      <c r="F3" s="10" t="s">
        <v>42</v>
      </c>
      <c r="G3" s="10" t="s">
        <v>43</v>
      </c>
      <c r="H3" s="10" t="s">
        <v>44</v>
      </c>
      <c r="I3" s="10" t="s">
        <v>12</v>
      </c>
      <c r="J3" s="10" t="s">
        <v>49</v>
      </c>
      <c r="K3" s="10" t="s">
        <v>50</v>
      </c>
      <c r="L3" s="10" t="s">
        <v>13</v>
      </c>
      <c r="M3" s="10" t="s">
        <v>14</v>
      </c>
      <c r="N3" s="10" t="s">
        <v>15</v>
      </c>
      <c r="O3" s="10" t="s">
        <v>16</v>
      </c>
      <c r="P3" s="10" t="s">
        <v>17</v>
      </c>
      <c r="Q3" s="10" t="s">
        <v>18</v>
      </c>
    </row>
    <row r="4" spans="1:18" ht="22.5" x14ac:dyDescent="0.2">
      <c r="A4" s="3" t="s">
        <v>22</v>
      </c>
      <c r="B4" s="3" t="s">
        <v>23</v>
      </c>
      <c r="C4" s="4" t="s">
        <v>24</v>
      </c>
      <c r="D4" s="4" t="s">
        <v>25</v>
      </c>
      <c r="E4" s="4">
        <v>14.1</v>
      </c>
      <c r="F4" s="4">
        <v>13.7</v>
      </c>
      <c r="G4" s="4">
        <v>14.8</v>
      </c>
      <c r="H4" s="4">
        <v>188</v>
      </c>
      <c r="I4" s="4">
        <v>0</v>
      </c>
      <c r="J4" s="4">
        <v>0.48199999999999998</v>
      </c>
      <c r="K4" s="4">
        <v>0.46600000000000003</v>
      </c>
      <c r="L4" s="4">
        <v>6930</v>
      </c>
      <c r="M4" s="4">
        <v>2530</v>
      </c>
      <c r="N4" s="4">
        <v>722</v>
      </c>
      <c r="O4" s="4">
        <v>1190</v>
      </c>
      <c r="P4" s="4">
        <v>504</v>
      </c>
      <c r="Q4" s="4" t="s">
        <v>3</v>
      </c>
      <c r="R4" s="6"/>
    </row>
    <row r="5" spans="1:18" x14ac:dyDescent="0.2">
      <c r="A5" s="6"/>
      <c r="B5" s="6"/>
      <c r="C5" s="6"/>
      <c r="D5" s="6"/>
      <c r="E5" s="6"/>
      <c r="F5" s="6"/>
      <c r="G5" s="6"/>
      <c r="H5" s="4"/>
      <c r="I5" s="4"/>
      <c r="J5" s="4"/>
      <c r="K5" s="4"/>
      <c r="L5" s="4"/>
      <c r="M5" s="4"/>
      <c r="N5" s="4"/>
      <c r="O5" s="4"/>
      <c r="P5" s="4"/>
      <c r="Q5" s="4"/>
      <c r="R5" s="6"/>
    </row>
    <row r="6" spans="1:18" ht="22.5" x14ac:dyDescent="0.2">
      <c r="A6" s="3" t="s">
        <v>19</v>
      </c>
      <c r="B6" s="3" t="s">
        <v>45</v>
      </c>
      <c r="C6" s="4" t="s">
        <v>20</v>
      </c>
      <c r="D6" s="4" t="s">
        <v>21</v>
      </c>
      <c r="E6" s="4">
        <v>1.9</v>
      </c>
      <c r="F6" s="4">
        <v>1.41</v>
      </c>
      <c r="G6" s="4">
        <v>1.46</v>
      </c>
      <c r="H6" s="4">
        <v>41.9</v>
      </c>
      <c r="I6" s="4">
        <v>0</v>
      </c>
      <c r="J6" s="4">
        <v>0.36899999999999999</v>
      </c>
      <c r="K6" s="4">
        <v>0.29899999999999999</v>
      </c>
      <c r="L6" s="4">
        <v>505</v>
      </c>
      <c r="M6" s="4">
        <v>140</v>
      </c>
      <c r="N6" s="4">
        <v>40</v>
      </c>
      <c r="O6" s="4">
        <v>31</v>
      </c>
      <c r="P6" s="4">
        <v>25</v>
      </c>
      <c r="Q6" s="4" t="s">
        <v>3</v>
      </c>
      <c r="R6" s="6"/>
    </row>
    <row r="7" spans="1:18" x14ac:dyDescent="0.2">
      <c r="A7" s="3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6"/>
    </row>
    <row r="8" spans="1:18" ht="22.5" x14ac:dyDescent="0.2">
      <c r="A8" s="3" t="s">
        <v>26</v>
      </c>
      <c r="B8" s="3" t="s">
        <v>27</v>
      </c>
      <c r="C8" s="4" t="s">
        <v>28</v>
      </c>
      <c r="D8" s="4" t="s">
        <v>29</v>
      </c>
      <c r="E8" s="4">
        <v>3.5</v>
      </c>
      <c r="F8" s="4">
        <v>3.48</v>
      </c>
      <c r="G8" s="4">
        <v>3.7</v>
      </c>
      <c r="H8" s="4">
        <v>58.4</v>
      </c>
      <c r="I8" s="4">
        <v>0.03</v>
      </c>
      <c r="J8" s="4">
        <v>0.47499999999999998</v>
      </c>
      <c r="K8" s="4">
        <v>0.42599999999999999</v>
      </c>
      <c r="L8" s="4">
        <v>1920</v>
      </c>
      <c r="M8" s="4">
        <v>536</v>
      </c>
      <c r="N8" s="4">
        <v>153</v>
      </c>
      <c r="O8" s="4">
        <v>121</v>
      </c>
      <c r="P8" s="4">
        <v>98</v>
      </c>
      <c r="Q8" s="4" t="s">
        <v>4</v>
      </c>
      <c r="R8" s="6"/>
    </row>
    <row r="9" spans="1:18" x14ac:dyDescent="0.2">
      <c r="A9" s="3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6"/>
    </row>
    <row r="10" spans="1:18" ht="22.5" x14ac:dyDescent="0.2">
      <c r="A10" s="3" t="s">
        <v>30</v>
      </c>
      <c r="B10" s="3" t="s">
        <v>31</v>
      </c>
      <c r="C10" s="4" t="s">
        <v>32</v>
      </c>
      <c r="D10" s="4" t="s">
        <v>33</v>
      </c>
      <c r="E10" s="4">
        <v>1</v>
      </c>
      <c r="F10" s="4">
        <v>1</v>
      </c>
      <c r="G10" s="4">
        <v>1.08</v>
      </c>
      <c r="H10" s="4" t="s">
        <v>1</v>
      </c>
      <c r="I10" s="4" t="s">
        <v>2</v>
      </c>
      <c r="J10" s="4">
        <v>0.18</v>
      </c>
      <c r="K10" s="4">
        <v>0.13400000000000001</v>
      </c>
      <c r="L10" s="4">
        <v>163</v>
      </c>
      <c r="M10" s="4">
        <v>45</v>
      </c>
      <c r="N10" s="4">
        <v>13</v>
      </c>
      <c r="O10" s="4">
        <v>10</v>
      </c>
      <c r="P10" s="4">
        <v>8</v>
      </c>
      <c r="Q10" s="4" t="s">
        <v>5</v>
      </c>
      <c r="R10" s="6"/>
    </row>
    <row r="11" spans="1:18" x14ac:dyDescent="0.2">
      <c r="A11" s="3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6"/>
    </row>
    <row r="12" spans="1:18" x14ac:dyDescent="0.2">
      <c r="A12" s="12" t="s">
        <v>102</v>
      </c>
      <c r="B12" s="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6"/>
    </row>
    <row r="13" spans="1:18" x14ac:dyDescent="0.2">
      <c r="A13" s="3"/>
      <c r="B13" s="3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6"/>
    </row>
    <row r="14" spans="1:18" ht="22.5" x14ac:dyDescent="0.2">
      <c r="A14" s="7" t="s">
        <v>34</v>
      </c>
      <c r="B14" s="7" t="s">
        <v>35</v>
      </c>
      <c r="C14" s="8" t="s">
        <v>36</v>
      </c>
      <c r="D14" s="8" t="s">
        <v>37</v>
      </c>
      <c r="E14" s="8">
        <v>3200</v>
      </c>
      <c r="F14" s="8" t="s">
        <v>38</v>
      </c>
      <c r="G14" s="8" t="s">
        <v>39</v>
      </c>
      <c r="H14" s="8" t="s">
        <v>1</v>
      </c>
      <c r="I14" s="8">
        <v>0</v>
      </c>
      <c r="J14" s="8">
        <v>0.57399999999999995</v>
      </c>
      <c r="K14" s="8">
        <v>0.57399999999999995</v>
      </c>
      <c r="L14" s="8" t="s">
        <v>6</v>
      </c>
      <c r="M14" s="8" t="s">
        <v>7</v>
      </c>
      <c r="N14" s="8" t="s">
        <v>8</v>
      </c>
      <c r="O14" s="8" t="s">
        <v>9</v>
      </c>
      <c r="P14" s="8" t="s">
        <v>10</v>
      </c>
      <c r="Q14" s="8" t="s">
        <v>11</v>
      </c>
    </row>
    <row r="15" spans="1:18" s="15" customFormat="1" x14ac:dyDescent="0.2">
      <c r="A15" s="13"/>
      <c r="B15" s="16" t="s">
        <v>80</v>
      </c>
      <c r="C15" s="17"/>
      <c r="D15" s="17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1:18" x14ac:dyDescent="0.2">
      <c r="B16" s="9" t="s">
        <v>51</v>
      </c>
      <c r="C16" s="2"/>
      <c r="D16" s="2"/>
      <c r="E16" s="11"/>
      <c r="F16" s="11"/>
    </row>
    <row r="17" spans="1:11" x14ac:dyDescent="0.2">
      <c r="B17" s="9" t="s">
        <v>52</v>
      </c>
      <c r="C17" s="2"/>
      <c r="D17" s="2"/>
    </row>
    <row r="18" spans="1:11" x14ac:dyDescent="0.2">
      <c r="B18" s="9" t="s">
        <v>77</v>
      </c>
      <c r="C18" s="2"/>
      <c r="D18" s="2"/>
      <c r="E18" s="2"/>
      <c r="F18" s="2"/>
    </row>
    <row r="21" spans="1:11" x14ac:dyDescent="0.2">
      <c r="A21" s="12" t="s">
        <v>79</v>
      </c>
      <c r="B21" s="18" t="s">
        <v>85</v>
      </c>
    </row>
    <row r="22" spans="1:11" ht="12.75" customHeight="1" x14ac:dyDescent="0.2">
      <c r="A22" s="3"/>
      <c r="B22" s="3"/>
      <c r="C22" s="3"/>
      <c r="D22" s="3"/>
      <c r="E22" s="3"/>
      <c r="F22" s="3"/>
      <c r="G22" s="3"/>
      <c r="H22" s="29" t="s">
        <v>78</v>
      </c>
      <c r="I22" s="29"/>
      <c r="J22" s="29"/>
      <c r="K22" s="4"/>
    </row>
    <row r="23" spans="1:11" ht="45" x14ac:dyDescent="0.2">
      <c r="A23" s="3"/>
      <c r="B23" s="22" t="s">
        <v>53</v>
      </c>
      <c r="C23" s="22" t="s">
        <v>54</v>
      </c>
      <c r="D23" s="22" t="s">
        <v>55</v>
      </c>
      <c r="E23" s="22" t="s">
        <v>83</v>
      </c>
      <c r="F23" s="22" t="s">
        <v>56</v>
      </c>
      <c r="G23" s="21" t="s">
        <v>86</v>
      </c>
      <c r="H23" s="22" t="s">
        <v>84</v>
      </c>
      <c r="I23" s="22" t="s">
        <v>81</v>
      </c>
      <c r="J23" s="22" t="s">
        <v>82</v>
      </c>
      <c r="K23" s="20"/>
    </row>
    <row r="24" spans="1:11" x14ac:dyDescent="0.2">
      <c r="A24" s="3" t="s">
        <v>0</v>
      </c>
      <c r="B24" s="3" t="s">
        <v>57</v>
      </c>
      <c r="C24" s="3" t="s">
        <v>58</v>
      </c>
      <c r="D24" s="3" t="s">
        <v>59</v>
      </c>
      <c r="E24" s="3" t="s">
        <v>60</v>
      </c>
      <c r="F24" s="3">
        <v>9.1999999999999998E-3</v>
      </c>
      <c r="G24" s="19">
        <v>250</v>
      </c>
      <c r="H24" s="3">
        <v>1.1999999999999999E-3</v>
      </c>
      <c r="I24" s="3">
        <v>1.1000000000000001E-3</v>
      </c>
      <c r="J24" s="3" t="s">
        <v>61</v>
      </c>
      <c r="K24" s="4"/>
    </row>
    <row r="25" spans="1:11" x14ac:dyDescent="0.2">
      <c r="A25" s="3" t="s">
        <v>62</v>
      </c>
      <c r="B25" s="3" t="s">
        <v>63</v>
      </c>
      <c r="C25" s="3" t="s">
        <v>64</v>
      </c>
      <c r="D25" s="3" t="s">
        <v>65</v>
      </c>
      <c r="E25" s="3" t="s">
        <v>66</v>
      </c>
      <c r="F25" s="3">
        <v>9.7000000000000003E-2</v>
      </c>
      <c r="G25" s="19">
        <v>880</v>
      </c>
      <c r="H25" s="3">
        <v>4.1000000000000002E-2</v>
      </c>
      <c r="I25" s="3">
        <v>4.2999999999999997E-2</v>
      </c>
      <c r="J25" s="3">
        <v>8.2000000000000003E-2</v>
      </c>
      <c r="K25" s="4"/>
    </row>
    <row r="26" spans="1:11" x14ac:dyDescent="0.2">
      <c r="A26" s="3" t="s">
        <v>67</v>
      </c>
      <c r="B26" s="3" t="s">
        <v>68</v>
      </c>
      <c r="C26" s="3" t="s">
        <v>69</v>
      </c>
      <c r="D26" s="3" t="s">
        <v>70</v>
      </c>
      <c r="E26" s="3" t="s">
        <v>71</v>
      </c>
      <c r="F26" s="3">
        <v>0.3</v>
      </c>
      <c r="G26" s="19">
        <v>960</v>
      </c>
      <c r="H26" s="3">
        <v>0.13</v>
      </c>
      <c r="I26" s="3">
        <v>0.22</v>
      </c>
      <c r="J26" s="3">
        <v>0.35</v>
      </c>
      <c r="K26" s="4"/>
    </row>
    <row r="27" spans="1:11" x14ac:dyDescent="0.2">
      <c r="A27" s="3" t="s">
        <v>72</v>
      </c>
      <c r="B27" s="3" t="s">
        <v>73</v>
      </c>
      <c r="C27" s="3" t="s">
        <v>74</v>
      </c>
      <c r="D27" s="3" t="s">
        <v>75</v>
      </c>
      <c r="E27" s="3" t="s">
        <v>76</v>
      </c>
      <c r="F27" s="3">
        <v>0.13</v>
      </c>
      <c r="G27" s="19">
        <v>1200</v>
      </c>
      <c r="H27" s="3">
        <v>4.7E-2</v>
      </c>
      <c r="I27" s="3">
        <v>0</v>
      </c>
      <c r="J27" s="3">
        <v>9.7000000000000003E-2</v>
      </c>
      <c r="K27" s="4"/>
    </row>
    <row r="31" spans="1:11" x14ac:dyDescent="0.2">
      <c r="A31" s="28" t="s">
        <v>105</v>
      </c>
      <c r="B31" s="10"/>
    </row>
    <row r="32" spans="1:11" x14ac:dyDescent="0.2">
      <c r="B32" t="s">
        <v>103</v>
      </c>
      <c r="C32" t="s">
        <v>104</v>
      </c>
      <c r="D32" t="s">
        <v>88</v>
      </c>
    </row>
    <row r="33" spans="1:13" x14ac:dyDescent="0.2">
      <c r="A33" t="s">
        <v>0</v>
      </c>
      <c r="B33">
        <v>0.01</v>
      </c>
      <c r="C33">
        <v>0.01</v>
      </c>
      <c r="D33">
        <v>9.1999999999999998E-3</v>
      </c>
    </row>
    <row r="34" spans="1:13" x14ac:dyDescent="0.2">
      <c r="A34" t="s">
        <v>62</v>
      </c>
      <c r="B34">
        <v>0.11</v>
      </c>
      <c r="C34">
        <v>0.11</v>
      </c>
      <c r="D34">
        <v>9.7000000000000003E-2</v>
      </c>
    </row>
    <row r="35" spans="1:13" x14ac:dyDescent="0.2">
      <c r="A35" t="s">
        <v>72</v>
      </c>
      <c r="B35">
        <v>0.16</v>
      </c>
      <c r="C35">
        <v>0.16</v>
      </c>
      <c r="D35">
        <v>0.13</v>
      </c>
    </row>
    <row r="36" spans="1:13" x14ac:dyDescent="0.2">
      <c r="A36" t="s">
        <v>67</v>
      </c>
      <c r="B36">
        <v>0.37</v>
      </c>
      <c r="C36">
        <v>0.32</v>
      </c>
      <c r="D36">
        <v>0.3</v>
      </c>
    </row>
    <row r="38" spans="1:13" x14ac:dyDescent="0.2">
      <c r="A38" s="23" t="s">
        <v>100</v>
      </c>
      <c r="B38" t="s">
        <v>87</v>
      </c>
    </row>
    <row r="43" spans="1:13" x14ac:dyDescent="0.2">
      <c r="A43" s="27" t="s">
        <v>99</v>
      </c>
    </row>
    <row r="44" spans="1:13" x14ac:dyDescent="0.2">
      <c r="C44" t="s">
        <v>89</v>
      </c>
      <c r="I44" t="s">
        <v>91</v>
      </c>
      <c r="M44" t="s">
        <v>92</v>
      </c>
    </row>
    <row r="45" spans="1:13" x14ac:dyDescent="0.2">
      <c r="B45" t="s">
        <v>97</v>
      </c>
      <c r="C45">
        <v>1960</v>
      </c>
      <c r="E45">
        <v>1980</v>
      </c>
      <c r="G45">
        <v>1990</v>
      </c>
      <c r="I45">
        <v>2000</v>
      </c>
      <c r="K45">
        <v>2014</v>
      </c>
    </row>
    <row r="46" spans="1:13" x14ac:dyDescent="0.2">
      <c r="A46" t="s">
        <v>0</v>
      </c>
      <c r="C46" t="s">
        <v>90</v>
      </c>
      <c r="I46">
        <v>490</v>
      </c>
      <c r="K46">
        <v>250</v>
      </c>
      <c r="M46" s="24">
        <v>-3.7999999999999999E-2</v>
      </c>
    </row>
    <row r="47" spans="1:13" x14ac:dyDescent="0.2">
      <c r="A47" t="s">
        <v>62</v>
      </c>
      <c r="E47" t="s">
        <v>90</v>
      </c>
      <c r="I47">
        <v>440</v>
      </c>
      <c r="K47">
        <v>880</v>
      </c>
      <c r="M47" s="25">
        <v>0.05</v>
      </c>
    </row>
    <row r="48" spans="1:13" x14ac:dyDescent="0.2">
      <c r="A48" t="s">
        <v>72</v>
      </c>
      <c r="G48" t="s">
        <v>90</v>
      </c>
      <c r="I48">
        <v>1100</v>
      </c>
      <c r="K48">
        <v>1200</v>
      </c>
      <c r="M48" s="24">
        <v>6.1999999999999998E-3</v>
      </c>
    </row>
    <row r="49" spans="1:19" x14ac:dyDescent="0.2">
      <c r="A49" t="s">
        <v>67</v>
      </c>
      <c r="G49" t="s">
        <v>90</v>
      </c>
      <c r="I49">
        <v>150</v>
      </c>
      <c r="K49">
        <v>960</v>
      </c>
      <c r="M49" s="24">
        <v>0.14499999999999999</v>
      </c>
    </row>
    <row r="53" spans="1:19" x14ac:dyDescent="0.2">
      <c r="B53" t="s">
        <v>97</v>
      </c>
      <c r="C53">
        <v>2000</v>
      </c>
      <c r="D53">
        <v>2001</v>
      </c>
      <c r="E53">
        <v>2002</v>
      </c>
      <c r="F53">
        <v>2003</v>
      </c>
      <c r="G53">
        <v>2004</v>
      </c>
      <c r="H53">
        <v>2005</v>
      </c>
      <c r="I53">
        <v>2006</v>
      </c>
      <c r="J53">
        <v>2007</v>
      </c>
      <c r="K53">
        <v>2008</v>
      </c>
      <c r="L53">
        <v>2009</v>
      </c>
      <c r="M53">
        <v>2010</v>
      </c>
      <c r="N53">
        <v>2011</v>
      </c>
      <c r="O53">
        <v>2012</v>
      </c>
      <c r="P53">
        <v>2013</v>
      </c>
      <c r="Q53">
        <v>2014</v>
      </c>
      <c r="S53" t="s">
        <v>98</v>
      </c>
    </row>
    <row r="54" spans="1:19" x14ac:dyDescent="0.2">
      <c r="A54" t="s">
        <v>0</v>
      </c>
      <c r="C54">
        <v>0.44</v>
      </c>
      <c r="D54">
        <v>0.42333999999999999</v>
      </c>
      <c r="E54">
        <v>0.4073</v>
      </c>
      <c r="F54">
        <v>0.39173000000000002</v>
      </c>
      <c r="G54">
        <v>0.37661</v>
      </c>
      <c r="H54">
        <v>0.36192999999999997</v>
      </c>
      <c r="I54">
        <v>0.34767999999999999</v>
      </c>
      <c r="J54">
        <v>0.33384999999999998</v>
      </c>
      <c r="K54">
        <v>0.32041999999999998</v>
      </c>
      <c r="L54">
        <v>0.30739</v>
      </c>
      <c r="M54">
        <v>0.29474</v>
      </c>
      <c r="N54">
        <v>0.28247</v>
      </c>
      <c r="O54">
        <v>0.27056000000000002</v>
      </c>
      <c r="P54">
        <v>0.25900000000000001</v>
      </c>
      <c r="Q54">
        <v>0.25</v>
      </c>
      <c r="S54" s="24">
        <v>-3.7999999999999999E-2</v>
      </c>
    </row>
    <row r="55" spans="1:19" x14ac:dyDescent="0.2">
      <c r="A55" t="s">
        <v>62</v>
      </c>
      <c r="C55">
        <v>0.44</v>
      </c>
      <c r="D55">
        <v>0.46233000000000002</v>
      </c>
      <c r="E55">
        <v>0.48566999999999999</v>
      </c>
      <c r="F55">
        <v>0.51017000000000001</v>
      </c>
      <c r="G55">
        <v>0.53586</v>
      </c>
      <c r="H55">
        <v>0.56279000000000001</v>
      </c>
      <c r="I55">
        <v>0.59099000000000002</v>
      </c>
      <c r="J55">
        <v>0.62051000000000001</v>
      </c>
      <c r="K55">
        <v>0.65139999999999998</v>
      </c>
      <c r="L55">
        <v>0.68369999999999997</v>
      </c>
      <c r="M55">
        <v>0.71745999999999999</v>
      </c>
      <c r="N55">
        <v>0.75273999999999996</v>
      </c>
      <c r="O55">
        <v>0.78959000000000001</v>
      </c>
      <c r="P55">
        <v>0.82806999999999997</v>
      </c>
      <c r="Q55">
        <v>0.88</v>
      </c>
      <c r="S55" s="25">
        <v>0.05</v>
      </c>
    </row>
    <row r="56" spans="1:19" x14ac:dyDescent="0.2">
      <c r="A56" t="s">
        <v>72</v>
      </c>
      <c r="C56">
        <v>1.1000000000000001</v>
      </c>
      <c r="D56">
        <v>1.10687</v>
      </c>
      <c r="E56">
        <v>1.1137699999999999</v>
      </c>
      <c r="F56">
        <v>1.1207100000000001</v>
      </c>
      <c r="G56">
        <v>1.1276999999999999</v>
      </c>
      <c r="H56">
        <v>1.13472</v>
      </c>
      <c r="I56">
        <v>1.14178</v>
      </c>
      <c r="J56">
        <v>1.1488799999999999</v>
      </c>
      <c r="K56">
        <v>1.15602</v>
      </c>
      <c r="L56">
        <v>1.1632100000000001</v>
      </c>
      <c r="M56">
        <v>1.1704300000000001</v>
      </c>
      <c r="N56">
        <v>1.1777</v>
      </c>
      <c r="O56">
        <v>1.1850099999999999</v>
      </c>
      <c r="P56">
        <v>1.1923600000000001</v>
      </c>
      <c r="Q56">
        <v>1.2</v>
      </c>
      <c r="S56" s="24">
        <v>6.1999999999999998E-3</v>
      </c>
    </row>
    <row r="57" spans="1:19" x14ac:dyDescent="0.2">
      <c r="A57" t="s">
        <v>67</v>
      </c>
      <c r="C57">
        <v>0.15</v>
      </c>
      <c r="D57">
        <v>0.17171</v>
      </c>
      <c r="E57">
        <v>0.19655</v>
      </c>
      <c r="F57">
        <v>0.22495000000000001</v>
      </c>
      <c r="G57">
        <v>0.25750000000000001</v>
      </c>
      <c r="H57">
        <v>0.29476999999999998</v>
      </c>
      <c r="I57">
        <v>0.33745999999999998</v>
      </c>
      <c r="J57">
        <v>0.38639000000000001</v>
      </c>
      <c r="K57">
        <v>0.44242999999999999</v>
      </c>
      <c r="L57">
        <v>0.50658000000000003</v>
      </c>
      <c r="M57">
        <v>0.57996000000000003</v>
      </c>
      <c r="N57">
        <v>0.66402000000000005</v>
      </c>
      <c r="O57">
        <v>0.76036999999999999</v>
      </c>
      <c r="P57">
        <v>0.87077000000000004</v>
      </c>
      <c r="Q57">
        <v>0.96</v>
      </c>
      <c r="S57" s="24">
        <v>0.14499999999999999</v>
      </c>
    </row>
    <row r="68" spans="1:60" x14ac:dyDescent="0.2">
      <c r="A68" s="28" t="s">
        <v>106</v>
      </c>
    </row>
    <row r="71" spans="1:60" x14ac:dyDescent="0.2">
      <c r="A71" t="s">
        <v>93</v>
      </c>
    </row>
    <row r="72" spans="1:60" customFormat="1" x14ac:dyDescent="0.2">
      <c r="B72">
        <v>1957</v>
      </c>
      <c r="C72">
        <v>1958</v>
      </c>
      <c r="D72">
        <v>1959</v>
      </c>
      <c r="E72">
        <v>1960</v>
      </c>
      <c r="F72">
        <v>1961</v>
      </c>
      <c r="G72">
        <v>1962</v>
      </c>
      <c r="H72">
        <v>1963</v>
      </c>
      <c r="I72">
        <v>1964</v>
      </c>
      <c r="J72">
        <v>1965</v>
      </c>
      <c r="K72">
        <v>1966</v>
      </c>
      <c r="L72">
        <v>1967</v>
      </c>
      <c r="M72">
        <v>1968</v>
      </c>
      <c r="N72">
        <v>1969</v>
      </c>
      <c r="O72">
        <v>1970</v>
      </c>
      <c r="P72">
        <v>1971</v>
      </c>
      <c r="Q72">
        <v>1972</v>
      </c>
      <c r="R72">
        <v>1973</v>
      </c>
      <c r="S72">
        <v>1974</v>
      </c>
      <c r="T72">
        <v>1975</v>
      </c>
      <c r="U72">
        <v>1976</v>
      </c>
      <c r="V72">
        <v>1977</v>
      </c>
      <c r="W72">
        <v>1978</v>
      </c>
      <c r="X72">
        <v>1979</v>
      </c>
      <c r="Y72">
        <v>1980</v>
      </c>
      <c r="Z72">
        <v>1981</v>
      </c>
      <c r="AA72">
        <v>1982</v>
      </c>
      <c r="AB72">
        <v>1983</v>
      </c>
      <c r="AC72">
        <v>1984</v>
      </c>
      <c r="AD72">
        <v>1985</v>
      </c>
      <c r="AE72">
        <v>1986</v>
      </c>
      <c r="AF72">
        <v>1987</v>
      </c>
      <c r="AG72">
        <v>1988</v>
      </c>
      <c r="AH72">
        <v>1989</v>
      </c>
      <c r="AI72">
        <v>1990</v>
      </c>
      <c r="AJ72">
        <v>1991</v>
      </c>
      <c r="AK72">
        <v>1992</v>
      </c>
      <c r="AL72">
        <v>1993</v>
      </c>
      <c r="AM72">
        <v>1994</v>
      </c>
      <c r="AN72">
        <v>1995</v>
      </c>
      <c r="AO72">
        <v>1996</v>
      </c>
      <c r="AP72">
        <v>1997</v>
      </c>
      <c r="AQ72">
        <v>1998</v>
      </c>
      <c r="AR72">
        <v>1999</v>
      </c>
      <c r="AS72">
        <v>2000</v>
      </c>
      <c r="AT72">
        <v>2001</v>
      </c>
      <c r="AU72">
        <v>2002</v>
      </c>
      <c r="AV72">
        <v>2003</v>
      </c>
      <c r="AW72">
        <v>2004</v>
      </c>
      <c r="AX72">
        <v>2005</v>
      </c>
      <c r="AY72">
        <v>2006</v>
      </c>
      <c r="AZ72">
        <v>2007</v>
      </c>
      <c r="BA72">
        <v>2008</v>
      </c>
      <c r="BB72">
        <v>2009</v>
      </c>
      <c r="BC72">
        <v>2010</v>
      </c>
      <c r="BD72">
        <v>2011</v>
      </c>
      <c r="BE72">
        <v>2012</v>
      </c>
      <c r="BF72">
        <v>2013</v>
      </c>
      <c r="BG72">
        <v>2014</v>
      </c>
      <c r="BH72" t="s">
        <v>96</v>
      </c>
    </row>
    <row r="73" spans="1:60" customFormat="1" x14ac:dyDescent="0.2">
      <c r="A73" t="s">
        <v>0</v>
      </c>
      <c r="B73">
        <v>0.12801999999999999</v>
      </c>
      <c r="C73">
        <v>0.14371</v>
      </c>
      <c r="D73">
        <v>0.15939999999999999</v>
      </c>
      <c r="E73">
        <v>0.17509</v>
      </c>
      <c r="F73">
        <v>0.19078000000000001</v>
      </c>
      <c r="G73">
        <v>0.20646999999999999</v>
      </c>
      <c r="H73">
        <v>0.22216</v>
      </c>
      <c r="I73">
        <v>0.23785000000000001</v>
      </c>
      <c r="J73">
        <v>0.25353999999999999</v>
      </c>
      <c r="K73">
        <v>0.26923000000000002</v>
      </c>
      <c r="L73">
        <v>0.28492000000000001</v>
      </c>
      <c r="M73">
        <v>0.30060999999999999</v>
      </c>
      <c r="N73">
        <v>0.31630000000000003</v>
      </c>
      <c r="O73">
        <v>0.33199000000000001</v>
      </c>
      <c r="P73">
        <v>0.34767999999999999</v>
      </c>
      <c r="Q73">
        <v>0.36337000000000003</v>
      </c>
      <c r="R73">
        <v>0.37906000000000001</v>
      </c>
      <c r="S73">
        <v>0.39474999999999999</v>
      </c>
      <c r="T73">
        <v>0.41044000000000003</v>
      </c>
      <c r="U73">
        <v>0.42613000000000001</v>
      </c>
      <c r="V73">
        <v>0.44181999999999999</v>
      </c>
      <c r="W73">
        <v>0.45750999999999997</v>
      </c>
      <c r="X73">
        <v>0.47320000000000001</v>
      </c>
      <c r="Y73">
        <v>0.48888999999999999</v>
      </c>
      <c r="Z73">
        <v>0.50458000000000003</v>
      </c>
      <c r="AA73">
        <v>0.52027000000000001</v>
      </c>
      <c r="AB73">
        <v>0.53595999999999999</v>
      </c>
      <c r="AC73">
        <v>0.55164999999999997</v>
      </c>
      <c r="AD73">
        <v>0.56733999999999996</v>
      </c>
      <c r="AE73">
        <v>0.58303000000000005</v>
      </c>
      <c r="AF73">
        <v>0.59872000000000003</v>
      </c>
      <c r="AG73">
        <v>0.61441000000000001</v>
      </c>
      <c r="AH73">
        <v>0.63009999999999999</v>
      </c>
      <c r="AI73">
        <v>0.64573000000000003</v>
      </c>
      <c r="AJ73">
        <v>0.62516000000000005</v>
      </c>
      <c r="AK73">
        <v>0.60458999999999996</v>
      </c>
      <c r="AL73">
        <v>0.58401999999999998</v>
      </c>
      <c r="AM73">
        <v>0.56345000000000001</v>
      </c>
      <c r="AN73">
        <v>0.54288000000000003</v>
      </c>
      <c r="AO73">
        <v>0.52231000000000005</v>
      </c>
      <c r="AP73">
        <v>0.50173999999999996</v>
      </c>
      <c r="AQ73">
        <v>0.48116999999999999</v>
      </c>
      <c r="AR73">
        <v>0.46060000000000001</v>
      </c>
      <c r="AS73">
        <v>0.44002999999999998</v>
      </c>
      <c r="AT73">
        <v>0.42646000000000001</v>
      </c>
      <c r="AU73">
        <v>0.41288999999999998</v>
      </c>
      <c r="AV73">
        <v>0.39932000000000001</v>
      </c>
      <c r="AW73">
        <v>0.38574999999999998</v>
      </c>
      <c r="AX73">
        <v>0.37218000000000001</v>
      </c>
      <c r="AY73">
        <v>0.35860999999999998</v>
      </c>
      <c r="AZ73">
        <v>0.34504000000000001</v>
      </c>
      <c r="BA73">
        <v>0.33146999999999999</v>
      </c>
      <c r="BB73">
        <v>0.31790000000000002</v>
      </c>
      <c r="BC73">
        <v>0.30432999999999999</v>
      </c>
      <c r="BD73">
        <v>0.29076000000000002</v>
      </c>
      <c r="BE73">
        <v>0.27718999999999999</v>
      </c>
      <c r="BF73">
        <v>0.26362000000000002</v>
      </c>
      <c r="BG73">
        <v>0.25004999999999999</v>
      </c>
      <c r="BH73">
        <f>SUM(B73:BG73)</f>
        <v>23.216230000000003</v>
      </c>
    </row>
    <row r="74" spans="1:60" customFormat="1" x14ac:dyDescent="0.2">
      <c r="A74" t="s">
        <v>62</v>
      </c>
      <c r="Y74">
        <v>0.16583000000000001</v>
      </c>
      <c r="Z74">
        <v>0.17954000000000001</v>
      </c>
      <c r="AA74">
        <v>0.19325000000000001</v>
      </c>
      <c r="AB74">
        <v>0.20696000000000001</v>
      </c>
      <c r="AC74">
        <v>0.22067000000000001</v>
      </c>
      <c r="AD74">
        <v>0.23438000000000001</v>
      </c>
      <c r="AE74">
        <v>0.24809</v>
      </c>
      <c r="AF74">
        <v>0.26179999999999998</v>
      </c>
      <c r="AG74">
        <v>0.27550999999999998</v>
      </c>
      <c r="AH74">
        <v>0.28921999999999998</v>
      </c>
      <c r="AI74">
        <v>0.30292999999999998</v>
      </c>
      <c r="AJ74">
        <v>0.31663999999999998</v>
      </c>
      <c r="AK74">
        <v>0.33034999999999998</v>
      </c>
      <c r="AL74">
        <v>0.34405999999999998</v>
      </c>
      <c r="AM74">
        <v>0.35776999999999998</v>
      </c>
      <c r="AN74">
        <v>0.37147999999999998</v>
      </c>
      <c r="AO74">
        <v>0.38518999999999998</v>
      </c>
      <c r="AP74">
        <v>0.39889999999999998</v>
      </c>
      <c r="AQ74">
        <v>0.41260999999999998</v>
      </c>
      <c r="AR74">
        <v>0.42631999999999998</v>
      </c>
      <c r="AS74">
        <v>0.44002999999999998</v>
      </c>
      <c r="AT74">
        <v>0.47145999999999999</v>
      </c>
      <c r="AU74">
        <v>0.50288999999999995</v>
      </c>
      <c r="AV74">
        <v>0.53432000000000002</v>
      </c>
      <c r="AW74">
        <v>0.56574999999999998</v>
      </c>
      <c r="AX74">
        <v>0.59718000000000004</v>
      </c>
      <c r="AY74">
        <v>0.62861</v>
      </c>
      <c r="AZ74">
        <v>0.66003999999999996</v>
      </c>
      <c r="BA74">
        <v>0.69147000000000003</v>
      </c>
      <c r="BB74">
        <v>0.72289999999999999</v>
      </c>
      <c r="BC74">
        <v>0.75432999999999995</v>
      </c>
      <c r="BD74">
        <v>0.78576000000000001</v>
      </c>
      <c r="BE74">
        <v>0.81718999999999997</v>
      </c>
      <c r="BF74">
        <v>0.84862000000000004</v>
      </c>
      <c r="BG74">
        <v>0.88005</v>
      </c>
      <c r="BH74">
        <f t="shared" ref="BH74:BH76" si="0">SUM(B74:BG74)</f>
        <v>15.822099999999999</v>
      </c>
    </row>
    <row r="75" spans="1:60" customFormat="1" x14ac:dyDescent="0.2">
      <c r="A75" t="s">
        <v>72</v>
      </c>
      <c r="AI75">
        <v>0.1</v>
      </c>
      <c r="AJ75">
        <v>0.19999</v>
      </c>
      <c r="AK75">
        <v>0.29998000000000002</v>
      </c>
      <c r="AL75">
        <v>0.39996999999999999</v>
      </c>
      <c r="AM75">
        <v>0.49996000000000002</v>
      </c>
      <c r="AN75">
        <v>0.59994999999999998</v>
      </c>
      <c r="AO75">
        <v>0.69994000000000001</v>
      </c>
      <c r="AP75">
        <v>0.79993000000000003</v>
      </c>
      <c r="AQ75">
        <v>0.89992000000000005</v>
      </c>
      <c r="AR75">
        <v>0.99990999999999997</v>
      </c>
      <c r="AS75">
        <v>1.0999000000000001</v>
      </c>
      <c r="AT75">
        <v>1.10704</v>
      </c>
      <c r="AU75">
        <v>1.1141799999999999</v>
      </c>
      <c r="AV75">
        <v>1.1213200000000001</v>
      </c>
      <c r="AW75">
        <v>1.12846</v>
      </c>
      <c r="AX75">
        <v>1.1355999999999999</v>
      </c>
      <c r="AY75">
        <v>1.1427400000000001</v>
      </c>
      <c r="AZ75">
        <v>1.14988</v>
      </c>
      <c r="BA75">
        <v>1.1570199999999999</v>
      </c>
      <c r="BB75">
        <v>1.1641600000000001</v>
      </c>
      <c r="BC75">
        <v>1.1713</v>
      </c>
      <c r="BD75">
        <v>1.1784399999999999</v>
      </c>
      <c r="BE75">
        <v>1.1855800000000001</v>
      </c>
      <c r="BF75">
        <v>1.19272</v>
      </c>
      <c r="BG75">
        <v>1.1998599999999999</v>
      </c>
      <c r="BH75">
        <f t="shared" si="0"/>
        <v>22.74775</v>
      </c>
    </row>
    <row r="76" spans="1:60" customFormat="1" x14ac:dyDescent="0.2">
      <c r="A76" t="s">
        <v>67</v>
      </c>
      <c r="AI76">
        <v>9.2069999999999999E-2</v>
      </c>
      <c r="AJ76">
        <v>9.7860000000000003E-2</v>
      </c>
      <c r="AK76">
        <v>0.10365000000000001</v>
      </c>
      <c r="AL76">
        <v>0.10944</v>
      </c>
      <c r="AM76">
        <v>0.11523</v>
      </c>
      <c r="AN76">
        <v>0.12102</v>
      </c>
      <c r="AO76">
        <v>0.12681000000000001</v>
      </c>
      <c r="AP76">
        <v>0.1326</v>
      </c>
      <c r="AQ76">
        <v>0.13839000000000001</v>
      </c>
      <c r="AR76">
        <v>0.14418</v>
      </c>
      <c r="AS76">
        <v>0.14996999999999999</v>
      </c>
      <c r="AT76">
        <v>0.20782999999999999</v>
      </c>
      <c r="AU76">
        <v>0.26568999999999998</v>
      </c>
      <c r="AV76">
        <v>0.32355</v>
      </c>
      <c r="AW76">
        <v>0.38141000000000003</v>
      </c>
      <c r="AX76">
        <v>0.43926999999999999</v>
      </c>
      <c r="AY76">
        <v>0.49713000000000002</v>
      </c>
      <c r="AZ76">
        <v>0.55498999999999998</v>
      </c>
      <c r="BA76">
        <v>0.61285000000000001</v>
      </c>
      <c r="BB76">
        <v>0.67071000000000003</v>
      </c>
      <c r="BC76">
        <v>0.72857000000000005</v>
      </c>
      <c r="BD76">
        <v>0.78642999999999996</v>
      </c>
      <c r="BE76">
        <v>0.84428999999999998</v>
      </c>
      <c r="BF76">
        <v>0.90215000000000001</v>
      </c>
      <c r="BG76">
        <v>0.96001000000000003</v>
      </c>
      <c r="BH76">
        <f t="shared" si="0"/>
        <v>9.5061</v>
      </c>
    </row>
    <row r="77" spans="1:60" customFormat="1" x14ac:dyDescent="0.2"/>
    <row r="78" spans="1:60" customFormat="1" x14ac:dyDescent="0.2"/>
    <row r="79" spans="1:60" customFormat="1" x14ac:dyDescent="0.2"/>
    <row r="80" spans="1:60" customFormat="1" x14ac:dyDescent="0.2">
      <c r="A80" t="s">
        <v>94</v>
      </c>
    </row>
    <row r="81" spans="1:60" customFormat="1" x14ac:dyDescent="0.2">
      <c r="B81">
        <v>1957</v>
      </c>
      <c r="C81">
        <v>1958</v>
      </c>
      <c r="D81">
        <v>1959</v>
      </c>
      <c r="E81">
        <v>1960</v>
      </c>
      <c r="F81">
        <v>1961</v>
      </c>
      <c r="G81">
        <v>1962</v>
      </c>
      <c r="H81">
        <v>1963</v>
      </c>
      <c r="I81">
        <v>1964</v>
      </c>
      <c r="J81">
        <v>1965</v>
      </c>
      <c r="K81">
        <v>1966</v>
      </c>
      <c r="L81">
        <v>1967</v>
      </c>
      <c r="M81">
        <v>1968</v>
      </c>
      <c r="N81">
        <v>1969</v>
      </c>
      <c r="O81">
        <v>1970</v>
      </c>
      <c r="P81">
        <v>1971</v>
      </c>
      <c r="Q81">
        <v>1972</v>
      </c>
      <c r="R81">
        <v>1973</v>
      </c>
      <c r="S81">
        <v>1974</v>
      </c>
      <c r="T81">
        <v>1975</v>
      </c>
      <c r="U81">
        <v>1976</v>
      </c>
      <c r="V81">
        <v>1977</v>
      </c>
      <c r="W81">
        <v>1978</v>
      </c>
      <c r="X81">
        <v>1979</v>
      </c>
      <c r="Y81">
        <v>1980</v>
      </c>
      <c r="Z81">
        <v>1981</v>
      </c>
      <c r="AA81">
        <v>1982</v>
      </c>
      <c r="AB81">
        <v>1983</v>
      </c>
      <c r="AC81">
        <v>1984</v>
      </c>
      <c r="AD81">
        <v>1985</v>
      </c>
      <c r="AE81">
        <v>1986</v>
      </c>
      <c r="AF81">
        <v>1987</v>
      </c>
      <c r="AG81">
        <v>1988</v>
      </c>
      <c r="AH81">
        <v>1989</v>
      </c>
      <c r="AI81">
        <v>1990</v>
      </c>
      <c r="AJ81">
        <v>1991</v>
      </c>
      <c r="AK81">
        <v>1992</v>
      </c>
      <c r="AL81">
        <v>1993</v>
      </c>
      <c r="AM81">
        <v>1994</v>
      </c>
      <c r="AN81">
        <v>1995</v>
      </c>
      <c r="AO81">
        <v>1996</v>
      </c>
      <c r="AP81">
        <v>1997</v>
      </c>
      <c r="AQ81">
        <v>1998</v>
      </c>
      <c r="AR81">
        <v>1999</v>
      </c>
      <c r="AS81">
        <v>2000</v>
      </c>
      <c r="AT81">
        <v>2001</v>
      </c>
      <c r="AU81">
        <v>2002</v>
      </c>
      <c r="AV81">
        <v>2003</v>
      </c>
      <c r="AW81">
        <v>2004</v>
      </c>
      <c r="AX81">
        <v>2005</v>
      </c>
      <c r="AY81">
        <v>2006</v>
      </c>
      <c r="AZ81">
        <v>2007</v>
      </c>
      <c r="BA81">
        <v>2008</v>
      </c>
      <c r="BB81">
        <v>2009</v>
      </c>
      <c r="BC81">
        <v>2010</v>
      </c>
      <c r="BD81">
        <v>2011</v>
      </c>
      <c r="BE81">
        <v>2012</v>
      </c>
      <c r="BF81">
        <v>2013</v>
      </c>
      <c r="BG81">
        <v>2014</v>
      </c>
      <c r="BH81" t="s">
        <v>96</v>
      </c>
    </row>
    <row r="82" spans="1:60" customFormat="1" x14ac:dyDescent="0.2">
      <c r="A82" t="s">
        <v>0</v>
      </c>
      <c r="B82">
        <v>0.12801999999999999</v>
      </c>
      <c r="C82">
        <v>0.13442000000000001</v>
      </c>
      <c r="D82">
        <v>0.14113999999999999</v>
      </c>
      <c r="E82">
        <v>0.1482</v>
      </c>
      <c r="F82">
        <v>0.15561</v>
      </c>
      <c r="G82">
        <v>0.16339000000000001</v>
      </c>
      <c r="H82">
        <v>0.17155999999999999</v>
      </c>
      <c r="I82">
        <v>0.18013999999999999</v>
      </c>
      <c r="J82">
        <v>0.18914</v>
      </c>
      <c r="K82">
        <v>0.1986</v>
      </c>
      <c r="L82">
        <v>0.20852999999999999</v>
      </c>
      <c r="M82">
        <v>0.21895999999999999</v>
      </c>
      <c r="N82">
        <v>0.22989999999999999</v>
      </c>
      <c r="O82">
        <v>0.2414</v>
      </c>
      <c r="P82">
        <v>0.25346999999999997</v>
      </c>
      <c r="Q82">
        <v>0.26613999999999999</v>
      </c>
      <c r="R82">
        <v>0.27944999999999998</v>
      </c>
      <c r="S82">
        <v>0.29342000000000001</v>
      </c>
      <c r="T82">
        <v>0.30808999999999997</v>
      </c>
      <c r="U82">
        <v>0.32350000000000001</v>
      </c>
      <c r="V82">
        <v>0.33967000000000003</v>
      </c>
      <c r="W82">
        <v>0.35665000000000002</v>
      </c>
      <c r="X82">
        <v>0.37448999999999999</v>
      </c>
      <c r="Y82">
        <v>0.39321</v>
      </c>
      <c r="Z82">
        <v>0.41287000000000001</v>
      </c>
      <c r="AA82">
        <v>0.43352000000000002</v>
      </c>
      <c r="AB82">
        <v>0.45518999999999998</v>
      </c>
      <c r="AC82">
        <v>0.47794999999999999</v>
      </c>
      <c r="AD82">
        <v>0.50185000000000002</v>
      </c>
      <c r="AE82">
        <v>0.53866999999999998</v>
      </c>
      <c r="AF82">
        <v>0.56559999999999999</v>
      </c>
      <c r="AG82">
        <v>0.59387999999999996</v>
      </c>
      <c r="AH82">
        <v>0.62358000000000002</v>
      </c>
      <c r="AI82">
        <v>0.64573000000000003</v>
      </c>
      <c r="AJ82">
        <v>0.62129000000000001</v>
      </c>
      <c r="AK82">
        <v>0.59774000000000005</v>
      </c>
      <c r="AL82">
        <v>0.57506999999999997</v>
      </c>
      <c r="AM82">
        <v>0.55323999999999995</v>
      </c>
      <c r="AN82">
        <v>0.53222000000000003</v>
      </c>
      <c r="AO82">
        <v>0.51200000000000001</v>
      </c>
      <c r="AP82">
        <v>0.49254999999999999</v>
      </c>
      <c r="AQ82">
        <v>0.47384999999999999</v>
      </c>
      <c r="AR82">
        <v>0.45588000000000001</v>
      </c>
      <c r="AS82">
        <v>0.44</v>
      </c>
      <c r="AT82">
        <v>0.42333999999999999</v>
      </c>
      <c r="AU82">
        <v>0.4073</v>
      </c>
      <c r="AV82">
        <v>0.39173000000000002</v>
      </c>
      <c r="AW82">
        <v>0.37661</v>
      </c>
      <c r="AX82">
        <v>0.36192999999999997</v>
      </c>
      <c r="AY82">
        <v>0.34767999999999999</v>
      </c>
      <c r="AZ82">
        <v>0.33384999999999998</v>
      </c>
      <c r="BA82">
        <v>0.32041999999999998</v>
      </c>
      <c r="BB82">
        <v>0.30739</v>
      </c>
      <c r="BC82">
        <v>0.29474</v>
      </c>
      <c r="BD82">
        <v>0.28247</v>
      </c>
      <c r="BE82">
        <v>0.27056000000000002</v>
      </c>
      <c r="BF82">
        <v>0.25900000000000001</v>
      </c>
      <c r="BG82">
        <v>0.25</v>
      </c>
      <c r="BH82">
        <f>SUM(B82:BG82)</f>
        <v>20.826800000000006</v>
      </c>
    </row>
    <row r="83" spans="1:60" customFormat="1" x14ac:dyDescent="0.2">
      <c r="A83" t="s">
        <v>62</v>
      </c>
      <c r="Y83">
        <v>0.16583000000000001</v>
      </c>
      <c r="Z83">
        <v>0.17412</v>
      </c>
      <c r="AA83">
        <v>0.18282999999999999</v>
      </c>
      <c r="AB83">
        <v>0.19197</v>
      </c>
      <c r="AC83">
        <v>0.20157</v>
      </c>
      <c r="AD83">
        <v>0.21165</v>
      </c>
      <c r="AE83">
        <v>0.22223000000000001</v>
      </c>
      <c r="AF83">
        <v>0.23333999999999999</v>
      </c>
      <c r="AG83">
        <v>0.24501000000000001</v>
      </c>
      <c r="AH83">
        <v>0.25725999999999999</v>
      </c>
      <c r="AI83">
        <v>0.27012000000000003</v>
      </c>
      <c r="AJ83">
        <v>0.28362999999999999</v>
      </c>
      <c r="AK83">
        <v>0.29781000000000002</v>
      </c>
      <c r="AL83">
        <v>0.31269999999999998</v>
      </c>
      <c r="AM83">
        <v>0.32833000000000001</v>
      </c>
      <c r="AN83">
        <v>0.34475</v>
      </c>
      <c r="AO83">
        <v>0.36198999999999998</v>
      </c>
      <c r="AP83">
        <v>0.38008999999999998</v>
      </c>
      <c r="AQ83">
        <v>0.39909</v>
      </c>
      <c r="AR83">
        <v>0.41904999999999998</v>
      </c>
      <c r="AS83">
        <v>0.44</v>
      </c>
      <c r="AT83">
        <v>0.46233000000000002</v>
      </c>
      <c r="AU83">
        <v>0.48566999999999999</v>
      </c>
      <c r="AV83">
        <v>0.51017000000000001</v>
      </c>
      <c r="AW83">
        <v>0.53586</v>
      </c>
      <c r="AX83">
        <v>0.56279000000000001</v>
      </c>
      <c r="AY83">
        <v>0.59099000000000002</v>
      </c>
      <c r="AZ83">
        <v>0.62051000000000001</v>
      </c>
      <c r="BA83">
        <v>0.65139999999999998</v>
      </c>
      <c r="BB83">
        <v>0.68369999999999997</v>
      </c>
      <c r="BC83">
        <v>0.71745999999999999</v>
      </c>
      <c r="BD83">
        <v>0.75273999999999996</v>
      </c>
      <c r="BE83">
        <v>0.78959000000000001</v>
      </c>
      <c r="BF83">
        <v>0.82806999999999997</v>
      </c>
      <c r="BG83">
        <v>0.88</v>
      </c>
      <c r="BH83">
        <f t="shared" ref="BH83:BH85" si="1">SUM(B83:BG83)</f>
        <v>14.994649999999998</v>
      </c>
    </row>
    <row r="84" spans="1:60" customFormat="1" x14ac:dyDescent="0.2">
      <c r="A84" t="s">
        <v>72</v>
      </c>
      <c r="AH84" s="26" t="s">
        <v>95</v>
      </c>
      <c r="AI84">
        <v>2.0000000000000002E-5</v>
      </c>
      <c r="AJ84">
        <v>5.0000000000000002E-5</v>
      </c>
      <c r="AK84">
        <v>1E-4</v>
      </c>
      <c r="AL84">
        <v>2.2000000000000001E-4</v>
      </c>
      <c r="AM84">
        <v>4.6999999999999999E-4</v>
      </c>
      <c r="AN84">
        <v>1.0200000000000001E-3</v>
      </c>
      <c r="AO84">
        <v>2.2100000000000002E-3</v>
      </c>
      <c r="AP84">
        <v>4.7800000000000004E-3</v>
      </c>
      <c r="AQ84">
        <v>1.034E-2</v>
      </c>
      <c r="AR84">
        <v>2.2370000000000001E-2</v>
      </c>
      <c r="AS84">
        <v>1.1000000000000001</v>
      </c>
      <c r="AT84">
        <v>1.10687</v>
      </c>
      <c r="AU84">
        <v>1.1137699999999999</v>
      </c>
      <c r="AV84">
        <v>1.1207100000000001</v>
      </c>
      <c r="AW84">
        <v>1.1276999999999999</v>
      </c>
      <c r="AX84">
        <v>1.13472</v>
      </c>
      <c r="AY84">
        <v>1.14178</v>
      </c>
      <c r="AZ84">
        <v>1.1488799999999999</v>
      </c>
      <c r="BA84">
        <v>1.15602</v>
      </c>
      <c r="BB84">
        <v>1.1632100000000001</v>
      </c>
      <c r="BC84">
        <v>1.1704300000000001</v>
      </c>
      <c r="BD84">
        <v>1.1777</v>
      </c>
      <c r="BE84">
        <v>1.1850099999999999</v>
      </c>
      <c r="BF84">
        <v>1.1923600000000001</v>
      </c>
      <c r="BG84">
        <v>1.2</v>
      </c>
      <c r="BH84">
        <f t="shared" si="1"/>
        <v>17.280739999999998</v>
      </c>
    </row>
    <row r="85" spans="1:60" customFormat="1" x14ac:dyDescent="0.2">
      <c r="A85" t="s">
        <v>67</v>
      </c>
      <c r="AI85">
        <v>9.2069999999999999E-2</v>
      </c>
      <c r="AJ85">
        <v>9.6670000000000006E-2</v>
      </c>
      <c r="AK85">
        <v>0.10151</v>
      </c>
      <c r="AL85">
        <v>0.10657999999999999</v>
      </c>
      <c r="AM85">
        <v>0.11191</v>
      </c>
      <c r="AN85">
        <v>0.11751</v>
      </c>
      <c r="AO85">
        <v>0.12338</v>
      </c>
      <c r="AP85">
        <v>0.12955</v>
      </c>
      <c r="AQ85">
        <v>0.13603000000000001</v>
      </c>
      <c r="AR85">
        <v>0.14283000000000001</v>
      </c>
      <c r="AS85">
        <v>0.15</v>
      </c>
      <c r="AT85">
        <v>0.17171</v>
      </c>
      <c r="AU85">
        <v>0.19655</v>
      </c>
      <c r="AV85">
        <v>0.22495000000000001</v>
      </c>
      <c r="AW85">
        <v>0.25750000000000001</v>
      </c>
      <c r="AX85">
        <v>0.29476999999999998</v>
      </c>
      <c r="AY85">
        <v>0.33745999999999998</v>
      </c>
      <c r="AZ85">
        <v>0.38639000000000001</v>
      </c>
      <c r="BA85">
        <v>0.44242999999999999</v>
      </c>
      <c r="BB85">
        <v>0.50658000000000003</v>
      </c>
      <c r="BC85">
        <v>0.57996000000000003</v>
      </c>
      <c r="BD85">
        <v>0.66402000000000005</v>
      </c>
      <c r="BE85">
        <v>0.76036999999999999</v>
      </c>
      <c r="BF85">
        <v>0.87077000000000004</v>
      </c>
      <c r="BG85">
        <v>0.96</v>
      </c>
      <c r="BH85">
        <f t="shared" si="1"/>
        <v>7.9615</v>
      </c>
    </row>
    <row r="86" spans="1:60" customFormat="1" x14ac:dyDescent="0.2"/>
    <row r="87" spans="1:60" customFormat="1" x14ac:dyDescent="0.2"/>
    <row r="88" spans="1:60" customFormat="1" x14ac:dyDescent="0.2"/>
    <row r="89" spans="1:60" customFormat="1" x14ac:dyDescent="0.2"/>
    <row r="90" spans="1:60" customFormat="1" x14ac:dyDescent="0.2"/>
    <row r="91" spans="1:60" customFormat="1" x14ac:dyDescent="0.2"/>
    <row r="92" spans="1:60" customFormat="1" x14ac:dyDescent="0.2"/>
    <row r="93" spans="1:60" customFormat="1" x14ac:dyDescent="0.2"/>
    <row r="94" spans="1:60" customFormat="1" x14ac:dyDescent="0.2"/>
    <row r="95" spans="1:60" customFormat="1" x14ac:dyDescent="0.2"/>
    <row r="96" spans="1:60" customFormat="1" x14ac:dyDescent="0.2"/>
  </sheetData>
  <mergeCells count="1">
    <mergeCell ref="H22:J22"/>
  </mergeCells>
  <hyperlinks>
    <hyperlink ref="A38" r:id="rId1" display="https://csl.noaa.gov/assessments/ozone/" xr:uid="{0C292955-C2B6-4F6B-89F4-7BE73D30A3C7}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Laurentiu LBA</dc:creator>
  <cp:lastModifiedBy>Marin Laurentiu LBA</cp:lastModifiedBy>
  <dcterms:created xsi:type="dcterms:W3CDTF">2025-03-28T10:21:00Z</dcterms:created>
  <dcterms:modified xsi:type="dcterms:W3CDTF">2025-06-03T13:52:44Z</dcterms:modified>
</cp:coreProperties>
</file>