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esktop\Ingeniera en Sistemas\Ing.Software II\Diseño Detallado\Microservicio Agenda\"/>
    </mc:Choice>
  </mc:AlternateContent>
  <bookViews>
    <workbookView xWindow="0" yWindow="0" windowWidth="23040" windowHeight="9048" firstSheet="11" activeTab="13"/>
  </bookViews>
  <sheets>
    <sheet name="Modelo de dominio" sheetId="14" r:id="rId1"/>
    <sheet name="Objetos de dominio" sheetId="15" r:id="rId2"/>
    <sheet name="Agenda - DS" sheetId="4" r:id="rId3"/>
    <sheet name="Agenda" sheetId="16" r:id="rId4"/>
    <sheet name="Dia Semanal -DS" sheetId="2" r:id="rId5"/>
    <sheet name="Dia Semanal" sheetId="17" r:id="rId6"/>
    <sheet name="Estado Periodo Funcionamiento D" sheetId="12" r:id="rId7"/>
    <sheet name="Estado Periodo Funcionamiento" sheetId="18" r:id="rId8"/>
    <sheet name="Instalacion Educativa - DS" sheetId="3" r:id="rId9"/>
    <sheet name="Instalacion Educativa" sheetId="19" r:id="rId10"/>
    <sheet name="Periodo Funcionamiento - DS" sheetId="1" r:id="rId11"/>
    <sheet name="Periodo Funcionamiento" sheetId="20" r:id="rId12"/>
    <sheet name="Tiempo Funcionamiento Ins.Edu D" sheetId="5" r:id="rId13"/>
    <sheet name="Tiempo Funcionamiento Ins.Edu" sheetId="21" r:id="rId14"/>
  </sheets>
  <externalReferences>
    <externalReference r:id="rId1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1" l="1"/>
  <c r="B2" i="21"/>
  <c r="N23" i="21"/>
  <c r="V5" i="21"/>
  <c r="U5" i="21"/>
  <c r="T5" i="21"/>
  <c r="A3" i="21"/>
  <c r="W5" i="20"/>
  <c r="V5" i="20"/>
  <c r="U5" i="20"/>
  <c r="T5" i="20"/>
  <c r="B3" i="20"/>
  <c r="A3" i="20"/>
  <c r="B2" i="20"/>
  <c r="B3" i="19"/>
  <c r="B2" i="19"/>
  <c r="N23" i="19"/>
  <c r="N22" i="19"/>
  <c r="N21" i="19"/>
  <c r="N20" i="19"/>
  <c r="N19" i="19"/>
  <c r="N18" i="19"/>
  <c r="N17" i="19"/>
  <c r="W5" i="19"/>
  <c r="V5" i="19"/>
  <c r="U5" i="19"/>
  <c r="T5" i="19"/>
  <c r="A3" i="19"/>
  <c r="A2" i="19"/>
  <c r="B3" i="18"/>
  <c r="B2" i="18"/>
  <c r="T5" i="18"/>
  <c r="A3" i="18"/>
  <c r="B3" i="17"/>
  <c r="B2" i="17"/>
  <c r="C11" i="17"/>
  <c r="T5" i="17"/>
  <c r="B3" i="16"/>
  <c r="B2" i="16"/>
  <c r="X5" i="16"/>
  <c r="W5" i="16"/>
  <c r="V5" i="16"/>
  <c r="U5" i="16"/>
  <c r="A3" i="16"/>
  <c r="A2" i="16"/>
  <c r="G4" i="5" l="1"/>
  <c r="G5" i="5"/>
  <c r="G6" i="5"/>
  <c r="G7" i="5"/>
  <c r="G8" i="5"/>
  <c r="G3" i="5"/>
  <c r="E7" i="4"/>
  <c r="B5" i="4"/>
  <c r="E5" i="4" s="1"/>
  <c r="B4" i="4"/>
  <c r="E4" i="4" s="1"/>
  <c r="B3" i="4"/>
  <c r="B6" i="4" s="1"/>
  <c r="E6" i="4" s="1"/>
  <c r="D15" i="3"/>
  <c r="D14" i="3"/>
  <c r="D13" i="3"/>
  <c r="D12" i="3"/>
  <c r="D11" i="3"/>
  <c r="D10" i="3"/>
  <c r="D9" i="3"/>
  <c r="D8" i="3"/>
  <c r="D7" i="3"/>
  <c r="D6" i="3"/>
  <c r="D5" i="3"/>
  <c r="D4" i="3"/>
  <c r="D3" i="3"/>
  <c r="D5" i="12"/>
  <c r="D4" i="12"/>
  <c r="D3" i="12"/>
  <c r="C9" i="2"/>
  <c r="C8" i="2"/>
  <c r="C7" i="2"/>
  <c r="C6" i="2"/>
  <c r="C5" i="2"/>
  <c r="C4" i="2"/>
  <c r="C3" i="2"/>
  <c r="E3" i="4" l="1"/>
</calcChain>
</file>

<file path=xl/sharedStrings.xml><?xml version="1.0" encoding="utf-8"?>
<sst xmlns="http://schemas.openxmlformats.org/spreadsheetml/2006/main" count="913" uniqueCount="378">
  <si>
    <t>&lt;-Volver a Inicio</t>
  </si>
  <si>
    <t>&lt;-Volver a Objeto de Dominio</t>
  </si>
  <si>
    <t>Identificador</t>
  </si>
  <si>
    <t>Nombre</t>
  </si>
  <si>
    <t>Relacionador</t>
  </si>
  <si>
    <t>Lunes</t>
  </si>
  <si>
    <t>Martes</t>
  </si>
  <si>
    <t>Miercoles</t>
  </si>
  <si>
    <t xml:space="preserve">Jueves </t>
  </si>
  <si>
    <t>Viernes</t>
  </si>
  <si>
    <t>Sabado</t>
  </si>
  <si>
    <t>Domingo</t>
  </si>
  <si>
    <t>Descripcion</t>
  </si>
  <si>
    <t>Proximo</t>
  </si>
  <si>
    <t xml:space="preserve">Estado que describe los periodos de funcionamientos que estan proximos a darse </t>
  </si>
  <si>
    <t>Vigente</t>
  </si>
  <si>
    <t>Estado que describe que un periodo de funcionamiento esta actualmente en curso</t>
  </si>
  <si>
    <t>Finalizado</t>
  </si>
  <si>
    <t>Estado que decribe que un periodo de funcionamiento ya finalizó</t>
  </si>
  <si>
    <t>Fecha inicio</t>
  </si>
  <si>
    <t>Fecha fin</t>
  </si>
  <si>
    <t>Estado</t>
  </si>
  <si>
    <t>semestre-1-2023</t>
  </si>
  <si>
    <t>"1/2/2023"</t>
  </si>
  <si>
    <t>"5/5/2023"</t>
  </si>
  <si>
    <t>semestre-1-2023-"1/2/2023"-"5/5/2023"</t>
  </si>
  <si>
    <t>Vacaciones-mitad de año-2023</t>
  </si>
  <si>
    <t>"6/5/2023"</t>
  </si>
  <si>
    <t>"7/7/2023"</t>
  </si>
  <si>
    <t>Vacaciones-mitad de año-2023-"6/5/2023"-"7/7/2023"</t>
  </si>
  <si>
    <t>semestre-2-2023</t>
  </si>
  <si>
    <t>"18/7/2023"</t>
  </si>
  <si>
    <t>"27/11/2023"</t>
  </si>
  <si>
    <t>semestre-2-2023-"18/7/2023"-"27/11/2023"</t>
  </si>
  <si>
    <t>vacaciones-Fin de año-2023</t>
  </si>
  <si>
    <t>"1/12/2023"</t>
  </si>
  <si>
    <t>"20/12/2023"</t>
  </si>
  <si>
    <t>vacaciones-Fin de año-2023-"1/12/2023"-"20/12/2023"</t>
  </si>
  <si>
    <t xml:space="preserve">Nombre </t>
  </si>
  <si>
    <t>Ubicacion</t>
  </si>
  <si>
    <t>EDC</t>
  </si>
  <si>
    <t>Edificio de la ciencia</t>
  </si>
  <si>
    <t>Redes</t>
  </si>
  <si>
    <t>L2</t>
  </si>
  <si>
    <t>Productividad</t>
  </si>
  <si>
    <t>Bloque E</t>
  </si>
  <si>
    <t>Colegio</t>
  </si>
  <si>
    <t>Aula Multimedia(Ness)</t>
  </si>
  <si>
    <t>Bloque M</t>
  </si>
  <si>
    <t>Laboratorio Diseño Análogo</t>
  </si>
  <si>
    <t>Laboratorio Control Automático</t>
  </si>
  <si>
    <t>Laboratorio de telecomunicaciones</t>
  </si>
  <si>
    <t>Laboratorio Biologia</t>
  </si>
  <si>
    <t>Laboratorio Anatomia</t>
  </si>
  <si>
    <t>Laboratorio Agronomia</t>
  </si>
  <si>
    <t>&lt;-Volver al inicio</t>
  </si>
  <si>
    <t>&lt;-Volver a objeto de dominio</t>
  </si>
  <si>
    <t xml:space="preserve">Identificador </t>
  </si>
  <si>
    <t xml:space="preserve">Periodo Funcionamiento </t>
  </si>
  <si>
    <t>EDC-Edificio de la ciencia</t>
  </si>
  <si>
    <t>Agenda-EDC-2023-1</t>
  </si>
  <si>
    <t>Redes-Edificio de la ciencia</t>
  </si>
  <si>
    <t>Agenda-Redes-2023-1</t>
  </si>
  <si>
    <t>Agenda-Redes-2023-Vacaciones</t>
  </si>
  <si>
    <t>307-Colegio</t>
  </si>
  <si>
    <t>Agenda-Colegio307-2023-1</t>
  </si>
  <si>
    <t>Instalacion Educativa</t>
  </si>
  <si>
    <t>&lt;-Volver a Objeto de dominio</t>
  </si>
  <si>
    <t>Periodo Funcionamiento</t>
  </si>
  <si>
    <t>Dia</t>
  </si>
  <si>
    <t>Hora inicio</t>
  </si>
  <si>
    <t>Hora fin</t>
  </si>
  <si>
    <t>7:00</t>
  </si>
  <si>
    <t>22:00</t>
  </si>
  <si>
    <t>Jueves</t>
  </si>
  <si>
    <t>17:00</t>
  </si>
  <si>
    <t>&lt;-Volver a inicio</t>
  </si>
  <si>
    <t>Agenda</t>
  </si>
  <si>
    <t>Fecha Inicio</t>
  </si>
  <si>
    <t>Fecha Fin</t>
  </si>
  <si>
    <t xml:space="preserve">Descripcion </t>
  </si>
  <si>
    <t>Objetos de dominio</t>
  </si>
  <si>
    <t>Requisitos de informacion</t>
  </si>
  <si>
    <t>Datos simulados</t>
  </si>
  <si>
    <t>Priorizacion</t>
  </si>
  <si>
    <t>Dia Semanal</t>
  </si>
  <si>
    <t>Estado Periodo Funcionamiento</t>
  </si>
  <si>
    <t>Tiempo Funcionamiento Instalacion Educativa</t>
  </si>
  <si>
    <t>Objeto de dominio que representa la agenda de las instalaciones educativas</t>
  </si>
  <si>
    <t>Objeto de dominio que representa los dias de la semana</t>
  </si>
  <si>
    <t>objeto de dominio que representa los diferentes estados que puede tener un periodo funcionamiento</t>
  </si>
  <si>
    <t xml:space="preserve">objeto de dominio que representa una instalacion educativa de la universidad </t>
  </si>
  <si>
    <t xml:space="preserve">Objeto de dominio que representa los periodos de funcionamiento </t>
  </si>
  <si>
    <t>Objeto de dominio que representa los tiempos en los que funcionan las instalaciones educativas</t>
  </si>
  <si>
    <t>Enlace</t>
  </si>
  <si>
    <t>&lt;-Volvera a objeto de dominio</t>
  </si>
  <si>
    <t>Volver al inicio</t>
  </si>
  <si>
    <t>Atributo</t>
  </si>
  <si>
    <t>Tipo de Dato</t>
  </si>
  <si>
    <t>Longitud mínima</t>
  </si>
  <si>
    <t>Longitud máxima</t>
  </si>
  <si>
    <t>Precisión</t>
  </si>
  <si>
    <t>Rango Inicial</t>
  </si>
  <si>
    <t>Rango Final</t>
  </si>
  <si>
    <t>Formato</t>
  </si>
  <si>
    <t>Valor por defecto</t>
  </si>
  <si>
    <t>Regla especial</t>
  </si>
  <si>
    <t>¿Auto generado?</t>
  </si>
  <si>
    <t>¿Calculado?</t>
  </si>
  <si>
    <t>¿Obligatorio?</t>
  </si>
  <si>
    <t>¿Sensible?</t>
  </si>
  <si>
    <t>¿Identifica al registro?</t>
  </si>
  <si>
    <t>Descripción</t>
  </si>
  <si>
    <t>Alfanumérico</t>
  </si>
  <si>
    <t>Formato de un identificador único universal (UUID)</t>
  </si>
  <si>
    <t>-Quitar espacios en blanco al inicio y al final.</t>
  </si>
  <si>
    <t>Si</t>
  </si>
  <si>
    <t>No</t>
  </si>
  <si>
    <t>Atributo que representa el identificador de una agenda, asegurando que sea única.</t>
  </si>
  <si>
    <t>Requerido</t>
  </si>
  <si>
    <t xml:space="preserve">Requerido </t>
  </si>
  <si>
    <t>Requerido/No modificable</t>
  </si>
  <si>
    <t>Filtro(igual)/Mostrar</t>
  </si>
  <si>
    <t xml:space="preserve">Atributo que indica el periodo funcinamiento al cual una agenda pertence </t>
  </si>
  <si>
    <t>No requerido</t>
  </si>
  <si>
    <t>Requerido/ No Modificable</t>
  </si>
  <si>
    <t>Filtro(contiene)/Mostrar</t>
  </si>
  <si>
    <t>Atributo que representa el nombre de una agenda determinada.</t>
  </si>
  <si>
    <t>No Requerido/No modificable</t>
  </si>
  <si>
    <t>Listar</t>
  </si>
  <si>
    <t>Combinaciones únicas</t>
  </si>
  <si>
    <t>Nombre combinación</t>
  </si>
  <si>
    <t>Atributos</t>
  </si>
  <si>
    <t>Combinacion Agenda 2</t>
  </si>
  <si>
    <t>Responsabilidad</t>
  </si>
  <si>
    <t>Entradas</t>
  </si>
  <si>
    <t>Salida</t>
  </si>
  <si>
    <t>Reglas de negocio</t>
  </si>
  <si>
    <t>Excepción</t>
  </si>
  <si>
    <t>Detalle</t>
  </si>
  <si>
    <t>¿Que Hago?</t>
  </si>
  <si>
    <t>Parametro</t>
  </si>
  <si>
    <t>Tipo de dato</t>
  </si>
  <si>
    <t>Crear Agenda</t>
  </si>
  <si>
    <t>Comportamiento que permite crear la información de una Agenda.</t>
  </si>
  <si>
    <t>datosAgenda</t>
  </si>
  <si>
    <t>Objeto que contiene los datos base a partir de los cuales se va a registrar una nueva agenda</t>
  </si>
  <si>
    <t>Agenda-Política-1</t>
  </si>
  <si>
    <t xml:space="preserve">Se debe reportar un problema relacionado con el ingreso del indentificador, indicando que ya existe una agenda previamente </t>
  </si>
  <si>
    <t>Generar otro identificador y reintentar la creación hasta garantizar que se cumpla la Politica</t>
  </si>
  <si>
    <t>Agenda-Política-2</t>
  </si>
  <si>
    <t>Detener el registro</t>
  </si>
  <si>
    <t>Agenda-Política-3</t>
  </si>
  <si>
    <t>Se debe reportar un problema relacionado a la obligatoriedad del nombre de la agenda</t>
  </si>
  <si>
    <t>No permitir continuar con el registro</t>
  </si>
  <si>
    <t>Consultar Agenda</t>
  </si>
  <si>
    <t>Comportamiento que permite acceder a la informacion de una Agenda</t>
  </si>
  <si>
    <t>datosFiltroAgenda</t>
  </si>
  <si>
    <t xml:space="preserve">Objeto que contiene los datos que permiten filtrar las consultas </t>
  </si>
  <si>
    <t>Agenda[]</t>
  </si>
  <si>
    <t xml:space="preserve">Retorna una lista de agenda, la cual devuelve la cantidad de registros según los filtros </t>
  </si>
  <si>
    <t>Actualizar Agenda</t>
  </si>
  <si>
    <t>Comportamiento que permite Actualizar la información de una Agenda existente referente a las reservas que posee</t>
  </si>
  <si>
    <t>datosActulaizarAgenda</t>
  </si>
  <si>
    <t xml:space="preserve">Objeto que contiene los datos necesarios para acceder y modificar la informacion de una agenda </t>
  </si>
  <si>
    <t>Agenda-Politica-4</t>
  </si>
  <si>
    <t>Se debe reportar un problema relacionado con que no se encuentra un agenda con el identificador ingresado</t>
  </si>
  <si>
    <t xml:space="preserve">Pedir que se ingrese nuevemente un identificador valido </t>
  </si>
  <si>
    <t>Agenda-Politica-5</t>
  </si>
  <si>
    <t xml:space="preserve">Se debe reportar de un problema relacionado a los campos validos para modificar </t>
  </si>
  <si>
    <t>Detener la actualizacion</t>
  </si>
  <si>
    <t>Agenda-Politica-6</t>
  </si>
  <si>
    <t>Se debe reportar un problema indicando que se esta intentando asignar dos veces una reserva a una agenda</t>
  </si>
  <si>
    <t>Eliminar Agenda</t>
  </si>
  <si>
    <t>Comportamiento que permite dar de baja de forma definitiva la información de una Agenda existente.</t>
  </si>
  <si>
    <t>identificadorEliminacionAgenda</t>
  </si>
  <si>
    <t>Alfanumerico</t>
  </si>
  <si>
    <t>Dato que contiene el identificador con el cual se puede eliminar una agenda</t>
  </si>
  <si>
    <t>Agenda-Politica-7</t>
  </si>
  <si>
    <t xml:space="preserve">Se debe reportar un problema indicando que se esta intentando borrar un agenda con reservas aun vigentes </t>
  </si>
  <si>
    <t>Detener el proceso de eliminacion</t>
  </si>
  <si>
    <t>Agenda-Politica-8</t>
  </si>
  <si>
    <t>Se debe reportar un problema indicando que no se encuentra un agenda que tenga el identificador ingresado</t>
  </si>
  <si>
    <t>Que no exista previamente una Agenda con el mismo identificador</t>
  </si>
  <si>
    <t>Agenda-Politica-3</t>
  </si>
  <si>
    <t>El nombre admite cualquier tipo de caracter, no debe ser vacio</t>
  </si>
  <si>
    <t>Que exista un Agenda con el mismo identificador</t>
  </si>
  <si>
    <t>Solo se puede agregar o quitar reservas en un agenda</t>
  </si>
  <si>
    <t>Solo se puede agregar una reserva si no se encuentra previamente en la agenda</t>
  </si>
  <si>
    <t>No puede tener reservas activas sobre ella</t>
  </si>
  <si>
    <t>Debe existir una Agenda asociada al mismo identificador</t>
  </si>
  <si>
    <t>Atributo que representa el Instalacion Educativa al cual pertence la agenda</t>
  </si>
  <si>
    <t>Que siga el formato 
&lt;Agenda-Nombre Instalacion Educativa-Periodo Funcionamiento&gt;</t>
  </si>
  <si>
    <t>No es posible tener dos agendas asociadas a un Instalacion Educativa en el mismo periodo Funcionamiento</t>
  </si>
  <si>
    <t>Se debe reportar un problema relacionado con la existencia previa de una agenda que ya esta en el mismo periodo de funcionamiento y en el mismo Instalacion Educativa</t>
  </si>
  <si>
    <t>Que no existe previamente una agenda asociada al mismo periodo de tiempo y Instalacion Educativa</t>
  </si>
  <si>
    <t>Objeto de Dominio:</t>
  </si>
  <si>
    <t>Descripción:</t>
  </si>
  <si>
    <t>-Quitar espacios en blanco al inicio y al final.
-Siempre debe tener 36 caracteres, donde cada uno de ellos puede un dígito o una letra desde la A hasta la F.</t>
  </si>
  <si>
    <t xml:space="preserve">Atributo que representa el identificador de un Dia Semanal </t>
  </si>
  <si>
    <t>Filtro/Mostrar</t>
  </si>
  <si>
    <t>Texto</t>
  </si>
  <si>
    <t>Primer letra en mayuscula</t>
  </si>
  <si>
    <t xml:space="preserve">Quitar espacio en blanco al inicio y al final </t>
  </si>
  <si>
    <t xml:space="preserve">Atributo que representa el nombre que posee un dia Semanal </t>
  </si>
  <si>
    <t>Combinacion 1</t>
  </si>
  <si>
    <t xml:space="preserve">Un Dia Semanal Solo puede tener un nombre </t>
  </si>
  <si>
    <t>descripcion</t>
  </si>
  <si>
    <t>Consultar Dia Semanal</t>
  </si>
  <si>
    <t>Comportamiento que permite consultar un dia semanal</t>
  </si>
  <si>
    <t>datosConsultaDiaSemanal</t>
  </si>
  <si>
    <t>Objeto que contiene los datos de un dia semanal</t>
  </si>
  <si>
    <t>List&lt;DiaSemanal&gt;</t>
  </si>
  <si>
    <t xml:space="preserve">retorna una lista de datos que responden a la condicion de los filtro </t>
  </si>
  <si>
    <t>Objeto de dominio:</t>
  </si>
  <si>
    <t>Atributo que representa el identificador de un Estado Periodo Funcionamiento, asegurando que sea única.</t>
  </si>
  <si>
    <t xml:space="preserve">Cualquier tipo de caracter, menos especiales y numéricos </t>
  </si>
  <si>
    <t>Atributo con el cual se denomina el estatdo Periodo Funionamiento</t>
  </si>
  <si>
    <t>Quitar espacios en blanco al inicio y al final</t>
  </si>
  <si>
    <t xml:space="preserve">Atributo el cual explica el estado </t>
  </si>
  <si>
    <t>Mostrar</t>
  </si>
  <si>
    <t>La descripcion y el nombre hacen al Estado Periodo Funcionamiento Unico</t>
  </si>
  <si>
    <t>Consultar Estado Funcionamiento</t>
  </si>
  <si>
    <t>datosFiltroEstadoFuncionamiento</t>
  </si>
  <si>
    <t>Estado Funcionamiento</t>
  </si>
  <si>
    <t>Objeto que contiene los datos necesarios que funcionan a modo de filtro para poder consultar un Estado Funcionamiento</t>
  </si>
  <si>
    <t>Estado Funcionamiento[]</t>
  </si>
  <si>
    <t>Retorna una lista de Estado Funcionamiento</t>
  </si>
  <si>
    <t>Comportamiento que permite consultar la información del Estado Funcionamineto de un Instalacion Educativa existentes que cumplan con los filtros de consulta recibidos.</t>
  </si>
  <si>
    <t>Atributo que representa el identificador de un Centro de Informatica, asegurando que sea única.</t>
  </si>
  <si>
    <t>Cualquier tipo de carácter</t>
  </si>
  <si>
    <t>Atributo con el cual se denomina  Centro de Informatica</t>
  </si>
  <si>
    <t>Requerido/Modificable</t>
  </si>
  <si>
    <t xml:space="preserve">Letras y guiones </t>
  </si>
  <si>
    <t>Atributo que representa la localizacion del Centro de Informatica en la universidad</t>
  </si>
  <si>
    <t>Una sala no puede estar en dos ubicaciones</t>
  </si>
  <si>
    <t>¿Que hago?</t>
  </si>
  <si>
    <t>Se debe indicar un problema relacionado con el ingreso valido de datos,por el tipo,el formato,la obligatoriedad o por que el nombre ya existe</t>
  </si>
  <si>
    <t>indicar un mensaje con el error asociado y detener el registro</t>
  </si>
  <si>
    <t>Detener el proceso</t>
  </si>
  <si>
    <t>Objeto que representa un UUID</t>
  </si>
  <si>
    <t>Se debe indicar un problema diciendo que no existe ese identificador</t>
  </si>
  <si>
    <t>debe cumplir el formato de obligatoriedad</t>
  </si>
  <si>
    <t>el nombre y la ubicacion admite numeros y letras</t>
  </si>
  <si>
    <t>la pregunta poseeVideBeam debe tener una respueta afirmativa o negativa</t>
  </si>
  <si>
    <t>Combinación Instalacion Educativa 1</t>
  </si>
  <si>
    <t>Consultar Instalacion Educativa</t>
  </si>
  <si>
    <t>Comportamiento que permite acceder a la información de un Instalacion Educativa.</t>
  </si>
  <si>
    <t>Objeto que contiene los datos que permiten filtrar las consultas  de un Instalacion Educativa</t>
  </si>
  <si>
    <t>Retorna una lista de Instalacion Educativa</t>
  </si>
  <si>
    <t>Crear Instalacion Educativa</t>
  </si>
  <si>
    <t>Comportamiento que permite registrar un nuevo Instalacion Educativa</t>
  </si>
  <si>
    <t>Objeto que contiene todos los datos necesarios para crear un Instalacion Educativa</t>
  </si>
  <si>
    <t>Modificar Instalacion Educativa</t>
  </si>
  <si>
    <t>Comportamiento que permite modificar la informacion de un Instalacion Educativa</t>
  </si>
  <si>
    <t>Objeto que contiene todos los datos necesarios para modificar un Instalacion Educativa</t>
  </si>
  <si>
    <t>Eliminar Instalacion Educativa</t>
  </si>
  <si>
    <t>Comportamiento que permite dar de baja de forma definitiva la informacion de un Instalacion Educativa</t>
  </si>
  <si>
    <t>No puede existir otro Instalacion Educativa con el mismo nombre</t>
  </si>
  <si>
    <t>datosFiltroInstalacion Educativa</t>
  </si>
  <si>
    <t>Instalacion Educativa[]</t>
  </si>
  <si>
    <t>datosInstalacion Educativa</t>
  </si>
  <si>
    <t>datosEliminacionInstalacion Educativa</t>
  </si>
  <si>
    <t>Instalacion Educativa-Política-1</t>
  </si>
  <si>
    <t>Instalacion Educativa-Política-2</t>
  </si>
  <si>
    <t>Instalacion Educativa-Política-3</t>
  </si>
  <si>
    <t>Instalacion Educativa-Política-4</t>
  </si>
  <si>
    <t>Instalacion Educativa-Política-5</t>
  </si>
  <si>
    <t>debe existir un identificador asociado a ese Instalacion Educativa</t>
  </si>
  <si>
    <t>Atributo que representa el identificador de un Periodo Funcionamiento, asegurando que sea única.</t>
  </si>
  <si>
    <t>Requerido/No Modificable</t>
  </si>
  <si>
    <t xml:space="preserve">No </t>
  </si>
  <si>
    <t>Atributo con el cual se denomina  un Periodo Funcionamiento</t>
  </si>
  <si>
    <t>No Requerido</t>
  </si>
  <si>
    <t>mostrar</t>
  </si>
  <si>
    <t>Fecha</t>
  </si>
  <si>
    <t>Atributo con el cual se la fecha a la que inicia el Periodo Funcionamiento</t>
  </si>
  <si>
    <t>Requerido/ Modificable</t>
  </si>
  <si>
    <t>Filtro/(igual)Mostrar</t>
  </si>
  <si>
    <t>Atributo con el cual se la fecha a la que Termina el Periodo Funcionamiento</t>
  </si>
  <si>
    <t>En caso de que no se registre un estado, se colocará  Proximo</t>
  </si>
  <si>
    <t>Atributo que indica si el tipo de Estado Funcionamiento está en curso, es proximo o esta finalizado.</t>
  </si>
  <si>
    <t>filtro(contiene)/mostrar</t>
  </si>
  <si>
    <t>No es posible tener más de un Periodo de funcionamiento con el mismo nombre en la misma fecha de inicio y fecha de fin</t>
  </si>
  <si>
    <t>Tipo dato</t>
  </si>
  <si>
    <t>¿Qué hago?</t>
  </si>
  <si>
    <t>Crear Periodo Funcionamiento</t>
  </si>
  <si>
    <t>Comportamiento que permite registrar la información de un nuevo Tipo de Rubro.</t>
  </si>
  <si>
    <t>datosPeriodoFuncionamiento</t>
  </si>
  <si>
    <t>objeto que contiene los datos necesarios para crear un Periodo Funcionamiento</t>
  </si>
  <si>
    <t>Periodo Funcionamiento-Política-1</t>
  </si>
  <si>
    <t xml:space="preserve">Se reporta un problema indicando que el identificador ya existe previamente </t>
  </si>
  <si>
    <t>detener el proceso de creacion</t>
  </si>
  <si>
    <t>Periodo Funcionamiento-Política-2</t>
  </si>
  <si>
    <t>Se debe reportar un problema indicando que el intervalo de hora esta fuera de rango</t>
  </si>
  <si>
    <t>Periodo Funcionamiento-Política-3</t>
  </si>
  <si>
    <t>Se debe reportar un problema indicando que el campo nombre no cumple con el formato o con la obligatoriedad</t>
  </si>
  <si>
    <t>Periodo Funcionamiento-Política-4</t>
  </si>
  <si>
    <t xml:space="preserve">Se debe reportar un problema indicando que dos peridodos funcionamiento estan chocando en sus fechas </t>
  </si>
  <si>
    <t>Modificar Periodo Funcionamiento</t>
  </si>
  <si>
    <t>Comportamiento que permite modificar la información de un Tipo de Rubro existente.</t>
  </si>
  <si>
    <t>datosModificacionPeriodoFuncionamiento</t>
  </si>
  <si>
    <t xml:space="preserve">Objeto que contiene los datos necesarios y validos para modificar un registro </t>
  </si>
  <si>
    <t>Periodo Funcionamiento-Política-5</t>
  </si>
  <si>
    <t xml:space="preserve">Se debe reportar un problema indicando que se intenta modificar compos no validos </t>
  </si>
  <si>
    <t xml:space="preserve">detener el proceso </t>
  </si>
  <si>
    <t>Periodo Funcionamiento-Política-6</t>
  </si>
  <si>
    <t xml:space="preserve">Se debe reportar un problema de ingreso de fecha por formato de presentacion no valido </t>
  </si>
  <si>
    <t>detener el proceso</t>
  </si>
  <si>
    <t>Periodo Funcionamiento-Política-7</t>
  </si>
  <si>
    <t>Se reporta un problema indicando que se intenta la fecha inicio de un periodo funcionamiento que ya esta en curso</t>
  </si>
  <si>
    <t>Periodo Funcionamiento-Política-8</t>
  </si>
  <si>
    <t xml:space="preserve">se reporta un problema indicando que se estan dejando afuera reservas por mmodificar fecha fin </t>
  </si>
  <si>
    <t>Periodo Funcionamiento-Política-9</t>
  </si>
  <si>
    <t xml:space="preserve">se reporta un problema indicando que el intervalo de fecha no esta dentro de un rango valido </t>
  </si>
  <si>
    <t>Periodo Funcionamiento-Política-10</t>
  </si>
  <si>
    <t xml:space="preserve">Se reporta un problema indicando que dos periodos funcionamientos no pueden estar activos a la vez </t>
  </si>
  <si>
    <t>Eliminar Periodo Funcionamiento</t>
  </si>
  <si>
    <t>Comportamiento que permite dar de baja de forma definitiva la información de un Tipo de Rubro existente.</t>
  </si>
  <si>
    <t>datosEliminacionPeriodoFuncionamiento</t>
  </si>
  <si>
    <t xml:space="preserve">identificador de tipo UUID el cual permite clasificar y eliminiar un registro </t>
  </si>
  <si>
    <t>Periodo Funcionamiento-Política-11</t>
  </si>
  <si>
    <t xml:space="preserve">Se reporta un problema indicando que no es valido eliminar el periodo funcioamiento que esta vigente </t>
  </si>
  <si>
    <t>Consultar Periodo Funcionamiento</t>
  </si>
  <si>
    <t>Comportamiento que permite consultar la información de los tipos de rubro existentes que cumplan con los filtros de consulta recibidos.</t>
  </si>
  <si>
    <t>datosFiltroPeriodoFuncionamiento</t>
  </si>
  <si>
    <t xml:space="preserve">Objeto que contiene los datos para filtrar y listar los registros </t>
  </si>
  <si>
    <t>Periodo Funcionamiento []</t>
  </si>
  <si>
    <t>retorna una lista según las condiciones de datos filtro</t>
  </si>
  <si>
    <t>No puede existir un periodo de funcionamiento con el mismo identificador</t>
  </si>
  <si>
    <t>La fecha inicio debe ser menor a la fecha fin</t>
  </si>
  <si>
    <t>El nombre admite numeros y letras y no puede estar vacio</t>
  </si>
  <si>
    <t>No puede existir un periodo Funcionamiento  que tenga en comun alguna fecha en el intervalo fecha inicio y fecha fin</t>
  </si>
  <si>
    <t>Solo se puede modificar la fecha inicio, la fecha fin y el estado Periodo Funcionamiento</t>
  </si>
  <si>
    <t>La fecha debe tener el formato dia/mes/año</t>
  </si>
  <si>
    <t>La fecha inicio solo se puede modificar si el Estado periodo funcionamiento es proximo</t>
  </si>
  <si>
    <t>La fecha fin solo se puede extender, se puede reducir siempre y cuando no existan reservas en el intervalo de la nueva fecha hasta fecha fin</t>
  </si>
  <si>
    <t xml:space="preserve">La fecha fin debe ser mayor a la fecha inicio, y la fecha inicio debe ser menor a la fecha fin </t>
  </si>
  <si>
    <t>Que no exista otro Periodo Funcionamiento con el Estado Periodo Funcionamiento vigente</t>
  </si>
  <si>
    <t>Que el estado del Periodo Funcionamiento sea Proximo o Finalizado</t>
  </si>
  <si>
    <t>Periodo funcionamiento</t>
  </si>
  <si>
    <t>Atributo que indica un lapso de tiempo en el cual se esta en funcionamiento</t>
  </si>
  <si>
    <t>Hora</t>
  </si>
  <si>
    <t>Militar</t>
  </si>
  <si>
    <t>Atributo que representa el inicio de la disponibilidad</t>
  </si>
  <si>
    <t>Atributo que representa el fin de la disponibilidad</t>
  </si>
  <si>
    <t xml:space="preserve">Se debe reportar un problema indicando que el intervalo de hora(hora inicio y hora fin) tienen un rango no valido </t>
  </si>
  <si>
    <t>detener la creacion</t>
  </si>
  <si>
    <t xml:space="preserve">Generar otro identificador e intentar otra vez hasta cumplir con la politica </t>
  </si>
  <si>
    <t xml:space="preserve">identificador del tipo uuid que permite eliminar un registro </t>
  </si>
  <si>
    <t xml:space="preserve">objeto que contiene los datos requeridos como filtro para listar registros </t>
  </si>
  <si>
    <t xml:space="preserve">retorna una lista de registros que responden a la condicion de los datos filtro </t>
  </si>
  <si>
    <t>La hora inicio debe ser menor o igual a la hora fin, y viceversa</t>
  </si>
  <si>
    <t>El periodo Funcionamiento al cual esta asociado debe estar proximo o vigente</t>
  </si>
  <si>
    <t>Atributo que representa el identificador de un Tiempo Funcionamiento Instalacion Educativa, asegurando que sea única.</t>
  </si>
  <si>
    <t>Crear Tiempo Funcionamiento Instalacion Educativa</t>
  </si>
  <si>
    <t>Comportamiento que permite registrar la información de un nuevo Tiempo Funcionamiento Instalacion Educativa.</t>
  </si>
  <si>
    <t>objeto que contiene todos los datos necesarios para crear un Tiempo Funcionamiento Instalacion Educativa</t>
  </si>
  <si>
    <t>Tiempo Funcionamiento Instalacion Educativa-Política-1</t>
  </si>
  <si>
    <t xml:space="preserve">Se reporta un problema indicando que ya existe previamente un Instalacion Educativa con el identificador que se quiere ingresar </t>
  </si>
  <si>
    <t>Eliminar Tiempo Funcionamiento Instalacion Educativa</t>
  </si>
  <si>
    <t>Comportamiento que permite dar de baja de forma definitiva la información de un Tiempo Funcionamiento Instalacion Educativa.</t>
  </si>
  <si>
    <t>Tiempo Funcionamiento Instalacion Educativa-Política-3</t>
  </si>
  <si>
    <t xml:space="preserve">Se reporta un problema indicando que no es posible eliminar un Tiempo Funcionamiento Instalacion Educativa que esta vinculado a un Periodo funcionamiento que esta actualmente en curso o vigente </t>
  </si>
  <si>
    <t>Tiempo Funcionamiento Instalacion Educativa-Política-4</t>
  </si>
  <si>
    <t xml:space="preserve">Se reporta un problema indicando que el identificador no se encuentra registrado a un tiempo funcionamiento Instalacion Educativa previamente </t>
  </si>
  <si>
    <t>Consultar Tiempo Funcionamiento Instalacion Educativa</t>
  </si>
  <si>
    <t>Comportamiento que permite consultar la información de los Tiempos Funcionamiento Instalacion Educativa.</t>
  </si>
  <si>
    <t>Tiempo Funcionamiento Instalacion Educativa[]</t>
  </si>
  <si>
    <t>Tiempo Funcionamiento Instalacion Educativa-Política-2</t>
  </si>
  <si>
    <t>No puede existir un Tiempo Funcionamiento Instalacion Educativa con el mismo identificador</t>
  </si>
  <si>
    <t>Debe existir una Hora Funcionamiento Instalacion Educativa con el mismo identificador</t>
  </si>
  <si>
    <t>datosCreacionTiempoFuncionamientoInstalacion Educativa</t>
  </si>
  <si>
    <t>datosBorradoTiempoFuncionamientoInstalacion Educativa</t>
  </si>
  <si>
    <t>datosFiltroTiempoFuncionamientoInstalacion Educativa</t>
  </si>
  <si>
    <t>Atributo con el cual se asigna un Instalacion Educativa</t>
  </si>
  <si>
    <t>Atributo que indica el dia de la semana de en el que funciona un Instalacion Educativa</t>
  </si>
  <si>
    <t>El periodo de funcionamiento y el Instalacion Educativa hacen unico al registo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</si>
</sst>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u/>
      <sz val="11"/>
      <color theme="10"/>
      <name val="Calibri"/>
    </font>
    <font>
      <b/>
      <sz val="11"/>
      <color theme="1"/>
      <name val="Calibri"/>
    </font>
    <font>
      <sz val="11"/>
      <color theme="1"/>
      <name val="Calibri"/>
    </font>
    <font>
      <b/>
      <sz val="11"/>
      <color rgb="FF000000"/>
      <name val="Calibri"/>
    </font>
    <font>
      <sz val="11"/>
      <color rgb="FF000000"/>
      <name val="Calibri"/>
    </font>
    <font>
      <u/>
      <sz val="11"/>
      <color theme="10"/>
      <name val="Calibri"/>
      <family val="2"/>
      <scheme val="minor"/>
    </font>
    <font>
      <b/>
      <sz val="10"/>
      <color theme="1"/>
      <name val="Calibri"/>
    </font>
    <font>
      <sz val="10"/>
      <color theme="1"/>
      <name val="Calibri"/>
    </font>
    <font>
      <sz val="11"/>
      <name val="Calibri"/>
    </font>
    <font>
      <sz val="11"/>
      <color rgb="FF444444"/>
      <name val="Calibri"/>
    </font>
    <font>
      <sz val="10"/>
      <color rgb="FF000000"/>
      <name val="Calibri"/>
    </font>
    <font>
      <u/>
      <sz val="10"/>
      <color theme="10"/>
      <name val="Calibri"/>
    </font>
  </fonts>
  <fills count="30">
    <fill>
      <patternFill patternType="none"/>
    </fill>
    <fill>
      <patternFill patternType="gray125"/>
    </fill>
    <fill>
      <patternFill patternType="solid">
        <fgColor rgb="FF4472C4"/>
        <bgColor rgb="FF4472C4"/>
      </patternFill>
    </fill>
    <fill>
      <patternFill patternType="solid">
        <fgColor rgb="FFFFFFFF"/>
        <bgColor rgb="FFFFFFFF"/>
      </patternFill>
    </fill>
    <fill>
      <patternFill patternType="solid">
        <fgColor rgb="FF2F75B5"/>
        <bgColor rgb="FF2F75B5"/>
      </patternFill>
    </fill>
    <fill>
      <patternFill patternType="solid">
        <fgColor theme="8"/>
        <bgColor theme="8"/>
      </patternFill>
    </fill>
    <fill>
      <patternFill patternType="solid">
        <fgColor rgb="FFD9E2F3"/>
        <bgColor rgb="FFD9E2F3"/>
      </patternFill>
    </fill>
    <fill>
      <patternFill patternType="solid">
        <fgColor rgb="FFE2EFD9"/>
        <bgColor rgb="FFE2EFD9"/>
      </patternFill>
    </fill>
    <fill>
      <patternFill patternType="solid">
        <fgColor rgb="FFFEF2CB"/>
        <bgColor rgb="FFFEF2CB"/>
      </patternFill>
    </fill>
    <fill>
      <patternFill patternType="solid">
        <fgColor rgb="FFED7D31"/>
        <bgColor rgb="FFED7D31"/>
      </patternFill>
    </fill>
    <fill>
      <patternFill patternType="solid">
        <fgColor rgb="FFFFE699"/>
        <bgColor rgb="FFFFE699"/>
      </patternFill>
    </fill>
    <fill>
      <patternFill patternType="solid">
        <fgColor rgb="FF5B9BD5"/>
        <bgColor rgb="FF5B9BD5"/>
      </patternFill>
    </fill>
    <fill>
      <patternFill patternType="solid">
        <fgColor rgb="FF00B050"/>
        <bgColor rgb="FF00B050"/>
      </patternFill>
    </fill>
    <fill>
      <patternFill patternType="solid">
        <fgColor rgb="FFFBE4D5"/>
        <bgColor rgb="FFFBE4D5"/>
      </patternFill>
    </fill>
    <fill>
      <patternFill patternType="solid">
        <fgColor rgb="FFB4C6E7"/>
        <bgColor rgb="FFB4C6E7"/>
      </patternFill>
    </fill>
    <fill>
      <patternFill patternType="solid">
        <fgColor rgb="FFFFD965"/>
        <bgColor rgb="FFFFD965"/>
      </patternFill>
    </fill>
    <fill>
      <patternFill patternType="solid">
        <fgColor rgb="FFFFD966"/>
        <bgColor rgb="FFFFD966"/>
      </patternFill>
    </fill>
    <fill>
      <patternFill patternType="solid">
        <fgColor rgb="FFD0CECE"/>
        <bgColor rgb="FFD0CECE"/>
      </patternFill>
    </fill>
    <fill>
      <patternFill patternType="solid">
        <fgColor rgb="FFFCE4D6"/>
        <bgColor rgb="FFFCE4D6"/>
      </patternFill>
    </fill>
    <fill>
      <patternFill patternType="solid">
        <fgColor rgb="FFA9D08E"/>
        <bgColor rgb="FFA9D08E"/>
      </patternFill>
    </fill>
    <fill>
      <patternFill patternType="solid">
        <fgColor rgb="FF9BC2E6"/>
        <bgColor rgb="FF9BC2E6"/>
      </patternFill>
    </fill>
    <fill>
      <patternFill patternType="solid">
        <fgColor rgb="FF92D050"/>
        <bgColor rgb="FF92D050"/>
      </patternFill>
    </fill>
    <fill>
      <patternFill patternType="solid">
        <fgColor rgb="FF9CC2E5"/>
        <bgColor rgb="FF9CC2E5"/>
      </patternFill>
    </fill>
    <fill>
      <patternFill patternType="solid">
        <fgColor rgb="FFFFE598"/>
        <bgColor rgb="FFFFE598"/>
      </patternFill>
    </fill>
    <fill>
      <patternFill patternType="solid">
        <fgColor rgb="FFC5E0B3"/>
        <bgColor rgb="FFC5E0B3"/>
      </patternFill>
    </fill>
    <fill>
      <patternFill patternType="solid">
        <fgColor rgb="FFBDD6EE"/>
        <bgColor rgb="FFBDD6EE"/>
      </patternFill>
    </fill>
    <fill>
      <patternFill patternType="solid">
        <fgColor rgb="FFA8D08D"/>
        <bgColor rgb="FFA8D08D"/>
      </patternFill>
    </fill>
    <fill>
      <patternFill patternType="solid">
        <fgColor rgb="FF548135"/>
        <bgColor rgb="FF548135"/>
      </patternFill>
    </fill>
    <fill>
      <patternFill patternType="solid">
        <fgColor rgb="FFC55A11"/>
        <bgColor rgb="FFC55A11"/>
      </patternFill>
    </fill>
    <fill>
      <patternFill patternType="solid">
        <fgColor rgb="FFDADADA"/>
        <bgColor rgb="FFDADADA"/>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thick">
        <color rgb="FF000000"/>
      </left>
      <right style="thick">
        <color rgb="FF000000"/>
      </right>
      <top style="medium">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medium">
        <color rgb="FF000000"/>
      </top>
      <bottom/>
      <diagonal/>
    </border>
    <border>
      <left/>
      <right style="medium">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medium">
        <color rgb="FF000000"/>
      </top>
      <bottom/>
      <diagonal/>
    </border>
  </borders>
  <cellStyleXfs count="2">
    <xf numFmtId="0" fontId="0" fillId="0" borderId="0"/>
    <xf numFmtId="0" fontId="6" fillId="0" borderId="0" applyNumberFormat="0" applyFill="0" applyBorder="0" applyAlignment="0" applyProtection="0"/>
  </cellStyleXfs>
  <cellXfs count="300">
    <xf numFmtId="0" fontId="0" fillId="0" borderId="0" xfId="0"/>
    <xf numFmtId="0" fontId="1" fillId="0" borderId="0" xfId="0" applyFont="1"/>
    <xf numFmtId="0" fontId="0" fillId="0" borderId="0" xfId="0" applyFont="1" applyAlignment="1"/>
    <xf numFmtId="0" fontId="2" fillId="0" borderId="1" xfId="0" applyFont="1" applyBorder="1"/>
    <xf numFmtId="0" fontId="2" fillId="2" borderId="1" xfId="0" applyFont="1" applyFill="1" applyBorder="1"/>
    <xf numFmtId="0" fontId="3" fillId="0" borderId="1" xfId="0" applyFont="1" applyBorder="1"/>
    <xf numFmtId="0" fontId="4" fillId="3" borderId="1" xfId="0" applyFont="1" applyFill="1" applyBorder="1"/>
    <xf numFmtId="0" fontId="4" fillId="3" borderId="2" xfId="0" applyFont="1" applyFill="1" applyBorder="1"/>
    <xf numFmtId="0" fontId="2" fillId="4" borderId="1" xfId="0" applyFont="1" applyFill="1" applyBorder="1"/>
    <xf numFmtId="0" fontId="3" fillId="0" borderId="3" xfId="0" applyFont="1" applyBorder="1"/>
    <xf numFmtId="0" fontId="3" fillId="0" borderId="4" xfId="0" applyFont="1" applyBorder="1"/>
    <xf numFmtId="0" fontId="3" fillId="0" borderId="2" xfId="0" applyFont="1" applyBorder="1"/>
    <xf numFmtId="0" fontId="4" fillId="0" borderId="1" xfId="0" applyFont="1" applyBorder="1"/>
    <xf numFmtId="0" fontId="4" fillId="2" borderId="1" xfId="0" applyFont="1" applyFill="1" applyBorder="1"/>
    <xf numFmtId="0" fontId="5" fillId="0" borderId="1" xfId="0" applyFont="1" applyBorder="1"/>
    <xf numFmtId="0" fontId="1" fillId="0" borderId="1" xfId="0" applyFont="1" applyBorder="1"/>
    <xf numFmtId="0" fontId="6" fillId="0" borderId="1" xfId="1" applyBorder="1"/>
    <xf numFmtId="0" fontId="2" fillId="3" borderId="1" xfId="0" applyFont="1" applyFill="1" applyBorder="1"/>
    <xf numFmtId="0" fontId="2" fillId="5" borderId="1" xfId="0" applyFont="1" applyFill="1" applyBorder="1"/>
    <xf numFmtId="49" fontId="3" fillId="0" borderId="1" xfId="0" applyNumberFormat="1" applyFont="1" applyBorder="1"/>
    <xf numFmtId="0" fontId="3" fillId="0" borderId="6" xfId="0" applyFont="1" applyBorder="1"/>
    <xf numFmtId="0" fontId="3" fillId="0" borderId="5" xfId="0" applyFont="1" applyFill="1" applyBorder="1"/>
    <xf numFmtId="0" fontId="0" fillId="0" borderId="5" xfId="0" applyBorder="1"/>
    <xf numFmtId="0" fontId="4" fillId="0" borderId="3" xfId="0" applyFont="1" applyBorder="1"/>
    <xf numFmtId="0" fontId="4" fillId="3" borderId="1" xfId="0" applyFont="1" applyFill="1" applyBorder="1" applyAlignment="1">
      <alignment wrapText="1"/>
    </xf>
    <xf numFmtId="0" fontId="4" fillId="3" borderId="4" xfId="0" applyFont="1" applyFill="1" applyBorder="1" applyAlignment="1">
      <alignment wrapText="1"/>
    </xf>
    <xf numFmtId="0" fontId="4" fillId="2" borderId="1" xfId="0" applyFont="1" applyFill="1" applyBorder="1" applyAlignment="1">
      <alignment wrapText="1"/>
    </xf>
    <xf numFmtId="0" fontId="5" fillId="0" borderId="4" xfId="0" applyFont="1" applyBorder="1"/>
    <xf numFmtId="0" fontId="5" fillId="0" borderId="1" xfId="0" applyFont="1" applyBorder="1" applyAlignment="1">
      <alignment wrapText="1"/>
    </xf>
    <xf numFmtId="0" fontId="5" fillId="0" borderId="2" xfId="0" applyFont="1" applyBorder="1"/>
    <xf numFmtId="0" fontId="5" fillId="0" borderId="6" xfId="0" applyFont="1" applyBorder="1"/>
    <xf numFmtId="0" fontId="6" fillId="0" borderId="2" xfId="1" applyBorder="1"/>
    <xf numFmtId="0" fontId="6" fillId="0" borderId="3" xfId="1" applyBorder="1"/>
    <xf numFmtId="0" fontId="6" fillId="0" borderId="7" xfId="1" applyBorder="1"/>
    <xf numFmtId="0" fontId="5" fillId="0" borderId="1" xfId="0" quotePrefix="1" applyFont="1" applyBorder="1"/>
    <xf numFmtId="0" fontId="5" fillId="0" borderId="2" xfId="0" quotePrefix="1" applyFont="1" applyBorder="1"/>
    <xf numFmtId="0" fontId="6" fillId="0" borderId="0" xfId="1"/>
    <xf numFmtId="0" fontId="0" fillId="0" borderId="0" xfId="0" applyAlignment="1">
      <alignment wrapText="1"/>
    </xf>
    <xf numFmtId="0" fontId="2" fillId="0" borderId="5" xfId="0" applyFont="1" applyBorder="1" applyAlignment="1">
      <alignment wrapText="1"/>
    </xf>
    <xf numFmtId="0" fontId="4" fillId="0" borderId="5" xfId="0" applyFont="1" applyBorder="1" applyAlignment="1">
      <alignment wrapText="1"/>
    </xf>
    <xf numFmtId="0" fontId="6" fillId="0" borderId="5" xfId="1" applyBorder="1"/>
    <xf numFmtId="0" fontId="0" fillId="0" borderId="5" xfId="0" applyBorder="1" applyAlignment="1">
      <alignment wrapText="1"/>
    </xf>
    <xf numFmtId="0" fontId="7" fillId="6" borderId="1" xfId="0" applyFont="1" applyFill="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0" fontId="7" fillId="8" borderId="9"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7" fillId="11" borderId="10" xfId="0" applyFont="1" applyFill="1" applyBorder="1" applyAlignment="1">
      <alignment horizontal="center" vertical="center" wrapText="1"/>
    </xf>
    <xf numFmtId="0" fontId="7" fillId="12" borderId="14" xfId="0" applyFont="1" applyFill="1" applyBorder="1" applyAlignment="1">
      <alignment horizontal="center" vertical="center" wrapText="1"/>
    </xf>
    <xf numFmtId="0" fontId="8" fillId="13" borderId="15" xfId="0" applyFont="1" applyFill="1" applyBorder="1" applyAlignment="1">
      <alignment vertical="center" wrapText="1"/>
    </xf>
    <xf numFmtId="0" fontId="8" fillId="13" borderId="1" xfId="0" applyFont="1" applyFill="1" applyBorder="1" applyAlignment="1">
      <alignment vertical="center" wrapText="1"/>
    </xf>
    <xf numFmtId="0" fontId="8" fillId="13" borderId="1" xfId="0" quotePrefix="1" applyFont="1" applyFill="1" applyBorder="1" applyAlignment="1">
      <alignment vertical="center" wrapText="1"/>
    </xf>
    <xf numFmtId="0" fontId="8" fillId="9" borderId="1" xfId="0" applyFont="1" applyFill="1" applyBorder="1" applyAlignment="1">
      <alignment vertical="center" wrapText="1"/>
    </xf>
    <xf numFmtId="0" fontId="8" fillId="10" borderId="1" xfId="0" applyFont="1" applyFill="1" applyBorder="1" applyAlignment="1">
      <alignment vertical="center" wrapText="1"/>
    </xf>
    <xf numFmtId="0" fontId="8" fillId="11" borderId="1" xfId="0" applyFont="1" applyFill="1" applyBorder="1" applyAlignment="1">
      <alignment vertical="center" wrapText="1"/>
    </xf>
    <xf numFmtId="0" fontId="8" fillId="12" borderId="16" xfId="0" applyFont="1" applyFill="1" applyBorder="1" applyAlignment="1">
      <alignment vertical="center" wrapText="1"/>
    </xf>
    <xf numFmtId="0" fontId="8" fillId="13" borderId="17" xfId="0" applyFont="1" applyFill="1" applyBorder="1" applyAlignment="1">
      <alignment vertical="center" wrapText="1"/>
    </xf>
    <xf numFmtId="0" fontId="1" fillId="13" borderId="1" xfId="0" applyFont="1" applyFill="1" applyBorder="1" applyAlignment="1">
      <alignment vertical="center" wrapText="1"/>
    </xf>
    <xf numFmtId="0" fontId="8" fillId="13" borderId="19" xfId="0" applyFont="1" applyFill="1" applyBorder="1" applyAlignment="1">
      <alignment vertical="center" wrapText="1"/>
    </xf>
    <xf numFmtId="0" fontId="8" fillId="13" borderId="6" xfId="0" quotePrefix="1" applyFont="1" applyFill="1" applyBorder="1" applyAlignment="1">
      <alignment vertical="center" wrapText="1"/>
    </xf>
    <xf numFmtId="0" fontId="7" fillId="0" borderId="19" xfId="0" applyFont="1" applyBorder="1" applyAlignment="1">
      <alignment horizontal="center" vertical="center"/>
    </xf>
    <xf numFmtId="0" fontId="7" fillId="0" borderId="1" xfId="0" applyFont="1" applyBorder="1" applyAlignment="1">
      <alignment horizontal="center" vertical="center"/>
    </xf>
    <xf numFmtId="0" fontId="7" fillId="0" borderId="16" xfId="0" applyFont="1" applyBorder="1" applyAlignment="1">
      <alignment horizontal="center" vertical="center"/>
    </xf>
    <xf numFmtId="0" fontId="8" fillId="15" borderId="19" xfId="0" applyFont="1" applyFill="1" applyBorder="1" applyAlignment="1">
      <alignment vertical="center"/>
    </xf>
    <xf numFmtId="0" fontId="1" fillId="16" borderId="1" xfId="0" applyFont="1" applyFill="1" applyBorder="1" applyAlignment="1">
      <alignment wrapText="1"/>
    </xf>
    <xf numFmtId="0" fontId="1" fillId="16" borderId="1" xfId="0" applyFont="1" applyFill="1" applyBorder="1"/>
    <xf numFmtId="0" fontId="3" fillId="0" borderId="0" xfId="0" applyFont="1" applyAlignment="1">
      <alignment horizontal="center"/>
    </xf>
    <xf numFmtId="0" fontId="3" fillId="0" borderId="0" xfId="0" applyFont="1" applyAlignment="1">
      <alignment horizontal="center" wrapText="1"/>
    </xf>
    <xf numFmtId="0" fontId="7" fillId="7"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1" fillId="9" borderId="1" xfId="0" applyFont="1" applyFill="1" applyBorder="1" applyAlignment="1">
      <alignment vertical="center"/>
    </xf>
    <xf numFmtId="0" fontId="1" fillId="11" borderId="1" xfId="0" applyFont="1" applyFill="1" applyBorder="1"/>
    <xf numFmtId="0" fontId="1" fillId="10" borderId="1" xfId="0" applyFont="1" applyFill="1" applyBorder="1"/>
    <xf numFmtId="0" fontId="7" fillId="17" borderId="30" xfId="0" applyFont="1" applyFill="1" applyBorder="1" applyAlignment="1">
      <alignment horizontal="center" vertical="center"/>
    </xf>
    <xf numFmtId="0" fontId="8" fillId="13" borderId="1" xfId="0" applyFont="1" applyFill="1" applyBorder="1" applyAlignment="1">
      <alignment vertical="center"/>
    </xf>
    <xf numFmtId="0" fontId="6" fillId="0" borderId="0" xfId="1" applyAlignment="1">
      <alignment vertical="center"/>
    </xf>
    <xf numFmtId="0" fontId="8" fillId="13" borderId="3" xfId="0" applyFont="1" applyFill="1" applyBorder="1" applyAlignment="1">
      <alignment vertical="center" wrapText="1"/>
    </xf>
    <xf numFmtId="0" fontId="6" fillId="13" borderId="4" xfId="1" applyFill="1" applyBorder="1" applyAlignment="1">
      <alignment vertical="center" wrapText="1"/>
    </xf>
    <xf numFmtId="0" fontId="6" fillId="13" borderId="1" xfId="1" applyFill="1" applyBorder="1" applyAlignment="1">
      <alignment vertical="center" wrapText="1"/>
    </xf>
    <xf numFmtId="0" fontId="7" fillId="6" borderId="1" xfId="0" applyFont="1" applyFill="1" applyBorder="1" applyAlignment="1">
      <alignment vertical="center" wrapText="1"/>
    </xf>
    <xf numFmtId="0" fontId="1" fillId="0" borderId="0" xfId="0" applyFont="1" applyAlignment="1">
      <alignment vertical="center" wrapText="1"/>
    </xf>
    <xf numFmtId="0" fontId="3" fillId="0" borderId="0" xfId="0" applyFont="1" applyAlignment="1">
      <alignment wrapText="1"/>
    </xf>
    <xf numFmtId="0" fontId="7" fillId="8" borderId="11" xfId="0" applyFont="1" applyFill="1" applyBorder="1" applyAlignment="1">
      <alignment horizontal="center" vertical="center" wrapText="1"/>
    </xf>
    <xf numFmtId="0" fontId="7" fillId="14" borderId="31" xfId="0" applyFont="1" applyFill="1" applyBorder="1" applyAlignment="1">
      <alignment horizontal="center" vertical="center" wrapText="1"/>
    </xf>
    <xf numFmtId="0" fontId="8" fillId="13" borderId="2" xfId="0" applyFont="1" applyFill="1" applyBorder="1" applyAlignment="1">
      <alignment vertical="center" wrapText="1"/>
    </xf>
    <xf numFmtId="0" fontId="8" fillId="13" borderId="1" xfId="0" applyFont="1" applyFill="1" applyBorder="1" applyAlignment="1">
      <alignment horizontal="left" vertical="center" wrapText="1"/>
    </xf>
    <xf numFmtId="0" fontId="8" fillId="14" borderId="32" xfId="0" applyFont="1" applyFill="1" applyBorder="1" applyAlignment="1">
      <alignment vertical="center" wrapText="1"/>
    </xf>
    <xf numFmtId="0" fontId="8" fillId="13" borderId="3" xfId="0" applyFont="1" applyFill="1" applyBorder="1" applyAlignment="1">
      <alignment horizontal="left" vertical="center" wrapText="1"/>
    </xf>
    <xf numFmtId="0" fontId="3" fillId="18" borderId="1" xfId="0" applyFont="1" applyFill="1" applyBorder="1"/>
    <xf numFmtId="0" fontId="8" fillId="13" borderId="4" xfId="0" applyFont="1" applyFill="1" applyBorder="1" applyAlignment="1">
      <alignment vertical="center" wrapText="1"/>
    </xf>
    <xf numFmtId="0" fontId="7" fillId="0" borderId="1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6" xfId="0" applyFont="1" applyBorder="1" applyAlignment="1">
      <alignment horizontal="center" vertical="center" wrapText="1"/>
    </xf>
    <xf numFmtId="0" fontId="7" fillId="19" borderId="1" xfId="0" applyFont="1" applyFill="1" applyBorder="1" applyAlignment="1">
      <alignment horizontal="center" vertical="center"/>
    </xf>
    <xf numFmtId="0" fontId="7" fillId="19" borderId="1" xfId="0" applyFont="1" applyFill="1" applyBorder="1" applyAlignment="1">
      <alignment vertical="center"/>
    </xf>
    <xf numFmtId="0" fontId="3" fillId="14" borderId="4"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14" borderId="1" xfId="0" applyFont="1" applyFill="1" applyBorder="1" applyAlignment="1">
      <alignment vertical="center" wrapText="1"/>
    </xf>
    <xf numFmtId="0" fontId="1" fillId="14" borderId="1" xfId="0" applyFont="1" applyFill="1" applyBorder="1" applyAlignment="1">
      <alignment horizontal="center" wrapText="1"/>
    </xf>
    <xf numFmtId="0" fontId="3" fillId="14" borderId="1" xfId="0" applyFont="1" applyFill="1" applyBorder="1" applyAlignment="1">
      <alignment horizontal="center" vertical="center"/>
    </xf>
    <xf numFmtId="0" fontId="6" fillId="0" borderId="0" xfId="1" applyAlignment="1">
      <alignment vertical="center" wrapText="1"/>
    </xf>
    <xf numFmtId="0" fontId="7" fillId="8" borderId="30" xfId="0" applyFont="1" applyFill="1" applyBorder="1" applyAlignment="1">
      <alignment horizontal="center" vertical="center" wrapText="1"/>
    </xf>
    <xf numFmtId="0" fontId="7" fillId="8" borderId="36" xfId="0" applyFont="1" applyFill="1" applyBorder="1" applyAlignment="1">
      <alignment horizontal="center" vertical="center" wrapText="1"/>
    </xf>
    <xf numFmtId="0" fontId="7" fillId="20" borderId="36" xfId="0" applyFont="1" applyFill="1" applyBorder="1" applyAlignment="1">
      <alignment horizontal="center" vertical="center" wrapText="1"/>
    </xf>
    <xf numFmtId="0" fontId="8" fillId="20" borderId="1" xfId="0" applyFont="1" applyFill="1" applyBorder="1" applyAlignment="1">
      <alignment vertical="center" wrapText="1"/>
    </xf>
    <xf numFmtId="0" fontId="8" fillId="13" borderId="2" xfId="0" quotePrefix="1" applyFont="1" applyFill="1" applyBorder="1" applyAlignment="1">
      <alignment vertical="center" wrapText="1"/>
    </xf>
    <xf numFmtId="0" fontId="3" fillId="18" borderId="1" xfId="0" applyFont="1" applyFill="1" applyBorder="1" applyAlignment="1">
      <alignment wrapText="1"/>
    </xf>
    <xf numFmtId="0" fontId="7" fillId="0" borderId="1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22" xfId="0" applyFont="1" applyBorder="1" applyAlignment="1">
      <alignment horizontal="center" vertical="center" wrapText="1"/>
    </xf>
    <xf numFmtId="0" fontId="1" fillId="16"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20" borderId="24" xfId="0" applyFont="1" applyFill="1" applyBorder="1" applyAlignment="1">
      <alignment horizontal="left" vertical="center" wrapText="1"/>
    </xf>
    <xf numFmtId="0" fontId="8" fillId="20" borderId="24" xfId="0" applyFont="1" applyFill="1" applyBorder="1" applyAlignment="1">
      <alignment vertical="center" wrapText="1"/>
    </xf>
    <xf numFmtId="0" fontId="7" fillId="8" borderId="1"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7" fillId="23" borderId="1" xfId="0" applyFont="1" applyFill="1" applyBorder="1" applyAlignment="1">
      <alignment horizontal="center" vertical="center" wrapText="1"/>
    </xf>
    <xf numFmtId="0" fontId="7" fillId="24" borderId="1" xfId="0" applyFont="1" applyFill="1" applyBorder="1" applyAlignment="1">
      <alignment horizontal="center" vertical="center" wrapText="1"/>
    </xf>
    <xf numFmtId="0" fontId="8" fillId="21" borderId="1" xfId="0" applyFont="1" applyFill="1" applyBorder="1" applyAlignment="1">
      <alignment vertical="center" wrapText="1"/>
    </xf>
    <xf numFmtId="0" fontId="3" fillId="22" borderId="1" xfId="0" applyFont="1" applyFill="1" applyBorder="1"/>
    <xf numFmtId="0" fontId="3" fillId="23" borderId="2" xfId="0" applyFont="1" applyFill="1" applyBorder="1" applyAlignment="1">
      <alignment wrapText="1"/>
    </xf>
    <xf numFmtId="0" fontId="3" fillId="24" borderId="1" xfId="0" applyFont="1" applyFill="1" applyBorder="1"/>
    <xf numFmtId="0" fontId="3" fillId="22" borderId="3" xfId="0" applyFont="1" applyFill="1" applyBorder="1"/>
    <xf numFmtId="0" fontId="3" fillId="23" borderId="1" xfId="0" applyFont="1" applyFill="1" applyBorder="1" applyAlignment="1">
      <alignment wrapText="1"/>
    </xf>
    <xf numFmtId="0" fontId="3" fillId="24" borderId="4" xfId="0" applyFont="1" applyFill="1" applyBorder="1"/>
    <xf numFmtId="0" fontId="8" fillId="13" borderId="7" xfId="0" applyFont="1" applyFill="1" applyBorder="1" applyAlignment="1">
      <alignment vertical="center" wrapText="1"/>
    </xf>
    <xf numFmtId="0" fontId="8" fillId="15" borderId="1" xfId="0" applyFont="1" applyFill="1" applyBorder="1" applyAlignment="1">
      <alignment vertical="center" wrapText="1"/>
    </xf>
    <xf numFmtId="0" fontId="1" fillId="15" borderId="16" xfId="0" applyFont="1" applyFill="1" applyBorder="1" applyAlignment="1">
      <alignment vertical="center"/>
    </xf>
    <xf numFmtId="0" fontId="8" fillId="21" borderId="2" xfId="0" applyFont="1" applyFill="1" applyBorder="1" applyAlignment="1">
      <alignment horizontal="left" vertical="center" wrapText="1"/>
    </xf>
    <xf numFmtId="0" fontId="8" fillId="21" borderId="2" xfId="0" applyFont="1" applyFill="1" applyBorder="1" applyAlignment="1">
      <alignment vertical="center" wrapText="1"/>
    </xf>
    <xf numFmtId="0" fontId="8" fillId="21" borderId="2" xfId="0" applyFont="1" applyFill="1" applyBorder="1" applyAlignment="1">
      <alignment vertical="center"/>
    </xf>
    <xf numFmtId="0" fontId="12" fillId="21" borderId="2" xfId="0" applyFont="1" applyFill="1" applyBorder="1" applyAlignment="1">
      <alignment vertical="center"/>
    </xf>
    <xf numFmtId="0" fontId="3" fillId="25" borderId="1" xfId="0" applyFont="1" applyFill="1" applyBorder="1"/>
    <xf numFmtId="0" fontId="3" fillId="25" borderId="2" xfId="0" applyFont="1" applyFill="1" applyBorder="1"/>
    <xf numFmtId="0" fontId="3" fillId="8" borderId="1" xfId="0" applyFont="1" applyFill="1" applyBorder="1"/>
    <xf numFmtId="0" fontId="3" fillId="8" borderId="2" xfId="0" applyFont="1" applyFill="1" applyBorder="1"/>
    <xf numFmtId="0" fontId="3" fillId="26" borderId="1" xfId="0" applyFont="1" applyFill="1" applyBorder="1" applyAlignment="1">
      <alignment wrapText="1"/>
    </xf>
    <xf numFmtId="0" fontId="3" fillId="26" borderId="1" xfId="0" applyFont="1" applyFill="1" applyBorder="1"/>
    <xf numFmtId="0" fontId="7" fillId="17" borderId="1" xfId="0" applyFont="1" applyFill="1" applyBorder="1" applyAlignment="1">
      <alignment horizontal="center" vertical="center"/>
    </xf>
    <xf numFmtId="0" fontId="8" fillId="13" borderId="1" xfId="0" applyFont="1" applyFill="1" applyBorder="1" applyAlignment="1">
      <alignment horizontal="center" vertical="center"/>
    </xf>
    <xf numFmtId="0" fontId="7" fillId="8" borderId="4" xfId="0" applyFont="1" applyFill="1" applyBorder="1" applyAlignment="1">
      <alignment horizontal="center" vertical="center" wrapText="1"/>
    </xf>
    <xf numFmtId="0" fontId="7" fillId="27"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28" borderId="1" xfId="0" applyFont="1" applyFill="1" applyBorder="1" applyAlignment="1">
      <alignment horizontal="center" vertical="center" wrapText="1"/>
    </xf>
    <xf numFmtId="0" fontId="7" fillId="26" borderId="1" xfId="0" applyFont="1" applyFill="1" applyBorder="1" applyAlignment="1">
      <alignment horizontal="center" vertical="center" wrapText="1"/>
    </xf>
    <xf numFmtId="0" fontId="8" fillId="13" borderId="4" xfId="0" quotePrefix="1" applyFont="1" applyFill="1" applyBorder="1" applyAlignment="1">
      <alignment vertical="center" wrapText="1"/>
    </xf>
    <xf numFmtId="0" fontId="8" fillId="27" borderId="1" xfId="0" applyFont="1" applyFill="1" applyBorder="1" applyAlignment="1">
      <alignment vertical="center" wrapText="1"/>
    </xf>
    <xf numFmtId="0" fontId="8" fillId="28" borderId="1" xfId="0" applyFont="1" applyFill="1" applyBorder="1" applyAlignment="1">
      <alignment vertical="center" wrapText="1"/>
    </xf>
    <xf numFmtId="0" fontId="8" fillId="26" borderId="1" xfId="0" applyFont="1" applyFill="1" applyBorder="1" applyAlignment="1">
      <alignment vertical="center" wrapText="1"/>
    </xf>
    <xf numFmtId="0" fontId="8" fillId="13" borderId="0" xfId="0" applyFont="1" applyFill="1" applyBorder="1" applyAlignment="1">
      <alignment vertical="center" wrapText="1"/>
    </xf>
    <xf numFmtId="0" fontId="8" fillId="13" borderId="38" xfId="0" applyFont="1" applyFill="1" applyBorder="1" applyAlignment="1">
      <alignment vertical="center" wrapText="1"/>
    </xf>
    <xf numFmtId="0" fontId="1" fillId="27" borderId="1" xfId="0" applyFont="1" applyFill="1" applyBorder="1" applyAlignment="1">
      <alignment vertical="center" wrapText="1"/>
    </xf>
    <xf numFmtId="0" fontId="1" fillId="14" borderId="1" xfId="0" applyFont="1" applyFill="1" applyBorder="1" applyAlignment="1">
      <alignment vertical="center" wrapText="1"/>
    </xf>
    <xf numFmtId="0" fontId="8" fillId="28" borderId="1" xfId="0" applyFont="1" applyFill="1" applyBorder="1" applyAlignment="1">
      <alignment horizontal="left" vertical="center" wrapText="1"/>
    </xf>
    <xf numFmtId="0" fontId="1" fillId="28" borderId="1" xfId="0" applyFont="1" applyFill="1" applyBorder="1" applyAlignment="1">
      <alignment vertical="center" wrapText="1"/>
    </xf>
    <xf numFmtId="0" fontId="8" fillId="26" borderId="1" xfId="0" applyFont="1" applyFill="1" applyBorder="1" applyAlignment="1">
      <alignment horizontal="left" vertical="center" wrapText="1"/>
    </xf>
    <xf numFmtId="0" fontId="7" fillId="17" borderId="9" xfId="0" applyFont="1" applyFill="1" applyBorder="1" applyAlignment="1">
      <alignment horizontal="center" vertical="center" wrapText="1"/>
    </xf>
    <xf numFmtId="0" fontId="7" fillId="14" borderId="36" xfId="0" applyFont="1" applyFill="1" applyBorder="1" applyAlignment="1">
      <alignment horizontal="center" vertical="center" wrapText="1"/>
    </xf>
    <xf numFmtId="0" fontId="7" fillId="29" borderId="43" xfId="0" applyFont="1" applyFill="1" applyBorder="1" applyAlignment="1">
      <alignment horizontal="center" vertical="center" wrapText="1"/>
    </xf>
    <xf numFmtId="0" fontId="2" fillId="27" borderId="1" xfId="0" applyFont="1" applyFill="1" applyBorder="1" applyAlignment="1">
      <alignment horizontal="center" wrapText="1"/>
    </xf>
    <xf numFmtId="0" fontId="8" fillId="13" borderId="6" xfId="0" applyFont="1" applyFill="1" applyBorder="1" applyAlignment="1">
      <alignment vertical="center" wrapText="1"/>
    </xf>
    <xf numFmtId="0" fontId="8" fillId="29" borderId="1" xfId="0" applyFont="1" applyFill="1" applyBorder="1" applyAlignment="1">
      <alignment vertical="center" wrapText="1"/>
    </xf>
    <xf numFmtId="0" fontId="3" fillId="27" borderId="24" xfId="0" applyFont="1" applyFill="1" applyBorder="1" applyAlignment="1">
      <alignment horizontal="center" wrapText="1"/>
    </xf>
    <xf numFmtId="0" fontId="8" fillId="13" borderId="26" xfId="0" applyFont="1" applyFill="1" applyBorder="1" applyAlignment="1">
      <alignment vertical="center" wrapText="1"/>
    </xf>
    <xf numFmtId="0" fontId="8" fillId="13" borderId="29" xfId="0" applyFont="1" applyFill="1" applyBorder="1" applyAlignment="1">
      <alignment vertical="center" wrapText="1"/>
    </xf>
    <xf numFmtId="0" fontId="8" fillId="13" borderId="25" xfId="0" applyFont="1" applyFill="1" applyBorder="1" applyAlignment="1">
      <alignment vertical="center" wrapText="1"/>
    </xf>
    <xf numFmtId="0" fontId="8" fillId="13" borderId="29" xfId="0" quotePrefix="1" applyFont="1" applyFill="1" applyBorder="1" applyAlignment="1">
      <alignment vertical="center" wrapText="1"/>
    </xf>
    <xf numFmtId="0" fontId="1" fillId="13" borderId="3" xfId="0" applyFont="1" applyFill="1" applyBorder="1" applyAlignment="1">
      <alignment vertical="center" wrapText="1"/>
    </xf>
    <xf numFmtId="0" fontId="8" fillId="14" borderId="4" xfId="0" applyFont="1" applyFill="1" applyBorder="1" applyAlignment="1">
      <alignment vertical="center" wrapText="1"/>
    </xf>
    <xf numFmtId="0" fontId="8" fillId="13" borderId="24" xfId="0" applyFont="1" applyFill="1" applyBorder="1" applyAlignment="1">
      <alignment vertical="center" wrapText="1"/>
    </xf>
    <xf numFmtId="0" fontId="8" fillId="13" borderId="24" xfId="0" quotePrefix="1" applyFont="1" applyFill="1" applyBorder="1" applyAlignment="1">
      <alignment vertical="center" wrapText="1"/>
    </xf>
    <xf numFmtId="0" fontId="8" fillId="13" borderId="27" xfId="0" applyFont="1" applyFill="1" applyBorder="1" applyAlignment="1">
      <alignment vertical="center" wrapText="1"/>
    </xf>
    <xf numFmtId="0" fontId="7" fillId="7" borderId="1" xfId="0" applyFont="1" applyFill="1" applyBorder="1" applyAlignment="1">
      <alignment vertical="center" wrapText="1"/>
    </xf>
    <xf numFmtId="0" fontId="1" fillId="29" borderId="1" xfId="0" applyFont="1" applyFill="1" applyBorder="1" applyAlignment="1">
      <alignment wrapText="1"/>
    </xf>
    <xf numFmtId="0" fontId="8" fillId="27" borderId="1" xfId="0" applyFont="1" applyFill="1" applyBorder="1" applyAlignment="1">
      <alignment horizontal="left" vertical="center" wrapText="1"/>
    </xf>
    <xf numFmtId="0" fontId="10" fillId="13" borderId="3" xfId="0" applyFont="1" applyFill="1" applyBorder="1" applyAlignment="1">
      <alignment horizontal="center" vertical="center"/>
    </xf>
    <xf numFmtId="0" fontId="9" fillId="0" borderId="8" xfId="0" applyFont="1" applyBorder="1"/>
    <xf numFmtId="0" fontId="9" fillId="0" borderId="4" xfId="0" applyFont="1" applyBorder="1"/>
    <xf numFmtId="0" fontId="10" fillId="13" borderId="3" xfId="0" applyFont="1" applyFill="1" applyBorder="1" applyAlignment="1">
      <alignment horizontal="left" vertical="center"/>
    </xf>
    <xf numFmtId="0" fontId="8" fillId="13" borderId="3" xfId="0" applyFont="1" applyFill="1" applyBorder="1" applyAlignment="1">
      <alignment horizontal="center" vertical="center" wrapText="1"/>
    </xf>
    <xf numFmtId="0" fontId="8" fillId="13" borderId="8"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7" fillId="17" borderId="11" xfId="0" applyFont="1" applyFill="1" applyBorder="1" applyAlignment="1">
      <alignment horizontal="center" vertical="center"/>
    </xf>
    <xf numFmtId="0" fontId="9" fillId="0" borderId="12" xfId="0" applyFont="1" applyBorder="1"/>
    <xf numFmtId="0" fontId="9" fillId="0" borderId="21" xfId="0" applyFont="1" applyBorder="1"/>
    <xf numFmtId="0" fontId="8" fillId="10" borderId="2" xfId="0" applyFont="1" applyFill="1" applyBorder="1" applyAlignment="1">
      <alignment horizontal="center" vertical="center"/>
    </xf>
    <xf numFmtId="0" fontId="9" fillId="0" borderId="24" xfId="0" applyFont="1" applyBorder="1"/>
    <xf numFmtId="0" fontId="8" fillId="10" borderId="7" xfId="0" applyFont="1" applyFill="1" applyBorder="1" applyAlignment="1">
      <alignment horizontal="center" vertical="center"/>
    </xf>
    <xf numFmtId="0" fontId="9" fillId="0" borderId="6" xfId="0" applyFont="1" applyBorder="1"/>
    <xf numFmtId="0" fontId="9" fillId="0" borderId="27" xfId="0" applyFont="1" applyBorder="1"/>
    <xf numFmtId="0" fontId="9" fillId="0" borderId="28" xfId="0" applyFont="1" applyBorder="1"/>
    <xf numFmtId="0" fontId="9" fillId="0" borderId="18" xfId="0" applyFont="1" applyBorder="1"/>
    <xf numFmtId="0" fontId="9" fillId="0" borderId="23" xfId="0" applyFont="1" applyBorder="1"/>
    <xf numFmtId="0" fontId="3" fillId="11" borderId="3" xfId="0" applyFont="1" applyFill="1" applyBorder="1" applyAlignment="1">
      <alignment horizontal="center"/>
    </xf>
    <xf numFmtId="0" fontId="8" fillId="11" borderId="2" xfId="0" applyFont="1" applyFill="1" applyBorder="1" applyAlignment="1">
      <alignment horizontal="center" vertical="center" wrapText="1"/>
    </xf>
    <xf numFmtId="0" fontId="9" fillId="0" borderId="29" xfId="0" applyFont="1" applyBorder="1"/>
    <xf numFmtId="0" fontId="8" fillId="11" borderId="2" xfId="0" applyFont="1" applyFill="1" applyBorder="1" applyAlignment="1">
      <alignment horizontal="center" vertical="center"/>
    </xf>
    <xf numFmtId="0" fontId="3" fillId="10" borderId="3" xfId="0" applyFont="1" applyFill="1" applyBorder="1" applyAlignment="1">
      <alignment horizontal="center"/>
    </xf>
    <xf numFmtId="0" fontId="8" fillId="10" borderId="3" xfId="0" applyFont="1" applyFill="1" applyBorder="1" applyAlignment="1">
      <alignment horizontal="center" vertical="center"/>
    </xf>
    <xf numFmtId="0" fontId="8" fillId="10" borderId="3" xfId="0" applyFont="1" applyFill="1" applyBorder="1" applyAlignment="1">
      <alignment horizontal="center" vertical="center" wrapText="1"/>
    </xf>
    <xf numFmtId="0" fontId="3" fillId="12" borderId="7" xfId="0" applyFont="1" applyFill="1" applyBorder="1" applyAlignment="1">
      <alignment horizontal="center"/>
    </xf>
    <xf numFmtId="0" fontId="8" fillId="11" borderId="7" xfId="0" applyFont="1" applyFill="1" applyBorder="1" applyAlignment="1">
      <alignment horizontal="center" vertical="center"/>
    </xf>
    <xf numFmtId="0" fontId="9" fillId="0" borderId="25" xfId="0" applyFont="1" applyBorder="1"/>
    <xf numFmtId="0" fontId="9" fillId="0" borderId="26" xfId="0" applyFont="1" applyBorder="1"/>
    <xf numFmtId="0" fontId="8" fillId="11" borderId="7" xfId="0" applyFont="1" applyFill="1" applyBorder="1" applyAlignment="1">
      <alignment horizontal="center" vertical="center" wrapText="1"/>
    </xf>
    <xf numFmtId="0" fontId="0" fillId="0" borderId="0" xfId="0" applyFont="1" applyAlignment="1"/>
    <xf numFmtId="0" fontId="8" fillId="12" borderId="7" xfId="0" applyFont="1" applyFill="1" applyBorder="1" applyAlignment="1">
      <alignment horizontal="center" vertical="center"/>
    </xf>
    <xf numFmtId="0" fontId="8" fillId="12" borderId="7" xfId="0" applyFont="1" applyFill="1" applyBorder="1" applyAlignment="1">
      <alignment horizontal="left" vertical="center" wrapText="1"/>
    </xf>
    <xf numFmtId="0" fontId="8" fillId="12" borderId="2" xfId="0" applyFont="1" applyFill="1" applyBorder="1" applyAlignment="1">
      <alignment horizontal="center" vertical="center" wrapText="1"/>
    </xf>
    <xf numFmtId="0" fontId="8" fillId="12" borderId="2"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7"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9" borderId="3" xfId="0" applyFont="1" applyFill="1" applyBorder="1" applyAlignment="1">
      <alignment horizontal="center" vertical="center" wrapText="1"/>
    </xf>
    <xf numFmtId="0" fontId="8" fillId="9" borderId="3" xfId="0" applyFont="1" applyFill="1" applyBorder="1" applyAlignment="1">
      <alignment horizontal="center" vertical="center"/>
    </xf>
    <xf numFmtId="0" fontId="3" fillId="12" borderId="2" xfId="0" applyFont="1" applyFill="1" applyBorder="1" applyAlignment="1">
      <alignment horizontal="center"/>
    </xf>
    <xf numFmtId="0" fontId="8" fillId="9" borderId="7" xfId="0" applyFont="1" applyFill="1" applyBorder="1" applyAlignment="1">
      <alignment horizontal="center" vertical="center"/>
    </xf>
    <xf numFmtId="0" fontId="7" fillId="14" borderId="20" xfId="0" applyFont="1" applyFill="1" applyBorder="1" applyAlignment="1">
      <alignment horizontal="center" vertical="center"/>
    </xf>
    <xf numFmtId="0" fontId="3" fillId="16" borderId="18" xfId="0" applyFont="1" applyFill="1" applyBorder="1" applyAlignment="1">
      <alignment horizontal="center"/>
    </xf>
    <xf numFmtId="0" fontId="3" fillId="16" borderId="2" xfId="0" applyFont="1" applyFill="1" applyBorder="1" applyAlignment="1">
      <alignment horizontal="center" wrapText="1"/>
    </xf>
    <xf numFmtId="0" fontId="8" fillId="13" borderId="7" xfId="0" applyFont="1" applyFill="1" applyBorder="1" applyAlignment="1">
      <alignment horizontal="center" vertical="center" wrapText="1"/>
    </xf>
    <xf numFmtId="0" fontId="6" fillId="0" borderId="0" xfId="1" applyAlignment="1">
      <alignment horizontal="left" vertical="center"/>
    </xf>
    <xf numFmtId="0" fontId="6" fillId="0" borderId="0" xfId="1" applyAlignment="1"/>
    <xf numFmtId="0" fontId="8" fillId="7" borderId="3" xfId="0" applyFont="1" applyFill="1" applyBorder="1" applyAlignment="1">
      <alignment horizontal="left" vertical="center"/>
    </xf>
    <xf numFmtId="0" fontId="8" fillId="7" borderId="3" xfId="0" applyFont="1" applyFill="1" applyBorder="1" applyAlignment="1">
      <alignment horizontal="left" vertical="center" wrapText="1"/>
    </xf>
    <xf numFmtId="0" fontId="7" fillId="8" borderId="11" xfId="0" applyFont="1" applyFill="1" applyBorder="1" applyAlignment="1">
      <alignment horizontal="center" vertical="center" wrapText="1"/>
    </xf>
    <xf numFmtId="0" fontId="9" fillId="0" borderId="13" xfId="0" applyFont="1" applyBorder="1"/>
    <xf numFmtId="0" fontId="8" fillId="14" borderId="3" xfId="0" applyFont="1" applyFill="1" applyBorder="1" applyAlignment="1">
      <alignment horizontal="left" vertical="center"/>
    </xf>
    <xf numFmtId="0" fontId="3" fillId="14" borderId="3" xfId="0" applyFont="1" applyFill="1" applyBorder="1" applyAlignment="1">
      <alignment horizontal="center" vertical="center" wrapText="1"/>
    </xf>
    <xf numFmtId="0" fontId="7" fillId="19" borderId="7" xfId="0" applyFont="1" applyFill="1" applyBorder="1" applyAlignment="1">
      <alignment horizontal="center" vertical="center"/>
    </xf>
    <xf numFmtId="0" fontId="7" fillId="19" borderId="3" xfId="0" applyFont="1" applyFill="1" applyBorder="1" applyAlignment="1">
      <alignment horizontal="center" vertical="center"/>
    </xf>
    <xf numFmtId="0" fontId="7" fillId="19" borderId="2" xfId="0" applyFont="1" applyFill="1" applyBorder="1" applyAlignment="1">
      <alignment horizontal="center" vertical="center"/>
    </xf>
    <xf numFmtId="0" fontId="7" fillId="14" borderId="20" xfId="0" applyFont="1" applyFill="1" applyBorder="1" applyAlignment="1">
      <alignment horizontal="center" vertical="center" wrapText="1"/>
    </xf>
    <xf numFmtId="0" fontId="8" fillId="15" borderId="15" xfId="0" applyFont="1" applyFill="1" applyBorder="1" applyAlignment="1">
      <alignment horizontal="center" vertical="center" wrapText="1"/>
    </xf>
    <xf numFmtId="0" fontId="9" fillId="0" borderId="33" xfId="0" applyFont="1" applyBorder="1"/>
    <xf numFmtId="0" fontId="8" fillId="15" borderId="2" xfId="0" applyFont="1" applyFill="1" applyBorder="1" applyAlignment="1">
      <alignment horizontal="center" vertical="center" wrapText="1"/>
    </xf>
    <xf numFmtId="0" fontId="9" fillId="0" borderId="34" xfId="0" applyFont="1" applyBorder="1"/>
    <xf numFmtId="0" fontId="1" fillId="16" borderId="22" xfId="0" applyFont="1" applyFill="1" applyBorder="1" applyAlignment="1">
      <alignment horizontal="center" vertical="center" wrapText="1"/>
    </xf>
    <xf numFmtId="0" fontId="9" fillId="0" borderId="35" xfId="0" applyFont="1" applyBorder="1"/>
    <xf numFmtId="0" fontId="6" fillId="0" borderId="0" xfId="1" applyAlignment="1">
      <alignment horizontal="left" vertical="center" wrapText="1"/>
    </xf>
    <xf numFmtId="0" fontId="8" fillId="20" borderId="3" xfId="0" applyFont="1" applyFill="1" applyBorder="1" applyAlignment="1">
      <alignment horizontal="left" vertical="center" wrapText="1"/>
    </xf>
    <xf numFmtId="0" fontId="7" fillId="7" borderId="7"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1" fillId="16" borderId="6" xfId="0" applyFont="1" applyFill="1" applyBorder="1" applyAlignment="1">
      <alignment horizontal="center" vertical="center" wrapText="1"/>
    </xf>
    <xf numFmtId="0" fontId="1" fillId="0" borderId="0" xfId="0" applyFont="1" applyAlignment="1">
      <alignment horizontal="left" vertical="center" wrapText="1"/>
    </xf>
    <xf numFmtId="0" fontId="3" fillId="18" borderId="3" xfId="0" applyFont="1" applyFill="1" applyBorder="1" applyAlignment="1">
      <alignment horizontal="center" wrapText="1"/>
    </xf>
    <xf numFmtId="0" fontId="3" fillId="8" borderId="7" xfId="0" applyFont="1" applyFill="1" applyBorder="1" applyAlignment="1">
      <alignment horizontal="center" wrapText="1"/>
    </xf>
    <xf numFmtId="0" fontId="9" fillId="0" borderId="0" xfId="0" applyFont="1" applyBorder="1"/>
    <xf numFmtId="0" fontId="3" fillId="8" borderId="7" xfId="0" applyFont="1" applyFill="1" applyBorder="1" applyAlignment="1">
      <alignment horizontal="center"/>
    </xf>
    <xf numFmtId="0" fontId="3" fillId="26" borderId="3" xfId="0" applyFont="1" applyFill="1" applyBorder="1" applyAlignment="1">
      <alignment horizontal="center"/>
    </xf>
    <xf numFmtId="0" fontId="3" fillId="26" borderId="8" xfId="0" applyFont="1" applyFill="1" applyBorder="1" applyAlignment="1">
      <alignment horizontal="center" wrapText="1"/>
    </xf>
    <xf numFmtId="0" fontId="3" fillId="26" borderId="3" xfId="0" applyFont="1" applyFill="1" applyBorder="1" applyAlignment="1">
      <alignment horizontal="center" wrapText="1"/>
    </xf>
    <xf numFmtId="0" fontId="7" fillId="17" borderId="3" xfId="0" applyFont="1" applyFill="1" applyBorder="1" applyAlignment="1">
      <alignment horizontal="center" vertical="center"/>
    </xf>
    <xf numFmtId="0" fontId="8" fillId="13" borderId="3" xfId="0" applyFont="1" applyFill="1" applyBorder="1" applyAlignment="1">
      <alignment horizontal="left" vertical="center"/>
    </xf>
    <xf numFmtId="0" fontId="8" fillId="13" borderId="3" xfId="0" applyFont="1" applyFill="1" applyBorder="1" applyAlignment="1">
      <alignment horizontal="left" vertical="center" wrapText="1"/>
    </xf>
    <xf numFmtId="0" fontId="8" fillId="13" borderId="3" xfId="0" applyFont="1" applyFill="1" applyBorder="1" applyAlignment="1">
      <alignment horizontal="center" vertical="center"/>
    </xf>
    <xf numFmtId="0" fontId="3" fillId="25" borderId="2" xfId="0" applyFont="1" applyFill="1" applyBorder="1" applyAlignment="1">
      <alignment horizontal="center"/>
    </xf>
    <xf numFmtId="0" fontId="10" fillId="25" borderId="7" xfId="0" applyFont="1" applyFill="1" applyBorder="1" applyAlignment="1">
      <alignment horizontal="center" vertical="center" wrapText="1"/>
    </xf>
    <xf numFmtId="0" fontId="3" fillId="8" borderId="2" xfId="0" applyFont="1" applyFill="1" applyBorder="1" applyAlignment="1">
      <alignment horizontal="center"/>
    </xf>
    <xf numFmtId="0" fontId="3" fillId="8" borderId="2" xfId="0" applyFont="1" applyFill="1" applyBorder="1" applyAlignment="1">
      <alignment horizontal="center" wrapText="1"/>
    </xf>
    <xf numFmtId="0" fontId="3" fillId="25" borderId="7" xfId="0" applyFont="1" applyFill="1" applyBorder="1" applyAlignment="1">
      <alignment horizontal="center"/>
    </xf>
    <xf numFmtId="0" fontId="3" fillId="25" borderId="2" xfId="0" applyFont="1" applyFill="1" applyBorder="1" applyAlignment="1">
      <alignment horizontal="center" wrapText="1"/>
    </xf>
    <xf numFmtId="0" fontId="7" fillId="7" borderId="3" xfId="0" applyFont="1" applyFill="1" applyBorder="1" applyAlignment="1">
      <alignment horizontal="center" vertical="center" wrapText="1"/>
    </xf>
    <xf numFmtId="0" fontId="8" fillId="21" borderId="7" xfId="0" applyFont="1" applyFill="1" applyBorder="1" applyAlignment="1">
      <alignment horizontal="left" vertical="center"/>
    </xf>
    <xf numFmtId="0" fontId="8" fillId="21" borderId="7" xfId="0" applyFont="1" applyFill="1" applyBorder="1" applyAlignment="1">
      <alignment horizontal="left" vertical="center" wrapText="1"/>
    </xf>
    <xf numFmtId="0" fontId="10" fillId="21" borderId="7" xfId="0" applyFont="1" applyFill="1" applyBorder="1" applyAlignment="1">
      <alignment horizontal="center" vertical="center" wrapText="1"/>
    </xf>
    <xf numFmtId="0" fontId="7" fillId="14" borderId="17" xfId="0" applyFont="1" applyFill="1" applyBorder="1" applyAlignment="1">
      <alignment horizontal="center" vertical="center"/>
    </xf>
    <xf numFmtId="0" fontId="9" fillId="0" borderId="37" xfId="0" applyFont="1" applyBorder="1"/>
    <xf numFmtId="0" fontId="7" fillId="7" borderId="8" xfId="0" applyFont="1" applyFill="1" applyBorder="1" applyAlignment="1">
      <alignment horizontal="center" vertical="center"/>
    </xf>
    <xf numFmtId="0" fontId="7" fillId="8" borderId="3" xfId="0" applyFont="1" applyFill="1" applyBorder="1" applyAlignment="1">
      <alignment horizontal="center" vertical="center" wrapText="1"/>
    </xf>
    <xf numFmtId="0" fontId="8" fillId="13" borderId="40" xfId="0" applyFont="1" applyFill="1" applyBorder="1" applyAlignment="1">
      <alignment horizontal="left" vertical="center" wrapText="1"/>
    </xf>
    <xf numFmtId="0" fontId="9" fillId="0" borderId="41" xfId="0" applyFont="1" applyBorder="1"/>
    <xf numFmtId="0" fontId="9" fillId="0" borderId="42" xfId="0" applyFont="1" applyBorder="1"/>
    <xf numFmtId="0" fontId="5" fillId="13" borderId="40" xfId="0" applyFont="1" applyFill="1" applyBorder="1" applyAlignment="1">
      <alignment horizontal="left" vertical="center" wrapText="1"/>
    </xf>
    <xf numFmtId="0" fontId="8" fillId="26" borderId="3" xfId="0" applyFont="1" applyFill="1" applyBorder="1" applyAlignment="1">
      <alignment horizontal="left" vertical="center" wrapText="1"/>
    </xf>
    <xf numFmtId="0" fontId="7" fillId="17" borderId="11" xfId="0" applyFont="1" applyFill="1" applyBorder="1" applyAlignment="1">
      <alignment horizontal="center" vertical="center" wrapText="1"/>
    </xf>
    <xf numFmtId="0" fontId="9" fillId="0" borderId="39" xfId="0" applyFont="1" applyBorder="1"/>
    <xf numFmtId="0" fontId="8" fillId="14" borderId="3" xfId="0" applyFont="1" applyFill="1" applyBorder="1" applyAlignment="1">
      <alignment horizontal="center" vertical="center" wrapText="1"/>
    </xf>
    <xf numFmtId="0" fontId="8" fillId="28" borderId="3" xfId="0" applyFont="1" applyFill="1" applyBorder="1" applyAlignment="1">
      <alignment horizontal="left" vertical="center" wrapText="1"/>
    </xf>
    <xf numFmtId="0" fontId="8" fillId="28" borderId="3"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8" fillId="27" borderId="3" xfId="0" applyFont="1" applyFill="1" applyBorder="1" applyAlignment="1">
      <alignment horizontal="center" vertical="center" wrapText="1"/>
    </xf>
    <xf numFmtId="0" fontId="8" fillId="14" borderId="7" xfId="0" applyFont="1" applyFill="1" applyBorder="1" applyAlignment="1">
      <alignment horizontal="center" vertical="center" wrapText="1"/>
    </xf>
    <xf numFmtId="0" fontId="8" fillId="27" borderId="2" xfId="0" applyFont="1" applyFill="1" applyBorder="1" applyAlignment="1">
      <alignment horizontal="center" vertical="center" wrapText="1"/>
    </xf>
    <xf numFmtId="0" fontId="8" fillId="27" borderId="7" xfId="0" applyFont="1" applyFill="1" applyBorder="1" applyAlignment="1">
      <alignment horizontal="center" vertical="center" wrapText="1"/>
    </xf>
    <xf numFmtId="0" fontId="10" fillId="13" borderId="3" xfId="0" applyFont="1" applyFill="1" applyBorder="1" applyAlignment="1">
      <alignment horizontal="left" vertical="center" wrapText="1"/>
    </xf>
    <xf numFmtId="0" fontId="8" fillId="27" borderId="3" xfId="0" applyFont="1" applyFill="1" applyBorder="1" applyAlignment="1">
      <alignment horizontal="left" vertical="center" wrapText="1"/>
    </xf>
    <xf numFmtId="0" fontId="8" fillId="29" borderId="7" xfId="0" applyFont="1" applyFill="1" applyBorder="1" applyAlignment="1">
      <alignment horizontal="center" vertical="center" wrapText="1"/>
    </xf>
    <xf numFmtId="0" fontId="8" fillId="29" borderId="2" xfId="0" applyFont="1" applyFill="1" applyBorder="1" applyAlignment="1">
      <alignment horizontal="center" vertical="center" wrapText="1"/>
    </xf>
    <xf numFmtId="0" fontId="8" fillId="29" borderId="3" xfId="0" applyFont="1" applyFill="1" applyBorder="1" applyAlignment="1">
      <alignment horizontal="center" vertical="center" wrapText="1"/>
    </xf>
    <xf numFmtId="0" fontId="1" fillId="14" borderId="2" xfId="0" applyFont="1" applyFill="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548640</xdr:colOff>
      <xdr:row>15</xdr:row>
      <xdr:rowOff>41251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27844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ARIO/Desktop/Ingeniera%20en%20Sistemas/Dise&#241;o%20Orientado%20a%20Objetos/COMPUCONNECT%20-%20datos%20sim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o dominio"/>
      <sheetName val="Objetos dominio"/>
      <sheetName val="Respuesta"/>
      <sheetName val="Respuesta - DS"/>
      <sheetName val="Detalle Reserva"/>
      <sheetName val="Detalle Reserva - DS"/>
      <sheetName val="Tipo Identificacion"/>
      <sheetName val="Tipo Identificacion - DS"/>
      <sheetName val="Usuario"/>
      <sheetName val="Usuario - DS"/>
      <sheetName val="Tipo Usuario"/>
      <sheetName val="Tipo Usuario - DS"/>
      <sheetName val="Buzon Solicitud"/>
      <sheetName val="Buzon Solicitud - DS"/>
      <sheetName val="Estado Solicitud"/>
      <sheetName val="Estado Solicitud - DS"/>
      <sheetName val="Estado Equipo Computo"/>
      <sheetName val="Dia Festivo"/>
      <sheetName val="Dia Festivo - DS"/>
      <sheetName val="Destinatario - DS"/>
      <sheetName val="Destinatario"/>
      <sheetName val="Estado Notificacion - DS"/>
      <sheetName val="Estado Notificacion"/>
      <sheetName val="Software"/>
      <sheetName val="Estado Equipo Computo - DS"/>
      <sheetName val="Software Equipo Computo"/>
      <sheetName val="Software Equipo Computo - DS"/>
      <sheetName val="Equipo Computo - DS"/>
      <sheetName val="Software - DS"/>
      <sheetName val="Agenda - DS"/>
      <sheetName val="Centro Informatica - DS"/>
      <sheetName val="Coordinador - DS"/>
      <sheetName val="Destinatario Notificacion - DS"/>
      <sheetName val="Persona Encargada"/>
      <sheetName val="Persona Encargada - DS"/>
      <sheetName val="Estado Periodo FuncionamientoD"/>
      <sheetName val="Excepcion - DS"/>
      <sheetName val="Excepcion Agenda - DS"/>
      <sheetName val="Frecuencia - DS"/>
      <sheetName val="Horario Persona Encargada - DS"/>
      <sheetName val="Monitor - DS"/>
      <sheetName val="Notificacion - DS"/>
      <sheetName val="Contenido - DS"/>
      <sheetName val="Perfil - DS"/>
      <sheetName val="Periodo Funcionamiento - DS"/>
      <sheetName val="Reserva - DS"/>
      <sheetName val="Solicitud - DS"/>
      <sheetName val="Tipo Notificacion - DS"/>
      <sheetName val="Tiempo Funcionamiento CI - DS"/>
      <sheetName val="Dia Semanal - DS"/>
      <sheetName val="Tipo Reserva - DS"/>
      <sheetName val="Tipo Solicitud - DS"/>
      <sheetName val="Agenda"/>
      <sheetName val="Centro Informatica"/>
      <sheetName val="Coordinador"/>
      <sheetName val="Contenido"/>
      <sheetName val="Destinatario Notificacion"/>
      <sheetName val="Dia Semanal"/>
      <sheetName val="Estado Periodo Funcionamiento"/>
      <sheetName val="Excepcion Agenda"/>
      <sheetName val="Excepcion"/>
      <sheetName val="Equipo Computo"/>
      <sheetName val="Frecuencia"/>
      <sheetName val="Horario Persona Encargada"/>
      <sheetName val="Notificacion"/>
      <sheetName val="Monitor"/>
      <sheetName val="Perfil"/>
      <sheetName val="Periodo Funcionamiento"/>
      <sheetName val="Reserva"/>
      <sheetName val="Solicitud"/>
      <sheetName val="Tiempo Funcionamiento Centro In"/>
      <sheetName val="Tipo Notificacion"/>
      <sheetName val="Tipo Reserva"/>
      <sheetName val="Tipo Solicitud"/>
    </sheetNames>
    <sheetDataSet>
      <sheetData sheetId="0"/>
      <sheetData sheetId="1">
        <row r="1">
          <cell r="D1" t="str">
            <v xml:space="preserve">Descripcion </v>
          </cell>
        </row>
        <row r="20">
          <cell r="A20" t="str">
            <v>Centro Informatica</v>
          </cell>
          <cell r="D20" t="str">
            <v xml:space="preserve">Objeto de dominio que representa los Centros de informatica disponibles para realizar las reservas que tiene la universidad, Un ejemplo es el laboratorio de EDC el cual tiene informacion, tiene un horario de disponibilidad, tiene un horario en el que hay personas a cargo </v>
          </cell>
        </row>
        <row r="35">
          <cell r="A35" t="str">
            <v>Horario Persona Encargada</v>
          </cell>
        </row>
        <row r="36">
          <cell r="A36" t="str">
            <v>Destinatario Notificacion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
          <cell r="B3" t="str">
            <v>semestre-1-2023</v>
          </cell>
        </row>
        <row r="4">
          <cell r="B4" t="str">
            <v>Vacaciones-mitad de año-2023</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7" sqref="E17"/>
    </sheetView>
  </sheetViews>
  <sheetFormatPr baseColWidth="10" defaultRowHeight="14.4"/>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zoomScale="52" workbookViewId="0">
      <selection activeCell="A32" sqref="A1:W32"/>
    </sheetView>
  </sheetViews>
  <sheetFormatPr baseColWidth="10" defaultRowHeight="14.4"/>
  <cols>
    <col min="14" max="14" width="33.6640625" bestFit="1" customWidth="1"/>
  </cols>
  <sheetData>
    <row r="1" spans="1:23">
      <c r="A1" s="228" t="s">
        <v>96</v>
      </c>
      <c r="B1" s="229"/>
      <c r="C1" s="229"/>
      <c r="D1" s="229"/>
      <c r="E1" s="229"/>
      <c r="F1" s="229"/>
      <c r="G1" s="229"/>
      <c r="H1" s="229"/>
      <c r="I1" s="229"/>
      <c r="J1" s="229"/>
      <c r="K1" s="229"/>
      <c r="L1" s="229"/>
      <c r="M1" s="229"/>
      <c r="N1" s="229"/>
      <c r="O1" s="229"/>
      <c r="P1" s="229"/>
      <c r="Q1" s="229"/>
      <c r="R1" s="229"/>
      <c r="S1" s="229"/>
      <c r="T1" s="2"/>
      <c r="U1" s="2"/>
      <c r="V1" s="2"/>
      <c r="W1" s="2"/>
    </row>
    <row r="2" spans="1:23">
      <c r="A2" s="42" t="str">
        <f>'[1]Objetos dominio'!A36</f>
        <v>Destinatario Notificacion</v>
      </c>
      <c r="B2" s="230" t="str">
        <f>'Objetos de dominio'!A5</f>
        <v>Instalacion Educativa</v>
      </c>
      <c r="C2" s="181"/>
      <c r="D2" s="181"/>
      <c r="E2" s="181"/>
      <c r="F2" s="181"/>
      <c r="G2" s="181"/>
      <c r="H2" s="181"/>
      <c r="I2" s="181"/>
      <c r="J2" s="181"/>
      <c r="K2" s="181"/>
      <c r="L2" s="181"/>
      <c r="M2" s="181"/>
      <c r="N2" s="181"/>
      <c r="O2" s="181"/>
      <c r="P2" s="181"/>
      <c r="Q2" s="181"/>
      <c r="R2" s="181"/>
      <c r="S2" s="182"/>
      <c r="T2" s="2"/>
      <c r="U2" s="2"/>
      <c r="V2" s="2"/>
      <c r="W2" s="2"/>
    </row>
    <row r="3" spans="1:23">
      <c r="A3" s="42" t="str">
        <f>'[1]Objetos dominio'!D1</f>
        <v xml:space="preserve">Descripcion </v>
      </c>
      <c r="B3" s="231" t="str">
        <f>'Objetos de dominio'!D5</f>
        <v xml:space="preserve">objeto de dominio que representa una instalacion educativa de la universidad </v>
      </c>
      <c r="C3" s="181"/>
      <c r="D3" s="181"/>
      <c r="E3" s="181"/>
      <c r="F3" s="181"/>
      <c r="G3" s="181"/>
      <c r="H3" s="181"/>
      <c r="I3" s="181"/>
      <c r="J3" s="181"/>
      <c r="K3" s="181"/>
      <c r="L3" s="181"/>
      <c r="M3" s="181"/>
      <c r="N3" s="181"/>
      <c r="O3" s="181"/>
      <c r="P3" s="181"/>
      <c r="Q3" s="181"/>
      <c r="R3" s="181"/>
      <c r="S3" s="182"/>
      <c r="T3" s="2"/>
      <c r="U3" s="2"/>
      <c r="V3" s="2"/>
      <c r="W3" s="2"/>
    </row>
    <row r="4" spans="1:23">
      <c r="A4" s="77" t="s">
        <v>83</v>
      </c>
      <c r="B4" s="43"/>
      <c r="C4" s="43"/>
      <c r="D4" s="43"/>
      <c r="E4" s="43"/>
      <c r="F4" s="43"/>
      <c r="G4" s="43"/>
      <c r="H4" s="43"/>
      <c r="I4" s="43"/>
      <c r="J4" s="43"/>
      <c r="K4" s="43"/>
      <c r="L4" s="43"/>
      <c r="M4" s="43"/>
      <c r="N4" s="43"/>
      <c r="O4" s="43"/>
      <c r="P4" s="43"/>
      <c r="Q4" s="43"/>
      <c r="R4" s="43"/>
      <c r="S4" s="44"/>
      <c r="T4" s="2"/>
      <c r="U4" s="2"/>
      <c r="V4" s="2"/>
      <c r="W4" s="2"/>
    </row>
    <row r="5" spans="1:23" ht="41.4">
      <c r="A5" s="117" t="s">
        <v>97</v>
      </c>
      <c r="B5" s="117" t="s">
        <v>98</v>
      </c>
      <c r="C5" s="117" t="s">
        <v>99</v>
      </c>
      <c r="D5" s="117" t="s">
        <v>100</v>
      </c>
      <c r="E5" s="117" t="s">
        <v>101</v>
      </c>
      <c r="F5" s="117" t="s">
        <v>102</v>
      </c>
      <c r="G5" s="117" t="s">
        <v>103</v>
      </c>
      <c r="H5" s="278" t="s">
        <v>104</v>
      </c>
      <c r="I5" s="181"/>
      <c r="J5" s="182"/>
      <c r="K5" s="278" t="s">
        <v>105</v>
      </c>
      <c r="L5" s="182"/>
      <c r="M5" s="117" t="s">
        <v>106</v>
      </c>
      <c r="N5" s="117" t="s">
        <v>107</v>
      </c>
      <c r="O5" s="117" t="s">
        <v>108</v>
      </c>
      <c r="P5" s="117" t="s">
        <v>109</v>
      </c>
      <c r="Q5" s="117" t="s">
        <v>110</v>
      </c>
      <c r="R5" s="117" t="s">
        <v>111</v>
      </c>
      <c r="S5" s="118" t="s">
        <v>112</v>
      </c>
      <c r="T5" s="119" t="str">
        <f>$A$16</f>
        <v>Consultar Instalacion Educativa</v>
      </c>
      <c r="U5" s="120" t="str">
        <f>$A$17</f>
        <v>Crear Instalacion Educativa</v>
      </c>
      <c r="V5" s="121" t="str">
        <f>A20</f>
        <v>Modificar Instalacion Educativa</v>
      </c>
      <c r="W5" s="122" t="str">
        <f>A23</f>
        <v>Eliminar Instalacion Educativa</v>
      </c>
    </row>
    <row r="6" spans="1:23" ht="124.2">
      <c r="A6" s="52" t="s">
        <v>2</v>
      </c>
      <c r="B6" s="52" t="s">
        <v>113</v>
      </c>
      <c r="C6" s="52">
        <v>36</v>
      </c>
      <c r="D6" s="52">
        <v>36</v>
      </c>
      <c r="E6" s="52"/>
      <c r="F6" s="52"/>
      <c r="G6" s="52"/>
      <c r="H6" s="184" t="s">
        <v>114</v>
      </c>
      <c r="I6" s="181"/>
      <c r="J6" s="182"/>
      <c r="K6" s="184"/>
      <c r="L6" s="182"/>
      <c r="M6" s="53" t="s">
        <v>115</v>
      </c>
      <c r="N6" s="52" t="s">
        <v>116</v>
      </c>
      <c r="O6" s="52" t="s">
        <v>117</v>
      </c>
      <c r="P6" s="52" t="s">
        <v>116</v>
      </c>
      <c r="Q6" s="52" t="s">
        <v>117</v>
      </c>
      <c r="R6" s="52" t="s">
        <v>116</v>
      </c>
      <c r="S6" s="78" t="s">
        <v>229</v>
      </c>
      <c r="T6" s="123" t="s">
        <v>122</v>
      </c>
      <c r="U6" s="124" t="s">
        <v>119</v>
      </c>
      <c r="V6" s="125" t="s">
        <v>121</v>
      </c>
      <c r="W6" s="126" t="s">
        <v>119</v>
      </c>
    </row>
    <row r="7" spans="1:23" ht="69">
      <c r="A7" s="52" t="s">
        <v>38</v>
      </c>
      <c r="B7" s="52" t="s">
        <v>113</v>
      </c>
      <c r="C7" s="52">
        <v>3</v>
      </c>
      <c r="D7" s="52">
        <v>35</v>
      </c>
      <c r="E7" s="52"/>
      <c r="F7" s="52"/>
      <c r="G7" s="52"/>
      <c r="H7" s="184" t="s">
        <v>230</v>
      </c>
      <c r="I7" s="181"/>
      <c r="J7" s="182"/>
      <c r="K7" s="184"/>
      <c r="L7" s="182"/>
      <c r="M7" s="53" t="s">
        <v>115</v>
      </c>
      <c r="N7" s="52" t="s">
        <v>117</v>
      </c>
      <c r="O7" s="52" t="s">
        <v>117</v>
      </c>
      <c r="P7" s="52" t="s">
        <v>116</v>
      </c>
      <c r="Q7" s="52" t="s">
        <v>117</v>
      </c>
      <c r="R7" s="52" t="s">
        <v>117</v>
      </c>
      <c r="S7" s="78" t="s">
        <v>231</v>
      </c>
      <c r="T7" s="123" t="s">
        <v>122</v>
      </c>
      <c r="U7" s="127" t="s">
        <v>119</v>
      </c>
      <c r="V7" s="128" t="s">
        <v>232</v>
      </c>
      <c r="W7" s="129" t="s">
        <v>124</v>
      </c>
    </row>
    <row r="8" spans="1:23" ht="96.6">
      <c r="A8" s="86" t="s">
        <v>39</v>
      </c>
      <c r="B8" s="86" t="s">
        <v>113</v>
      </c>
      <c r="C8" s="86">
        <v>18</v>
      </c>
      <c r="D8" s="86">
        <v>40</v>
      </c>
      <c r="E8" s="86"/>
      <c r="F8" s="86"/>
      <c r="G8" s="86"/>
      <c r="H8" s="227" t="s">
        <v>233</v>
      </c>
      <c r="I8" s="196"/>
      <c r="J8" s="193"/>
      <c r="K8" s="227"/>
      <c r="L8" s="193"/>
      <c r="M8" s="107" t="s">
        <v>115</v>
      </c>
      <c r="N8" s="86" t="s">
        <v>117</v>
      </c>
      <c r="O8" s="86" t="s">
        <v>117</v>
      </c>
      <c r="P8" s="86" t="s">
        <v>116</v>
      </c>
      <c r="Q8" s="86" t="s">
        <v>117</v>
      </c>
      <c r="R8" s="86" t="s">
        <v>117</v>
      </c>
      <c r="S8" s="130" t="s">
        <v>234</v>
      </c>
      <c r="T8" s="123" t="s">
        <v>122</v>
      </c>
      <c r="U8" s="124" t="s">
        <v>119</v>
      </c>
      <c r="V8" s="128" t="s">
        <v>232</v>
      </c>
      <c r="W8" s="129" t="s">
        <v>124</v>
      </c>
    </row>
    <row r="9" spans="1:23">
      <c r="A9" s="275" t="s">
        <v>130</v>
      </c>
      <c r="B9" s="197"/>
      <c r="C9" s="276"/>
      <c r="D9" s="2"/>
      <c r="E9" s="2"/>
      <c r="F9" s="2"/>
      <c r="G9" s="2"/>
      <c r="H9" s="2"/>
      <c r="I9" s="2"/>
      <c r="J9" s="2"/>
      <c r="K9" s="2"/>
      <c r="L9" s="2"/>
      <c r="M9" s="2"/>
      <c r="N9" s="2"/>
      <c r="O9" s="2"/>
      <c r="P9" s="2"/>
      <c r="Q9" s="2"/>
      <c r="R9" s="2"/>
      <c r="S9" s="2"/>
      <c r="T9" s="2"/>
      <c r="U9" s="2"/>
      <c r="V9" s="2"/>
      <c r="W9" s="2"/>
    </row>
    <row r="10" spans="1:23">
      <c r="A10" s="62" t="s">
        <v>131</v>
      </c>
      <c r="B10" s="63" t="s">
        <v>112</v>
      </c>
      <c r="C10" s="64" t="s">
        <v>132</v>
      </c>
      <c r="D10" s="2"/>
      <c r="E10" s="2"/>
      <c r="F10" s="2"/>
      <c r="G10" s="2"/>
      <c r="H10" s="2"/>
      <c r="I10" s="2"/>
      <c r="J10" s="2"/>
      <c r="K10" s="2"/>
      <c r="L10" s="2"/>
      <c r="M10" s="2"/>
      <c r="N10" s="2"/>
      <c r="O10" s="2"/>
      <c r="P10" s="2"/>
      <c r="Q10" s="2"/>
      <c r="R10" s="2"/>
      <c r="S10" s="2"/>
      <c r="T10" s="2"/>
      <c r="U10" s="2"/>
      <c r="V10" s="2"/>
      <c r="W10" s="2"/>
    </row>
    <row r="11" spans="1:23" ht="55.2">
      <c r="A11" s="65" t="s">
        <v>245</v>
      </c>
      <c r="B11" s="131" t="s">
        <v>235</v>
      </c>
      <c r="C11" s="132" t="s">
        <v>39</v>
      </c>
      <c r="D11" s="2"/>
      <c r="E11" s="2"/>
      <c r="F11" s="2"/>
      <c r="G11" s="2"/>
      <c r="H11" s="2"/>
      <c r="I11" s="2"/>
      <c r="J11" s="2"/>
      <c r="K11" s="2"/>
      <c r="L11" s="2"/>
      <c r="M11" s="2"/>
      <c r="N11" s="2"/>
      <c r="O11" s="2"/>
      <c r="P11" s="2"/>
      <c r="Q11" s="2"/>
      <c r="R11" s="2"/>
      <c r="S11" s="2"/>
      <c r="T11" s="2"/>
      <c r="U11" s="2"/>
      <c r="V11" s="2"/>
      <c r="W11" s="2"/>
    </row>
    <row r="12" spans="1:23">
      <c r="A12" s="2"/>
      <c r="B12" s="2"/>
      <c r="C12" s="2"/>
      <c r="D12" s="2"/>
      <c r="E12" s="2"/>
      <c r="F12" s="2"/>
      <c r="G12" s="2"/>
      <c r="H12" s="2"/>
      <c r="I12" s="2"/>
      <c r="J12" s="2"/>
      <c r="K12" s="2"/>
      <c r="L12" s="2"/>
      <c r="M12" s="2"/>
      <c r="N12" s="2"/>
      <c r="O12" s="2"/>
      <c r="P12" s="2"/>
      <c r="Q12" s="2"/>
      <c r="R12" s="2"/>
      <c r="S12" s="2"/>
      <c r="T12" s="2"/>
      <c r="U12" s="2"/>
      <c r="V12" s="2"/>
      <c r="W12" s="2"/>
    </row>
    <row r="13" spans="1:23">
      <c r="A13" s="2"/>
      <c r="B13" s="2"/>
      <c r="C13" s="2"/>
      <c r="D13" s="2"/>
      <c r="E13" s="2"/>
      <c r="F13" s="2"/>
      <c r="G13" s="2"/>
      <c r="H13" s="2"/>
      <c r="I13" s="2"/>
      <c r="J13" s="2"/>
      <c r="K13" s="2"/>
      <c r="L13" s="2"/>
      <c r="M13" s="2"/>
      <c r="N13" s="2"/>
      <c r="O13" s="2"/>
      <c r="P13" s="2"/>
      <c r="Q13" s="2"/>
      <c r="R13" s="2"/>
      <c r="S13" s="2"/>
      <c r="T13" s="2"/>
      <c r="U13" s="2"/>
      <c r="V13" s="2"/>
      <c r="W13" s="2"/>
    </row>
    <row r="14" spans="1:23">
      <c r="A14" s="217" t="s">
        <v>134</v>
      </c>
      <c r="B14" s="193"/>
      <c r="C14" s="217" t="s">
        <v>112</v>
      </c>
      <c r="D14" s="196"/>
      <c r="E14" s="196"/>
      <c r="F14" s="196"/>
      <c r="G14" s="196"/>
      <c r="H14" s="193"/>
      <c r="I14" s="216" t="s">
        <v>135</v>
      </c>
      <c r="J14" s="181"/>
      <c r="K14" s="182"/>
      <c r="L14" s="277" t="s">
        <v>136</v>
      </c>
      <c r="M14" s="182"/>
      <c r="N14" s="215" t="s">
        <v>137</v>
      </c>
      <c r="O14" s="271" t="s">
        <v>138</v>
      </c>
      <c r="P14" s="181"/>
      <c r="Q14" s="181"/>
      <c r="R14" s="181"/>
      <c r="S14" s="182"/>
      <c r="T14" s="2"/>
      <c r="U14" s="2"/>
      <c r="V14" s="2"/>
      <c r="W14" s="2"/>
    </row>
    <row r="15" spans="1:23">
      <c r="A15" s="194"/>
      <c r="B15" s="195"/>
      <c r="C15" s="194"/>
      <c r="D15" s="197"/>
      <c r="E15" s="197"/>
      <c r="F15" s="197"/>
      <c r="G15" s="197"/>
      <c r="H15" s="195"/>
      <c r="I15" s="70" t="s">
        <v>141</v>
      </c>
      <c r="J15" s="70" t="s">
        <v>142</v>
      </c>
      <c r="K15" s="70" t="s">
        <v>12</v>
      </c>
      <c r="L15" s="70" t="s">
        <v>142</v>
      </c>
      <c r="M15" s="70" t="s">
        <v>12</v>
      </c>
      <c r="N15" s="191"/>
      <c r="O15" s="271" t="s">
        <v>139</v>
      </c>
      <c r="P15" s="181"/>
      <c r="Q15" s="182"/>
      <c r="R15" s="271" t="s">
        <v>236</v>
      </c>
      <c r="S15" s="182"/>
      <c r="T15" s="2"/>
      <c r="U15" s="2"/>
      <c r="V15" s="2"/>
      <c r="W15" s="2"/>
    </row>
    <row r="16" spans="1:23" ht="124.2">
      <c r="A16" s="272" t="s">
        <v>246</v>
      </c>
      <c r="B16" s="193"/>
      <c r="C16" s="273" t="s">
        <v>247</v>
      </c>
      <c r="D16" s="196"/>
      <c r="E16" s="196"/>
      <c r="F16" s="196"/>
      <c r="G16" s="196"/>
      <c r="H16" s="193"/>
      <c r="I16" s="133" t="s">
        <v>259</v>
      </c>
      <c r="J16" s="133" t="s">
        <v>66</v>
      </c>
      <c r="K16" s="134" t="s">
        <v>248</v>
      </c>
      <c r="L16" s="135" t="s">
        <v>260</v>
      </c>
      <c r="M16" s="134" t="s">
        <v>249</v>
      </c>
      <c r="N16" s="136"/>
      <c r="O16" s="274"/>
      <c r="P16" s="196"/>
      <c r="Q16" s="193"/>
      <c r="R16" s="274"/>
      <c r="S16" s="193"/>
      <c r="T16" s="2"/>
      <c r="U16" s="2"/>
      <c r="V16" s="2"/>
      <c r="W16" s="2"/>
    </row>
    <row r="17" spans="1:23">
      <c r="A17" s="269" t="s">
        <v>250</v>
      </c>
      <c r="B17" s="193"/>
      <c r="C17" s="269" t="s">
        <v>251</v>
      </c>
      <c r="D17" s="196"/>
      <c r="E17" s="196"/>
      <c r="F17" s="196"/>
      <c r="G17" s="196"/>
      <c r="H17" s="193"/>
      <c r="I17" s="265" t="s">
        <v>261</v>
      </c>
      <c r="J17" s="270" t="s">
        <v>66</v>
      </c>
      <c r="K17" s="270" t="s">
        <v>252</v>
      </c>
      <c r="L17" s="265"/>
      <c r="M17" s="265"/>
      <c r="N17" s="137" t="str">
        <f t="shared" ref="N17:N19" si="0">A28</f>
        <v>Instalacion Educativa-Política-1</v>
      </c>
      <c r="O17" s="266" t="s">
        <v>237</v>
      </c>
      <c r="P17" s="196"/>
      <c r="Q17" s="193"/>
      <c r="R17" s="266" t="s">
        <v>238</v>
      </c>
      <c r="S17" s="193"/>
      <c r="T17" s="2"/>
      <c r="U17" s="2"/>
      <c r="V17" s="2"/>
      <c r="W17" s="2"/>
    </row>
    <row r="18" spans="1:23">
      <c r="A18" s="207"/>
      <c r="B18" s="208"/>
      <c r="C18" s="207"/>
      <c r="D18" s="210"/>
      <c r="E18" s="210"/>
      <c r="F18" s="210"/>
      <c r="G18" s="210"/>
      <c r="H18" s="208"/>
      <c r="I18" s="200"/>
      <c r="J18" s="200"/>
      <c r="K18" s="200"/>
      <c r="L18" s="200"/>
      <c r="M18" s="200"/>
      <c r="N18" s="137" t="str">
        <f t="shared" si="0"/>
        <v>Instalacion Educativa-Política-2</v>
      </c>
      <c r="O18" s="207"/>
      <c r="P18" s="210"/>
      <c r="Q18" s="208"/>
      <c r="R18" s="207"/>
      <c r="S18" s="208"/>
      <c r="T18" s="2"/>
      <c r="U18" s="2"/>
      <c r="V18" s="2"/>
      <c r="W18" s="2"/>
    </row>
    <row r="19" spans="1:23">
      <c r="A19" s="207"/>
      <c r="B19" s="208"/>
      <c r="C19" s="207"/>
      <c r="D19" s="256"/>
      <c r="E19" s="256"/>
      <c r="F19" s="256"/>
      <c r="G19" s="256"/>
      <c r="H19" s="208"/>
      <c r="I19" s="200"/>
      <c r="J19" s="200"/>
      <c r="K19" s="200"/>
      <c r="L19" s="200"/>
      <c r="M19" s="200"/>
      <c r="N19" s="138" t="str">
        <f t="shared" si="0"/>
        <v>Instalacion Educativa-Política-3</v>
      </c>
      <c r="O19" s="207"/>
      <c r="P19" s="256"/>
      <c r="Q19" s="208"/>
      <c r="R19" s="207"/>
      <c r="S19" s="208"/>
      <c r="T19" s="2"/>
      <c r="U19" s="2"/>
      <c r="V19" s="2"/>
      <c r="W19" s="2"/>
    </row>
    <row r="20" spans="1:23">
      <c r="A20" s="257" t="s">
        <v>253</v>
      </c>
      <c r="B20" s="193"/>
      <c r="C20" s="255" t="s">
        <v>254</v>
      </c>
      <c r="D20" s="196"/>
      <c r="E20" s="196"/>
      <c r="F20" s="196"/>
      <c r="G20" s="196"/>
      <c r="H20" s="193"/>
      <c r="I20" s="267" t="s">
        <v>261</v>
      </c>
      <c r="J20" s="268" t="s">
        <v>66</v>
      </c>
      <c r="K20" s="268" t="s">
        <v>255</v>
      </c>
      <c r="L20" s="267"/>
      <c r="M20" s="267"/>
      <c r="N20" s="139" t="str">
        <f>A28</f>
        <v>Instalacion Educativa-Política-1</v>
      </c>
      <c r="O20" s="255" t="s">
        <v>237</v>
      </c>
      <c r="P20" s="196"/>
      <c r="Q20" s="193"/>
      <c r="R20" s="257" t="s">
        <v>239</v>
      </c>
      <c r="S20" s="193"/>
      <c r="T20" s="2"/>
      <c r="U20" s="2"/>
      <c r="V20" s="2"/>
      <c r="W20" s="2"/>
    </row>
    <row r="21" spans="1:23">
      <c r="A21" s="207"/>
      <c r="B21" s="208"/>
      <c r="C21" s="207"/>
      <c r="D21" s="210"/>
      <c r="E21" s="210"/>
      <c r="F21" s="210"/>
      <c r="G21" s="210"/>
      <c r="H21" s="208"/>
      <c r="I21" s="200"/>
      <c r="J21" s="200"/>
      <c r="K21" s="200"/>
      <c r="L21" s="200"/>
      <c r="M21" s="200"/>
      <c r="N21" s="139" t="str">
        <f t="shared" ref="N21:N23" si="1">A30</f>
        <v>Instalacion Educativa-Política-3</v>
      </c>
      <c r="O21" s="207"/>
      <c r="P21" s="210"/>
      <c r="Q21" s="208"/>
      <c r="R21" s="207"/>
      <c r="S21" s="208"/>
      <c r="T21" s="2"/>
      <c r="U21" s="2"/>
      <c r="V21" s="2"/>
      <c r="W21" s="2"/>
    </row>
    <row r="22" spans="1:23">
      <c r="A22" s="207"/>
      <c r="B22" s="208"/>
      <c r="C22" s="207"/>
      <c r="D22" s="256"/>
      <c r="E22" s="256"/>
      <c r="F22" s="256"/>
      <c r="G22" s="256"/>
      <c r="H22" s="208"/>
      <c r="I22" s="200"/>
      <c r="J22" s="200"/>
      <c r="K22" s="200"/>
      <c r="L22" s="200"/>
      <c r="M22" s="200"/>
      <c r="N22" s="140" t="str">
        <f t="shared" si="1"/>
        <v>Instalacion Educativa-Política-4</v>
      </c>
      <c r="O22" s="207"/>
      <c r="P22" s="256"/>
      <c r="Q22" s="208"/>
      <c r="R22" s="207"/>
      <c r="S22" s="208"/>
      <c r="T22" s="2"/>
      <c r="U22" s="2"/>
      <c r="V22" s="2"/>
      <c r="W22" s="2"/>
    </row>
    <row r="23" spans="1:23" ht="43.2">
      <c r="A23" s="258" t="s">
        <v>256</v>
      </c>
      <c r="B23" s="182"/>
      <c r="C23" s="259" t="s">
        <v>257</v>
      </c>
      <c r="D23" s="181"/>
      <c r="E23" s="181"/>
      <c r="F23" s="181"/>
      <c r="G23" s="181"/>
      <c r="H23" s="182"/>
      <c r="I23" s="141" t="s">
        <v>262</v>
      </c>
      <c r="J23" s="142" t="s">
        <v>176</v>
      </c>
      <c r="K23" s="142" t="s">
        <v>240</v>
      </c>
      <c r="L23" s="142"/>
      <c r="M23" s="142"/>
      <c r="N23" s="142" t="str">
        <f t="shared" si="1"/>
        <v>Instalacion Educativa-Política-5</v>
      </c>
      <c r="O23" s="260" t="s">
        <v>241</v>
      </c>
      <c r="P23" s="181"/>
      <c r="Q23" s="182"/>
      <c r="R23" s="258" t="s">
        <v>239</v>
      </c>
      <c r="S23" s="182"/>
      <c r="T23" s="2"/>
      <c r="U23" s="2"/>
      <c r="V23" s="2"/>
      <c r="W23" s="2"/>
    </row>
    <row r="24" spans="1:23">
      <c r="A24" s="2"/>
      <c r="B24" s="2"/>
      <c r="C24" s="2"/>
      <c r="D24" s="2"/>
      <c r="E24" s="2"/>
      <c r="F24" s="2"/>
      <c r="G24" s="2"/>
      <c r="H24" s="2"/>
      <c r="I24" s="2"/>
      <c r="J24" s="2"/>
      <c r="K24" s="2"/>
      <c r="L24" s="2"/>
      <c r="M24" s="2"/>
      <c r="N24" s="2"/>
      <c r="O24" s="2"/>
      <c r="P24" s="2"/>
      <c r="Q24" s="2"/>
      <c r="R24" s="2"/>
      <c r="S24" s="2"/>
      <c r="T24" s="2"/>
      <c r="U24" s="2"/>
      <c r="V24" s="2"/>
      <c r="W24" s="2"/>
    </row>
    <row r="25" spans="1:23">
      <c r="A25" s="2"/>
      <c r="B25" s="2"/>
      <c r="C25" s="2"/>
      <c r="D25" s="2"/>
      <c r="E25" s="2"/>
      <c r="F25" s="2"/>
      <c r="G25" s="2"/>
      <c r="H25" s="2"/>
      <c r="I25" s="2"/>
      <c r="J25" s="2"/>
      <c r="K25" s="2"/>
      <c r="L25" s="2"/>
      <c r="M25" s="2"/>
      <c r="N25" s="2"/>
      <c r="O25" s="2"/>
      <c r="P25" s="2"/>
      <c r="Q25" s="2"/>
      <c r="R25" s="2"/>
      <c r="S25" s="2"/>
      <c r="T25" s="2"/>
      <c r="U25" s="2"/>
      <c r="V25" s="2"/>
      <c r="W25" s="2"/>
    </row>
    <row r="26" spans="1:23">
      <c r="A26" s="2"/>
      <c r="B26" s="2"/>
      <c r="C26" s="2"/>
      <c r="D26" s="2"/>
      <c r="E26" s="2"/>
      <c r="F26" s="2"/>
      <c r="G26" s="2"/>
      <c r="H26" s="2"/>
      <c r="I26" s="2"/>
      <c r="J26" s="2"/>
      <c r="K26" s="2"/>
      <c r="L26" s="2"/>
      <c r="M26" s="2"/>
      <c r="N26" s="2"/>
      <c r="O26" s="2"/>
      <c r="P26" s="2"/>
      <c r="Q26" s="2"/>
      <c r="R26" s="2"/>
      <c r="S26" s="2"/>
      <c r="T26" s="2"/>
      <c r="U26" s="2"/>
      <c r="V26" s="2"/>
      <c r="W26" s="2"/>
    </row>
    <row r="27" spans="1:23">
      <c r="A27" s="143" t="s">
        <v>2</v>
      </c>
      <c r="B27" s="261" t="s">
        <v>112</v>
      </c>
      <c r="C27" s="181"/>
      <c r="D27" s="181"/>
      <c r="E27" s="181"/>
      <c r="F27" s="181"/>
      <c r="G27" s="182"/>
      <c r="H27" s="2"/>
      <c r="I27" s="2"/>
      <c r="J27" s="2"/>
      <c r="K27" s="2"/>
      <c r="L27" s="2"/>
      <c r="M27" s="2"/>
      <c r="N27" s="2"/>
      <c r="O27" s="2"/>
      <c r="P27" s="2"/>
      <c r="Q27" s="2"/>
      <c r="R27" s="2"/>
      <c r="S27" s="2"/>
      <c r="T27" s="2"/>
      <c r="U27" s="2"/>
      <c r="V27" s="2"/>
      <c r="W27" s="2"/>
    </row>
    <row r="28" spans="1:23">
      <c r="A28" s="144" t="s">
        <v>263</v>
      </c>
      <c r="B28" s="262" t="s">
        <v>242</v>
      </c>
      <c r="C28" s="181"/>
      <c r="D28" s="181"/>
      <c r="E28" s="181"/>
      <c r="F28" s="181"/>
      <c r="G28" s="182"/>
      <c r="H28" s="2"/>
      <c r="I28" s="2"/>
      <c r="J28" s="2"/>
      <c r="K28" s="2"/>
      <c r="L28" s="2"/>
      <c r="M28" s="2"/>
      <c r="N28" s="2"/>
      <c r="O28" s="2"/>
      <c r="P28" s="2"/>
      <c r="Q28" s="2"/>
      <c r="R28" s="2"/>
      <c r="S28" s="2"/>
      <c r="T28" s="2"/>
      <c r="U28" s="2"/>
      <c r="V28" s="2"/>
      <c r="W28" s="2"/>
    </row>
    <row r="29" spans="1:23">
      <c r="A29" s="144" t="s">
        <v>264</v>
      </c>
      <c r="B29" s="263" t="s">
        <v>243</v>
      </c>
      <c r="C29" s="181"/>
      <c r="D29" s="181"/>
      <c r="E29" s="181"/>
      <c r="F29" s="181"/>
      <c r="G29" s="182"/>
      <c r="H29" s="2"/>
      <c r="I29" s="2"/>
      <c r="J29" s="2"/>
      <c r="K29" s="2"/>
      <c r="L29" s="2"/>
      <c r="M29" s="2"/>
      <c r="N29" s="2"/>
      <c r="O29" s="2"/>
      <c r="P29" s="2"/>
      <c r="Q29" s="2"/>
      <c r="R29" s="2"/>
      <c r="S29" s="2"/>
      <c r="T29" s="2"/>
      <c r="U29" s="2"/>
      <c r="V29" s="2"/>
      <c r="W29" s="2"/>
    </row>
    <row r="30" spans="1:23">
      <c r="A30" s="144" t="s">
        <v>265</v>
      </c>
      <c r="B30" s="180" t="s">
        <v>258</v>
      </c>
      <c r="C30" s="181"/>
      <c r="D30" s="181"/>
      <c r="E30" s="181"/>
      <c r="F30" s="181"/>
      <c r="G30" s="182"/>
      <c r="H30" s="2"/>
      <c r="I30" s="2"/>
      <c r="J30" s="2"/>
      <c r="K30" s="2"/>
      <c r="L30" s="2"/>
      <c r="M30" s="2"/>
      <c r="N30" s="2"/>
      <c r="O30" s="2"/>
      <c r="P30" s="2"/>
      <c r="Q30" s="2"/>
      <c r="R30" s="2"/>
      <c r="S30" s="2"/>
      <c r="T30" s="2"/>
      <c r="U30" s="2"/>
      <c r="V30" s="2"/>
      <c r="W30" s="2"/>
    </row>
    <row r="31" spans="1:23">
      <c r="A31" s="144" t="s">
        <v>266</v>
      </c>
      <c r="B31" s="264" t="s">
        <v>244</v>
      </c>
      <c r="C31" s="181"/>
      <c r="D31" s="181"/>
      <c r="E31" s="181"/>
      <c r="F31" s="181"/>
      <c r="G31" s="182"/>
      <c r="H31" s="2"/>
      <c r="I31" s="2"/>
      <c r="J31" s="2"/>
      <c r="K31" s="2"/>
      <c r="L31" s="2"/>
      <c r="M31" s="2"/>
      <c r="N31" s="2"/>
      <c r="O31" s="2"/>
      <c r="P31" s="2"/>
      <c r="Q31" s="2"/>
      <c r="R31" s="2"/>
      <c r="S31" s="2"/>
      <c r="T31" s="2"/>
      <c r="U31" s="2"/>
      <c r="V31" s="2"/>
      <c r="W31" s="2"/>
    </row>
    <row r="32" spans="1:23">
      <c r="A32" s="144" t="s">
        <v>267</v>
      </c>
      <c r="B32" s="180" t="s">
        <v>268</v>
      </c>
      <c r="C32" s="181"/>
      <c r="D32" s="181"/>
      <c r="E32" s="181"/>
      <c r="F32" s="181"/>
      <c r="G32" s="182"/>
      <c r="H32" s="2"/>
      <c r="I32" s="2"/>
      <c r="J32" s="2"/>
      <c r="K32" s="2"/>
      <c r="L32" s="2"/>
      <c r="M32" s="2"/>
      <c r="N32" s="2"/>
      <c r="O32" s="2"/>
      <c r="P32" s="2"/>
      <c r="Q32" s="2"/>
      <c r="R32" s="2"/>
      <c r="S32" s="2"/>
      <c r="T32" s="2"/>
      <c r="U32" s="2"/>
      <c r="V32" s="2"/>
      <c r="W32" s="2"/>
    </row>
  </sheetData>
  <mergeCells count="52">
    <mergeCell ref="H7:J7"/>
    <mergeCell ref="K7:L7"/>
    <mergeCell ref="H8:J8"/>
    <mergeCell ref="K8:L8"/>
    <mergeCell ref="A1:S1"/>
    <mergeCell ref="B2:S2"/>
    <mergeCell ref="B3:S3"/>
    <mergeCell ref="H5:J5"/>
    <mergeCell ref="K5:L5"/>
    <mergeCell ref="H6:J6"/>
    <mergeCell ref="K6:L6"/>
    <mergeCell ref="A9:C9"/>
    <mergeCell ref="A14:B15"/>
    <mergeCell ref="C14:H15"/>
    <mergeCell ref="I14:K14"/>
    <mergeCell ref="L14:M14"/>
    <mergeCell ref="O14:S14"/>
    <mergeCell ref="O15:Q15"/>
    <mergeCell ref="R15:S15"/>
    <mergeCell ref="A16:B16"/>
    <mergeCell ref="C16:H16"/>
    <mergeCell ref="O16:Q16"/>
    <mergeCell ref="R16:S16"/>
    <mergeCell ref="N14:N15"/>
    <mergeCell ref="M17:M19"/>
    <mergeCell ref="O17:Q19"/>
    <mergeCell ref="R17:S19"/>
    <mergeCell ref="A20:B22"/>
    <mergeCell ref="C20:H22"/>
    <mergeCell ref="I20:I22"/>
    <mergeCell ref="J20:J22"/>
    <mergeCell ref="K20:K22"/>
    <mergeCell ref="L20:L22"/>
    <mergeCell ref="M20:M22"/>
    <mergeCell ref="A17:B19"/>
    <mergeCell ref="C17:H19"/>
    <mergeCell ref="I17:I19"/>
    <mergeCell ref="J17:J19"/>
    <mergeCell ref="K17:K19"/>
    <mergeCell ref="L17:L19"/>
    <mergeCell ref="B32:G32"/>
    <mergeCell ref="O20:Q22"/>
    <mergeCell ref="R20:S22"/>
    <mergeCell ref="A23:B23"/>
    <mergeCell ref="C23:H23"/>
    <mergeCell ref="O23:Q23"/>
    <mergeCell ref="R23:S23"/>
    <mergeCell ref="B27:G27"/>
    <mergeCell ref="B28:G28"/>
    <mergeCell ref="B29:G29"/>
    <mergeCell ref="B30:G30"/>
    <mergeCell ref="B31:G31"/>
  </mergeCells>
  <hyperlinks>
    <hyperlink ref="A1" location="null!A1" display="Volver al inicio"/>
    <hyperlink ref="A4" location="'Instalacion Educativa - DS'!A1" display="Datos simulados"/>
    <hyperlink ref="C11" location="'Centro Informatica'!A8" display="Ubicacion"/>
    <hyperlink ref="A1:S1" location="'Objetos de dominio'!A1" display="Volver al inicio"/>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heetViews>
  <sheetFormatPr baseColWidth="10" defaultRowHeight="14.4"/>
  <cols>
    <col min="2" max="2" width="26.5546875" bestFit="1" customWidth="1"/>
    <col min="6" max="6" width="47" bestFit="1" customWidth="1"/>
  </cols>
  <sheetData>
    <row r="1" spans="1:6">
      <c r="A1" s="36" t="s">
        <v>76</v>
      </c>
      <c r="C1" t="s">
        <v>95</v>
      </c>
    </row>
    <row r="2" spans="1:6">
      <c r="A2" s="12" t="s">
        <v>2</v>
      </c>
      <c r="B2" s="6" t="s">
        <v>3</v>
      </c>
      <c r="C2" s="6" t="s">
        <v>19</v>
      </c>
      <c r="D2" s="6" t="s">
        <v>20</v>
      </c>
      <c r="E2" s="6" t="s">
        <v>21</v>
      </c>
      <c r="F2" s="13" t="s">
        <v>4</v>
      </c>
    </row>
    <row r="3" spans="1:6">
      <c r="A3" s="14">
        <v>1</v>
      </c>
      <c r="B3" s="14" t="s">
        <v>22</v>
      </c>
      <c r="C3" s="14" t="s">
        <v>23</v>
      </c>
      <c r="D3" s="14" t="s">
        <v>24</v>
      </c>
      <c r="E3" s="16" t="s">
        <v>15</v>
      </c>
      <c r="F3" s="14" t="s">
        <v>25</v>
      </c>
    </row>
    <row r="4" spans="1:6">
      <c r="A4" s="14">
        <v>2</v>
      </c>
      <c r="B4" s="14" t="s">
        <v>26</v>
      </c>
      <c r="C4" s="14" t="s">
        <v>27</v>
      </c>
      <c r="D4" s="14" t="s">
        <v>28</v>
      </c>
      <c r="E4" s="16" t="s">
        <v>13</v>
      </c>
      <c r="F4" s="14" t="s">
        <v>29</v>
      </c>
    </row>
    <row r="5" spans="1:6">
      <c r="A5" s="14">
        <v>3</v>
      </c>
      <c r="B5" s="14" t="s">
        <v>30</v>
      </c>
      <c r="C5" s="14" t="s">
        <v>31</v>
      </c>
      <c r="D5" s="14" t="s">
        <v>32</v>
      </c>
      <c r="E5" s="16" t="s">
        <v>13</v>
      </c>
      <c r="F5" s="14" t="s">
        <v>33</v>
      </c>
    </row>
    <row r="6" spans="1:6">
      <c r="A6" s="14">
        <v>4</v>
      </c>
      <c r="B6" s="14" t="s">
        <v>34</v>
      </c>
      <c r="C6" s="14" t="s">
        <v>35</v>
      </c>
      <c r="D6" s="14" t="s">
        <v>36</v>
      </c>
      <c r="E6" s="16" t="s">
        <v>17</v>
      </c>
      <c r="F6" s="14" t="s">
        <v>37</v>
      </c>
    </row>
  </sheetData>
  <hyperlinks>
    <hyperlink ref="E3" location="'Estado Periodo Funcionamiento'!A1" display="Vigente"/>
    <hyperlink ref="E4" location="'Estado Periodo Funcionamiento'!A1" display="Proximo"/>
    <hyperlink ref="E5" location="'Estado Periodo Funcionamiento'!A1" display="Proximo"/>
    <hyperlink ref="E6" location="'Estado Periodo Funcionamiento'!A1" display="Finalizado"/>
    <hyperlink ref="E3:E6" location="'Estado Periodo Funcionamiento'!A1" display="Vigente"/>
    <hyperlink ref="A1" location="'Objetos de dominio'!A1" display="&lt;-Volver a inicio"/>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zoomScale="40" workbookViewId="0">
      <selection activeCell="A46" sqref="A1:W46"/>
    </sheetView>
  </sheetViews>
  <sheetFormatPr baseColWidth="10" defaultRowHeight="14.4"/>
  <cols>
    <col min="1" max="1" width="26.77734375" bestFit="1" customWidth="1"/>
    <col min="13" max="13" width="27.33203125" bestFit="1" customWidth="1"/>
    <col min="18" max="18" width="17.6640625" bestFit="1" customWidth="1"/>
    <col min="19" max="19" width="28.77734375" bestFit="1" customWidth="1"/>
  </cols>
  <sheetData>
    <row r="1" spans="1:23">
      <c r="A1" s="253" t="s">
        <v>96</v>
      </c>
      <c r="B1" s="210"/>
      <c r="C1" s="210"/>
      <c r="D1" s="210"/>
      <c r="E1" s="210"/>
      <c r="F1" s="210"/>
      <c r="G1" s="210"/>
      <c r="H1" s="210"/>
      <c r="I1" s="210"/>
      <c r="J1" s="210"/>
      <c r="K1" s="210"/>
      <c r="L1" s="210"/>
      <c r="M1" s="210"/>
      <c r="N1" s="210"/>
      <c r="O1" s="210"/>
      <c r="P1" s="210"/>
      <c r="Q1" s="210"/>
      <c r="R1" s="210"/>
      <c r="S1" s="210"/>
      <c r="T1" s="83"/>
      <c r="U1" s="83"/>
      <c r="V1" s="83"/>
      <c r="W1" s="83"/>
    </row>
    <row r="2" spans="1:23" ht="27.6">
      <c r="A2" s="81" t="s">
        <v>214</v>
      </c>
      <c r="B2" s="231" t="str">
        <f>'[1]Objetos dominio'!A20</f>
        <v>Centro Informatica</v>
      </c>
      <c r="C2" s="181"/>
      <c r="D2" s="181"/>
      <c r="E2" s="181"/>
      <c r="F2" s="181"/>
      <c r="G2" s="181"/>
      <c r="H2" s="181"/>
      <c r="I2" s="181"/>
      <c r="J2" s="181"/>
      <c r="K2" s="181"/>
      <c r="L2" s="181"/>
      <c r="M2" s="181"/>
      <c r="N2" s="181"/>
      <c r="O2" s="181"/>
      <c r="P2" s="181"/>
      <c r="Q2" s="181"/>
      <c r="R2" s="181"/>
      <c r="S2" s="182"/>
      <c r="T2" s="83"/>
      <c r="U2" s="83"/>
      <c r="V2" s="83"/>
      <c r="W2" s="83"/>
    </row>
    <row r="3" spans="1:23">
      <c r="A3" s="81" t="str">
        <f>'[1]Objetos dominio'!D1</f>
        <v xml:space="preserve">Descripcion </v>
      </c>
      <c r="B3" s="231" t="str">
        <f>'[1]Objetos dominio'!D20</f>
        <v xml:space="preserve">Objeto de dominio que representa los Centros de informatica disponibles para realizar las reservas que tiene la universidad, Un ejemplo es el laboratorio de EDC el cual tiene informacion, tiene un horario de disponibilidad, tiene un horario en el que hay personas a cargo </v>
      </c>
      <c r="C3" s="181"/>
      <c r="D3" s="181"/>
      <c r="E3" s="181"/>
      <c r="F3" s="181"/>
      <c r="G3" s="181"/>
      <c r="H3" s="181"/>
      <c r="I3" s="181"/>
      <c r="J3" s="181"/>
      <c r="K3" s="181"/>
      <c r="L3" s="181"/>
      <c r="M3" s="181"/>
      <c r="N3" s="181"/>
      <c r="O3" s="181"/>
      <c r="P3" s="181"/>
      <c r="Q3" s="181"/>
      <c r="R3" s="181"/>
      <c r="S3" s="182"/>
      <c r="T3" s="83"/>
      <c r="U3" s="83"/>
      <c r="V3" s="83"/>
      <c r="W3" s="83"/>
    </row>
    <row r="4" spans="1:23" ht="28.8">
      <c r="A4" s="82" t="s">
        <v>83</v>
      </c>
      <c r="B4" s="44"/>
      <c r="C4" s="44"/>
      <c r="D4" s="44"/>
      <c r="E4" s="44"/>
      <c r="F4" s="44"/>
      <c r="G4" s="44"/>
      <c r="H4" s="44"/>
      <c r="I4" s="44"/>
      <c r="J4" s="44"/>
      <c r="K4" s="44"/>
      <c r="L4" s="44"/>
      <c r="M4" s="44"/>
      <c r="N4" s="44"/>
      <c r="O4" s="44"/>
      <c r="P4" s="44"/>
      <c r="Q4" s="44"/>
      <c r="R4" s="44"/>
      <c r="S4" s="44"/>
      <c r="T4" s="83"/>
      <c r="U4" s="83"/>
      <c r="V4" s="83"/>
      <c r="W4" s="83"/>
    </row>
    <row r="5" spans="1:23" ht="55.2">
      <c r="A5" s="117" t="s">
        <v>97</v>
      </c>
      <c r="B5" s="117" t="s">
        <v>98</v>
      </c>
      <c r="C5" s="117" t="s">
        <v>99</v>
      </c>
      <c r="D5" s="117" t="s">
        <v>100</v>
      </c>
      <c r="E5" s="117" t="s">
        <v>101</v>
      </c>
      <c r="F5" s="117" t="s">
        <v>102</v>
      </c>
      <c r="G5" s="118" t="s">
        <v>103</v>
      </c>
      <c r="H5" s="278" t="s">
        <v>104</v>
      </c>
      <c r="I5" s="181"/>
      <c r="J5" s="182"/>
      <c r="K5" s="278" t="s">
        <v>105</v>
      </c>
      <c r="L5" s="182"/>
      <c r="M5" s="145" t="s">
        <v>106</v>
      </c>
      <c r="N5" s="117" t="s">
        <v>107</v>
      </c>
      <c r="O5" s="117" t="s">
        <v>108</v>
      </c>
      <c r="P5" s="117" t="s">
        <v>109</v>
      </c>
      <c r="Q5" s="117" t="s">
        <v>110</v>
      </c>
      <c r="R5" s="117" t="s">
        <v>111</v>
      </c>
      <c r="S5" s="117" t="s">
        <v>112</v>
      </c>
      <c r="T5" s="146" t="str">
        <f>A22</f>
        <v>Crear Periodo Funcionamiento</v>
      </c>
      <c r="U5" s="147" t="str">
        <f>A26</f>
        <v>Modificar Periodo Funcionamiento</v>
      </c>
      <c r="V5" s="148" t="str">
        <f>A32</f>
        <v>Eliminar Periodo Funcionamiento</v>
      </c>
      <c r="W5" s="149" t="str">
        <f>A33</f>
        <v>Consultar Periodo Funcionamiento</v>
      </c>
    </row>
    <row r="6" spans="1:23" ht="138">
      <c r="A6" s="52" t="s">
        <v>2</v>
      </c>
      <c r="B6" s="52" t="s">
        <v>113</v>
      </c>
      <c r="C6" s="52">
        <v>36</v>
      </c>
      <c r="D6" s="52">
        <v>36</v>
      </c>
      <c r="E6" s="52"/>
      <c r="F6" s="52"/>
      <c r="G6" s="78"/>
      <c r="H6" s="184" t="s">
        <v>114</v>
      </c>
      <c r="I6" s="181"/>
      <c r="J6" s="182"/>
      <c r="K6" s="184"/>
      <c r="L6" s="182"/>
      <c r="M6" s="150" t="s">
        <v>115</v>
      </c>
      <c r="N6" s="52" t="s">
        <v>116</v>
      </c>
      <c r="O6" s="52" t="s">
        <v>117</v>
      </c>
      <c r="P6" s="52" t="s">
        <v>116</v>
      </c>
      <c r="Q6" s="52" t="s">
        <v>117</v>
      </c>
      <c r="R6" s="52" t="s">
        <v>116</v>
      </c>
      <c r="S6" s="52" t="s">
        <v>269</v>
      </c>
      <c r="T6" s="151" t="s">
        <v>119</v>
      </c>
      <c r="U6" s="99" t="s">
        <v>270</v>
      </c>
      <c r="V6" s="152" t="s">
        <v>119</v>
      </c>
      <c r="W6" s="153" t="s">
        <v>122</v>
      </c>
    </row>
    <row r="7" spans="1:23" ht="82.8">
      <c r="A7" s="52" t="s">
        <v>38</v>
      </c>
      <c r="B7" s="52" t="s">
        <v>113</v>
      </c>
      <c r="C7" s="52">
        <v>10</v>
      </c>
      <c r="D7" s="52">
        <v>40</v>
      </c>
      <c r="E7" s="52"/>
      <c r="F7" s="52"/>
      <c r="G7" s="78"/>
      <c r="H7" s="184" t="s">
        <v>230</v>
      </c>
      <c r="I7" s="181"/>
      <c r="J7" s="182"/>
      <c r="K7" s="184"/>
      <c r="L7" s="182"/>
      <c r="M7" s="150" t="s">
        <v>115</v>
      </c>
      <c r="N7" s="52" t="s">
        <v>117</v>
      </c>
      <c r="O7" s="52" t="s">
        <v>271</v>
      </c>
      <c r="P7" s="52" t="s">
        <v>116</v>
      </c>
      <c r="Q7" s="52" t="s">
        <v>117</v>
      </c>
      <c r="R7" s="52" t="s">
        <v>117</v>
      </c>
      <c r="S7" s="52" t="s">
        <v>272</v>
      </c>
      <c r="T7" s="151" t="s">
        <v>119</v>
      </c>
      <c r="U7" s="99" t="s">
        <v>270</v>
      </c>
      <c r="V7" s="152" t="s">
        <v>273</v>
      </c>
      <c r="W7" s="153" t="s">
        <v>274</v>
      </c>
    </row>
    <row r="8" spans="1:23" ht="96.6">
      <c r="A8" s="52" t="s">
        <v>78</v>
      </c>
      <c r="B8" s="52" t="s">
        <v>275</v>
      </c>
      <c r="C8" s="52"/>
      <c r="D8" s="52"/>
      <c r="E8" s="52"/>
      <c r="F8" s="52"/>
      <c r="G8" s="78"/>
      <c r="H8" s="184"/>
      <c r="I8" s="181"/>
      <c r="J8" s="182"/>
      <c r="K8" s="184"/>
      <c r="L8" s="182"/>
      <c r="M8" s="91"/>
      <c r="N8" s="52" t="s">
        <v>117</v>
      </c>
      <c r="O8" s="52" t="s">
        <v>117</v>
      </c>
      <c r="P8" s="52" t="s">
        <v>116</v>
      </c>
      <c r="Q8" s="52" t="s">
        <v>117</v>
      </c>
      <c r="R8" s="52" t="s">
        <v>117</v>
      </c>
      <c r="S8" s="52" t="s">
        <v>276</v>
      </c>
      <c r="T8" s="151" t="s">
        <v>119</v>
      </c>
      <c r="U8" s="99" t="s">
        <v>277</v>
      </c>
      <c r="V8" s="152" t="s">
        <v>273</v>
      </c>
      <c r="W8" s="153" t="s">
        <v>278</v>
      </c>
    </row>
    <row r="9" spans="1:23" ht="96.6">
      <c r="A9" s="52" t="s">
        <v>79</v>
      </c>
      <c r="B9" s="52" t="s">
        <v>275</v>
      </c>
      <c r="C9" s="52"/>
      <c r="D9" s="52"/>
      <c r="E9" s="52"/>
      <c r="F9" s="52"/>
      <c r="G9" s="78"/>
      <c r="H9" s="184"/>
      <c r="I9" s="181"/>
      <c r="J9" s="182"/>
      <c r="K9" s="184"/>
      <c r="L9" s="182"/>
      <c r="M9" s="91"/>
      <c r="N9" s="52" t="s">
        <v>117</v>
      </c>
      <c r="O9" s="52" t="s">
        <v>117</v>
      </c>
      <c r="P9" s="52" t="s">
        <v>116</v>
      </c>
      <c r="Q9" s="52" t="s">
        <v>117</v>
      </c>
      <c r="R9" s="52" t="s">
        <v>117</v>
      </c>
      <c r="S9" s="52" t="s">
        <v>279</v>
      </c>
      <c r="T9" s="151" t="s">
        <v>119</v>
      </c>
      <c r="U9" s="99" t="s">
        <v>277</v>
      </c>
      <c r="V9" s="152" t="s">
        <v>273</v>
      </c>
      <c r="W9" s="153" t="s">
        <v>278</v>
      </c>
    </row>
    <row r="10" spans="1:23" ht="138.6" thickBot="1">
      <c r="A10" s="52" t="s">
        <v>21</v>
      </c>
      <c r="B10" s="80" t="s">
        <v>86</v>
      </c>
      <c r="C10" s="52"/>
      <c r="D10" s="52"/>
      <c r="E10" s="52"/>
      <c r="F10" s="52"/>
      <c r="G10" s="78"/>
      <c r="H10" s="184"/>
      <c r="I10" s="181"/>
      <c r="J10" s="182"/>
      <c r="K10" s="184" t="s">
        <v>280</v>
      </c>
      <c r="L10" s="182"/>
      <c r="M10" s="91"/>
      <c r="N10" s="52" t="s">
        <v>117</v>
      </c>
      <c r="O10" s="52" t="s">
        <v>117</v>
      </c>
      <c r="P10" s="52" t="s">
        <v>116</v>
      </c>
      <c r="Q10" s="52" t="s">
        <v>117</v>
      </c>
      <c r="R10" s="52" t="s">
        <v>117</v>
      </c>
      <c r="S10" s="155" t="s">
        <v>281</v>
      </c>
      <c r="T10" s="151" t="s">
        <v>119</v>
      </c>
      <c r="U10" s="99" t="s">
        <v>277</v>
      </c>
      <c r="V10" s="152" t="s">
        <v>273</v>
      </c>
      <c r="W10" s="153" t="s">
        <v>282</v>
      </c>
    </row>
    <row r="11" spans="1:23">
      <c r="A11" s="83"/>
      <c r="B11" s="83"/>
      <c r="C11" s="83"/>
      <c r="D11" s="83"/>
      <c r="E11" s="83"/>
      <c r="F11" s="83"/>
      <c r="G11" s="83"/>
      <c r="H11" s="83"/>
      <c r="I11" s="83"/>
      <c r="J11" s="83"/>
      <c r="K11" s="83"/>
      <c r="L11" s="83"/>
      <c r="M11" s="83"/>
      <c r="N11" s="83"/>
      <c r="O11" s="83"/>
      <c r="P11" s="83"/>
      <c r="Q11" s="83"/>
      <c r="R11" s="83"/>
      <c r="S11" s="83"/>
      <c r="T11" s="83"/>
      <c r="U11" s="83"/>
      <c r="V11" s="83"/>
      <c r="W11" s="83"/>
    </row>
    <row r="12" spans="1:23" ht="15" thickBot="1">
      <c r="A12" s="83"/>
      <c r="B12" s="83"/>
      <c r="C12" s="83"/>
      <c r="D12" s="83"/>
      <c r="E12" s="83"/>
      <c r="F12" s="83"/>
      <c r="G12" s="83"/>
      <c r="H12" s="83"/>
      <c r="I12" s="83"/>
      <c r="J12" s="83"/>
      <c r="K12" s="83"/>
      <c r="L12" s="83"/>
      <c r="M12" s="83"/>
      <c r="N12" s="83"/>
      <c r="O12" s="83"/>
      <c r="P12" s="83"/>
      <c r="Q12" s="83"/>
      <c r="R12" s="83"/>
      <c r="S12" s="83"/>
      <c r="T12" s="83"/>
      <c r="U12" s="83"/>
      <c r="V12" s="83"/>
      <c r="W12" s="83"/>
    </row>
    <row r="13" spans="1:23">
      <c r="A13" s="239" t="s">
        <v>130</v>
      </c>
      <c r="B13" s="188"/>
      <c r="C13" s="189"/>
      <c r="D13" s="83"/>
      <c r="E13" s="83"/>
      <c r="F13" s="83"/>
      <c r="G13" s="83"/>
      <c r="H13" s="83"/>
      <c r="I13" s="83"/>
      <c r="J13" s="83"/>
      <c r="K13" s="83"/>
      <c r="L13" s="83"/>
      <c r="M13" s="83"/>
      <c r="N13" s="83"/>
      <c r="O13" s="83"/>
      <c r="P13" s="83"/>
      <c r="Q13" s="83"/>
      <c r="R13" s="83"/>
      <c r="S13" s="83"/>
      <c r="T13" s="83"/>
      <c r="U13" s="83"/>
      <c r="V13" s="83"/>
      <c r="W13" s="83"/>
    </row>
    <row r="14" spans="1:23" ht="27.6">
      <c r="A14" s="109" t="s">
        <v>131</v>
      </c>
      <c r="B14" s="110" t="s">
        <v>112</v>
      </c>
      <c r="C14" s="111" t="s">
        <v>132</v>
      </c>
      <c r="D14" s="83"/>
      <c r="E14" s="83"/>
      <c r="F14" s="83"/>
      <c r="G14" s="83"/>
      <c r="H14" s="83"/>
      <c r="I14" s="83"/>
      <c r="J14" s="83"/>
      <c r="K14" s="83"/>
      <c r="L14" s="83"/>
      <c r="M14" s="83"/>
      <c r="N14" s="83"/>
      <c r="O14" s="83"/>
      <c r="P14" s="83"/>
      <c r="Q14" s="83"/>
      <c r="R14" s="83"/>
      <c r="S14" s="83"/>
      <c r="T14" s="83"/>
      <c r="U14" s="83"/>
      <c r="V14" s="83"/>
      <c r="W14" s="83"/>
    </row>
    <row r="15" spans="1:23">
      <c r="A15" s="251" t="s">
        <v>205</v>
      </c>
      <c r="B15" s="251" t="s">
        <v>283</v>
      </c>
      <c r="C15" s="112" t="s">
        <v>38</v>
      </c>
      <c r="D15" s="83"/>
      <c r="E15" s="83"/>
      <c r="F15" s="83"/>
      <c r="G15" s="83"/>
      <c r="H15" s="83"/>
      <c r="I15" s="83"/>
      <c r="J15" s="83"/>
      <c r="K15" s="83"/>
      <c r="L15" s="83"/>
      <c r="M15" s="83"/>
      <c r="N15" s="83"/>
      <c r="O15" s="83"/>
      <c r="P15" s="83"/>
      <c r="Q15" s="83"/>
      <c r="R15" s="83"/>
      <c r="S15" s="83"/>
      <c r="T15" s="83"/>
      <c r="U15" s="83"/>
      <c r="V15" s="83"/>
      <c r="W15" s="83"/>
    </row>
    <row r="16" spans="1:23">
      <c r="A16" s="200"/>
      <c r="B16" s="200"/>
      <c r="C16" s="113" t="s">
        <v>78</v>
      </c>
      <c r="D16" s="83"/>
      <c r="E16" s="83"/>
      <c r="F16" s="83"/>
      <c r="G16" s="83"/>
      <c r="H16" s="83"/>
      <c r="I16" s="83"/>
      <c r="J16" s="83"/>
      <c r="K16" s="83"/>
      <c r="L16" s="83"/>
      <c r="M16" s="83"/>
      <c r="N16" s="83"/>
      <c r="O16" s="83"/>
      <c r="P16" s="83"/>
      <c r="Q16" s="83"/>
      <c r="R16" s="83"/>
      <c r="S16" s="83"/>
      <c r="T16" s="83"/>
      <c r="U16" s="83"/>
      <c r="V16" s="83"/>
      <c r="W16" s="83"/>
    </row>
    <row r="17" spans="1:23">
      <c r="A17" s="191"/>
      <c r="B17" s="191"/>
      <c r="C17" s="113" t="s">
        <v>79</v>
      </c>
      <c r="D17" s="83"/>
      <c r="E17" s="83"/>
      <c r="F17" s="83"/>
      <c r="G17" s="83"/>
      <c r="H17" s="83"/>
      <c r="I17" s="83"/>
      <c r="J17" s="83"/>
      <c r="K17" s="83"/>
      <c r="L17" s="83"/>
      <c r="M17" s="83"/>
      <c r="N17" s="83"/>
      <c r="O17" s="83"/>
      <c r="P17" s="83"/>
      <c r="Q17" s="83"/>
      <c r="R17" s="83"/>
      <c r="S17" s="83"/>
      <c r="T17" s="83"/>
      <c r="U17" s="83"/>
      <c r="V17" s="83"/>
      <c r="W17" s="83"/>
    </row>
    <row r="18" spans="1:23">
      <c r="A18" s="83"/>
      <c r="B18" s="83"/>
      <c r="C18" s="83"/>
      <c r="D18" s="83"/>
      <c r="E18" s="83"/>
      <c r="F18" s="83"/>
      <c r="G18" s="83"/>
      <c r="H18" s="83"/>
      <c r="I18" s="83"/>
      <c r="J18" s="83"/>
      <c r="K18" s="83"/>
      <c r="L18" s="83"/>
      <c r="M18" s="83"/>
      <c r="N18" s="83"/>
      <c r="O18" s="83"/>
      <c r="P18" s="83"/>
      <c r="Q18" s="83"/>
      <c r="R18" s="83"/>
      <c r="S18" s="83"/>
      <c r="T18" s="83"/>
      <c r="U18" s="83"/>
      <c r="V18" s="83"/>
      <c r="W18" s="83"/>
    </row>
    <row r="19" spans="1:23">
      <c r="A19" s="83"/>
      <c r="B19" s="83"/>
      <c r="C19" s="83"/>
      <c r="D19" s="83"/>
      <c r="E19" s="83"/>
      <c r="F19" s="83"/>
      <c r="G19" s="83"/>
      <c r="H19" s="83"/>
      <c r="I19" s="83"/>
      <c r="J19" s="83"/>
      <c r="K19" s="83"/>
      <c r="L19" s="83"/>
      <c r="M19" s="83"/>
      <c r="N19" s="83"/>
      <c r="O19" s="83"/>
      <c r="P19" s="83"/>
      <c r="Q19" s="83"/>
      <c r="R19" s="83"/>
      <c r="S19" s="83"/>
      <c r="T19" s="83"/>
      <c r="U19" s="83"/>
      <c r="V19" s="83"/>
      <c r="W19" s="83"/>
    </row>
    <row r="20" spans="1:23">
      <c r="A20" s="248" t="s">
        <v>134</v>
      </c>
      <c r="B20" s="193"/>
      <c r="C20" s="248" t="s">
        <v>112</v>
      </c>
      <c r="D20" s="196"/>
      <c r="E20" s="196"/>
      <c r="F20" s="196"/>
      <c r="G20" s="196"/>
      <c r="H20" s="193"/>
      <c r="I20" s="271" t="s">
        <v>135</v>
      </c>
      <c r="J20" s="181"/>
      <c r="K20" s="182"/>
      <c r="L20" s="271" t="s">
        <v>136</v>
      </c>
      <c r="M20" s="182"/>
      <c r="N20" s="250" t="s">
        <v>137</v>
      </c>
      <c r="O20" s="271" t="s">
        <v>138</v>
      </c>
      <c r="P20" s="181"/>
      <c r="Q20" s="181"/>
      <c r="R20" s="181"/>
      <c r="S20" s="182"/>
      <c r="T20" s="83"/>
      <c r="U20" s="83"/>
      <c r="V20" s="83"/>
      <c r="W20" s="83"/>
    </row>
    <row r="21" spans="1:23">
      <c r="A21" s="194"/>
      <c r="B21" s="195"/>
      <c r="C21" s="194"/>
      <c r="D21" s="197"/>
      <c r="E21" s="197"/>
      <c r="F21" s="197"/>
      <c r="G21" s="197"/>
      <c r="H21" s="195"/>
      <c r="I21" s="114" t="s">
        <v>141</v>
      </c>
      <c r="J21" s="114" t="s">
        <v>284</v>
      </c>
      <c r="K21" s="114" t="s">
        <v>12</v>
      </c>
      <c r="L21" s="114" t="s">
        <v>284</v>
      </c>
      <c r="M21" s="114" t="s">
        <v>12</v>
      </c>
      <c r="N21" s="191"/>
      <c r="O21" s="271" t="s">
        <v>139</v>
      </c>
      <c r="P21" s="181"/>
      <c r="Q21" s="182"/>
      <c r="R21" s="271" t="s">
        <v>285</v>
      </c>
      <c r="S21" s="182"/>
      <c r="T21" s="83"/>
      <c r="U21" s="83"/>
      <c r="V21" s="83"/>
      <c r="W21" s="83"/>
    </row>
    <row r="22" spans="1:23" ht="57.6">
      <c r="A22" s="293" t="s">
        <v>286</v>
      </c>
      <c r="B22" s="193"/>
      <c r="C22" s="293" t="s">
        <v>287</v>
      </c>
      <c r="D22" s="196"/>
      <c r="E22" s="196"/>
      <c r="F22" s="196"/>
      <c r="G22" s="196"/>
      <c r="H22" s="193"/>
      <c r="I22" s="292" t="s">
        <v>288</v>
      </c>
      <c r="J22" s="292" t="s">
        <v>68</v>
      </c>
      <c r="K22" s="292" t="s">
        <v>289</v>
      </c>
      <c r="L22" s="292"/>
      <c r="M22" s="292"/>
      <c r="N22" s="156" t="s">
        <v>290</v>
      </c>
      <c r="O22" s="290" t="s">
        <v>291</v>
      </c>
      <c r="P22" s="181"/>
      <c r="Q22" s="182"/>
      <c r="R22" s="290" t="s">
        <v>292</v>
      </c>
      <c r="S22" s="182"/>
      <c r="T22" s="83"/>
      <c r="U22" s="83"/>
      <c r="V22" s="83"/>
      <c r="W22" s="83"/>
    </row>
    <row r="23" spans="1:23" ht="57.6">
      <c r="A23" s="207"/>
      <c r="B23" s="208"/>
      <c r="C23" s="207"/>
      <c r="D23" s="210"/>
      <c r="E23" s="210"/>
      <c r="F23" s="210"/>
      <c r="G23" s="210"/>
      <c r="H23" s="208"/>
      <c r="I23" s="200"/>
      <c r="J23" s="200"/>
      <c r="K23" s="200"/>
      <c r="L23" s="200"/>
      <c r="M23" s="200"/>
      <c r="N23" s="156" t="s">
        <v>293</v>
      </c>
      <c r="O23" s="290" t="s">
        <v>294</v>
      </c>
      <c r="P23" s="181"/>
      <c r="Q23" s="182"/>
      <c r="R23" s="290" t="s">
        <v>292</v>
      </c>
      <c r="S23" s="182"/>
      <c r="T23" s="83"/>
      <c r="U23" s="83"/>
      <c r="V23" s="83"/>
      <c r="W23" s="83"/>
    </row>
    <row r="24" spans="1:23" ht="57.6">
      <c r="A24" s="207"/>
      <c r="B24" s="208"/>
      <c r="C24" s="207"/>
      <c r="D24" s="210"/>
      <c r="E24" s="210"/>
      <c r="F24" s="210"/>
      <c r="G24" s="210"/>
      <c r="H24" s="208"/>
      <c r="I24" s="200"/>
      <c r="J24" s="200"/>
      <c r="K24" s="200"/>
      <c r="L24" s="200"/>
      <c r="M24" s="200"/>
      <c r="N24" s="156" t="s">
        <v>295</v>
      </c>
      <c r="O24" s="290" t="s">
        <v>296</v>
      </c>
      <c r="P24" s="181"/>
      <c r="Q24" s="182"/>
      <c r="R24" s="290" t="s">
        <v>292</v>
      </c>
      <c r="S24" s="182"/>
      <c r="T24" s="83"/>
      <c r="U24" s="83"/>
      <c r="V24" s="83"/>
      <c r="W24" s="83"/>
    </row>
    <row r="25" spans="1:23" ht="57.6">
      <c r="A25" s="194"/>
      <c r="B25" s="195"/>
      <c r="C25" s="194"/>
      <c r="D25" s="197"/>
      <c r="E25" s="197"/>
      <c r="F25" s="197"/>
      <c r="G25" s="197"/>
      <c r="H25" s="195"/>
      <c r="I25" s="191"/>
      <c r="J25" s="191"/>
      <c r="K25" s="191"/>
      <c r="L25" s="191"/>
      <c r="M25" s="191"/>
      <c r="N25" s="156" t="s">
        <v>297</v>
      </c>
      <c r="O25" s="290" t="s">
        <v>298</v>
      </c>
      <c r="P25" s="181"/>
      <c r="Q25" s="182"/>
      <c r="R25" s="290" t="s">
        <v>292</v>
      </c>
      <c r="S25" s="182"/>
      <c r="T25" s="83"/>
      <c r="U25" s="83"/>
      <c r="V25" s="83"/>
      <c r="W25" s="83"/>
    </row>
    <row r="26" spans="1:23" ht="57.6">
      <c r="A26" s="291" t="s">
        <v>299</v>
      </c>
      <c r="B26" s="193"/>
      <c r="C26" s="291" t="s">
        <v>300</v>
      </c>
      <c r="D26" s="196"/>
      <c r="E26" s="196"/>
      <c r="F26" s="196"/>
      <c r="G26" s="196"/>
      <c r="H26" s="193"/>
      <c r="I26" s="289" t="s">
        <v>301</v>
      </c>
      <c r="J26" s="289" t="s">
        <v>68</v>
      </c>
      <c r="K26" s="289" t="s">
        <v>302</v>
      </c>
      <c r="L26" s="289"/>
      <c r="M26" s="289"/>
      <c r="N26" s="157" t="s">
        <v>303</v>
      </c>
      <c r="O26" s="286" t="s">
        <v>304</v>
      </c>
      <c r="P26" s="181"/>
      <c r="Q26" s="182"/>
      <c r="R26" s="286" t="s">
        <v>305</v>
      </c>
      <c r="S26" s="182"/>
      <c r="T26" s="83"/>
      <c r="U26" s="83"/>
      <c r="V26" s="83"/>
      <c r="W26" s="83"/>
    </row>
    <row r="27" spans="1:23" ht="57.6">
      <c r="A27" s="207"/>
      <c r="B27" s="208"/>
      <c r="C27" s="207"/>
      <c r="D27" s="210"/>
      <c r="E27" s="210"/>
      <c r="F27" s="210"/>
      <c r="G27" s="210"/>
      <c r="H27" s="208"/>
      <c r="I27" s="200"/>
      <c r="J27" s="200"/>
      <c r="K27" s="200"/>
      <c r="L27" s="200"/>
      <c r="M27" s="200"/>
      <c r="N27" s="157" t="s">
        <v>306</v>
      </c>
      <c r="O27" s="286" t="s">
        <v>307</v>
      </c>
      <c r="P27" s="181"/>
      <c r="Q27" s="182"/>
      <c r="R27" s="286" t="s">
        <v>308</v>
      </c>
      <c r="S27" s="182"/>
      <c r="T27" s="83"/>
      <c r="U27" s="83"/>
      <c r="V27" s="83"/>
      <c r="W27" s="83"/>
    </row>
    <row r="28" spans="1:23" ht="57.6">
      <c r="A28" s="207"/>
      <c r="B28" s="208"/>
      <c r="C28" s="207"/>
      <c r="D28" s="210"/>
      <c r="E28" s="210"/>
      <c r="F28" s="210"/>
      <c r="G28" s="210"/>
      <c r="H28" s="208"/>
      <c r="I28" s="200"/>
      <c r="J28" s="200"/>
      <c r="K28" s="200"/>
      <c r="L28" s="200"/>
      <c r="M28" s="200"/>
      <c r="N28" s="157" t="s">
        <v>309</v>
      </c>
      <c r="O28" s="286" t="s">
        <v>310</v>
      </c>
      <c r="P28" s="181"/>
      <c r="Q28" s="182"/>
      <c r="R28" s="286" t="s">
        <v>305</v>
      </c>
      <c r="S28" s="182"/>
      <c r="T28" s="83"/>
      <c r="U28" s="83"/>
      <c r="V28" s="83"/>
      <c r="W28" s="83"/>
    </row>
    <row r="29" spans="1:23" ht="57.6">
      <c r="A29" s="207"/>
      <c r="B29" s="208"/>
      <c r="C29" s="207"/>
      <c r="D29" s="210"/>
      <c r="E29" s="210"/>
      <c r="F29" s="210"/>
      <c r="G29" s="210"/>
      <c r="H29" s="208"/>
      <c r="I29" s="200"/>
      <c r="J29" s="200"/>
      <c r="K29" s="200"/>
      <c r="L29" s="200"/>
      <c r="M29" s="200"/>
      <c r="N29" s="157" t="s">
        <v>311</v>
      </c>
      <c r="O29" s="286" t="s">
        <v>312</v>
      </c>
      <c r="P29" s="181"/>
      <c r="Q29" s="182"/>
      <c r="R29" s="286" t="s">
        <v>305</v>
      </c>
      <c r="S29" s="182"/>
      <c r="T29" s="83"/>
      <c r="U29" s="83"/>
      <c r="V29" s="83"/>
      <c r="W29" s="83"/>
    </row>
    <row r="30" spans="1:23" ht="57.6">
      <c r="A30" s="207"/>
      <c r="B30" s="208"/>
      <c r="C30" s="207"/>
      <c r="D30" s="210"/>
      <c r="E30" s="210"/>
      <c r="F30" s="210"/>
      <c r="G30" s="210"/>
      <c r="H30" s="208"/>
      <c r="I30" s="200"/>
      <c r="J30" s="200"/>
      <c r="K30" s="200"/>
      <c r="L30" s="200"/>
      <c r="M30" s="200"/>
      <c r="N30" s="157" t="s">
        <v>313</v>
      </c>
      <c r="O30" s="286" t="s">
        <v>314</v>
      </c>
      <c r="P30" s="181"/>
      <c r="Q30" s="182"/>
      <c r="R30" s="286" t="s">
        <v>305</v>
      </c>
      <c r="S30" s="182"/>
      <c r="T30" s="83"/>
      <c r="U30" s="83"/>
      <c r="V30" s="83"/>
      <c r="W30" s="83"/>
    </row>
    <row r="31" spans="1:23" ht="57.6">
      <c r="A31" s="194"/>
      <c r="B31" s="195"/>
      <c r="C31" s="194"/>
      <c r="D31" s="197"/>
      <c r="E31" s="197"/>
      <c r="F31" s="197"/>
      <c r="G31" s="197"/>
      <c r="H31" s="195"/>
      <c r="I31" s="191"/>
      <c r="J31" s="191"/>
      <c r="K31" s="191"/>
      <c r="L31" s="191"/>
      <c r="M31" s="191"/>
      <c r="N31" s="157" t="s">
        <v>315</v>
      </c>
      <c r="O31" s="286" t="s">
        <v>316</v>
      </c>
      <c r="P31" s="181"/>
      <c r="Q31" s="182"/>
      <c r="R31" s="286" t="s">
        <v>305</v>
      </c>
      <c r="S31" s="182"/>
      <c r="T31" s="83"/>
      <c r="U31" s="83"/>
      <c r="V31" s="83"/>
      <c r="W31" s="83"/>
    </row>
    <row r="32" spans="1:23" ht="96.6">
      <c r="A32" s="287" t="s">
        <v>317</v>
      </c>
      <c r="B32" s="182"/>
      <c r="C32" s="287" t="s">
        <v>318</v>
      </c>
      <c r="D32" s="181"/>
      <c r="E32" s="181"/>
      <c r="F32" s="181"/>
      <c r="G32" s="181"/>
      <c r="H32" s="182"/>
      <c r="I32" s="158" t="s">
        <v>319</v>
      </c>
      <c r="J32" s="158" t="s">
        <v>176</v>
      </c>
      <c r="K32" s="152" t="s">
        <v>320</v>
      </c>
      <c r="L32" s="152"/>
      <c r="M32" s="152"/>
      <c r="N32" s="159" t="s">
        <v>321</v>
      </c>
      <c r="O32" s="288" t="s">
        <v>322</v>
      </c>
      <c r="P32" s="181"/>
      <c r="Q32" s="182"/>
      <c r="R32" s="288" t="s">
        <v>305</v>
      </c>
      <c r="S32" s="182"/>
      <c r="T32" s="83"/>
      <c r="U32" s="83"/>
      <c r="V32" s="83"/>
      <c r="W32" s="83"/>
    </row>
    <row r="33" spans="1:23" ht="69">
      <c r="A33" s="283" t="s">
        <v>323</v>
      </c>
      <c r="B33" s="182"/>
      <c r="C33" s="283" t="s">
        <v>324</v>
      </c>
      <c r="D33" s="181"/>
      <c r="E33" s="181"/>
      <c r="F33" s="181"/>
      <c r="G33" s="181"/>
      <c r="H33" s="182"/>
      <c r="I33" s="160" t="s">
        <v>325</v>
      </c>
      <c r="J33" s="160" t="s">
        <v>68</v>
      </c>
      <c r="K33" s="153" t="s">
        <v>326</v>
      </c>
      <c r="L33" s="153" t="s">
        <v>327</v>
      </c>
      <c r="M33" s="153" t="s">
        <v>328</v>
      </c>
      <c r="N33" s="153"/>
      <c r="O33" s="283"/>
      <c r="P33" s="181"/>
      <c r="Q33" s="181"/>
      <c r="R33" s="181"/>
      <c r="S33" s="182"/>
      <c r="T33" s="83"/>
      <c r="U33" s="83"/>
      <c r="V33" s="83"/>
      <c r="W33" s="83"/>
    </row>
    <row r="34" spans="1:23" ht="15" thickBot="1">
      <c r="A34" s="83"/>
      <c r="B34" s="83"/>
      <c r="C34" s="83"/>
      <c r="D34" s="83"/>
      <c r="E34" s="83"/>
      <c r="F34" s="83"/>
      <c r="G34" s="83"/>
      <c r="H34" s="83"/>
      <c r="I34" s="83"/>
      <c r="J34" s="83"/>
      <c r="K34" s="83"/>
      <c r="L34" s="83"/>
      <c r="M34" s="83"/>
      <c r="N34" s="83"/>
      <c r="O34" s="83"/>
      <c r="P34" s="83"/>
      <c r="Q34" s="83"/>
      <c r="R34" s="83"/>
      <c r="S34" s="83"/>
      <c r="T34" s="83"/>
      <c r="U34" s="83"/>
      <c r="V34" s="83"/>
      <c r="W34" s="83"/>
    </row>
    <row r="35" spans="1:23">
      <c r="A35" s="161" t="s">
        <v>2</v>
      </c>
      <c r="B35" s="284" t="s">
        <v>112</v>
      </c>
      <c r="C35" s="188"/>
      <c r="D35" s="188"/>
      <c r="E35" s="188"/>
      <c r="F35" s="188"/>
      <c r="G35" s="189"/>
      <c r="H35" s="83"/>
      <c r="I35" s="83"/>
      <c r="J35" s="83"/>
      <c r="K35" s="83"/>
      <c r="L35" s="83"/>
      <c r="M35" s="83"/>
      <c r="N35" s="83"/>
      <c r="O35" s="83"/>
      <c r="P35" s="83"/>
      <c r="Q35" s="83"/>
      <c r="R35" s="83"/>
      <c r="S35" s="83"/>
      <c r="T35" s="83"/>
      <c r="U35" s="83"/>
      <c r="V35" s="83"/>
      <c r="W35" s="83"/>
    </row>
    <row r="36" spans="1:23" ht="41.4">
      <c r="A36" s="60" t="s">
        <v>290</v>
      </c>
      <c r="B36" s="263" t="s">
        <v>329</v>
      </c>
      <c r="C36" s="181"/>
      <c r="D36" s="181"/>
      <c r="E36" s="181"/>
      <c r="F36" s="181"/>
      <c r="G36" s="285"/>
      <c r="H36" s="83"/>
      <c r="I36" s="83"/>
      <c r="J36" s="83"/>
      <c r="K36" s="83"/>
      <c r="L36" s="83"/>
      <c r="M36" s="83"/>
      <c r="N36" s="83"/>
      <c r="O36" s="83"/>
      <c r="P36" s="83"/>
      <c r="Q36" s="83"/>
      <c r="R36" s="83"/>
      <c r="S36" s="83"/>
      <c r="T36" s="83"/>
      <c r="U36" s="83"/>
      <c r="V36" s="83"/>
      <c r="W36" s="83"/>
    </row>
    <row r="37" spans="1:23" ht="41.4">
      <c r="A37" s="60" t="s">
        <v>293</v>
      </c>
      <c r="B37" s="263" t="s">
        <v>330</v>
      </c>
      <c r="C37" s="181"/>
      <c r="D37" s="181"/>
      <c r="E37" s="181"/>
      <c r="F37" s="181"/>
      <c r="G37" s="285"/>
      <c r="H37" s="83"/>
      <c r="I37" s="83"/>
      <c r="J37" s="83"/>
      <c r="K37" s="83"/>
      <c r="L37" s="83"/>
      <c r="M37" s="83"/>
      <c r="N37" s="83"/>
      <c r="O37" s="83"/>
      <c r="P37" s="83"/>
      <c r="Q37" s="83"/>
      <c r="R37" s="83"/>
      <c r="S37" s="83"/>
      <c r="T37" s="83"/>
      <c r="U37" s="83"/>
      <c r="V37" s="83"/>
      <c r="W37" s="83"/>
    </row>
    <row r="38" spans="1:23" ht="42" thickBot="1">
      <c r="A38" s="60" t="s">
        <v>295</v>
      </c>
      <c r="B38" s="279" t="s">
        <v>331</v>
      </c>
      <c r="C38" s="280"/>
      <c r="D38" s="280"/>
      <c r="E38" s="280"/>
      <c r="F38" s="280"/>
      <c r="G38" s="281"/>
      <c r="H38" s="83"/>
      <c r="I38" s="83"/>
      <c r="J38" s="83"/>
      <c r="K38" s="83"/>
      <c r="L38" s="83"/>
      <c r="M38" s="83"/>
      <c r="N38" s="83"/>
      <c r="O38" s="83"/>
      <c r="P38" s="83"/>
      <c r="Q38" s="83"/>
      <c r="R38" s="83"/>
      <c r="S38" s="83"/>
      <c r="T38" s="83"/>
      <c r="U38" s="83"/>
      <c r="V38" s="83"/>
      <c r="W38" s="83"/>
    </row>
    <row r="39" spans="1:23" ht="42" thickBot="1">
      <c r="A39" s="60" t="s">
        <v>297</v>
      </c>
      <c r="B39" s="279" t="s">
        <v>332</v>
      </c>
      <c r="C39" s="280"/>
      <c r="D39" s="280"/>
      <c r="E39" s="280"/>
      <c r="F39" s="280"/>
      <c r="G39" s="281"/>
      <c r="H39" s="2"/>
      <c r="I39" s="2"/>
      <c r="J39" s="2"/>
      <c r="K39" s="2"/>
      <c r="L39" s="2"/>
      <c r="M39" s="2"/>
      <c r="N39" s="2"/>
      <c r="O39" s="2"/>
      <c r="P39" s="2"/>
      <c r="Q39" s="2"/>
      <c r="R39" s="2"/>
      <c r="S39" s="2"/>
      <c r="T39" s="2"/>
      <c r="U39" s="2"/>
      <c r="V39" s="2"/>
      <c r="W39" s="2"/>
    </row>
    <row r="40" spans="1:23" ht="42" thickBot="1">
      <c r="A40" s="60" t="s">
        <v>303</v>
      </c>
      <c r="B40" s="279" t="s">
        <v>333</v>
      </c>
      <c r="C40" s="280"/>
      <c r="D40" s="280"/>
      <c r="E40" s="280"/>
      <c r="F40" s="280"/>
      <c r="G40" s="281"/>
      <c r="H40" s="2"/>
      <c r="I40" s="2"/>
      <c r="J40" s="2"/>
      <c r="K40" s="2"/>
      <c r="L40" s="2"/>
      <c r="M40" s="2"/>
      <c r="N40" s="2"/>
      <c r="O40" s="2"/>
      <c r="P40" s="2"/>
      <c r="Q40" s="2"/>
      <c r="R40" s="2"/>
      <c r="S40" s="2"/>
      <c r="T40" s="2"/>
      <c r="U40" s="2"/>
      <c r="V40" s="2"/>
      <c r="W40" s="2"/>
    </row>
    <row r="41" spans="1:23" ht="42" thickBot="1">
      <c r="A41" s="60" t="s">
        <v>306</v>
      </c>
      <c r="B41" s="279" t="s">
        <v>334</v>
      </c>
      <c r="C41" s="280"/>
      <c r="D41" s="280"/>
      <c r="E41" s="280"/>
      <c r="F41" s="280"/>
      <c r="G41" s="281"/>
      <c r="H41" s="2"/>
      <c r="I41" s="2"/>
      <c r="J41" s="2"/>
      <c r="K41" s="2"/>
      <c r="L41" s="2"/>
      <c r="M41" s="2"/>
      <c r="N41" s="2"/>
      <c r="O41" s="2"/>
      <c r="P41" s="2"/>
      <c r="Q41" s="2"/>
      <c r="R41" s="2"/>
      <c r="S41" s="2"/>
      <c r="T41" s="2"/>
      <c r="U41" s="2"/>
      <c r="V41" s="2"/>
      <c r="W41" s="2"/>
    </row>
    <row r="42" spans="1:23" ht="42" thickBot="1">
      <c r="A42" s="60" t="s">
        <v>309</v>
      </c>
      <c r="B42" s="279" t="s">
        <v>335</v>
      </c>
      <c r="C42" s="280"/>
      <c r="D42" s="280"/>
      <c r="E42" s="280"/>
      <c r="F42" s="280"/>
      <c r="G42" s="281"/>
      <c r="H42" s="2"/>
      <c r="I42" s="2"/>
      <c r="J42" s="2"/>
      <c r="K42" s="2"/>
      <c r="L42" s="2"/>
      <c r="M42" s="2"/>
      <c r="N42" s="2"/>
      <c r="O42" s="2"/>
      <c r="P42" s="2"/>
      <c r="Q42" s="2"/>
      <c r="R42" s="2"/>
      <c r="S42" s="2"/>
      <c r="T42" s="2"/>
      <c r="U42" s="2"/>
      <c r="V42" s="2"/>
      <c r="W42" s="2"/>
    </row>
    <row r="43" spans="1:23" ht="42" thickBot="1">
      <c r="A43" s="60" t="s">
        <v>311</v>
      </c>
      <c r="B43" s="279" t="s">
        <v>336</v>
      </c>
      <c r="C43" s="280"/>
      <c r="D43" s="280"/>
      <c r="E43" s="280"/>
      <c r="F43" s="280"/>
      <c r="G43" s="281"/>
      <c r="H43" s="2"/>
      <c r="I43" s="2"/>
      <c r="J43" s="2"/>
      <c r="K43" s="2"/>
      <c r="L43" s="2"/>
      <c r="M43" s="2"/>
      <c r="N43" s="2"/>
      <c r="O43" s="2"/>
      <c r="P43" s="2"/>
      <c r="Q43" s="2"/>
      <c r="R43" s="2"/>
      <c r="S43" s="2"/>
      <c r="T43" s="2"/>
      <c r="U43" s="2"/>
      <c r="V43" s="2"/>
      <c r="W43" s="2"/>
    </row>
    <row r="44" spans="1:23" ht="42" thickBot="1">
      <c r="A44" s="60" t="s">
        <v>313</v>
      </c>
      <c r="B44" s="279" t="s">
        <v>337</v>
      </c>
      <c r="C44" s="280"/>
      <c r="D44" s="280"/>
      <c r="E44" s="280"/>
      <c r="F44" s="280"/>
      <c r="G44" s="281"/>
      <c r="H44" s="2"/>
      <c r="I44" s="2"/>
      <c r="J44" s="2"/>
      <c r="K44" s="2"/>
      <c r="L44" s="2"/>
      <c r="M44" s="2"/>
      <c r="N44" s="2"/>
      <c r="O44" s="2"/>
      <c r="P44" s="2"/>
      <c r="Q44" s="2"/>
      <c r="R44" s="2"/>
      <c r="S44" s="2"/>
      <c r="T44" s="2"/>
      <c r="U44" s="2"/>
      <c r="V44" s="2"/>
      <c r="W44" s="2"/>
    </row>
    <row r="45" spans="1:23" ht="55.8" thickBot="1">
      <c r="A45" s="60" t="s">
        <v>315</v>
      </c>
      <c r="B45" s="282" t="s">
        <v>338</v>
      </c>
      <c r="C45" s="280"/>
      <c r="D45" s="280"/>
      <c r="E45" s="280"/>
      <c r="F45" s="280"/>
      <c r="G45" s="281"/>
      <c r="H45" s="2"/>
      <c r="I45" s="2"/>
      <c r="J45" s="2"/>
      <c r="K45" s="2"/>
      <c r="L45" s="2"/>
      <c r="M45" s="2"/>
      <c r="N45" s="2"/>
      <c r="O45" s="2"/>
      <c r="P45" s="2"/>
      <c r="Q45" s="2"/>
      <c r="R45" s="2"/>
      <c r="S45" s="2"/>
      <c r="T45" s="2"/>
      <c r="U45" s="2"/>
      <c r="V45" s="2"/>
      <c r="W45" s="2"/>
    </row>
    <row r="46" spans="1:23" ht="55.8" thickBot="1">
      <c r="A46" s="60" t="s">
        <v>321</v>
      </c>
      <c r="B46" s="279" t="s">
        <v>339</v>
      </c>
      <c r="C46" s="280"/>
      <c r="D46" s="280"/>
      <c r="E46" s="280"/>
      <c r="F46" s="280"/>
      <c r="G46" s="281"/>
      <c r="H46" s="2"/>
      <c r="I46" s="2"/>
      <c r="J46" s="2"/>
      <c r="K46" s="2"/>
      <c r="L46" s="2"/>
      <c r="M46" s="2"/>
      <c r="N46" s="2"/>
      <c r="O46" s="2"/>
      <c r="P46" s="2"/>
      <c r="Q46" s="2"/>
      <c r="R46" s="2"/>
      <c r="S46" s="2"/>
      <c r="T46" s="2"/>
      <c r="U46" s="2"/>
      <c r="V46" s="2"/>
      <c r="W46" s="2"/>
    </row>
  </sheetData>
  <mergeCells count="79">
    <mergeCell ref="H6:J6"/>
    <mergeCell ref="K6:L6"/>
    <mergeCell ref="A1:S1"/>
    <mergeCell ref="B2:S2"/>
    <mergeCell ref="B3:S3"/>
    <mergeCell ref="H5:J5"/>
    <mergeCell ref="K5:L5"/>
    <mergeCell ref="A13:C13"/>
    <mergeCell ref="A15:A17"/>
    <mergeCell ref="B15:B17"/>
    <mergeCell ref="H7:J7"/>
    <mergeCell ref="K7:L7"/>
    <mergeCell ref="H8:J8"/>
    <mergeCell ref="K8:L8"/>
    <mergeCell ref="H9:J9"/>
    <mergeCell ref="K9:L9"/>
    <mergeCell ref="N20:N21"/>
    <mergeCell ref="O20:S20"/>
    <mergeCell ref="O21:Q21"/>
    <mergeCell ref="R21:S21"/>
    <mergeCell ref="H10:J10"/>
    <mergeCell ref="K10:L10"/>
    <mergeCell ref="A20:B21"/>
    <mergeCell ref="C20:H21"/>
    <mergeCell ref="I20:K20"/>
    <mergeCell ref="L20:M20"/>
    <mergeCell ref="A22:B25"/>
    <mergeCell ref="C22:H25"/>
    <mergeCell ref="I22:I25"/>
    <mergeCell ref="J22:J25"/>
    <mergeCell ref="K22:K25"/>
    <mergeCell ref="M22:M25"/>
    <mergeCell ref="O22:Q22"/>
    <mergeCell ref="R22:S22"/>
    <mergeCell ref="O23:Q23"/>
    <mergeCell ref="R23:S23"/>
    <mergeCell ref="O24:Q24"/>
    <mergeCell ref="R24:S24"/>
    <mergeCell ref="O25:Q25"/>
    <mergeCell ref="R25:S25"/>
    <mergeCell ref="R29:S29"/>
    <mergeCell ref="O30:Q30"/>
    <mergeCell ref="A26:B31"/>
    <mergeCell ref="C26:H31"/>
    <mergeCell ref="I26:I31"/>
    <mergeCell ref="J26:J31"/>
    <mergeCell ref="K26:K31"/>
    <mergeCell ref="L26:L31"/>
    <mergeCell ref="L22:L25"/>
    <mergeCell ref="B37:G37"/>
    <mergeCell ref="R30:S30"/>
    <mergeCell ref="O31:Q31"/>
    <mergeCell ref="R31:S31"/>
    <mergeCell ref="A32:B32"/>
    <mergeCell ref="C32:H32"/>
    <mergeCell ref="O32:Q32"/>
    <mergeCell ref="R32:S32"/>
    <mergeCell ref="M26:M31"/>
    <mergeCell ref="O26:Q26"/>
    <mergeCell ref="R26:S26"/>
    <mergeCell ref="O27:Q27"/>
    <mergeCell ref="R27:S27"/>
    <mergeCell ref="O28:Q28"/>
    <mergeCell ref="R28:S28"/>
    <mergeCell ref="O29:Q29"/>
    <mergeCell ref="A33:B33"/>
    <mergeCell ref="C33:H33"/>
    <mergeCell ref="O33:S33"/>
    <mergeCell ref="B35:G35"/>
    <mergeCell ref="B36:G36"/>
    <mergeCell ref="B44:G44"/>
    <mergeCell ref="B45:G45"/>
    <mergeCell ref="B46:G46"/>
    <mergeCell ref="B38:G38"/>
    <mergeCell ref="B39:G39"/>
    <mergeCell ref="B40:G40"/>
    <mergeCell ref="B41:G41"/>
    <mergeCell ref="B42:G42"/>
    <mergeCell ref="B43:G43"/>
  </mergeCells>
  <hyperlinks>
    <hyperlink ref="A1" location="null!A1" display="Volver al inicio"/>
    <hyperlink ref="A4" location="'Periodo Funcionamiento - DS'!B2" display="Datos simulados"/>
    <hyperlink ref="B10" location="'Estado Periodo Funcionamiento'!A1" display="Estado Periodo Funcionamiento"/>
    <hyperlink ref="C15" location="'Periodo Funcionamiento'!A7" display="Nombre "/>
    <hyperlink ref="C16" location="'Periodo Funcionamiento'!A8" display="Fecha Inicio"/>
    <hyperlink ref="C17" location="'Periodo Funcionamiento'!A9" display="Fecha Fin"/>
    <hyperlink ref="N22" location="'Periodo Funcionamiento'!A35" display="Periodo Funcionamiento-Política-1"/>
    <hyperlink ref="N23" location="'Periodo Funcionamiento'!A36" display="Periodo Funcionamiento-Política-2"/>
    <hyperlink ref="N24" location="'Periodo Funcionamiento'!A37" display="Periodo Funcionamiento-Política-3"/>
    <hyperlink ref="N25" location="'Periodo Funcionamiento'!A38" display="Periodo Funcionamiento-Política-4"/>
    <hyperlink ref="N26" location="'Periodo Funcionamiento'!A39" display="Periodo Funcionamiento-Política-5"/>
    <hyperlink ref="N27" location="'Periodo Funcionamiento'!A40" display="Periodo Funcionamiento-Política-6"/>
    <hyperlink ref="N28" location="'Periodo Funcionamiento'!A41" display="Periodo Funcionamiento-Política-7"/>
    <hyperlink ref="N29" location="'Periodo Funcionamiento'!A42" display="Periodo Funcionamiento-Política-8"/>
    <hyperlink ref="N30" location="'Periodo Funcionamiento'!A43" display="Periodo Funcionamiento-Política-9"/>
    <hyperlink ref="N31" location="'Periodo Funcionamiento'!A44" display="Periodo Funcionamiento-Política-10"/>
    <hyperlink ref="N32" location="'Periodo Funcionamiento'!A45" display="Periodo Funcionamiento-Política-1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heetViews>
  <sheetFormatPr baseColWidth="10" defaultRowHeight="14.4"/>
  <cols>
    <col min="2" max="2" width="21.88671875" bestFit="1" customWidth="1"/>
    <col min="3" max="3" width="25.109375" bestFit="1" customWidth="1"/>
    <col min="7" max="7" width="69.6640625" customWidth="1"/>
  </cols>
  <sheetData>
    <row r="1" spans="1:7">
      <c r="A1" s="36" t="s">
        <v>55</v>
      </c>
      <c r="B1" s="2"/>
      <c r="C1" s="1" t="s">
        <v>67</v>
      </c>
      <c r="D1" s="1"/>
      <c r="E1" s="2"/>
      <c r="F1" s="2"/>
      <c r="G1" s="2"/>
    </row>
    <row r="2" spans="1:7">
      <c r="A2" s="12" t="s">
        <v>2</v>
      </c>
      <c r="B2" s="6" t="s">
        <v>68</v>
      </c>
      <c r="C2" s="6" t="s">
        <v>66</v>
      </c>
      <c r="D2" s="6" t="s">
        <v>69</v>
      </c>
      <c r="E2" s="6" t="s">
        <v>70</v>
      </c>
      <c r="F2" s="6" t="s">
        <v>71</v>
      </c>
      <c r="G2" s="13" t="s">
        <v>4</v>
      </c>
    </row>
    <row r="3" spans="1:7">
      <c r="A3" s="14">
        <v>1</v>
      </c>
      <c r="B3" s="16" t="s">
        <v>22</v>
      </c>
      <c r="C3" s="16" t="s">
        <v>59</v>
      </c>
      <c r="D3" s="16" t="s">
        <v>5</v>
      </c>
      <c r="E3" s="34" t="s">
        <v>72</v>
      </c>
      <c r="F3" s="34" t="s">
        <v>73</v>
      </c>
      <c r="G3" s="28" t="str">
        <f>CONCATENATE(B3,"-",C3,"-",D3,"-",E3,"-",F3)</f>
        <v>semestre-1-2023-EDC-Edificio de la ciencia-Lunes-7:00-22:00</v>
      </c>
    </row>
    <row r="4" spans="1:7">
      <c r="A4" s="14">
        <v>2</v>
      </c>
      <c r="B4" s="16" t="s">
        <v>22</v>
      </c>
      <c r="C4" s="16" t="s">
        <v>59</v>
      </c>
      <c r="D4" s="16" t="s">
        <v>6</v>
      </c>
      <c r="E4" s="34" t="s">
        <v>72</v>
      </c>
      <c r="F4" s="34" t="s">
        <v>73</v>
      </c>
      <c r="G4" s="28" t="str">
        <f t="shared" ref="G4:G8" si="0">CONCATENATE(B4,"-",C4,"-",D4,"-",E4,"-",F4)</f>
        <v>semestre-1-2023-EDC-Edificio de la ciencia-Martes-7:00-22:00</v>
      </c>
    </row>
    <row r="5" spans="1:7">
      <c r="A5" s="14">
        <v>3</v>
      </c>
      <c r="B5" s="16" t="s">
        <v>22</v>
      </c>
      <c r="C5" s="16" t="s">
        <v>59</v>
      </c>
      <c r="D5" s="16" t="s">
        <v>7</v>
      </c>
      <c r="E5" s="34" t="s">
        <v>72</v>
      </c>
      <c r="F5" s="34" t="s">
        <v>73</v>
      </c>
      <c r="G5" s="28" t="str">
        <f t="shared" si="0"/>
        <v>semestre-1-2023-EDC-Edificio de la ciencia-Miercoles-7:00-22:00</v>
      </c>
    </row>
    <row r="6" spans="1:7">
      <c r="A6" s="14">
        <v>4</v>
      </c>
      <c r="B6" s="16" t="s">
        <v>22</v>
      </c>
      <c r="C6" s="16" t="s">
        <v>59</v>
      </c>
      <c r="D6" s="16" t="s">
        <v>74</v>
      </c>
      <c r="E6" s="34" t="s">
        <v>72</v>
      </c>
      <c r="F6" s="34" t="s">
        <v>73</v>
      </c>
      <c r="G6" s="28" t="str">
        <f t="shared" si="0"/>
        <v>semestre-1-2023-EDC-Edificio de la ciencia-Jueves-7:00-22:00</v>
      </c>
    </row>
    <row r="7" spans="1:7">
      <c r="A7" s="29">
        <v>5</v>
      </c>
      <c r="B7" s="31" t="s">
        <v>22</v>
      </c>
      <c r="C7" s="31" t="s">
        <v>59</v>
      </c>
      <c r="D7" s="31" t="s">
        <v>9</v>
      </c>
      <c r="E7" s="35" t="s">
        <v>72</v>
      </c>
      <c r="F7" s="35" t="s">
        <v>73</v>
      </c>
      <c r="G7" s="28" t="str">
        <f t="shared" si="0"/>
        <v>semestre-1-2023-EDC-Edificio de la ciencia-Viernes-7:00-22:00</v>
      </c>
    </row>
    <row r="8" spans="1:7">
      <c r="A8" s="5">
        <v>6</v>
      </c>
      <c r="B8" s="16" t="s">
        <v>22</v>
      </c>
      <c r="C8" s="16" t="s">
        <v>59</v>
      </c>
      <c r="D8" s="16" t="s">
        <v>10</v>
      </c>
      <c r="E8" s="34" t="s">
        <v>72</v>
      </c>
      <c r="F8" s="34" t="s">
        <v>75</v>
      </c>
      <c r="G8" s="28" t="str">
        <f t="shared" si="0"/>
        <v>semestre-1-2023-EDC-Edificio de la ciencia-Sabado-7:00-17:00</v>
      </c>
    </row>
  </sheetData>
  <hyperlinks>
    <hyperlink ref="A1" location="'Objetos de dominio'!A1" display="&lt;-Volver al inicio"/>
    <hyperlink ref="C1" location="'Tiempo Funcionamiento Centro In'!A1" display="&lt;-Volver a Objeto de dominio"/>
    <hyperlink ref="B3" location="'Periodo Funcionamiento'!A2" display="semestre-1-2023"/>
    <hyperlink ref="C3" location="'Centro Informatica'!B1" display="EDC-Edificio de la ciencia"/>
    <hyperlink ref="B4" location="'Periodo Funcionamiento'!A2" display="semestre-1-2023"/>
    <hyperlink ref="C4" location="'Centro Informatica'!B1" display="EDC-Edificio de la ciencia"/>
    <hyperlink ref="B5" location="'Periodo Funcionamiento'!A2" display="semestre-1-2023"/>
    <hyperlink ref="C5" location="'Centro Informatica'!B1" display="EDC-Edificio de la ciencia"/>
    <hyperlink ref="B6" location="'Periodo Funcionamiento'!A2" display="semestre-1-2023"/>
    <hyperlink ref="C6" location="'Centro Informatica'!B1" display="EDC-Edificio de la ciencia"/>
    <hyperlink ref="B7" location="'Periodo Funcionamiento'!A2" display="semestre-1-2023"/>
    <hyperlink ref="C7" location="'Centro Informatica'!B1" display="EDC-Edificio de la ciencia"/>
    <hyperlink ref="B8" location="'Periodo Funcionamiento - DS'!B2" display="semestre-1-2023"/>
    <hyperlink ref="C8" location="'Centro Informatica - DS'!A1" display="EDC-Edificio de la ciencia"/>
    <hyperlink ref="D3:D8" location="'Dia Semanal -DS'!A1" display="Lunes"/>
    <hyperlink ref="C3:C8" location="'Instalacion Educativa - DS'!A1" display="EDC-Edificio de la ciencia"/>
    <hyperlink ref="B3:B8" location="'Periodo Funcionamiento - DS'!A1" display="semestre-1-202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abSelected="1" zoomScale="71" workbookViewId="0">
      <selection activeCell="A33" sqref="A1:V33"/>
    </sheetView>
  </sheetViews>
  <sheetFormatPr baseColWidth="10" defaultRowHeight="14.4"/>
  <cols>
    <col min="1" max="1" width="20" customWidth="1"/>
    <col min="2" max="2" width="22.5546875" customWidth="1"/>
  </cols>
  <sheetData>
    <row r="1" spans="1:22">
      <c r="A1" s="246" t="s">
        <v>96</v>
      </c>
      <c r="B1" s="229"/>
      <c r="C1" s="229"/>
      <c r="D1" s="229"/>
      <c r="E1" s="229"/>
      <c r="F1" s="229"/>
      <c r="G1" s="229"/>
      <c r="H1" s="229"/>
      <c r="I1" s="229"/>
      <c r="J1" s="229"/>
      <c r="K1" s="229"/>
      <c r="L1" s="229"/>
      <c r="M1" s="229"/>
      <c r="N1" s="229"/>
      <c r="O1" s="229"/>
      <c r="P1" s="229"/>
      <c r="Q1" s="229"/>
      <c r="R1" s="229"/>
      <c r="S1" s="229"/>
      <c r="T1" s="83"/>
      <c r="U1" s="83"/>
      <c r="V1" s="2"/>
    </row>
    <row r="2" spans="1:22">
      <c r="A2" s="81" t="s">
        <v>214</v>
      </c>
      <c r="B2" s="231" t="str">
        <f>'Objetos de dominio'!A7</f>
        <v>Tiempo Funcionamiento Instalacion Educativa</v>
      </c>
      <c r="C2" s="181"/>
      <c r="D2" s="181"/>
      <c r="E2" s="181"/>
      <c r="F2" s="181"/>
      <c r="G2" s="181"/>
      <c r="H2" s="181"/>
      <c r="I2" s="181"/>
      <c r="J2" s="181"/>
      <c r="K2" s="181"/>
      <c r="L2" s="181"/>
      <c r="M2" s="181"/>
      <c r="N2" s="181"/>
      <c r="O2" s="181"/>
      <c r="P2" s="181"/>
      <c r="Q2" s="181"/>
      <c r="R2" s="181"/>
      <c r="S2" s="182"/>
      <c r="T2" s="83"/>
      <c r="U2" s="83"/>
      <c r="V2" s="2"/>
    </row>
    <row r="3" spans="1:22">
      <c r="A3" s="81" t="str">
        <f>'[1]Objetos dominio'!D1</f>
        <v xml:space="preserve">Descripcion </v>
      </c>
      <c r="B3" s="231" t="str">
        <f>'Objetos de dominio'!D7</f>
        <v>Objeto de dominio que representa los tiempos en los que funcionan las instalaciones educativas</v>
      </c>
      <c r="C3" s="181"/>
      <c r="D3" s="181"/>
      <c r="E3" s="181"/>
      <c r="F3" s="181"/>
      <c r="G3" s="181"/>
      <c r="H3" s="181"/>
      <c r="I3" s="181"/>
      <c r="J3" s="181"/>
      <c r="K3" s="181"/>
      <c r="L3" s="181"/>
      <c r="M3" s="181"/>
      <c r="N3" s="181"/>
      <c r="O3" s="181"/>
      <c r="P3" s="181"/>
      <c r="Q3" s="181"/>
      <c r="R3" s="181"/>
      <c r="S3" s="182"/>
      <c r="T3" s="83"/>
      <c r="U3" s="83"/>
      <c r="V3" s="2"/>
    </row>
    <row r="4" spans="1:22" ht="15" thickBot="1">
      <c r="A4" s="102" t="s">
        <v>83</v>
      </c>
      <c r="B4" s="44"/>
      <c r="C4" s="44"/>
      <c r="D4" s="44"/>
      <c r="E4" s="44"/>
      <c r="F4" s="44"/>
      <c r="G4" s="44"/>
      <c r="H4" s="44"/>
      <c r="I4" s="44"/>
      <c r="J4" s="44"/>
      <c r="K4" s="44"/>
      <c r="L4" s="44"/>
      <c r="M4" s="44"/>
      <c r="N4" s="44"/>
      <c r="O4" s="44"/>
      <c r="P4" s="44"/>
      <c r="Q4" s="44"/>
      <c r="R4" s="44"/>
      <c r="S4" s="44"/>
      <c r="T4" s="83"/>
      <c r="U4" s="83"/>
      <c r="V4" s="2"/>
    </row>
    <row r="5" spans="1:22" ht="86.4">
      <c r="A5" s="103" t="s">
        <v>97</v>
      </c>
      <c r="B5" s="104" t="s">
        <v>98</v>
      </c>
      <c r="C5" s="46" t="s">
        <v>99</v>
      </c>
      <c r="D5" s="46" t="s">
        <v>100</v>
      </c>
      <c r="E5" s="46" t="s">
        <v>101</v>
      </c>
      <c r="F5" s="46" t="s">
        <v>102</v>
      </c>
      <c r="G5" s="46" t="s">
        <v>103</v>
      </c>
      <c r="H5" s="46" t="s">
        <v>104</v>
      </c>
      <c r="I5" s="46"/>
      <c r="J5" s="46"/>
      <c r="K5" s="46" t="s">
        <v>105</v>
      </c>
      <c r="L5" s="46"/>
      <c r="M5" s="46" t="s">
        <v>106</v>
      </c>
      <c r="N5" s="46" t="s">
        <v>107</v>
      </c>
      <c r="O5" s="46" t="s">
        <v>108</v>
      </c>
      <c r="P5" s="46" t="s">
        <v>109</v>
      </c>
      <c r="Q5" s="46" t="s">
        <v>110</v>
      </c>
      <c r="R5" s="46" t="s">
        <v>111</v>
      </c>
      <c r="S5" s="46" t="s">
        <v>112</v>
      </c>
      <c r="T5" s="162" t="str">
        <f>A22</f>
        <v>Crear Tiempo Funcionamiento Instalacion Educativa</v>
      </c>
      <c r="U5" s="163" t="str">
        <f>A25</f>
        <v>Eliminar Tiempo Funcionamiento Instalacion Educativa</v>
      </c>
      <c r="V5" s="164" t="str">
        <f>A27</f>
        <v>Consultar Tiempo Funcionamiento Instalacion Educativa</v>
      </c>
    </row>
    <row r="6" spans="1:22" ht="151.80000000000001">
      <c r="A6" s="52" t="s">
        <v>2</v>
      </c>
      <c r="B6" s="52" t="s">
        <v>113</v>
      </c>
      <c r="C6" s="165">
        <v>36</v>
      </c>
      <c r="D6" s="86">
        <v>36</v>
      </c>
      <c r="E6" s="86"/>
      <c r="F6" s="86"/>
      <c r="G6" s="86"/>
      <c r="H6" s="86" t="s">
        <v>114</v>
      </c>
      <c r="I6" s="86"/>
      <c r="J6" s="86"/>
      <c r="K6" s="86"/>
      <c r="L6" s="86"/>
      <c r="M6" s="107" t="s">
        <v>115</v>
      </c>
      <c r="N6" s="86" t="s">
        <v>116</v>
      </c>
      <c r="O6" s="86" t="s">
        <v>117</v>
      </c>
      <c r="P6" s="86" t="s">
        <v>116</v>
      </c>
      <c r="Q6" s="86" t="s">
        <v>117</v>
      </c>
      <c r="R6" s="86" t="s">
        <v>116</v>
      </c>
      <c r="S6" s="130" t="s">
        <v>354</v>
      </c>
      <c r="T6" s="99" t="s">
        <v>119</v>
      </c>
      <c r="U6" s="166" t="s">
        <v>119</v>
      </c>
      <c r="V6" s="167" t="s">
        <v>122</v>
      </c>
    </row>
    <row r="7" spans="1:22" ht="110.4">
      <c r="A7" s="52" t="s">
        <v>340</v>
      </c>
      <c r="B7" s="59" t="s">
        <v>340</v>
      </c>
      <c r="C7" s="91"/>
      <c r="D7" s="52"/>
      <c r="E7" s="52"/>
      <c r="F7" s="52"/>
      <c r="G7" s="52"/>
      <c r="H7" s="52"/>
      <c r="I7" s="52"/>
      <c r="J7" s="52"/>
      <c r="K7" s="52"/>
      <c r="L7" s="52"/>
      <c r="M7" s="53" t="s">
        <v>115</v>
      </c>
      <c r="N7" s="52" t="s">
        <v>117</v>
      </c>
      <c r="O7" s="52" t="s">
        <v>271</v>
      </c>
      <c r="P7" s="52" t="s">
        <v>116</v>
      </c>
      <c r="Q7" s="52" t="s">
        <v>117</v>
      </c>
      <c r="R7" s="52" t="s">
        <v>117</v>
      </c>
      <c r="S7" s="78" t="s">
        <v>341</v>
      </c>
      <c r="T7" s="99" t="s">
        <v>119</v>
      </c>
      <c r="U7" s="166" t="s">
        <v>124</v>
      </c>
      <c r="V7" s="167" t="s">
        <v>126</v>
      </c>
    </row>
    <row r="8" spans="1:22" ht="69">
      <c r="A8" s="52" t="s">
        <v>66</v>
      </c>
      <c r="B8" s="59" t="s">
        <v>66</v>
      </c>
      <c r="C8" s="168"/>
      <c r="D8" s="169"/>
      <c r="E8" s="169"/>
      <c r="F8" s="169"/>
      <c r="G8" s="169"/>
      <c r="H8" s="169"/>
      <c r="I8" s="170"/>
      <c r="J8" s="170"/>
      <c r="K8" s="170"/>
      <c r="L8" s="154"/>
      <c r="M8" s="171" t="s">
        <v>115</v>
      </c>
      <c r="N8" s="168" t="s">
        <v>117</v>
      </c>
      <c r="O8" s="169" t="s">
        <v>117</v>
      </c>
      <c r="P8" s="169" t="s">
        <v>116</v>
      </c>
      <c r="Q8" s="169" t="s">
        <v>117</v>
      </c>
      <c r="R8" s="169" t="s">
        <v>117</v>
      </c>
      <c r="S8" s="170" t="s">
        <v>375</v>
      </c>
      <c r="T8" s="99" t="s">
        <v>119</v>
      </c>
      <c r="U8" s="166" t="s">
        <v>124</v>
      </c>
      <c r="V8" s="167" t="s">
        <v>126</v>
      </c>
    </row>
    <row r="9" spans="1:22" ht="96.6">
      <c r="A9" s="52" t="s">
        <v>69</v>
      </c>
      <c r="B9" s="172" t="s">
        <v>85</v>
      </c>
      <c r="C9" s="52"/>
      <c r="D9" s="52"/>
      <c r="E9" s="52"/>
      <c r="F9" s="52"/>
      <c r="G9" s="52"/>
      <c r="H9" s="52"/>
      <c r="I9" s="52"/>
      <c r="J9" s="52"/>
      <c r="K9" s="52"/>
      <c r="L9" s="52"/>
      <c r="M9" s="52"/>
      <c r="N9" s="52"/>
      <c r="O9" s="52"/>
      <c r="P9" s="52"/>
      <c r="Q9" s="52"/>
      <c r="R9" s="52"/>
      <c r="S9" s="52" t="s">
        <v>376</v>
      </c>
      <c r="T9" s="173"/>
      <c r="U9" s="166"/>
      <c r="V9" s="167"/>
    </row>
    <row r="10" spans="1:22" ht="69">
      <c r="A10" s="52" t="s">
        <v>70</v>
      </c>
      <c r="B10" s="78" t="s">
        <v>342</v>
      </c>
      <c r="C10" s="174"/>
      <c r="D10" s="174"/>
      <c r="E10" s="174"/>
      <c r="F10" s="174"/>
      <c r="G10" s="174"/>
      <c r="H10" s="174" t="s">
        <v>343</v>
      </c>
      <c r="I10" s="174"/>
      <c r="J10" s="174"/>
      <c r="K10" s="174"/>
      <c r="L10" s="174"/>
      <c r="M10" s="175" t="s">
        <v>115</v>
      </c>
      <c r="N10" s="174" t="s">
        <v>117</v>
      </c>
      <c r="O10" s="174" t="s">
        <v>117</v>
      </c>
      <c r="P10" s="174" t="s">
        <v>116</v>
      </c>
      <c r="Q10" s="174" t="s">
        <v>117</v>
      </c>
      <c r="R10" s="174" t="s">
        <v>117</v>
      </c>
      <c r="S10" s="176" t="s">
        <v>344</v>
      </c>
      <c r="T10" s="99" t="s">
        <v>119</v>
      </c>
      <c r="U10" s="166" t="s">
        <v>124</v>
      </c>
      <c r="V10" s="167" t="s">
        <v>220</v>
      </c>
    </row>
    <row r="11" spans="1:22" ht="69">
      <c r="A11" s="52" t="s">
        <v>71</v>
      </c>
      <c r="B11" s="78" t="s">
        <v>342</v>
      </c>
      <c r="C11" s="52"/>
      <c r="D11" s="52"/>
      <c r="E11" s="52"/>
      <c r="F11" s="52"/>
      <c r="G11" s="52"/>
      <c r="H11" s="52" t="s">
        <v>343</v>
      </c>
      <c r="I11" s="52"/>
      <c r="J11" s="52"/>
      <c r="K11" s="52"/>
      <c r="L11" s="52"/>
      <c r="M11" s="53" t="s">
        <v>115</v>
      </c>
      <c r="N11" s="52" t="s">
        <v>117</v>
      </c>
      <c r="O11" s="52" t="s">
        <v>117</v>
      </c>
      <c r="P11" s="52" t="s">
        <v>116</v>
      </c>
      <c r="Q11" s="52" t="s">
        <v>117</v>
      </c>
      <c r="R11" s="52" t="s">
        <v>117</v>
      </c>
      <c r="S11" s="78" t="s">
        <v>345</v>
      </c>
      <c r="T11" s="99" t="s">
        <v>119</v>
      </c>
      <c r="U11" s="166" t="s">
        <v>124</v>
      </c>
      <c r="V11" s="167" t="s">
        <v>220</v>
      </c>
    </row>
    <row r="12" spans="1:22">
      <c r="A12" s="83"/>
      <c r="B12" s="83"/>
      <c r="C12" s="83"/>
      <c r="D12" s="83"/>
      <c r="E12" s="83"/>
      <c r="F12" s="83"/>
      <c r="G12" s="83"/>
      <c r="H12" s="83"/>
      <c r="I12" s="83"/>
      <c r="J12" s="83"/>
      <c r="K12" s="83"/>
      <c r="L12" s="83"/>
      <c r="M12" s="83"/>
      <c r="N12" s="83"/>
      <c r="O12" s="83"/>
      <c r="P12" s="83"/>
      <c r="Q12" s="83"/>
      <c r="R12" s="83"/>
      <c r="S12" s="83"/>
      <c r="T12" s="83"/>
      <c r="U12" s="83"/>
      <c r="V12" s="2"/>
    </row>
    <row r="13" spans="1:22" ht="15" thickBot="1">
      <c r="A13" s="83"/>
      <c r="B13" s="83"/>
      <c r="C13" s="83"/>
      <c r="D13" s="83"/>
      <c r="E13" s="83"/>
      <c r="F13" s="83"/>
      <c r="G13" s="83"/>
      <c r="H13" s="83"/>
      <c r="I13" s="83"/>
      <c r="J13" s="83"/>
      <c r="K13" s="83"/>
      <c r="L13" s="83"/>
      <c r="M13" s="83"/>
      <c r="N13" s="83"/>
      <c r="O13" s="83"/>
      <c r="P13" s="83"/>
      <c r="Q13" s="83"/>
      <c r="R13" s="83"/>
      <c r="S13" s="83"/>
      <c r="T13" s="83"/>
      <c r="U13" s="83"/>
      <c r="V13" s="2"/>
    </row>
    <row r="14" spans="1:22">
      <c r="A14" s="239" t="s">
        <v>130</v>
      </c>
      <c r="B14" s="188"/>
      <c r="C14" s="189"/>
      <c r="D14" s="83"/>
      <c r="E14" s="83"/>
      <c r="F14" s="83"/>
      <c r="G14" s="83"/>
      <c r="H14" s="83"/>
      <c r="I14" s="83"/>
      <c r="J14" s="83"/>
      <c r="K14" s="83"/>
      <c r="L14" s="83"/>
      <c r="M14" s="83"/>
      <c r="N14" s="83"/>
      <c r="O14" s="83"/>
      <c r="P14" s="83"/>
      <c r="Q14" s="83"/>
      <c r="R14" s="83"/>
      <c r="S14" s="83"/>
      <c r="T14" s="83"/>
      <c r="U14" s="83"/>
      <c r="V14" s="2"/>
    </row>
    <row r="15" spans="1:22">
      <c r="A15" s="109" t="s">
        <v>131</v>
      </c>
      <c r="B15" s="110" t="s">
        <v>112</v>
      </c>
      <c r="C15" s="111" t="s">
        <v>132</v>
      </c>
      <c r="D15" s="83"/>
      <c r="E15" s="83"/>
      <c r="F15" s="83"/>
      <c r="G15" s="83"/>
      <c r="H15" s="83"/>
      <c r="I15" s="83"/>
      <c r="J15" s="83"/>
      <c r="K15" s="83"/>
      <c r="L15" s="83"/>
      <c r="M15" s="83"/>
      <c r="N15" s="83"/>
      <c r="O15" s="83"/>
      <c r="P15" s="83"/>
      <c r="Q15" s="83"/>
      <c r="R15" s="83"/>
      <c r="S15" s="83"/>
      <c r="T15" s="83"/>
      <c r="U15" s="83"/>
      <c r="V15" s="2"/>
    </row>
    <row r="16" spans="1:22" ht="43.2">
      <c r="A16" s="251" t="s">
        <v>205</v>
      </c>
      <c r="B16" s="252" t="s">
        <v>377</v>
      </c>
      <c r="C16" s="112" t="s">
        <v>340</v>
      </c>
      <c r="D16" s="83"/>
      <c r="E16" s="83"/>
      <c r="F16" s="83"/>
      <c r="G16" s="83"/>
      <c r="H16" s="83"/>
      <c r="I16" s="83"/>
      <c r="J16" s="83"/>
      <c r="K16" s="83"/>
      <c r="L16" s="83"/>
      <c r="M16" s="83"/>
      <c r="N16" s="83"/>
      <c r="O16" s="83"/>
      <c r="P16" s="83"/>
      <c r="Q16" s="83"/>
      <c r="R16" s="83"/>
      <c r="S16" s="83"/>
      <c r="T16" s="83"/>
      <c r="U16" s="83"/>
      <c r="V16" s="2"/>
    </row>
    <row r="17" spans="1:22" ht="28.8">
      <c r="A17" s="191"/>
      <c r="B17" s="195"/>
      <c r="C17" s="113" t="s">
        <v>66</v>
      </c>
      <c r="D17" s="83"/>
      <c r="E17" s="83"/>
      <c r="F17" s="83"/>
      <c r="G17" s="83"/>
      <c r="H17" s="83"/>
      <c r="I17" s="83"/>
      <c r="J17" s="83"/>
      <c r="K17" s="83"/>
      <c r="L17" s="83"/>
      <c r="M17" s="83"/>
      <c r="N17" s="83"/>
      <c r="O17" s="83"/>
      <c r="P17" s="83"/>
      <c r="Q17" s="83"/>
      <c r="R17" s="83"/>
      <c r="S17" s="83"/>
      <c r="T17" s="83"/>
      <c r="U17" s="83"/>
      <c r="V17" s="2"/>
    </row>
    <row r="18" spans="1:22">
      <c r="A18" s="83"/>
      <c r="B18" s="83"/>
      <c r="C18" s="83"/>
      <c r="D18" s="83"/>
      <c r="E18" s="83"/>
      <c r="F18" s="83"/>
      <c r="G18" s="83"/>
      <c r="H18" s="83"/>
      <c r="I18" s="83"/>
      <c r="J18" s="83"/>
      <c r="K18" s="83"/>
      <c r="L18" s="83"/>
      <c r="M18" s="83"/>
      <c r="N18" s="83"/>
      <c r="O18" s="83"/>
      <c r="P18" s="83"/>
      <c r="Q18" s="83"/>
      <c r="R18" s="83"/>
      <c r="S18" s="83"/>
      <c r="T18" s="83"/>
      <c r="U18" s="83"/>
      <c r="V18" s="2"/>
    </row>
    <row r="19" spans="1:22">
      <c r="A19" s="83"/>
      <c r="B19" s="83"/>
      <c r="C19" s="83"/>
      <c r="D19" s="83"/>
      <c r="E19" s="83"/>
      <c r="F19" s="83"/>
      <c r="G19" s="83"/>
      <c r="H19" s="83"/>
      <c r="I19" s="83"/>
      <c r="J19" s="83"/>
      <c r="K19" s="83"/>
      <c r="L19" s="83"/>
      <c r="M19" s="83"/>
      <c r="N19" s="83"/>
      <c r="O19" s="83"/>
      <c r="P19" s="83"/>
      <c r="Q19" s="83"/>
      <c r="R19" s="83"/>
      <c r="S19" s="83"/>
      <c r="T19" s="83"/>
      <c r="U19" s="83"/>
      <c r="V19" s="2"/>
    </row>
    <row r="20" spans="1:22">
      <c r="A20" s="248" t="s">
        <v>134</v>
      </c>
      <c r="B20" s="193"/>
      <c r="C20" s="248" t="s">
        <v>112</v>
      </c>
      <c r="D20" s="196"/>
      <c r="E20" s="196"/>
      <c r="F20" s="196"/>
      <c r="G20" s="196"/>
      <c r="H20" s="193"/>
      <c r="I20" s="271" t="s">
        <v>135</v>
      </c>
      <c r="J20" s="181"/>
      <c r="K20" s="182"/>
      <c r="L20" s="271" t="s">
        <v>136</v>
      </c>
      <c r="M20" s="182"/>
      <c r="N20" s="250" t="s">
        <v>137</v>
      </c>
      <c r="O20" s="271" t="s">
        <v>138</v>
      </c>
      <c r="P20" s="181"/>
      <c r="Q20" s="181"/>
      <c r="R20" s="181"/>
      <c r="S20" s="182"/>
      <c r="T20" s="83"/>
      <c r="U20" s="83"/>
      <c r="V20" s="2"/>
    </row>
    <row r="21" spans="1:22">
      <c r="A21" s="194"/>
      <c r="B21" s="195"/>
      <c r="C21" s="194"/>
      <c r="D21" s="197"/>
      <c r="E21" s="197"/>
      <c r="F21" s="197"/>
      <c r="G21" s="197"/>
      <c r="H21" s="195"/>
      <c r="I21" s="114" t="s">
        <v>141</v>
      </c>
      <c r="J21" s="114" t="s">
        <v>284</v>
      </c>
      <c r="K21" s="177" t="s">
        <v>12</v>
      </c>
      <c r="L21" s="177" t="s">
        <v>284</v>
      </c>
      <c r="M21" s="177" t="s">
        <v>12</v>
      </c>
      <c r="N21" s="191"/>
      <c r="O21" s="271" t="s">
        <v>139</v>
      </c>
      <c r="P21" s="181"/>
      <c r="Q21" s="182"/>
      <c r="R21" s="271" t="s">
        <v>236</v>
      </c>
      <c r="S21" s="182"/>
      <c r="T21" s="83"/>
      <c r="U21" s="83"/>
      <c r="V21" s="2"/>
    </row>
    <row r="22" spans="1:22" ht="86.4">
      <c r="A22" s="291" t="s">
        <v>355</v>
      </c>
      <c r="B22" s="193"/>
      <c r="C22" s="291" t="s">
        <v>356</v>
      </c>
      <c r="D22" s="196"/>
      <c r="E22" s="196"/>
      <c r="F22" s="196"/>
      <c r="G22" s="196"/>
      <c r="H22" s="193"/>
      <c r="I22" s="289" t="s">
        <v>372</v>
      </c>
      <c r="J22" s="289" t="s">
        <v>87</v>
      </c>
      <c r="K22" s="289" t="s">
        <v>357</v>
      </c>
      <c r="L22" s="289"/>
      <c r="M22" s="289"/>
      <c r="N22" s="157" t="s">
        <v>358</v>
      </c>
      <c r="O22" s="286" t="s">
        <v>346</v>
      </c>
      <c r="P22" s="181"/>
      <c r="Q22" s="182"/>
      <c r="R22" s="286" t="s">
        <v>347</v>
      </c>
      <c r="S22" s="182"/>
      <c r="T22" s="83"/>
      <c r="U22" s="83"/>
      <c r="V22" s="2"/>
    </row>
    <row r="23" spans="1:22">
      <c r="A23" s="207"/>
      <c r="B23" s="208"/>
      <c r="C23" s="207"/>
      <c r="D23" s="210"/>
      <c r="E23" s="210"/>
      <c r="F23" s="210"/>
      <c r="G23" s="210"/>
      <c r="H23" s="208"/>
      <c r="I23" s="200"/>
      <c r="J23" s="200"/>
      <c r="K23" s="200"/>
      <c r="L23" s="200"/>
      <c r="M23" s="200"/>
      <c r="N23" s="299" t="str">
        <f>A31</f>
        <v>Tiempo Funcionamiento Instalacion Educativa-Política-2</v>
      </c>
      <c r="O23" s="291" t="s">
        <v>359</v>
      </c>
      <c r="P23" s="196"/>
      <c r="Q23" s="193"/>
      <c r="R23" s="291" t="s">
        <v>348</v>
      </c>
      <c r="S23" s="193"/>
      <c r="T23" s="83"/>
      <c r="U23" s="83"/>
      <c r="V23" s="2"/>
    </row>
    <row r="24" spans="1:22">
      <c r="A24" s="194"/>
      <c r="B24" s="195"/>
      <c r="C24" s="194"/>
      <c r="D24" s="197"/>
      <c r="E24" s="197"/>
      <c r="F24" s="197"/>
      <c r="G24" s="197"/>
      <c r="H24" s="195"/>
      <c r="I24" s="191"/>
      <c r="J24" s="191"/>
      <c r="K24" s="191"/>
      <c r="L24" s="191"/>
      <c r="M24" s="191"/>
      <c r="N24" s="191"/>
      <c r="O24" s="194"/>
      <c r="P24" s="197"/>
      <c r="Q24" s="195"/>
      <c r="R24" s="194"/>
      <c r="S24" s="195"/>
      <c r="T24" s="83"/>
      <c r="U24" s="83"/>
      <c r="V24" s="2"/>
    </row>
    <row r="25" spans="1:22" ht="86.4">
      <c r="A25" s="296" t="s">
        <v>360</v>
      </c>
      <c r="B25" s="193"/>
      <c r="C25" s="296" t="s">
        <v>361</v>
      </c>
      <c r="D25" s="196"/>
      <c r="E25" s="196"/>
      <c r="F25" s="196"/>
      <c r="G25" s="196"/>
      <c r="H25" s="193"/>
      <c r="I25" s="297" t="s">
        <v>373</v>
      </c>
      <c r="J25" s="297" t="s">
        <v>176</v>
      </c>
      <c r="K25" s="297" t="s">
        <v>349</v>
      </c>
      <c r="L25" s="297"/>
      <c r="M25" s="297"/>
      <c r="N25" s="178" t="s">
        <v>362</v>
      </c>
      <c r="O25" s="298" t="s">
        <v>363</v>
      </c>
      <c r="P25" s="181"/>
      <c r="Q25" s="182"/>
      <c r="R25" s="298" t="s">
        <v>305</v>
      </c>
      <c r="S25" s="182"/>
      <c r="T25" s="83"/>
      <c r="U25" s="83"/>
      <c r="V25" s="2"/>
    </row>
    <row r="26" spans="1:22" ht="86.4">
      <c r="A26" s="194"/>
      <c r="B26" s="195"/>
      <c r="C26" s="194"/>
      <c r="D26" s="197"/>
      <c r="E26" s="197"/>
      <c r="F26" s="197"/>
      <c r="G26" s="197"/>
      <c r="H26" s="195"/>
      <c r="I26" s="191"/>
      <c r="J26" s="191"/>
      <c r="K26" s="191"/>
      <c r="L26" s="191"/>
      <c r="M26" s="191"/>
      <c r="N26" s="178" t="s">
        <v>364</v>
      </c>
      <c r="O26" s="298" t="s">
        <v>365</v>
      </c>
      <c r="P26" s="181"/>
      <c r="Q26" s="182"/>
      <c r="R26" s="298" t="s">
        <v>305</v>
      </c>
      <c r="S26" s="182"/>
      <c r="T26" s="83"/>
      <c r="U26" s="83"/>
      <c r="V26" s="2"/>
    </row>
    <row r="27" spans="1:22" ht="96.6">
      <c r="A27" s="295" t="s">
        <v>366</v>
      </c>
      <c r="B27" s="182"/>
      <c r="C27" s="295" t="s">
        <v>367</v>
      </c>
      <c r="D27" s="181"/>
      <c r="E27" s="181"/>
      <c r="F27" s="181"/>
      <c r="G27" s="181"/>
      <c r="H27" s="182"/>
      <c r="I27" s="179" t="s">
        <v>374</v>
      </c>
      <c r="J27" s="179" t="s">
        <v>87</v>
      </c>
      <c r="K27" s="151" t="s">
        <v>350</v>
      </c>
      <c r="L27" s="151" t="s">
        <v>368</v>
      </c>
      <c r="M27" s="151" t="s">
        <v>351</v>
      </c>
      <c r="N27" s="151"/>
      <c r="O27" s="295"/>
      <c r="P27" s="181"/>
      <c r="Q27" s="181"/>
      <c r="R27" s="181"/>
      <c r="S27" s="182"/>
      <c r="T27" s="83"/>
      <c r="U27" s="83"/>
      <c r="V27" s="2"/>
    </row>
    <row r="28" spans="1:22" ht="15" thickBot="1">
      <c r="A28" s="83"/>
      <c r="B28" s="83"/>
      <c r="C28" s="83"/>
      <c r="D28" s="83"/>
      <c r="E28" s="83"/>
      <c r="F28" s="83"/>
      <c r="G28" s="83"/>
      <c r="H28" s="83"/>
      <c r="I28" s="83"/>
      <c r="J28" s="83"/>
      <c r="K28" s="83"/>
      <c r="L28" s="83"/>
      <c r="M28" s="83"/>
      <c r="N28" s="83"/>
      <c r="O28" s="83"/>
      <c r="P28" s="83"/>
      <c r="Q28" s="83"/>
      <c r="R28" s="83"/>
      <c r="S28" s="83"/>
      <c r="T28" s="83"/>
      <c r="U28" s="83"/>
      <c r="V28" s="2"/>
    </row>
    <row r="29" spans="1:22">
      <c r="A29" s="161" t="s">
        <v>2</v>
      </c>
      <c r="B29" s="284" t="s">
        <v>112</v>
      </c>
      <c r="C29" s="188"/>
      <c r="D29" s="188"/>
      <c r="E29" s="188"/>
      <c r="F29" s="188"/>
      <c r="G29" s="189"/>
      <c r="H29" s="83"/>
      <c r="I29" s="83"/>
      <c r="J29" s="83"/>
      <c r="K29" s="83"/>
      <c r="L29" s="83"/>
      <c r="M29" s="83"/>
      <c r="N29" s="83"/>
      <c r="O29" s="83"/>
      <c r="P29" s="83"/>
      <c r="Q29" s="83"/>
      <c r="R29" s="83"/>
      <c r="S29" s="83"/>
      <c r="T29" s="83"/>
      <c r="U29" s="83"/>
      <c r="V29" s="2"/>
    </row>
    <row r="30" spans="1:22" ht="41.4">
      <c r="A30" s="60" t="s">
        <v>358</v>
      </c>
      <c r="B30" s="294" t="s">
        <v>352</v>
      </c>
      <c r="C30" s="181"/>
      <c r="D30" s="181"/>
      <c r="E30" s="181"/>
      <c r="F30" s="181"/>
      <c r="G30" s="285"/>
      <c r="H30" s="83"/>
      <c r="I30" s="83"/>
      <c r="J30" s="83"/>
      <c r="K30" s="83"/>
      <c r="L30" s="83"/>
      <c r="M30" s="83"/>
      <c r="N30" s="83"/>
      <c r="O30" s="83"/>
      <c r="P30" s="83"/>
      <c r="Q30" s="83"/>
      <c r="R30" s="83"/>
      <c r="S30" s="83"/>
      <c r="T30" s="83"/>
      <c r="U30" s="83"/>
      <c r="V30" s="2"/>
    </row>
    <row r="31" spans="1:22" ht="41.4">
      <c r="A31" s="60" t="s">
        <v>369</v>
      </c>
      <c r="B31" s="294" t="s">
        <v>370</v>
      </c>
      <c r="C31" s="181"/>
      <c r="D31" s="181"/>
      <c r="E31" s="181"/>
      <c r="F31" s="181"/>
      <c r="G31" s="285"/>
      <c r="H31" s="83"/>
      <c r="I31" s="83"/>
      <c r="J31" s="83"/>
      <c r="K31" s="83"/>
      <c r="L31" s="83"/>
      <c r="M31" s="83"/>
      <c r="N31" s="83"/>
      <c r="O31" s="83"/>
      <c r="P31" s="83"/>
      <c r="Q31" s="83"/>
      <c r="R31" s="83"/>
      <c r="S31" s="83"/>
      <c r="T31" s="83"/>
      <c r="U31" s="83"/>
      <c r="V31" s="2"/>
    </row>
    <row r="32" spans="1:22" ht="41.4">
      <c r="A32" s="60" t="s">
        <v>362</v>
      </c>
      <c r="B32" s="294" t="s">
        <v>353</v>
      </c>
      <c r="C32" s="181"/>
      <c r="D32" s="181"/>
      <c r="E32" s="181"/>
      <c r="F32" s="181"/>
      <c r="G32" s="285"/>
      <c r="H32" s="2"/>
      <c r="I32" s="2"/>
      <c r="J32" s="2"/>
      <c r="K32" s="2"/>
      <c r="L32" s="2"/>
      <c r="M32" s="2"/>
      <c r="N32" s="2"/>
      <c r="O32" s="2"/>
      <c r="P32" s="2"/>
      <c r="Q32" s="2"/>
      <c r="R32" s="2"/>
      <c r="S32" s="2"/>
      <c r="T32" s="2"/>
      <c r="U32" s="2"/>
      <c r="V32" s="2"/>
    </row>
    <row r="33" spans="1:22" ht="41.4">
      <c r="A33" s="60" t="s">
        <v>364</v>
      </c>
      <c r="B33" s="294" t="s">
        <v>371</v>
      </c>
      <c r="C33" s="181"/>
      <c r="D33" s="181"/>
      <c r="E33" s="181"/>
      <c r="F33" s="181"/>
      <c r="G33" s="285"/>
      <c r="H33" s="2"/>
      <c r="I33" s="2"/>
      <c r="J33" s="2"/>
      <c r="K33" s="2"/>
      <c r="L33" s="2"/>
      <c r="M33" s="2"/>
      <c r="N33" s="2"/>
      <c r="O33" s="2"/>
      <c r="P33" s="2"/>
      <c r="Q33" s="2"/>
      <c r="R33" s="2"/>
      <c r="S33" s="2"/>
      <c r="T33" s="2"/>
      <c r="U33" s="2"/>
      <c r="V33" s="2"/>
    </row>
  </sheetData>
  <mergeCells count="45">
    <mergeCell ref="N20:N21"/>
    <mergeCell ref="O20:S20"/>
    <mergeCell ref="O21:Q21"/>
    <mergeCell ref="R21:S21"/>
    <mergeCell ref="A1:S1"/>
    <mergeCell ref="B2:S2"/>
    <mergeCell ref="B3:S3"/>
    <mergeCell ref="A14:C14"/>
    <mergeCell ref="A16:A17"/>
    <mergeCell ref="B16:B17"/>
    <mergeCell ref="L22:L24"/>
    <mergeCell ref="A20:B21"/>
    <mergeCell ref="C20:H21"/>
    <mergeCell ref="I20:K20"/>
    <mergeCell ref="L20:M20"/>
    <mergeCell ref="A22:B24"/>
    <mergeCell ref="C22:H24"/>
    <mergeCell ref="I22:I24"/>
    <mergeCell ref="J22:J24"/>
    <mergeCell ref="K22:K24"/>
    <mergeCell ref="M22:M24"/>
    <mergeCell ref="O22:Q22"/>
    <mergeCell ref="R22:S22"/>
    <mergeCell ref="N23:N24"/>
    <mergeCell ref="O23:Q24"/>
    <mergeCell ref="R23:S24"/>
    <mergeCell ref="A27:B27"/>
    <mergeCell ref="C27:H27"/>
    <mergeCell ref="O27:S27"/>
    <mergeCell ref="A25:B26"/>
    <mergeCell ref="C25:H26"/>
    <mergeCell ref="I25:I26"/>
    <mergeCell ref="J25:J26"/>
    <mergeCell ref="K25:K26"/>
    <mergeCell ref="L25:L26"/>
    <mergeCell ref="M25:M26"/>
    <mergeCell ref="O25:Q25"/>
    <mergeCell ref="R25:S25"/>
    <mergeCell ref="O26:Q26"/>
    <mergeCell ref="R26:S26"/>
    <mergeCell ref="B29:G29"/>
    <mergeCell ref="B30:G30"/>
    <mergeCell ref="B31:G31"/>
    <mergeCell ref="B32:G32"/>
    <mergeCell ref="B33:G33"/>
  </mergeCells>
  <hyperlinks>
    <hyperlink ref="A1" location="null!A1" display="Volver al inicio"/>
    <hyperlink ref="A4" location="'Tiempo Funcionamiento Ins.Edu D'!A1" display="Datos simulados"/>
    <hyperlink ref="B7" location="'Periodo Funcionamiento - DS'!A1" display="Periodo funcionamiento"/>
    <hyperlink ref="B8" location="'Centro Informatica'!A1" display="Centro informatica"/>
    <hyperlink ref="C16" location="null!A7" display="Periodo funcionamiento"/>
    <hyperlink ref="C17" location="null!A8" display="Centro informatica"/>
    <hyperlink ref="N22" location="'Tiempo Funcionamiento Centro In'!A29" display="Tiempo Funcionamiento Centro Informatica-Política-1"/>
    <hyperlink ref="N25" location="'Tiempo Funcionamiento Centro In'!A31" display="Tiempo Funcionamiento Centro Informatica-Política-3"/>
    <hyperlink ref="N26" location="'Tiempo Funcionamiento Centro In'!A32" display="Tiempo Funcionamiento Centro Informatica-Política-4"/>
    <hyperlink ref="A1:S1" location="'Objetos de dominio'!A1" display="Volver al inicio"/>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baseColWidth="10" defaultRowHeight="14.4"/>
  <cols>
    <col min="1" max="1" width="38.88671875" bestFit="1" customWidth="1"/>
    <col min="2" max="2" width="22.77734375" customWidth="1"/>
    <col min="4" max="4" width="53.21875" customWidth="1"/>
  </cols>
  <sheetData>
    <row r="1" spans="1:5" ht="28.8">
      <c r="A1" s="38" t="s">
        <v>81</v>
      </c>
      <c r="B1" s="38" t="s">
        <v>82</v>
      </c>
      <c r="C1" s="38" t="s">
        <v>83</v>
      </c>
      <c r="D1" s="39" t="s">
        <v>80</v>
      </c>
      <c r="E1" s="38" t="s">
        <v>84</v>
      </c>
    </row>
    <row r="2" spans="1:5" ht="28.8">
      <c r="A2" s="22" t="s">
        <v>77</v>
      </c>
      <c r="B2" s="22"/>
      <c r="C2" s="40" t="s">
        <v>94</v>
      </c>
      <c r="D2" s="41" t="s">
        <v>88</v>
      </c>
      <c r="E2" s="22"/>
    </row>
    <row r="3" spans="1:5">
      <c r="A3" s="22" t="s">
        <v>85</v>
      </c>
      <c r="B3" s="22"/>
      <c r="C3" s="40" t="s">
        <v>94</v>
      </c>
      <c r="D3" s="41" t="s">
        <v>89</v>
      </c>
      <c r="E3" s="22"/>
    </row>
    <row r="4" spans="1:5" ht="28.8">
      <c r="A4" s="22" t="s">
        <v>86</v>
      </c>
      <c r="B4" s="22"/>
      <c r="C4" s="40" t="s">
        <v>94</v>
      </c>
      <c r="D4" s="41" t="s">
        <v>90</v>
      </c>
      <c r="E4" s="22"/>
    </row>
    <row r="5" spans="1:5" ht="28.8">
      <c r="A5" s="22" t="s">
        <v>66</v>
      </c>
      <c r="B5" s="22"/>
      <c r="C5" s="40" t="s">
        <v>94</v>
      </c>
      <c r="D5" s="41" t="s">
        <v>91</v>
      </c>
      <c r="E5" s="22"/>
    </row>
    <row r="6" spans="1:5" ht="28.8">
      <c r="A6" s="22" t="s">
        <v>68</v>
      </c>
      <c r="B6" s="22"/>
      <c r="C6" s="40" t="s">
        <v>94</v>
      </c>
      <c r="D6" s="41" t="s">
        <v>92</v>
      </c>
      <c r="E6" s="22"/>
    </row>
    <row r="7" spans="1:5" ht="28.8">
      <c r="A7" s="22" t="s">
        <v>87</v>
      </c>
      <c r="B7" s="22"/>
      <c r="C7" s="40" t="s">
        <v>94</v>
      </c>
      <c r="D7" s="41" t="s">
        <v>93</v>
      </c>
      <c r="E7" s="22"/>
    </row>
    <row r="8" spans="1:5">
      <c r="D8" s="37"/>
    </row>
  </sheetData>
  <hyperlinks>
    <hyperlink ref="C2" location="'Agenda - DS'!A1" display="Enlace"/>
    <hyperlink ref="C3" location="'Dia Semanal -DS'!A1" display="Enlace"/>
    <hyperlink ref="C4" location="'Estado Periodo Funcionamiento D'!A1" display="Enlace"/>
    <hyperlink ref="C5" location="'Instalacion Educativa - DS'!A1" display="Enlace"/>
    <hyperlink ref="C6" location="'Periodo Funcionamiento - DS'!A1" display="Enlace"/>
    <hyperlink ref="C7" location="'Tiempo Funcionamiento Ins.Edu D'!A1" display="Enla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1" sqref="D1"/>
    </sheetView>
  </sheetViews>
  <sheetFormatPr baseColWidth="10" defaultRowHeight="14.4"/>
  <cols>
    <col min="1" max="1" width="22" customWidth="1"/>
    <col min="2" max="2" width="29.6640625" customWidth="1"/>
    <col min="3" max="3" width="49.88671875" customWidth="1"/>
    <col min="4" max="4" width="31.109375" customWidth="1"/>
    <col min="5" max="5" width="51.6640625" customWidth="1"/>
  </cols>
  <sheetData>
    <row r="1" spans="1:5">
      <c r="A1" s="16" t="s">
        <v>55</v>
      </c>
      <c r="B1" s="15"/>
      <c r="C1" s="11"/>
      <c r="D1" s="16" t="s">
        <v>56</v>
      </c>
      <c r="E1" s="5"/>
    </row>
    <row r="2" spans="1:5">
      <c r="A2" s="12" t="s">
        <v>57</v>
      </c>
      <c r="B2" s="23" t="s">
        <v>58</v>
      </c>
      <c r="C2" s="24" t="s">
        <v>66</v>
      </c>
      <c r="D2" s="25" t="s">
        <v>3</v>
      </c>
      <c r="E2" s="26" t="s">
        <v>4</v>
      </c>
    </row>
    <row r="3" spans="1:5">
      <c r="A3" s="14">
        <v>1</v>
      </c>
      <c r="B3" s="32" t="str">
        <f>'[1]Periodo Funcionamiento - DS'!B3</f>
        <v>semestre-1-2023</v>
      </c>
      <c r="C3" s="16" t="s">
        <v>59</v>
      </c>
      <c r="D3" s="27" t="s">
        <v>60</v>
      </c>
      <c r="E3" s="28" t="str">
        <f t="shared" ref="E3:E7" si="0">CONCATENATE("Agenda ",B3," - ",C3)</f>
        <v>Agenda semestre-1-2023 - EDC-Edificio de la ciencia</v>
      </c>
    </row>
    <row r="4" spans="1:5">
      <c r="A4" s="14">
        <v>2</v>
      </c>
      <c r="B4" s="32" t="str">
        <f>'[1]Periodo Funcionamiento - DS'!B3</f>
        <v>semestre-1-2023</v>
      </c>
      <c r="C4" s="16" t="s">
        <v>61</v>
      </c>
      <c r="D4" s="27" t="s">
        <v>62</v>
      </c>
      <c r="E4" s="28" t="str">
        <f t="shared" si="0"/>
        <v>Agenda semestre-1-2023 - Redes-Edificio de la ciencia</v>
      </c>
    </row>
    <row r="5" spans="1:5" ht="28.8">
      <c r="A5" s="29">
        <v>3</v>
      </c>
      <c r="B5" s="33" t="str">
        <f>'[1]Periodo Funcionamiento - DS'!B4</f>
        <v>Vacaciones-mitad de año-2023</v>
      </c>
      <c r="C5" s="31" t="s">
        <v>61</v>
      </c>
      <c r="D5" s="30" t="s">
        <v>63</v>
      </c>
      <c r="E5" s="28" t="str">
        <f t="shared" si="0"/>
        <v>Agenda Vacaciones-mitad de año-2023 - Redes-Edificio de la ciencia</v>
      </c>
    </row>
    <row r="6" spans="1:5">
      <c r="A6" s="14">
        <v>4</v>
      </c>
      <c r="B6" s="16" t="str">
        <f>B3</f>
        <v>semestre-1-2023</v>
      </c>
      <c r="C6" s="16" t="s">
        <v>59</v>
      </c>
      <c r="D6" s="14" t="s">
        <v>60</v>
      </c>
      <c r="E6" s="28" t="str">
        <f t="shared" si="0"/>
        <v>Agenda semestre-1-2023 - EDC-Edificio de la ciencia</v>
      </c>
    </row>
    <row r="7" spans="1:5">
      <c r="A7" s="5">
        <v>5</v>
      </c>
      <c r="B7" s="16" t="s">
        <v>22</v>
      </c>
      <c r="C7" s="16" t="s">
        <v>64</v>
      </c>
      <c r="D7" s="5" t="s">
        <v>65</v>
      </c>
      <c r="E7" s="28" t="str">
        <f t="shared" si="0"/>
        <v>Agenda semestre-1-2023 - 307-Colegio</v>
      </c>
    </row>
  </sheetData>
  <hyperlinks>
    <hyperlink ref="A1" location="'Objetos de dominio'!A1" display="&lt;-Volver al inicio"/>
    <hyperlink ref="D1" location="Agenda!A1" display="&lt;-Volver a objeto de dominio"/>
    <hyperlink ref="B7" location="null!A1" display="semestre-1-2023"/>
    <hyperlink ref="C7" location="'Centro Informatica - DS'!A1" display="307-Colegio"/>
    <hyperlink ref="C3:C7" location="'Instalacion Educativa'!A1" display="EDC-Edificio de la ciencia"/>
    <hyperlink ref="B3:B7" location="'Periodo Funcionamiento'!A1" display="'Periodo Funcionamiento'!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topLeftCell="G1" zoomScale="60" workbookViewId="0">
      <selection activeCell="A40" sqref="A1:X40"/>
    </sheetView>
  </sheetViews>
  <sheetFormatPr baseColWidth="10" defaultRowHeight="14.4"/>
  <cols>
    <col min="1" max="1" width="23" bestFit="1" customWidth="1"/>
    <col min="2" max="2" width="16.88671875" customWidth="1"/>
    <col min="3" max="3" width="18.5546875" bestFit="1" customWidth="1"/>
    <col min="10" max="10" width="11.33203125" bestFit="1" customWidth="1"/>
    <col min="11" max="11" width="76.5546875" bestFit="1" customWidth="1"/>
    <col min="14" max="14" width="67.88671875" bestFit="1" customWidth="1"/>
    <col min="18" max="18" width="9.33203125" bestFit="1" customWidth="1"/>
    <col min="20" max="20" width="17.5546875" bestFit="1" customWidth="1"/>
  </cols>
  <sheetData>
    <row r="1" spans="1:24">
      <c r="A1" s="228" t="s">
        <v>96</v>
      </c>
      <c r="B1" s="229"/>
      <c r="C1" s="229"/>
      <c r="D1" s="229"/>
      <c r="E1" s="229"/>
      <c r="F1" s="229"/>
      <c r="G1" s="229"/>
      <c r="H1" s="229"/>
      <c r="I1" s="229"/>
      <c r="J1" s="229"/>
      <c r="K1" s="229"/>
      <c r="L1" s="229"/>
      <c r="M1" s="229"/>
      <c r="N1" s="229"/>
      <c r="O1" s="229"/>
      <c r="P1" s="229"/>
      <c r="Q1" s="229"/>
      <c r="R1" s="229"/>
      <c r="S1" s="229"/>
      <c r="T1" s="229"/>
      <c r="U1" s="2"/>
      <c r="V1" s="2"/>
      <c r="W1" s="2"/>
      <c r="X1" s="2"/>
    </row>
    <row r="2" spans="1:24">
      <c r="A2" s="42" t="str">
        <f>'[1]Objetos dominio'!A35</f>
        <v>Horario Persona Encargada</v>
      </c>
      <c r="B2" s="230" t="str">
        <f>'Objetos de dominio'!A2</f>
        <v>Agenda</v>
      </c>
      <c r="C2" s="181"/>
      <c r="D2" s="181"/>
      <c r="E2" s="181"/>
      <c r="F2" s="181"/>
      <c r="G2" s="181"/>
      <c r="H2" s="181"/>
      <c r="I2" s="181"/>
      <c r="J2" s="181"/>
      <c r="K2" s="181"/>
      <c r="L2" s="181"/>
      <c r="M2" s="181"/>
      <c r="N2" s="181"/>
      <c r="O2" s="181"/>
      <c r="P2" s="181"/>
      <c r="Q2" s="181"/>
      <c r="R2" s="181"/>
      <c r="S2" s="181"/>
      <c r="T2" s="182"/>
      <c r="U2" s="2"/>
      <c r="V2" s="2"/>
      <c r="W2" s="2"/>
      <c r="X2" s="2"/>
    </row>
    <row r="3" spans="1:24">
      <c r="A3" s="42" t="str">
        <f>'[1]Objetos dominio'!D1</f>
        <v xml:space="preserve">Descripcion </v>
      </c>
      <c r="B3" s="231" t="str">
        <f>'Objetos de dominio'!D2</f>
        <v>Objeto de dominio que representa la agenda de las instalaciones educativas</v>
      </c>
      <c r="C3" s="181"/>
      <c r="D3" s="181"/>
      <c r="E3" s="181"/>
      <c r="F3" s="181"/>
      <c r="G3" s="181"/>
      <c r="H3" s="181"/>
      <c r="I3" s="181"/>
      <c r="J3" s="181"/>
      <c r="K3" s="181"/>
      <c r="L3" s="181"/>
      <c r="M3" s="181"/>
      <c r="N3" s="181"/>
      <c r="O3" s="181"/>
      <c r="P3" s="181"/>
      <c r="Q3" s="181"/>
      <c r="R3" s="181"/>
      <c r="S3" s="181"/>
      <c r="T3" s="182"/>
      <c r="U3" s="2"/>
      <c r="V3" s="2"/>
      <c r="W3" s="2"/>
      <c r="X3" s="2"/>
    </row>
    <row r="4" spans="1:24" ht="15" thickBot="1">
      <c r="A4" s="77" t="s">
        <v>83</v>
      </c>
      <c r="B4" s="43"/>
      <c r="C4" s="43"/>
      <c r="D4" s="43"/>
      <c r="E4" s="43"/>
      <c r="F4" s="43"/>
      <c r="G4" s="43"/>
      <c r="H4" s="43"/>
      <c r="I4" s="43"/>
      <c r="J4" s="43"/>
      <c r="K4" s="43"/>
      <c r="L4" s="43"/>
      <c r="M4" s="43"/>
      <c r="N4" s="43"/>
      <c r="O4" s="43"/>
      <c r="P4" s="43"/>
      <c r="Q4" s="43"/>
      <c r="R4" s="43"/>
      <c r="S4" s="43"/>
      <c r="T4" s="44"/>
      <c r="U4" s="2"/>
      <c r="V4" s="2"/>
      <c r="W4" s="2"/>
      <c r="X4" s="2"/>
    </row>
    <row r="5" spans="1:24" ht="27.6">
      <c r="A5" s="45" t="s">
        <v>97</v>
      </c>
      <c r="B5" s="46" t="s">
        <v>98</v>
      </c>
      <c r="C5" s="46" t="s">
        <v>99</v>
      </c>
      <c r="D5" s="46" t="s">
        <v>100</v>
      </c>
      <c r="E5" s="46" t="s">
        <v>101</v>
      </c>
      <c r="F5" s="46" t="s">
        <v>102</v>
      </c>
      <c r="G5" s="46" t="s">
        <v>103</v>
      </c>
      <c r="H5" s="232" t="s">
        <v>104</v>
      </c>
      <c r="I5" s="188"/>
      <c r="J5" s="233"/>
      <c r="K5" s="232" t="s">
        <v>105</v>
      </c>
      <c r="L5" s="188"/>
      <c r="M5" s="233"/>
      <c r="N5" s="46" t="s">
        <v>106</v>
      </c>
      <c r="O5" s="46" t="s">
        <v>107</v>
      </c>
      <c r="P5" s="46" t="s">
        <v>108</v>
      </c>
      <c r="Q5" s="46" t="s">
        <v>109</v>
      </c>
      <c r="R5" s="46" t="s">
        <v>110</v>
      </c>
      <c r="S5" s="46" t="s">
        <v>111</v>
      </c>
      <c r="T5" s="46" t="s">
        <v>112</v>
      </c>
      <c r="U5" s="47" t="str">
        <f>$A$21</f>
        <v>Crear Agenda</v>
      </c>
      <c r="V5" s="48" t="str">
        <f>$A$29</f>
        <v>Eliminar Agenda</v>
      </c>
      <c r="W5" s="49" t="str">
        <f>$A$26</f>
        <v>Actualizar Agenda</v>
      </c>
      <c r="X5" s="50" t="str">
        <f>$A$24</f>
        <v>Consultar Agenda</v>
      </c>
    </row>
    <row r="6" spans="1:24" ht="110.4">
      <c r="A6" s="51" t="s">
        <v>2</v>
      </c>
      <c r="B6" s="52" t="s">
        <v>113</v>
      </c>
      <c r="C6" s="52">
        <v>36</v>
      </c>
      <c r="D6" s="52">
        <v>36</v>
      </c>
      <c r="E6" s="52"/>
      <c r="F6" s="52"/>
      <c r="G6" s="52"/>
      <c r="H6" s="184" t="s">
        <v>114</v>
      </c>
      <c r="I6" s="181"/>
      <c r="J6" s="182"/>
      <c r="K6" s="184"/>
      <c r="L6" s="181"/>
      <c r="M6" s="182"/>
      <c r="N6" s="53" t="s">
        <v>115</v>
      </c>
      <c r="O6" s="52" t="s">
        <v>116</v>
      </c>
      <c r="P6" s="52" t="s">
        <v>117</v>
      </c>
      <c r="Q6" s="52" t="s">
        <v>116</v>
      </c>
      <c r="R6" s="52" t="s">
        <v>117</v>
      </c>
      <c r="S6" s="52" t="s">
        <v>116</v>
      </c>
      <c r="T6" s="52" t="s">
        <v>118</v>
      </c>
      <c r="U6" s="54" t="s">
        <v>119</v>
      </c>
      <c r="V6" s="55" t="s">
        <v>120</v>
      </c>
      <c r="W6" s="56" t="s">
        <v>121</v>
      </c>
      <c r="X6" s="57" t="s">
        <v>122</v>
      </c>
    </row>
    <row r="7" spans="1:24" ht="96.6">
      <c r="A7" s="52" t="s">
        <v>68</v>
      </c>
      <c r="B7" s="79" t="s">
        <v>68</v>
      </c>
      <c r="C7" s="52"/>
      <c r="D7" s="52"/>
      <c r="E7" s="52"/>
      <c r="F7" s="52"/>
      <c r="G7" s="52"/>
      <c r="H7" s="184"/>
      <c r="I7" s="181"/>
      <c r="J7" s="182"/>
      <c r="K7" s="184"/>
      <c r="L7" s="185"/>
      <c r="M7" s="186"/>
      <c r="N7" s="52"/>
      <c r="O7" s="52" t="s">
        <v>117</v>
      </c>
      <c r="P7" s="52" t="s">
        <v>117</v>
      </c>
      <c r="Q7" s="52" t="s">
        <v>116</v>
      </c>
      <c r="R7" s="52" t="s">
        <v>117</v>
      </c>
      <c r="S7" s="52" t="s">
        <v>117</v>
      </c>
      <c r="T7" s="52" t="s">
        <v>123</v>
      </c>
      <c r="U7" s="54" t="s">
        <v>119</v>
      </c>
      <c r="V7" s="55" t="s">
        <v>124</v>
      </c>
      <c r="W7" s="56" t="s">
        <v>125</v>
      </c>
      <c r="X7" s="57" t="s">
        <v>126</v>
      </c>
    </row>
    <row r="8" spans="1:24" ht="82.8">
      <c r="A8" s="58" t="s">
        <v>66</v>
      </c>
      <c r="B8" s="80" t="s">
        <v>66</v>
      </c>
      <c r="C8" s="52"/>
      <c r="D8" s="52"/>
      <c r="E8" s="52"/>
      <c r="F8" s="52"/>
      <c r="G8" s="52"/>
      <c r="H8" s="184"/>
      <c r="I8" s="181"/>
      <c r="J8" s="182"/>
      <c r="K8" s="227"/>
      <c r="L8" s="196"/>
      <c r="M8" s="193"/>
      <c r="N8" s="52"/>
      <c r="O8" s="52" t="s">
        <v>117</v>
      </c>
      <c r="P8" s="52" t="s">
        <v>117</v>
      </c>
      <c r="Q8" s="52" t="s">
        <v>116</v>
      </c>
      <c r="R8" s="52" t="s">
        <v>117</v>
      </c>
      <c r="S8" s="52" t="s">
        <v>117</v>
      </c>
      <c r="T8" s="52" t="s">
        <v>191</v>
      </c>
      <c r="U8" s="54" t="s">
        <v>119</v>
      </c>
      <c r="V8" s="55" t="s">
        <v>124</v>
      </c>
      <c r="W8" s="56" t="s">
        <v>125</v>
      </c>
      <c r="X8" s="57" t="s">
        <v>126</v>
      </c>
    </row>
    <row r="9" spans="1:24" ht="69">
      <c r="A9" s="60" t="s">
        <v>38</v>
      </c>
      <c r="B9" s="52" t="s">
        <v>113</v>
      </c>
      <c r="C9" s="52">
        <v>18</v>
      </c>
      <c r="D9" s="52">
        <v>40</v>
      </c>
      <c r="E9" s="52"/>
      <c r="F9" s="52"/>
      <c r="G9" s="52"/>
      <c r="H9" s="184" t="s">
        <v>192</v>
      </c>
      <c r="I9" s="181"/>
      <c r="J9" s="181"/>
      <c r="K9" s="184"/>
      <c r="L9" s="181"/>
      <c r="M9" s="182"/>
      <c r="N9" s="61" t="s">
        <v>115</v>
      </c>
      <c r="O9" s="52" t="s">
        <v>116</v>
      </c>
      <c r="P9" s="52" t="s">
        <v>117</v>
      </c>
      <c r="Q9" s="52" t="s">
        <v>116</v>
      </c>
      <c r="R9" s="52" t="s">
        <v>117</v>
      </c>
      <c r="S9" s="52" t="s">
        <v>117</v>
      </c>
      <c r="T9" s="52" t="s">
        <v>127</v>
      </c>
      <c r="U9" s="54" t="s">
        <v>119</v>
      </c>
      <c r="V9" s="55" t="s">
        <v>124</v>
      </c>
      <c r="W9" s="56" t="s">
        <v>128</v>
      </c>
      <c r="X9" s="57" t="s">
        <v>129</v>
      </c>
    </row>
    <row r="10" spans="1:24">
      <c r="A10" s="2"/>
      <c r="B10" s="2"/>
      <c r="C10" s="2"/>
      <c r="D10" s="2"/>
      <c r="E10" s="2"/>
      <c r="F10" s="2"/>
      <c r="G10" s="2"/>
      <c r="H10" s="2"/>
      <c r="I10" s="2"/>
      <c r="J10" s="2"/>
      <c r="K10" s="2"/>
      <c r="L10" s="2"/>
      <c r="M10" s="2"/>
      <c r="N10" s="2"/>
      <c r="O10" s="2"/>
      <c r="P10" s="2"/>
      <c r="Q10" s="2"/>
      <c r="R10" s="2"/>
      <c r="S10" s="2"/>
      <c r="T10" s="2"/>
      <c r="U10" s="2"/>
      <c r="V10" s="2"/>
      <c r="W10" s="2"/>
      <c r="X10" s="2"/>
    </row>
    <row r="11" spans="1:24" ht="15" thickBot="1">
      <c r="A11" s="2"/>
      <c r="B11" s="2"/>
      <c r="C11" s="2"/>
      <c r="D11" s="2"/>
      <c r="E11" s="2"/>
      <c r="F11" s="2"/>
      <c r="G11" s="2"/>
      <c r="H11" s="2"/>
      <c r="I11" s="2"/>
      <c r="J11" s="2"/>
      <c r="K11" s="2"/>
      <c r="L11" s="2"/>
      <c r="M11" s="2"/>
      <c r="N11" s="2"/>
      <c r="O11" s="2"/>
      <c r="P11" s="2"/>
      <c r="Q11" s="2"/>
      <c r="R11" s="2"/>
      <c r="S11" s="2"/>
      <c r="T11" s="2"/>
      <c r="U11" s="2"/>
      <c r="V11" s="2"/>
      <c r="W11" s="2"/>
      <c r="X11" s="2"/>
    </row>
    <row r="12" spans="1:24">
      <c r="A12" s="224" t="s">
        <v>130</v>
      </c>
      <c r="B12" s="188"/>
      <c r="C12" s="189"/>
      <c r="D12" s="2"/>
      <c r="E12" s="2"/>
      <c r="F12" s="2"/>
      <c r="G12" s="2"/>
      <c r="H12" s="2"/>
      <c r="I12" s="2"/>
      <c r="J12" s="2"/>
      <c r="K12" s="2"/>
      <c r="L12" s="2"/>
      <c r="M12" s="2"/>
      <c r="N12" s="2"/>
      <c r="O12" s="2"/>
      <c r="P12" s="2"/>
      <c r="Q12" s="2"/>
      <c r="R12" s="2"/>
      <c r="S12" s="2"/>
      <c r="T12" s="2"/>
      <c r="U12" s="2"/>
      <c r="V12" s="2"/>
      <c r="W12" s="2"/>
      <c r="X12" s="2"/>
    </row>
    <row r="13" spans="1:24">
      <c r="A13" s="62" t="s">
        <v>131</v>
      </c>
      <c r="B13" s="63" t="s">
        <v>112</v>
      </c>
      <c r="C13" s="64" t="s">
        <v>132</v>
      </c>
      <c r="D13" s="2"/>
      <c r="E13" s="2"/>
      <c r="F13" s="2"/>
      <c r="G13" s="2"/>
      <c r="H13" s="2"/>
      <c r="I13" s="2"/>
      <c r="J13" s="2"/>
      <c r="K13" s="2"/>
      <c r="L13" s="2"/>
      <c r="M13" s="2"/>
      <c r="N13" s="2"/>
      <c r="O13" s="2"/>
      <c r="P13" s="2"/>
      <c r="Q13" s="2"/>
      <c r="R13" s="2"/>
      <c r="S13" s="2"/>
      <c r="T13" s="2"/>
      <c r="U13" s="2"/>
      <c r="V13" s="2"/>
      <c r="W13" s="2"/>
      <c r="X13" s="2"/>
    </row>
    <row r="14" spans="1:24" ht="28.8">
      <c r="A14" s="225" t="s">
        <v>133</v>
      </c>
      <c r="B14" s="226" t="s">
        <v>193</v>
      </c>
      <c r="C14" s="66" t="s">
        <v>68</v>
      </c>
      <c r="D14" s="2"/>
      <c r="E14" s="2"/>
      <c r="F14" s="2"/>
      <c r="G14" s="2"/>
      <c r="H14" s="2"/>
      <c r="I14" s="2"/>
      <c r="J14" s="2"/>
      <c r="K14" s="2"/>
      <c r="L14" s="2"/>
      <c r="M14" s="2"/>
      <c r="N14" s="2"/>
      <c r="O14" s="2"/>
      <c r="P14" s="2"/>
      <c r="Q14" s="2"/>
      <c r="R14" s="2"/>
      <c r="S14" s="2"/>
      <c r="T14" s="2"/>
      <c r="U14" s="2"/>
      <c r="V14" s="2"/>
      <c r="W14" s="2"/>
      <c r="X14" s="2"/>
    </row>
    <row r="15" spans="1:24">
      <c r="A15" s="197"/>
      <c r="B15" s="191"/>
      <c r="C15" s="67" t="s">
        <v>66</v>
      </c>
      <c r="D15" s="2"/>
      <c r="E15" s="2"/>
      <c r="F15" s="2"/>
      <c r="G15" s="2"/>
      <c r="H15" s="2"/>
      <c r="I15" s="2"/>
      <c r="J15" s="2"/>
      <c r="K15" s="2"/>
      <c r="L15" s="2"/>
      <c r="M15" s="2"/>
      <c r="N15" s="2"/>
      <c r="O15" s="2"/>
      <c r="P15" s="2"/>
      <c r="Q15" s="2"/>
      <c r="R15" s="2"/>
      <c r="S15" s="2"/>
      <c r="T15" s="2"/>
      <c r="U15" s="2"/>
      <c r="V15" s="2"/>
      <c r="W15" s="2"/>
      <c r="X15" s="2"/>
    </row>
    <row r="16" spans="1:24">
      <c r="A16" s="68"/>
      <c r="B16" s="69"/>
      <c r="C16" s="1"/>
      <c r="D16" s="2"/>
      <c r="E16" s="2"/>
      <c r="F16" s="2"/>
      <c r="G16" s="2"/>
      <c r="H16" s="2"/>
      <c r="I16" s="2"/>
      <c r="J16" s="2"/>
      <c r="K16" s="2"/>
      <c r="L16" s="2"/>
      <c r="M16" s="2"/>
      <c r="N16" s="2"/>
      <c r="O16" s="2"/>
      <c r="P16" s="2"/>
      <c r="Q16" s="2"/>
      <c r="R16" s="2"/>
      <c r="S16" s="2"/>
      <c r="T16" s="2"/>
      <c r="U16" s="2"/>
      <c r="V16" s="2"/>
      <c r="W16" s="2"/>
      <c r="X16" s="2"/>
    </row>
    <row r="17" spans="1:24">
      <c r="A17" s="68"/>
      <c r="B17" s="69"/>
      <c r="C17" s="1"/>
      <c r="D17" s="2"/>
      <c r="E17" s="2"/>
      <c r="F17" s="2"/>
      <c r="G17" s="2"/>
      <c r="H17" s="2"/>
      <c r="I17" s="2"/>
      <c r="J17" s="2"/>
      <c r="K17" s="2"/>
      <c r="L17" s="2"/>
      <c r="M17" s="2"/>
      <c r="N17" s="2"/>
      <c r="O17" s="2"/>
      <c r="P17" s="2"/>
      <c r="Q17" s="2"/>
      <c r="R17" s="2"/>
      <c r="S17" s="2"/>
      <c r="T17" s="2"/>
      <c r="U17" s="2"/>
      <c r="V17" s="2"/>
      <c r="W17" s="2"/>
      <c r="X17" s="2"/>
    </row>
    <row r="18" spans="1:24">
      <c r="A18" s="217" t="s">
        <v>134</v>
      </c>
      <c r="B18" s="193"/>
      <c r="C18" s="217" t="s">
        <v>112</v>
      </c>
      <c r="D18" s="196"/>
      <c r="E18" s="196"/>
      <c r="F18" s="196"/>
      <c r="G18" s="196"/>
      <c r="H18" s="193"/>
      <c r="I18" s="217" t="s">
        <v>135</v>
      </c>
      <c r="J18" s="196"/>
      <c r="K18" s="193"/>
      <c r="L18" s="217" t="s">
        <v>136</v>
      </c>
      <c r="M18" s="196"/>
      <c r="N18" s="193"/>
      <c r="O18" s="215" t="s">
        <v>137</v>
      </c>
      <c r="P18" s="216" t="s">
        <v>138</v>
      </c>
      <c r="Q18" s="181"/>
      <c r="R18" s="181"/>
      <c r="S18" s="181"/>
      <c r="T18" s="182"/>
      <c r="U18" s="2"/>
      <c r="V18" s="2"/>
      <c r="W18" s="2"/>
      <c r="X18" s="2"/>
    </row>
    <row r="19" spans="1:24">
      <c r="A19" s="207"/>
      <c r="B19" s="208"/>
      <c r="C19" s="207"/>
      <c r="D19" s="210"/>
      <c r="E19" s="210"/>
      <c r="F19" s="210"/>
      <c r="G19" s="210"/>
      <c r="H19" s="208"/>
      <c r="I19" s="194"/>
      <c r="J19" s="197"/>
      <c r="K19" s="195"/>
      <c r="L19" s="194"/>
      <c r="M19" s="197"/>
      <c r="N19" s="195"/>
      <c r="O19" s="200"/>
      <c r="P19" s="217" t="s">
        <v>139</v>
      </c>
      <c r="Q19" s="196"/>
      <c r="R19" s="193"/>
      <c r="S19" s="217" t="s">
        <v>140</v>
      </c>
      <c r="T19" s="193"/>
      <c r="U19" s="2"/>
      <c r="V19" s="2"/>
      <c r="W19" s="2"/>
      <c r="X19" s="2"/>
    </row>
    <row r="20" spans="1:24">
      <c r="A20" s="194"/>
      <c r="B20" s="195"/>
      <c r="C20" s="194"/>
      <c r="D20" s="197"/>
      <c r="E20" s="197"/>
      <c r="F20" s="197"/>
      <c r="G20" s="197"/>
      <c r="H20" s="195"/>
      <c r="I20" s="70" t="s">
        <v>141</v>
      </c>
      <c r="J20" s="70" t="s">
        <v>142</v>
      </c>
      <c r="K20" s="70" t="s">
        <v>12</v>
      </c>
      <c r="L20" s="70" t="s">
        <v>142</v>
      </c>
      <c r="M20" s="70" t="s">
        <v>142</v>
      </c>
      <c r="N20" s="70" t="s">
        <v>12</v>
      </c>
      <c r="O20" s="191"/>
      <c r="P20" s="194"/>
      <c r="Q20" s="197"/>
      <c r="R20" s="195"/>
      <c r="S20" s="194"/>
      <c r="T20" s="195"/>
      <c r="U20" s="2"/>
      <c r="V20" s="2"/>
      <c r="W20" s="2"/>
      <c r="X20" s="2"/>
    </row>
    <row r="21" spans="1:24">
      <c r="A21" s="223" t="s">
        <v>143</v>
      </c>
      <c r="B21" s="193"/>
      <c r="C21" s="223" t="s">
        <v>144</v>
      </c>
      <c r="D21" s="196"/>
      <c r="E21" s="196"/>
      <c r="F21" s="196"/>
      <c r="G21" s="196"/>
      <c r="H21" s="193"/>
      <c r="I21" s="219" t="s">
        <v>145</v>
      </c>
      <c r="J21" s="219" t="s">
        <v>77</v>
      </c>
      <c r="K21" s="218" t="s">
        <v>146</v>
      </c>
      <c r="L21" s="71"/>
      <c r="M21" s="218"/>
      <c r="N21" s="219"/>
      <c r="O21" s="72" t="s">
        <v>147</v>
      </c>
      <c r="P21" s="220" t="s">
        <v>148</v>
      </c>
      <c r="Q21" s="181"/>
      <c r="R21" s="182"/>
      <c r="S21" s="220" t="s">
        <v>149</v>
      </c>
      <c r="T21" s="182"/>
      <c r="U21" s="2"/>
      <c r="V21" s="2"/>
      <c r="W21" s="2"/>
      <c r="X21" s="2"/>
    </row>
    <row r="22" spans="1:24">
      <c r="A22" s="207"/>
      <c r="B22" s="208"/>
      <c r="C22" s="207"/>
      <c r="D22" s="210"/>
      <c r="E22" s="210"/>
      <c r="F22" s="210"/>
      <c r="G22" s="210"/>
      <c r="H22" s="208"/>
      <c r="I22" s="200"/>
      <c r="J22" s="200"/>
      <c r="K22" s="200"/>
      <c r="L22" s="71"/>
      <c r="M22" s="200"/>
      <c r="N22" s="200"/>
      <c r="O22" s="72" t="s">
        <v>150</v>
      </c>
      <c r="P22" s="220" t="s">
        <v>194</v>
      </c>
      <c r="Q22" s="181"/>
      <c r="R22" s="182"/>
      <c r="S22" s="221" t="s">
        <v>151</v>
      </c>
      <c r="T22" s="182"/>
      <c r="U22" s="2"/>
      <c r="V22" s="2"/>
      <c r="W22" s="2"/>
      <c r="X22" s="2"/>
    </row>
    <row r="23" spans="1:24">
      <c r="A23" s="194"/>
      <c r="B23" s="195"/>
      <c r="C23" s="194"/>
      <c r="D23" s="197"/>
      <c r="E23" s="197"/>
      <c r="F23" s="197"/>
      <c r="G23" s="197"/>
      <c r="H23" s="195"/>
      <c r="I23" s="191"/>
      <c r="J23" s="191"/>
      <c r="K23" s="191"/>
      <c r="L23" s="71"/>
      <c r="M23" s="191"/>
      <c r="N23" s="191"/>
      <c r="O23" s="72" t="s">
        <v>152</v>
      </c>
      <c r="P23" s="221" t="s">
        <v>153</v>
      </c>
      <c r="Q23" s="181"/>
      <c r="R23" s="182"/>
      <c r="S23" s="221" t="s">
        <v>154</v>
      </c>
      <c r="T23" s="182"/>
      <c r="U23" s="2"/>
      <c r="V23" s="2"/>
      <c r="W23" s="2"/>
      <c r="X23" s="2"/>
    </row>
    <row r="24" spans="1:24">
      <c r="A24" s="211" t="s">
        <v>155</v>
      </c>
      <c r="B24" s="193"/>
      <c r="C24" s="212" t="s">
        <v>156</v>
      </c>
      <c r="D24" s="196"/>
      <c r="E24" s="196"/>
      <c r="F24" s="196"/>
      <c r="G24" s="196"/>
      <c r="H24" s="193"/>
      <c r="I24" s="213" t="s">
        <v>157</v>
      </c>
      <c r="J24" s="213" t="s">
        <v>77</v>
      </c>
      <c r="K24" s="214" t="s">
        <v>158</v>
      </c>
      <c r="L24" s="214"/>
      <c r="M24" s="214" t="s">
        <v>159</v>
      </c>
      <c r="N24" s="213" t="s">
        <v>160</v>
      </c>
      <c r="O24" s="222"/>
      <c r="P24" s="205"/>
      <c r="Q24" s="196"/>
      <c r="R24" s="193"/>
      <c r="S24" s="205"/>
      <c r="T24" s="193"/>
      <c r="U24" s="2"/>
      <c r="V24" s="2"/>
      <c r="W24" s="2"/>
      <c r="X24" s="2"/>
    </row>
    <row r="25" spans="1:24">
      <c r="A25" s="194"/>
      <c r="B25" s="195"/>
      <c r="C25" s="194"/>
      <c r="D25" s="197"/>
      <c r="E25" s="197"/>
      <c r="F25" s="197"/>
      <c r="G25" s="197"/>
      <c r="H25" s="195"/>
      <c r="I25" s="191"/>
      <c r="J25" s="191"/>
      <c r="K25" s="191"/>
      <c r="L25" s="191"/>
      <c r="M25" s="191"/>
      <c r="N25" s="191"/>
      <c r="O25" s="191"/>
      <c r="P25" s="194"/>
      <c r="Q25" s="197"/>
      <c r="R25" s="195"/>
      <c r="S25" s="194"/>
      <c r="T25" s="195"/>
      <c r="U25" s="2"/>
      <c r="V25" s="2"/>
      <c r="W25" s="2"/>
      <c r="X25" s="2"/>
    </row>
    <row r="26" spans="1:24">
      <c r="A26" s="206" t="s">
        <v>161</v>
      </c>
      <c r="B26" s="193"/>
      <c r="C26" s="209" t="s">
        <v>162</v>
      </c>
      <c r="D26" s="196"/>
      <c r="E26" s="196"/>
      <c r="F26" s="196"/>
      <c r="G26" s="196"/>
      <c r="H26" s="193"/>
      <c r="I26" s="199" t="s">
        <v>163</v>
      </c>
      <c r="J26" s="199" t="s">
        <v>77</v>
      </c>
      <c r="K26" s="199" t="s">
        <v>164</v>
      </c>
      <c r="L26" s="199"/>
      <c r="M26" s="199"/>
      <c r="N26" s="201"/>
      <c r="O26" s="73" t="s">
        <v>165</v>
      </c>
      <c r="P26" s="198" t="s">
        <v>166</v>
      </c>
      <c r="Q26" s="181"/>
      <c r="R26" s="182"/>
      <c r="S26" s="198" t="s">
        <v>167</v>
      </c>
      <c r="T26" s="182"/>
      <c r="U26" s="2"/>
      <c r="V26" s="2"/>
      <c r="W26" s="2"/>
      <c r="X26" s="2"/>
    </row>
    <row r="27" spans="1:24">
      <c r="A27" s="207"/>
      <c r="B27" s="208"/>
      <c r="C27" s="207"/>
      <c r="D27" s="210"/>
      <c r="E27" s="210"/>
      <c r="F27" s="210"/>
      <c r="G27" s="210"/>
      <c r="H27" s="208"/>
      <c r="I27" s="200"/>
      <c r="J27" s="200"/>
      <c r="K27" s="200"/>
      <c r="L27" s="200"/>
      <c r="M27" s="200"/>
      <c r="N27" s="200"/>
      <c r="O27" s="73" t="s">
        <v>168</v>
      </c>
      <c r="P27" s="198" t="s">
        <v>169</v>
      </c>
      <c r="Q27" s="181"/>
      <c r="R27" s="182"/>
      <c r="S27" s="198" t="s">
        <v>170</v>
      </c>
      <c r="T27" s="182"/>
      <c r="U27" s="2"/>
      <c r="V27" s="2"/>
      <c r="W27" s="2"/>
      <c r="X27" s="2"/>
    </row>
    <row r="28" spans="1:24">
      <c r="A28" s="194"/>
      <c r="B28" s="195"/>
      <c r="C28" s="194"/>
      <c r="D28" s="197"/>
      <c r="E28" s="197"/>
      <c r="F28" s="197"/>
      <c r="G28" s="197"/>
      <c r="H28" s="195"/>
      <c r="I28" s="191"/>
      <c r="J28" s="191"/>
      <c r="K28" s="191"/>
      <c r="L28" s="191"/>
      <c r="M28" s="191"/>
      <c r="N28" s="191"/>
      <c r="O28" s="73" t="s">
        <v>171</v>
      </c>
      <c r="P28" s="198" t="s">
        <v>172</v>
      </c>
      <c r="Q28" s="181"/>
      <c r="R28" s="182"/>
      <c r="S28" s="198" t="s">
        <v>170</v>
      </c>
      <c r="T28" s="182"/>
      <c r="U28" s="2"/>
      <c r="V28" s="2"/>
      <c r="W28" s="2"/>
      <c r="X28" s="2"/>
    </row>
    <row r="29" spans="1:24">
      <c r="A29" s="192" t="s">
        <v>173</v>
      </c>
      <c r="B29" s="193"/>
      <c r="C29" s="192" t="s">
        <v>174</v>
      </c>
      <c r="D29" s="196"/>
      <c r="E29" s="196"/>
      <c r="F29" s="196"/>
      <c r="G29" s="196"/>
      <c r="H29" s="193"/>
      <c r="I29" s="190" t="s">
        <v>175</v>
      </c>
      <c r="J29" s="190" t="s">
        <v>176</v>
      </c>
      <c r="K29" s="190" t="s">
        <v>177</v>
      </c>
      <c r="L29" s="190"/>
      <c r="M29" s="190"/>
      <c r="N29" s="190"/>
      <c r="O29" s="74" t="s">
        <v>178</v>
      </c>
      <c r="P29" s="202" t="s">
        <v>179</v>
      </c>
      <c r="Q29" s="181"/>
      <c r="R29" s="182"/>
      <c r="S29" s="202" t="s">
        <v>180</v>
      </c>
      <c r="T29" s="182"/>
      <c r="U29" s="2"/>
      <c r="V29" s="2"/>
      <c r="W29" s="2"/>
      <c r="X29" s="2"/>
    </row>
    <row r="30" spans="1:24">
      <c r="A30" s="194"/>
      <c r="B30" s="195"/>
      <c r="C30" s="194"/>
      <c r="D30" s="197"/>
      <c r="E30" s="197"/>
      <c r="F30" s="197"/>
      <c r="G30" s="197"/>
      <c r="H30" s="195"/>
      <c r="I30" s="191"/>
      <c r="J30" s="191"/>
      <c r="K30" s="191"/>
      <c r="L30" s="191"/>
      <c r="M30" s="191"/>
      <c r="N30" s="191"/>
      <c r="O30" s="74" t="s">
        <v>181</v>
      </c>
      <c r="P30" s="203" t="s">
        <v>182</v>
      </c>
      <c r="Q30" s="181"/>
      <c r="R30" s="182"/>
      <c r="S30" s="204" t="s">
        <v>167</v>
      </c>
      <c r="T30" s="182"/>
      <c r="U30" s="2"/>
      <c r="V30" s="2"/>
      <c r="W30" s="2"/>
      <c r="X30" s="2"/>
    </row>
    <row r="31" spans="1:24" ht="15" thickBot="1">
      <c r="A31" s="2"/>
      <c r="B31" s="2"/>
      <c r="C31" s="2"/>
      <c r="D31" s="2"/>
      <c r="E31" s="2"/>
      <c r="F31" s="2"/>
      <c r="G31" s="2"/>
      <c r="H31" s="2"/>
      <c r="I31" s="2"/>
      <c r="J31" s="2"/>
      <c r="K31" s="2"/>
      <c r="L31" s="2"/>
      <c r="M31" s="2"/>
      <c r="N31" s="2"/>
      <c r="O31" s="2"/>
      <c r="P31" s="2"/>
      <c r="Q31" s="2"/>
      <c r="R31" s="2"/>
      <c r="S31" s="2"/>
      <c r="T31" s="2"/>
      <c r="U31" s="2"/>
      <c r="V31" s="2"/>
      <c r="W31" s="2"/>
      <c r="X31" s="2"/>
    </row>
    <row r="32" spans="1:24">
      <c r="A32" s="75" t="s">
        <v>2</v>
      </c>
      <c r="B32" s="187" t="s">
        <v>112</v>
      </c>
      <c r="C32" s="188"/>
      <c r="D32" s="188"/>
      <c r="E32" s="188"/>
      <c r="F32" s="188"/>
      <c r="G32" s="189"/>
      <c r="H32" s="2"/>
      <c r="I32" s="2"/>
      <c r="J32" s="2"/>
      <c r="K32" s="2"/>
      <c r="L32" s="2"/>
      <c r="M32" s="2"/>
      <c r="N32" s="2"/>
      <c r="O32" s="2"/>
      <c r="P32" s="2"/>
      <c r="Q32" s="2"/>
      <c r="R32" s="2"/>
      <c r="S32" s="2"/>
      <c r="T32" s="2"/>
      <c r="U32" s="2"/>
      <c r="V32" s="2"/>
      <c r="W32" s="2"/>
      <c r="X32" s="2"/>
    </row>
    <row r="33" spans="1:24">
      <c r="A33" s="76" t="s">
        <v>147</v>
      </c>
      <c r="B33" s="180" t="s">
        <v>183</v>
      </c>
      <c r="C33" s="181"/>
      <c r="D33" s="181"/>
      <c r="E33" s="181"/>
      <c r="F33" s="181"/>
      <c r="G33" s="182"/>
      <c r="H33" s="2"/>
      <c r="I33" s="2"/>
      <c r="J33" s="2"/>
      <c r="K33" s="2"/>
      <c r="L33" s="2"/>
      <c r="M33" s="2"/>
      <c r="N33" s="2"/>
      <c r="O33" s="2"/>
      <c r="P33" s="2"/>
      <c r="Q33" s="2"/>
      <c r="R33" s="2"/>
      <c r="S33" s="2"/>
      <c r="T33" s="2"/>
      <c r="U33" s="2"/>
      <c r="V33" s="2"/>
      <c r="W33" s="2"/>
      <c r="X33" s="2"/>
    </row>
    <row r="34" spans="1:24">
      <c r="A34" s="76" t="s">
        <v>150</v>
      </c>
      <c r="B34" s="180" t="s">
        <v>195</v>
      </c>
      <c r="C34" s="181"/>
      <c r="D34" s="181"/>
      <c r="E34" s="181"/>
      <c r="F34" s="181"/>
      <c r="G34" s="182"/>
      <c r="H34" s="2"/>
      <c r="I34" s="2"/>
      <c r="J34" s="2"/>
      <c r="K34" s="2"/>
      <c r="L34" s="2"/>
      <c r="M34" s="2"/>
      <c r="N34" s="2"/>
      <c r="O34" s="2"/>
      <c r="P34" s="2"/>
      <c r="Q34" s="2"/>
      <c r="R34" s="2"/>
      <c r="S34" s="2"/>
      <c r="T34" s="2"/>
      <c r="U34" s="2"/>
      <c r="V34" s="2"/>
      <c r="W34" s="2"/>
      <c r="X34" s="2"/>
    </row>
    <row r="35" spans="1:24">
      <c r="A35" s="76" t="s">
        <v>184</v>
      </c>
      <c r="B35" s="180" t="s">
        <v>185</v>
      </c>
      <c r="C35" s="181"/>
      <c r="D35" s="181"/>
      <c r="E35" s="181"/>
      <c r="F35" s="181"/>
      <c r="G35" s="182"/>
      <c r="H35" s="2"/>
      <c r="I35" s="2"/>
      <c r="J35" s="2"/>
      <c r="K35" s="2"/>
      <c r="L35" s="2"/>
      <c r="M35" s="2"/>
      <c r="N35" s="2"/>
      <c r="O35" s="2"/>
      <c r="P35" s="2"/>
      <c r="Q35" s="2"/>
      <c r="R35" s="2"/>
      <c r="S35" s="2"/>
      <c r="T35" s="2"/>
      <c r="U35" s="2"/>
      <c r="V35" s="2"/>
      <c r="W35" s="2"/>
      <c r="X35" s="2"/>
    </row>
    <row r="36" spans="1:24">
      <c r="A36" s="76" t="s">
        <v>165</v>
      </c>
      <c r="B36" s="180" t="s">
        <v>186</v>
      </c>
      <c r="C36" s="181"/>
      <c r="D36" s="181"/>
      <c r="E36" s="181"/>
      <c r="F36" s="181"/>
      <c r="G36" s="182"/>
      <c r="H36" s="2"/>
      <c r="I36" s="2"/>
      <c r="J36" s="2"/>
      <c r="K36" s="2"/>
      <c r="L36" s="2"/>
      <c r="M36" s="2"/>
      <c r="N36" s="2"/>
      <c r="O36" s="2"/>
      <c r="P36" s="2"/>
      <c r="Q36" s="2"/>
      <c r="R36" s="2"/>
      <c r="S36" s="2"/>
      <c r="T36" s="2"/>
      <c r="U36" s="2"/>
      <c r="V36" s="2"/>
      <c r="W36" s="2"/>
      <c r="X36" s="2"/>
    </row>
    <row r="37" spans="1:24">
      <c r="A37" s="76" t="s">
        <v>168</v>
      </c>
      <c r="B37" s="180" t="s">
        <v>187</v>
      </c>
      <c r="C37" s="181"/>
      <c r="D37" s="181"/>
      <c r="E37" s="181"/>
      <c r="F37" s="181"/>
      <c r="G37" s="182"/>
      <c r="H37" s="2"/>
      <c r="I37" s="2"/>
      <c r="J37" s="2"/>
      <c r="K37" s="2"/>
      <c r="L37" s="2"/>
      <c r="M37" s="2"/>
      <c r="N37" s="2"/>
      <c r="O37" s="2"/>
      <c r="P37" s="2"/>
      <c r="Q37" s="2"/>
      <c r="R37" s="2"/>
      <c r="S37" s="2"/>
      <c r="T37" s="2"/>
      <c r="U37" s="2"/>
      <c r="V37" s="2"/>
      <c r="W37" s="2"/>
      <c r="X37" s="2"/>
    </row>
    <row r="38" spans="1:24">
      <c r="A38" s="76" t="s">
        <v>171</v>
      </c>
      <c r="B38" s="180" t="s">
        <v>188</v>
      </c>
      <c r="C38" s="181"/>
      <c r="D38" s="181"/>
      <c r="E38" s="181"/>
      <c r="F38" s="181"/>
      <c r="G38" s="182"/>
      <c r="H38" s="2"/>
      <c r="I38" s="2"/>
      <c r="J38" s="2"/>
      <c r="K38" s="2"/>
      <c r="L38" s="2"/>
      <c r="M38" s="2"/>
      <c r="N38" s="2"/>
      <c r="O38" s="2"/>
      <c r="P38" s="2"/>
      <c r="Q38" s="2"/>
      <c r="R38" s="2"/>
      <c r="S38" s="2"/>
      <c r="T38" s="2"/>
      <c r="U38" s="2"/>
      <c r="V38" s="2"/>
      <c r="W38" s="2"/>
      <c r="X38" s="2"/>
    </row>
    <row r="39" spans="1:24">
      <c r="A39" s="76" t="s">
        <v>178</v>
      </c>
      <c r="B39" s="180" t="s">
        <v>189</v>
      </c>
      <c r="C39" s="181"/>
      <c r="D39" s="181"/>
      <c r="E39" s="181"/>
      <c r="F39" s="181"/>
      <c r="G39" s="182"/>
      <c r="H39" s="2"/>
      <c r="I39" s="2"/>
      <c r="J39" s="2"/>
      <c r="K39" s="2"/>
      <c r="L39" s="2"/>
      <c r="M39" s="2"/>
      <c r="N39" s="2"/>
      <c r="O39" s="2"/>
      <c r="P39" s="2"/>
      <c r="Q39" s="2"/>
      <c r="R39" s="2"/>
      <c r="S39" s="2"/>
      <c r="T39" s="2"/>
      <c r="U39" s="2"/>
      <c r="V39" s="2"/>
      <c r="W39" s="2"/>
      <c r="X39" s="2"/>
    </row>
    <row r="40" spans="1:24">
      <c r="A40" s="76" t="s">
        <v>181</v>
      </c>
      <c r="B40" s="183" t="s">
        <v>190</v>
      </c>
      <c r="C40" s="181"/>
      <c r="D40" s="181"/>
      <c r="E40" s="181"/>
      <c r="F40" s="181"/>
      <c r="G40" s="182"/>
      <c r="H40" s="2"/>
      <c r="I40" s="2"/>
      <c r="J40" s="2"/>
      <c r="K40" s="2"/>
      <c r="L40" s="2"/>
      <c r="M40" s="2"/>
      <c r="N40" s="2"/>
      <c r="O40" s="2"/>
      <c r="P40" s="2"/>
      <c r="Q40" s="2"/>
      <c r="R40" s="2"/>
      <c r="S40" s="2"/>
      <c r="T40" s="2"/>
      <c r="U40" s="2"/>
      <c r="V40" s="2"/>
      <c r="W40" s="2"/>
      <c r="X40" s="2"/>
    </row>
  </sheetData>
  <mergeCells count="83">
    <mergeCell ref="H6:J6"/>
    <mergeCell ref="K6:M6"/>
    <mergeCell ref="A1:T1"/>
    <mergeCell ref="B2:T2"/>
    <mergeCell ref="B3:T3"/>
    <mergeCell ref="H5:J5"/>
    <mergeCell ref="K5:M5"/>
    <mergeCell ref="I18:K19"/>
    <mergeCell ref="H7:J7"/>
    <mergeCell ref="H8:J8"/>
    <mergeCell ref="K8:M8"/>
    <mergeCell ref="H9:J9"/>
    <mergeCell ref="K9:M9"/>
    <mergeCell ref="L18:N19"/>
    <mergeCell ref="A12:C12"/>
    <mergeCell ref="A14:A15"/>
    <mergeCell ref="B14:B15"/>
    <mergeCell ref="A18:B20"/>
    <mergeCell ref="C18:H20"/>
    <mergeCell ref="A21:B23"/>
    <mergeCell ref="C21:H23"/>
    <mergeCell ref="I21:I23"/>
    <mergeCell ref="J21:J23"/>
    <mergeCell ref="K21:K23"/>
    <mergeCell ref="O18:O20"/>
    <mergeCell ref="P18:T18"/>
    <mergeCell ref="P19:R20"/>
    <mergeCell ref="S19:T20"/>
    <mergeCell ref="L24:L25"/>
    <mergeCell ref="M21:M23"/>
    <mergeCell ref="N21:N23"/>
    <mergeCell ref="P21:R21"/>
    <mergeCell ref="S21:T21"/>
    <mergeCell ref="P22:R22"/>
    <mergeCell ref="S22:T22"/>
    <mergeCell ref="P23:R23"/>
    <mergeCell ref="S23:T23"/>
    <mergeCell ref="M24:M25"/>
    <mergeCell ref="N24:N25"/>
    <mergeCell ref="O24:O25"/>
    <mergeCell ref="A24:B25"/>
    <mergeCell ref="C24:H25"/>
    <mergeCell ref="I24:I25"/>
    <mergeCell ref="J24:J25"/>
    <mergeCell ref="K24:K25"/>
    <mergeCell ref="A26:B28"/>
    <mergeCell ref="C26:H28"/>
    <mergeCell ref="I26:I28"/>
    <mergeCell ref="J26:J28"/>
    <mergeCell ref="K26:K28"/>
    <mergeCell ref="P24:R25"/>
    <mergeCell ref="S24:T25"/>
    <mergeCell ref="S26:T26"/>
    <mergeCell ref="P27:R27"/>
    <mergeCell ref="S27:T27"/>
    <mergeCell ref="P28:R28"/>
    <mergeCell ref="S28:T28"/>
    <mergeCell ref="L29:L30"/>
    <mergeCell ref="L26:L28"/>
    <mergeCell ref="M26:M28"/>
    <mergeCell ref="N26:N28"/>
    <mergeCell ref="P26:R26"/>
    <mergeCell ref="N29:N30"/>
    <mergeCell ref="P29:R29"/>
    <mergeCell ref="S29:T29"/>
    <mergeCell ref="P30:R30"/>
    <mergeCell ref="S30:T30"/>
    <mergeCell ref="B38:G38"/>
    <mergeCell ref="B39:G39"/>
    <mergeCell ref="B40:G40"/>
    <mergeCell ref="K7:M7"/>
    <mergeCell ref="B32:G32"/>
    <mergeCell ref="B33:G33"/>
    <mergeCell ref="B34:G34"/>
    <mergeCell ref="B35:G35"/>
    <mergeCell ref="B36:G36"/>
    <mergeCell ref="B37:G37"/>
    <mergeCell ref="M29:M30"/>
    <mergeCell ref="A29:B30"/>
    <mergeCell ref="C29:H30"/>
    <mergeCell ref="I29:I30"/>
    <mergeCell ref="J29:J30"/>
    <mergeCell ref="K29:K30"/>
  </mergeCells>
  <hyperlinks>
    <hyperlink ref="A1" location="null!A1" display="Volver al inicio"/>
    <hyperlink ref="A4" location="'Agenda - DS'!A1" display="Datos simulados"/>
    <hyperlink ref="B7" location="'Periodo Funcionamiento - DS'!A1" display="Periodo Funcionamiento"/>
    <hyperlink ref="B8" location="'Instalacion Educativa - DS'!A1" display="Instalacion Educativa"/>
    <hyperlink ref="C14" location="Agenda!A7" display="Periodo Funcionamiento"/>
    <hyperlink ref="C15" location="Agenda!A9" display="Centro Informatica"/>
    <hyperlink ref="O21" location="Agenda!A35" display="Agenda-Política-1"/>
    <hyperlink ref="O22" location="Agenda!A36" display="Agenda-Política-2"/>
    <hyperlink ref="O23" location="Agenda!A37" display="Agenda-Política-3"/>
    <hyperlink ref="O26" location="Agenda!A38" display="Agenda-Politica-4"/>
    <hyperlink ref="O27" location="Agenda!A39" display="Agenda-Politica-5"/>
    <hyperlink ref="O28" location="Agenda!A40" display="Agenda-Politica-6"/>
    <hyperlink ref="O29" location="Agenda!A41" display="Agenda-Politica-7"/>
    <hyperlink ref="O30" location="Agenda!A42" display="Agenda-Politica-8"/>
    <hyperlink ref="A1:T1" location="'Objetos de dominio'!A1" display="Volver al inicio"/>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baseColWidth="10" defaultRowHeight="14.4"/>
  <sheetData>
    <row r="1" spans="1:3">
      <c r="A1" s="36" t="s">
        <v>0</v>
      </c>
      <c r="B1" s="2"/>
      <c r="C1" s="1" t="s">
        <v>1</v>
      </c>
    </row>
    <row r="2" spans="1:3">
      <c r="A2" s="3" t="s">
        <v>2</v>
      </c>
      <c r="B2" s="3" t="s">
        <v>3</v>
      </c>
      <c r="C2" s="4" t="s">
        <v>4</v>
      </c>
    </row>
    <row r="3" spans="1:3">
      <c r="A3" s="5">
        <v>1</v>
      </c>
      <c r="B3" s="5" t="s">
        <v>5</v>
      </c>
      <c r="C3" s="5" t="str">
        <f t="shared" ref="C3:C9" si="0">B3</f>
        <v>Lunes</v>
      </c>
    </row>
    <row r="4" spans="1:3">
      <c r="A4" s="5">
        <v>2</v>
      </c>
      <c r="B4" s="5" t="s">
        <v>6</v>
      </c>
      <c r="C4" s="5" t="str">
        <f t="shared" si="0"/>
        <v>Martes</v>
      </c>
    </row>
    <row r="5" spans="1:3">
      <c r="A5" s="5">
        <v>3</v>
      </c>
      <c r="B5" s="5" t="s">
        <v>7</v>
      </c>
      <c r="C5" s="5" t="str">
        <f t="shared" si="0"/>
        <v>Miercoles</v>
      </c>
    </row>
    <row r="6" spans="1:3">
      <c r="A6" s="5">
        <v>4</v>
      </c>
      <c r="B6" s="5" t="s">
        <v>8</v>
      </c>
      <c r="C6" s="5" t="str">
        <f t="shared" si="0"/>
        <v xml:space="preserve">Jueves </v>
      </c>
    </row>
    <row r="7" spans="1:3">
      <c r="A7" s="5">
        <v>5</v>
      </c>
      <c r="B7" s="5" t="s">
        <v>9</v>
      </c>
      <c r="C7" s="5" t="str">
        <f t="shared" si="0"/>
        <v>Viernes</v>
      </c>
    </row>
    <row r="8" spans="1:3">
      <c r="A8" s="5">
        <v>6</v>
      </c>
      <c r="B8" s="5" t="s">
        <v>10</v>
      </c>
      <c r="C8" s="5" t="str">
        <f t="shared" si="0"/>
        <v>Sabado</v>
      </c>
    </row>
    <row r="9" spans="1:3">
      <c r="A9" s="5">
        <v>7</v>
      </c>
      <c r="B9" s="5" t="s">
        <v>11</v>
      </c>
      <c r="C9" s="5" t="str">
        <f t="shared" si="0"/>
        <v>Domingo</v>
      </c>
    </row>
  </sheetData>
  <hyperlinks>
    <hyperlink ref="A1" location="'Objetos de dominio'!A1" display="&lt;-Volver a Inicio"/>
    <hyperlink ref="C1" location="'Dia Semanal'!A1" display="&lt;-Volver a Objeto de Dominio"/>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zoomScale="44" workbookViewId="0">
      <selection activeCell="A17" sqref="A1:T17"/>
    </sheetView>
  </sheetViews>
  <sheetFormatPr baseColWidth="10" defaultRowHeight="14.4"/>
  <cols>
    <col min="1" max="1" width="18.109375" customWidth="1"/>
    <col min="2" max="2" width="37.77734375" bestFit="1" customWidth="1"/>
    <col min="3" max="3" width="19.5546875" bestFit="1" customWidth="1"/>
    <col min="13" max="13" width="26.109375" bestFit="1" customWidth="1"/>
  </cols>
  <sheetData>
    <row r="1" spans="1:20">
      <c r="A1" s="246" t="s">
        <v>96</v>
      </c>
      <c r="B1" s="229"/>
      <c r="C1" s="229"/>
      <c r="D1" s="229"/>
      <c r="E1" s="229"/>
      <c r="F1" s="229"/>
      <c r="G1" s="229"/>
      <c r="H1" s="229"/>
      <c r="I1" s="229"/>
      <c r="J1" s="229"/>
      <c r="K1" s="229"/>
      <c r="L1" s="229"/>
      <c r="M1" s="229"/>
      <c r="N1" s="229"/>
      <c r="O1" s="229"/>
      <c r="P1" s="229"/>
      <c r="Q1" s="229"/>
      <c r="R1" s="229"/>
      <c r="S1" s="229"/>
      <c r="T1" s="2"/>
    </row>
    <row r="2" spans="1:20">
      <c r="A2" s="81" t="s">
        <v>196</v>
      </c>
      <c r="B2" s="231" t="str">
        <f>'Objetos de dominio'!A3</f>
        <v>Dia Semanal</v>
      </c>
      <c r="C2" s="181"/>
      <c r="D2" s="181"/>
      <c r="E2" s="181"/>
      <c r="F2" s="181"/>
      <c r="G2" s="181"/>
      <c r="H2" s="181"/>
      <c r="I2" s="181"/>
      <c r="J2" s="181"/>
      <c r="K2" s="181"/>
      <c r="L2" s="181"/>
      <c r="M2" s="181"/>
      <c r="N2" s="181"/>
      <c r="O2" s="181"/>
      <c r="P2" s="181"/>
      <c r="Q2" s="181"/>
      <c r="R2" s="181"/>
      <c r="S2" s="182"/>
      <c r="T2" s="2"/>
    </row>
    <row r="3" spans="1:20">
      <c r="A3" s="81" t="s">
        <v>197</v>
      </c>
      <c r="B3" s="231" t="str">
        <f>'Objetos de dominio'!D3</f>
        <v>Objeto de dominio que representa los dias de la semana</v>
      </c>
      <c r="C3" s="181"/>
      <c r="D3" s="181"/>
      <c r="E3" s="181"/>
      <c r="F3" s="181"/>
      <c r="G3" s="181"/>
      <c r="H3" s="181"/>
      <c r="I3" s="181"/>
      <c r="J3" s="181"/>
      <c r="K3" s="181"/>
      <c r="L3" s="181"/>
      <c r="M3" s="181"/>
      <c r="N3" s="181"/>
      <c r="O3" s="181"/>
      <c r="P3" s="181"/>
      <c r="Q3" s="181"/>
      <c r="R3" s="181"/>
      <c r="S3" s="182"/>
      <c r="T3" s="2"/>
    </row>
    <row r="4" spans="1:20" ht="15" thickBot="1">
      <c r="A4" s="102" t="s">
        <v>83</v>
      </c>
      <c r="B4" s="83"/>
      <c r="C4" s="83"/>
      <c r="D4" s="83"/>
      <c r="E4" s="83"/>
      <c r="F4" s="83"/>
      <c r="G4" s="83"/>
      <c r="H4" s="83"/>
      <c r="I4" s="83"/>
      <c r="J4" s="83"/>
      <c r="K4" s="83"/>
      <c r="L4" s="83"/>
      <c r="M4" s="83"/>
      <c r="N4" s="83"/>
      <c r="O4" s="83"/>
      <c r="P4" s="83"/>
      <c r="Q4" s="83"/>
      <c r="R4" s="83"/>
      <c r="S4" s="83"/>
      <c r="T4" s="2"/>
    </row>
    <row r="5" spans="1:20" ht="28.2" thickBot="1">
      <c r="A5" s="45" t="s">
        <v>97</v>
      </c>
      <c r="B5" s="46" t="s">
        <v>98</v>
      </c>
      <c r="C5" s="46" t="s">
        <v>99</v>
      </c>
      <c r="D5" s="46" t="s">
        <v>100</v>
      </c>
      <c r="E5" s="46" t="s">
        <v>101</v>
      </c>
      <c r="F5" s="46" t="s">
        <v>102</v>
      </c>
      <c r="G5" s="46" t="s">
        <v>103</v>
      </c>
      <c r="H5" s="232" t="s">
        <v>104</v>
      </c>
      <c r="I5" s="188"/>
      <c r="J5" s="233"/>
      <c r="K5" s="232" t="s">
        <v>105</v>
      </c>
      <c r="L5" s="233"/>
      <c r="M5" s="46" t="s">
        <v>106</v>
      </c>
      <c r="N5" s="46" t="s">
        <v>107</v>
      </c>
      <c r="O5" s="46" t="s">
        <v>108</v>
      </c>
      <c r="P5" s="46" t="s">
        <v>109</v>
      </c>
      <c r="Q5" s="46" t="s">
        <v>110</v>
      </c>
      <c r="R5" s="46" t="s">
        <v>111</v>
      </c>
      <c r="S5" s="84" t="s">
        <v>112</v>
      </c>
      <c r="T5" s="85" t="str">
        <f>A17</f>
        <v>Consultar Dia Semanal</v>
      </c>
    </row>
    <row r="6" spans="1:20" ht="208.2" thickTop="1" thickBot="1">
      <c r="A6" s="51" t="s">
        <v>2</v>
      </c>
      <c r="B6" s="86" t="s">
        <v>113</v>
      </c>
      <c r="C6" s="52">
        <v>36</v>
      </c>
      <c r="D6" s="52">
        <v>36</v>
      </c>
      <c r="E6" s="52"/>
      <c r="F6" s="52"/>
      <c r="G6" s="52"/>
      <c r="H6" s="184" t="s">
        <v>114</v>
      </c>
      <c r="I6" s="181"/>
      <c r="J6" s="182"/>
      <c r="K6" s="184"/>
      <c r="L6" s="182"/>
      <c r="M6" s="53" t="s">
        <v>198</v>
      </c>
      <c r="N6" s="87" t="s">
        <v>116</v>
      </c>
      <c r="O6" s="52" t="s">
        <v>117</v>
      </c>
      <c r="P6" s="52" t="s">
        <v>116</v>
      </c>
      <c r="Q6" s="52" t="s">
        <v>117</v>
      </c>
      <c r="R6" s="52" t="s">
        <v>116</v>
      </c>
      <c r="S6" s="78" t="s">
        <v>199</v>
      </c>
      <c r="T6" s="88" t="s">
        <v>200</v>
      </c>
    </row>
    <row r="7" spans="1:20" ht="70.2" thickTop="1" thickBot="1">
      <c r="A7" s="89" t="s">
        <v>38</v>
      </c>
      <c r="B7" s="90" t="s">
        <v>201</v>
      </c>
      <c r="C7" s="91">
        <v>5</v>
      </c>
      <c r="D7" s="52">
        <v>9</v>
      </c>
      <c r="E7" s="52"/>
      <c r="F7" s="52"/>
      <c r="G7" s="52"/>
      <c r="H7" s="184" t="s">
        <v>202</v>
      </c>
      <c r="I7" s="181"/>
      <c r="J7" s="182"/>
      <c r="K7" s="184"/>
      <c r="L7" s="182"/>
      <c r="M7" s="53" t="s">
        <v>203</v>
      </c>
      <c r="N7" s="52" t="s">
        <v>117</v>
      </c>
      <c r="O7" s="52" t="s">
        <v>117</v>
      </c>
      <c r="P7" s="52" t="s">
        <v>116</v>
      </c>
      <c r="Q7" s="52" t="s">
        <v>117</v>
      </c>
      <c r="R7" s="52" t="s">
        <v>117</v>
      </c>
      <c r="S7" s="78" t="s">
        <v>204</v>
      </c>
      <c r="T7" s="88" t="s">
        <v>200</v>
      </c>
    </row>
    <row r="8" spans="1:20" ht="15.6" thickTop="1" thickBot="1">
      <c r="A8" s="83"/>
      <c r="B8" s="83"/>
      <c r="C8" s="83"/>
      <c r="D8" s="83"/>
      <c r="E8" s="83"/>
      <c r="F8" s="83"/>
      <c r="G8" s="83"/>
      <c r="H8" s="83"/>
      <c r="I8" s="83"/>
      <c r="J8" s="83"/>
      <c r="K8" s="83"/>
      <c r="L8" s="83"/>
      <c r="M8" s="83"/>
      <c r="N8" s="83"/>
      <c r="O8" s="83"/>
      <c r="P8" s="83"/>
      <c r="Q8" s="83"/>
      <c r="R8" s="83"/>
      <c r="S8" s="83"/>
      <c r="T8" s="44"/>
    </row>
    <row r="9" spans="1:20">
      <c r="A9" s="239" t="s">
        <v>130</v>
      </c>
      <c r="B9" s="188"/>
      <c r="C9" s="189"/>
      <c r="D9" s="83"/>
      <c r="E9" s="83"/>
      <c r="F9" s="83"/>
      <c r="G9" s="83"/>
      <c r="H9" s="83"/>
      <c r="I9" s="83"/>
      <c r="J9" s="83"/>
      <c r="K9" s="83"/>
      <c r="L9" s="83"/>
      <c r="M9" s="83"/>
      <c r="N9" s="83"/>
      <c r="O9" s="83"/>
      <c r="P9" s="83"/>
      <c r="Q9" s="83"/>
      <c r="R9" s="83"/>
      <c r="S9" s="83"/>
      <c r="T9" s="2"/>
    </row>
    <row r="10" spans="1:20">
      <c r="A10" s="92" t="s">
        <v>131</v>
      </c>
      <c r="B10" s="93" t="s">
        <v>112</v>
      </c>
      <c r="C10" s="94" t="s">
        <v>132</v>
      </c>
      <c r="D10" s="83"/>
      <c r="E10" s="83"/>
      <c r="F10" s="83"/>
      <c r="G10" s="83"/>
      <c r="H10" s="83"/>
      <c r="I10" s="83"/>
      <c r="J10" s="83"/>
      <c r="K10" s="83"/>
      <c r="L10" s="83"/>
      <c r="M10" s="83"/>
      <c r="N10" s="83"/>
      <c r="O10" s="83"/>
      <c r="P10" s="83"/>
      <c r="Q10" s="83"/>
      <c r="R10" s="83"/>
      <c r="S10" s="83"/>
      <c r="T10" s="2"/>
    </row>
    <row r="11" spans="1:20">
      <c r="A11" s="240" t="s">
        <v>205</v>
      </c>
      <c r="B11" s="242" t="s">
        <v>206</v>
      </c>
      <c r="C11" s="244" t="str">
        <f>A7</f>
        <v xml:space="preserve">Nombre </v>
      </c>
      <c r="D11" s="83"/>
      <c r="E11" s="83"/>
      <c r="F11" s="83"/>
      <c r="G11" s="83"/>
      <c r="H11" s="83"/>
      <c r="I11" s="83"/>
      <c r="J11" s="83"/>
      <c r="K11" s="83"/>
      <c r="L11" s="83"/>
      <c r="M11" s="83"/>
      <c r="N11" s="83"/>
      <c r="O11" s="83"/>
      <c r="P11" s="83"/>
      <c r="Q11" s="83"/>
      <c r="R11" s="83"/>
      <c r="S11" s="83"/>
      <c r="T11" s="2"/>
    </row>
    <row r="12" spans="1:20" ht="15" thickBot="1">
      <c r="A12" s="241"/>
      <c r="B12" s="243"/>
      <c r="C12" s="245"/>
      <c r="D12" s="83"/>
      <c r="E12" s="83"/>
      <c r="F12" s="83"/>
      <c r="G12" s="83"/>
      <c r="H12" s="83"/>
      <c r="I12" s="83"/>
      <c r="J12" s="83"/>
      <c r="K12" s="83"/>
      <c r="L12" s="83"/>
      <c r="M12" s="83"/>
      <c r="N12" s="83"/>
      <c r="O12" s="83"/>
      <c r="P12" s="83"/>
      <c r="Q12" s="83"/>
      <c r="R12" s="83"/>
      <c r="S12" s="83"/>
      <c r="T12" s="2"/>
    </row>
    <row r="13" spans="1:20">
      <c r="A13" s="2"/>
      <c r="B13" s="2"/>
      <c r="C13" s="2"/>
      <c r="D13" s="2"/>
      <c r="E13" s="2"/>
      <c r="F13" s="2"/>
      <c r="G13" s="2"/>
      <c r="H13" s="2"/>
      <c r="I13" s="2"/>
      <c r="J13" s="2"/>
      <c r="K13" s="2"/>
      <c r="L13" s="2"/>
      <c r="M13" s="2"/>
      <c r="N13" s="2"/>
      <c r="O13" s="2"/>
      <c r="P13" s="2"/>
      <c r="Q13" s="2"/>
      <c r="R13" s="2"/>
      <c r="S13" s="2"/>
      <c r="T13" s="2"/>
    </row>
    <row r="14" spans="1:20">
      <c r="A14" s="2"/>
      <c r="B14" s="2"/>
      <c r="C14" s="2"/>
      <c r="D14" s="2"/>
      <c r="E14" s="2"/>
      <c r="F14" s="2"/>
      <c r="G14" s="2"/>
      <c r="H14" s="2"/>
      <c r="I14" s="2"/>
      <c r="J14" s="2"/>
      <c r="K14" s="2"/>
      <c r="L14" s="2"/>
      <c r="M14" s="2"/>
      <c r="N14" s="2"/>
      <c r="O14" s="2"/>
      <c r="P14" s="2"/>
      <c r="Q14" s="2"/>
      <c r="R14" s="2"/>
      <c r="S14" s="2"/>
      <c r="T14" s="2"/>
    </row>
    <row r="15" spans="1:20">
      <c r="A15" s="236" t="s">
        <v>134</v>
      </c>
      <c r="B15" s="193"/>
      <c r="C15" s="236" t="s">
        <v>112</v>
      </c>
      <c r="D15" s="196"/>
      <c r="E15" s="196"/>
      <c r="F15" s="196"/>
      <c r="G15" s="196"/>
      <c r="H15" s="193"/>
      <c r="I15" s="237" t="s">
        <v>135</v>
      </c>
      <c r="J15" s="181"/>
      <c r="K15" s="182"/>
      <c r="L15" s="237" t="s">
        <v>136</v>
      </c>
      <c r="M15" s="182"/>
      <c r="N15" s="238" t="s">
        <v>137</v>
      </c>
      <c r="O15" s="237" t="s">
        <v>138</v>
      </c>
      <c r="P15" s="181"/>
      <c r="Q15" s="181"/>
      <c r="R15" s="181"/>
      <c r="S15" s="182"/>
      <c r="T15" s="2"/>
    </row>
    <row r="16" spans="1:20">
      <c r="A16" s="194"/>
      <c r="B16" s="195"/>
      <c r="C16" s="194"/>
      <c r="D16" s="197"/>
      <c r="E16" s="197"/>
      <c r="F16" s="197"/>
      <c r="G16" s="197"/>
      <c r="H16" s="195"/>
      <c r="I16" s="95" t="s">
        <v>141</v>
      </c>
      <c r="J16" s="95" t="s">
        <v>142</v>
      </c>
      <c r="K16" s="96" t="s">
        <v>207</v>
      </c>
      <c r="L16" s="96" t="s">
        <v>142</v>
      </c>
      <c r="M16" s="96" t="s">
        <v>12</v>
      </c>
      <c r="N16" s="191"/>
      <c r="O16" s="237" t="s">
        <v>139</v>
      </c>
      <c r="P16" s="181"/>
      <c r="Q16" s="181"/>
      <c r="R16" s="182"/>
      <c r="S16" s="95" t="s">
        <v>140</v>
      </c>
      <c r="T16" s="2"/>
    </row>
    <row r="17" spans="1:20" ht="82.8">
      <c r="A17" s="234" t="s">
        <v>208</v>
      </c>
      <c r="B17" s="182"/>
      <c r="C17" s="235" t="s">
        <v>209</v>
      </c>
      <c r="D17" s="181"/>
      <c r="E17" s="181"/>
      <c r="F17" s="181"/>
      <c r="G17" s="181"/>
      <c r="H17" s="182"/>
      <c r="I17" s="97" t="s">
        <v>210</v>
      </c>
      <c r="J17" s="97" t="s">
        <v>85</v>
      </c>
      <c r="K17" s="98" t="s">
        <v>211</v>
      </c>
      <c r="L17" s="98" t="s">
        <v>212</v>
      </c>
      <c r="M17" s="99" t="s">
        <v>213</v>
      </c>
      <c r="N17" s="100"/>
      <c r="O17" s="235"/>
      <c r="P17" s="181"/>
      <c r="Q17" s="181"/>
      <c r="R17" s="182"/>
      <c r="S17" s="101"/>
      <c r="T17" s="2"/>
    </row>
  </sheetData>
  <mergeCells count="23">
    <mergeCell ref="H6:J6"/>
    <mergeCell ref="K6:L6"/>
    <mergeCell ref="A1:S1"/>
    <mergeCell ref="B2:S2"/>
    <mergeCell ref="B3:S3"/>
    <mergeCell ref="H5:J5"/>
    <mergeCell ref="K5:L5"/>
    <mergeCell ref="H7:J7"/>
    <mergeCell ref="K7:L7"/>
    <mergeCell ref="A9:C9"/>
    <mergeCell ref="A11:A12"/>
    <mergeCell ref="B11:B12"/>
    <mergeCell ref="C11:C12"/>
    <mergeCell ref="A17:B17"/>
    <mergeCell ref="C17:H17"/>
    <mergeCell ref="O17:R17"/>
    <mergeCell ref="A15:B16"/>
    <mergeCell ref="C15:H16"/>
    <mergeCell ref="I15:K15"/>
    <mergeCell ref="L15:M15"/>
    <mergeCell ref="N15:N16"/>
    <mergeCell ref="O15:S15"/>
    <mergeCell ref="O16:R16"/>
  </mergeCells>
  <hyperlinks>
    <hyperlink ref="A1" location="null!A1" display="Volver al inicio"/>
    <hyperlink ref="A4" location="'Dia Semanal -DS'!A1" display="Datos simulados"/>
    <hyperlink ref="A1:S1" location="'Objetos de dominio'!A1" display="Volver al inicio"/>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1" sqref="C1"/>
    </sheetView>
  </sheetViews>
  <sheetFormatPr baseColWidth="10" defaultRowHeight="14.4"/>
  <cols>
    <col min="1" max="1" width="11.77734375" bestFit="1" customWidth="1"/>
    <col min="2" max="2" width="9.109375" bestFit="1" customWidth="1"/>
    <col min="3" max="3" width="68.77734375" bestFit="1" customWidth="1"/>
  </cols>
  <sheetData>
    <row r="1" spans="1:4">
      <c r="A1" s="36" t="s">
        <v>76</v>
      </c>
      <c r="C1" s="36" t="s">
        <v>56</v>
      </c>
    </row>
    <row r="2" spans="1:4">
      <c r="A2" s="3" t="s">
        <v>2</v>
      </c>
      <c r="B2" s="6" t="s">
        <v>3</v>
      </c>
      <c r="C2" s="7" t="s">
        <v>12</v>
      </c>
      <c r="D2" s="8" t="s">
        <v>4</v>
      </c>
    </row>
    <row r="3" spans="1:4">
      <c r="A3" s="5">
        <v>1</v>
      </c>
      <c r="B3" s="9" t="s">
        <v>13</v>
      </c>
      <c r="C3" s="5" t="s">
        <v>14</v>
      </c>
      <c r="D3" s="10" t="str">
        <f t="shared" ref="D3:D5" si="0">B3</f>
        <v>Proximo</v>
      </c>
    </row>
    <row r="4" spans="1:4">
      <c r="A4" s="5">
        <v>2</v>
      </c>
      <c r="B4" s="9" t="s">
        <v>15</v>
      </c>
      <c r="C4" s="11" t="s">
        <v>16</v>
      </c>
      <c r="D4" s="10" t="str">
        <f t="shared" si="0"/>
        <v>Vigente</v>
      </c>
    </row>
    <row r="5" spans="1:4">
      <c r="A5" s="5">
        <v>3</v>
      </c>
      <c r="B5" s="9" t="s">
        <v>17</v>
      </c>
      <c r="C5" s="5" t="s">
        <v>18</v>
      </c>
      <c r="D5" s="10" t="str">
        <f t="shared" si="0"/>
        <v>Finalizado</v>
      </c>
    </row>
  </sheetData>
  <hyperlinks>
    <hyperlink ref="A1" location="'Objetos de dominio'!A1" display="&lt;-Volver a inicio"/>
    <hyperlink ref="C1" location="'Estado Periodo Funcionamiento'!A1" display="&lt;-Volver a objeto de dominio"/>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zoomScale="40" workbookViewId="0">
      <selection activeCell="A19" sqref="A1:T19"/>
    </sheetView>
  </sheetViews>
  <sheetFormatPr baseColWidth="10" defaultRowHeight="14.4"/>
  <cols>
    <col min="2" max="2" width="69.5546875" bestFit="1" customWidth="1"/>
    <col min="11" max="11" width="27.88671875" bestFit="1" customWidth="1"/>
    <col min="13" max="13" width="27.33203125" bestFit="1" customWidth="1"/>
  </cols>
  <sheetData>
    <row r="1" spans="1:20">
      <c r="A1" s="253" t="s">
        <v>96</v>
      </c>
      <c r="B1" s="210"/>
      <c r="C1" s="210"/>
      <c r="D1" s="210"/>
      <c r="E1" s="210"/>
      <c r="F1" s="210"/>
      <c r="G1" s="210"/>
      <c r="H1" s="210"/>
      <c r="I1" s="210"/>
      <c r="J1" s="210"/>
      <c r="K1" s="210"/>
      <c r="L1" s="210"/>
      <c r="M1" s="210"/>
      <c r="N1" s="210"/>
      <c r="O1" s="210"/>
      <c r="P1" s="210"/>
      <c r="Q1" s="210"/>
      <c r="R1" s="210"/>
      <c r="S1" s="210"/>
      <c r="T1" s="83"/>
    </row>
    <row r="2" spans="1:20" ht="27.6">
      <c r="A2" s="81" t="s">
        <v>214</v>
      </c>
      <c r="B2" s="231" t="str">
        <f>'Objetos de dominio'!A4</f>
        <v>Estado Periodo Funcionamiento</v>
      </c>
      <c r="C2" s="181"/>
      <c r="D2" s="181"/>
      <c r="E2" s="181"/>
      <c r="F2" s="181"/>
      <c r="G2" s="181"/>
      <c r="H2" s="181"/>
      <c r="I2" s="181"/>
      <c r="J2" s="181"/>
      <c r="K2" s="181"/>
      <c r="L2" s="181"/>
      <c r="M2" s="181"/>
      <c r="N2" s="181"/>
      <c r="O2" s="181"/>
      <c r="P2" s="181"/>
      <c r="Q2" s="181"/>
      <c r="R2" s="181"/>
      <c r="S2" s="182"/>
      <c r="T2" s="83"/>
    </row>
    <row r="3" spans="1:20">
      <c r="A3" s="81" t="str">
        <f>'[1]Objetos dominio'!D1</f>
        <v xml:space="preserve">Descripcion </v>
      </c>
      <c r="B3" s="231" t="str">
        <f>'Objetos de dominio'!D4</f>
        <v>objeto de dominio que representa los diferentes estados que puede tener un periodo funcionamiento</v>
      </c>
      <c r="C3" s="181"/>
      <c r="D3" s="181"/>
      <c r="E3" s="181"/>
      <c r="F3" s="181"/>
      <c r="G3" s="181"/>
      <c r="H3" s="181"/>
      <c r="I3" s="181"/>
      <c r="J3" s="181"/>
      <c r="K3" s="181"/>
      <c r="L3" s="181"/>
      <c r="M3" s="181"/>
      <c r="N3" s="181"/>
      <c r="O3" s="181"/>
      <c r="P3" s="181"/>
      <c r="Q3" s="181"/>
      <c r="R3" s="181"/>
      <c r="S3" s="182"/>
      <c r="T3" s="83"/>
    </row>
    <row r="4" spans="1:20" ht="29.4" thickBot="1">
      <c r="A4" s="102" t="s">
        <v>83</v>
      </c>
      <c r="B4" s="44"/>
      <c r="C4" s="44"/>
      <c r="D4" s="44"/>
      <c r="E4" s="44"/>
      <c r="F4" s="44"/>
      <c r="G4" s="44"/>
      <c r="H4" s="44"/>
      <c r="I4" s="44"/>
      <c r="J4" s="44"/>
      <c r="K4" s="44"/>
      <c r="L4" s="44"/>
      <c r="M4" s="44"/>
      <c r="N4" s="44"/>
      <c r="O4" s="44"/>
      <c r="P4" s="44"/>
      <c r="Q4" s="44"/>
      <c r="R4" s="44"/>
      <c r="S4" s="44"/>
      <c r="T4" s="83"/>
    </row>
    <row r="5" spans="1:20" ht="55.2">
      <c r="A5" s="103" t="s">
        <v>97</v>
      </c>
      <c r="B5" s="104" t="s">
        <v>98</v>
      </c>
      <c r="C5" s="104" t="s">
        <v>99</v>
      </c>
      <c r="D5" s="104" t="s">
        <v>100</v>
      </c>
      <c r="E5" s="104" t="s">
        <v>101</v>
      </c>
      <c r="F5" s="104" t="s">
        <v>102</v>
      </c>
      <c r="G5" s="104" t="s">
        <v>103</v>
      </c>
      <c r="H5" s="232" t="s">
        <v>104</v>
      </c>
      <c r="I5" s="188"/>
      <c r="J5" s="233"/>
      <c r="K5" s="232" t="s">
        <v>105</v>
      </c>
      <c r="L5" s="233"/>
      <c r="M5" s="104" t="s">
        <v>106</v>
      </c>
      <c r="N5" s="104" t="s">
        <v>107</v>
      </c>
      <c r="O5" s="104" t="s">
        <v>108</v>
      </c>
      <c r="P5" s="104" t="s">
        <v>109</v>
      </c>
      <c r="Q5" s="104" t="s">
        <v>110</v>
      </c>
      <c r="R5" s="104" t="s">
        <v>111</v>
      </c>
      <c r="S5" s="104" t="s">
        <v>112</v>
      </c>
      <c r="T5" s="105" t="str">
        <f>A19</f>
        <v>Consultar Estado Funcionamiento</v>
      </c>
    </row>
    <row r="6" spans="1:20" ht="138">
      <c r="A6" s="52" t="s">
        <v>2</v>
      </c>
      <c r="B6" s="52" t="s">
        <v>113</v>
      </c>
      <c r="C6" s="52">
        <v>36</v>
      </c>
      <c r="D6" s="52">
        <v>36</v>
      </c>
      <c r="E6" s="52"/>
      <c r="F6" s="52"/>
      <c r="G6" s="52"/>
      <c r="H6" s="184" t="s">
        <v>114</v>
      </c>
      <c r="I6" s="181"/>
      <c r="J6" s="182"/>
      <c r="K6" s="184"/>
      <c r="L6" s="182"/>
      <c r="M6" s="53" t="s">
        <v>115</v>
      </c>
      <c r="N6" s="52" t="s">
        <v>116</v>
      </c>
      <c r="O6" s="52" t="s">
        <v>117</v>
      </c>
      <c r="P6" s="52" t="s">
        <v>116</v>
      </c>
      <c r="Q6" s="52" t="s">
        <v>117</v>
      </c>
      <c r="R6" s="52" t="s">
        <v>116</v>
      </c>
      <c r="S6" s="52" t="s">
        <v>215</v>
      </c>
      <c r="T6" s="106" t="s">
        <v>122</v>
      </c>
    </row>
    <row r="7" spans="1:20" ht="96.6">
      <c r="A7" s="86" t="s">
        <v>38</v>
      </c>
      <c r="B7" s="86" t="s">
        <v>113</v>
      </c>
      <c r="C7" s="86">
        <v>10</v>
      </c>
      <c r="D7" s="86">
        <v>40</v>
      </c>
      <c r="E7" s="86"/>
      <c r="F7" s="86"/>
      <c r="G7" s="86"/>
      <c r="H7" s="184" t="s">
        <v>216</v>
      </c>
      <c r="I7" s="181"/>
      <c r="J7" s="182"/>
      <c r="K7" s="184"/>
      <c r="L7" s="182"/>
      <c r="M7" s="107" t="s">
        <v>115</v>
      </c>
      <c r="N7" s="86" t="s">
        <v>117</v>
      </c>
      <c r="O7" s="86" t="s">
        <v>117</v>
      </c>
      <c r="P7" s="86" t="s">
        <v>116</v>
      </c>
      <c r="Q7" s="86" t="s">
        <v>117</v>
      </c>
      <c r="R7" s="86" t="s">
        <v>117</v>
      </c>
      <c r="S7" s="86" t="s">
        <v>217</v>
      </c>
      <c r="T7" s="106" t="s">
        <v>122</v>
      </c>
    </row>
    <row r="8" spans="1:20" ht="72">
      <c r="A8" s="108" t="s">
        <v>80</v>
      </c>
      <c r="B8" s="108" t="s">
        <v>113</v>
      </c>
      <c r="C8" s="108">
        <v>30</v>
      </c>
      <c r="D8" s="108">
        <v>60</v>
      </c>
      <c r="E8" s="108"/>
      <c r="F8" s="108"/>
      <c r="G8" s="108"/>
      <c r="H8" s="254" t="s">
        <v>216</v>
      </c>
      <c r="I8" s="181"/>
      <c r="J8" s="182"/>
      <c r="K8" s="254"/>
      <c r="L8" s="182"/>
      <c r="M8" s="108" t="s">
        <v>218</v>
      </c>
      <c r="N8" s="108" t="s">
        <v>116</v>
      </c>
      <c r="O8" s="108" t="s">
        <v>117</v>
      </c>
      <c r="P8" s="108" t="s">
        <v>116</v>
      </c>
      <c r="Q8" s="108" t="s">
        <v>117</v>
      </c>
      <c r="R8" s="108" t="s">
        <v>117</v>
      </c>
      <c r="S8" s="108" t="s">
        <v>219</v>
      </c>
      <c r="T8" s="106" t="s">
        <v>220</v>
      </c>
    </row>
    <row r="9" spans="1:20">
      <c r="A9" s="83"/>
      <c r="B9" s="83"/>
      <c r="C9" s="83"/>
      <c r="D9" s="83"/>
      <c r="E9" s="83"/>
      <c r="F9" s="83"/>
      <c r="G9" s="83"/>
      <c r="H9" s="83"/>
      <c r="I9" s="83"/>
      <c r="J9" s="83"/>
      <c r="K9" s="83"/>
      <c r="L9" s="83"/>
      <c r="M9" s="83"/>
      <c r="N9" s="83"/>
      <c r="O9" s="83"/>
      <c r="P9" s="83"/>
      <c r="Q9" s="83"/>
      <c r="R9" s="83"/>
      <c r="S9" s="83"/>
      <c r="T9" s="83"/>
    </row>
    <row r="10" spans="1:20" ht="15" thickBot="1">
      <c r="A10" s="83"/>
      <c r="B10" s="83"/>
      <c r="C10" s="83"/>
      <c r="D10" s="83"/>
      <c r="E10" s="83"/>
      <c r="F10" s="83"/>
      <c r="G10" s="83"/>
      <c r="H10" s="83"/>
      <c r="I10" s="83"/>
      <c r="J10" s="83"/>
      <c r="K10" s="83"/>
      <c r="L10" s="83"/>
      <c r="M10" s="83"/>
      <c r="N10" s="83"/>
      <c r="O10" s="83"/>
      <c r="P10" s="83"/>
      <c r="Q10" s="83"/>
      <c r="R10" s="83"/>
      <c r="S10" s="83"/>
      <c r="T10" s="83"/>
    </row>
    <row r="11" spans="1:20">
      <c r="A11" s="239" t="s">
        <v>130</v>
      </c>
      <c r="B11" s="188"/>
      <c r="C11" s="189"/>
      <c r="D11" s="83"/>
      <c r="E11" s="83"/>
      <c r="F11" s="83"/>
      <c r="G11" s="83"/>
      <c r="H11" s="83"/>
      <c r="I11" s="83"/>
      <c r="J11" s="83"/>
      <c r="K11" s="83"/>
      <c r="L11" s="83"/>
      <c r="M11" s="83"/>
      <c r="N11" s="83"/>
      <c r="O11" s="83"/>
      <c r="P11" s="83"/>
      <c r="Q11" s="83"/>
      <c r="R11" s="83"/>
      <c r="S11" s="83"/>
      <c r="T11" s="83"/>
    </row>
    <row r="12" spans="1:20" ht="27.6">
      <c r="A12" s="109" t="s">
        <v>131</v>
      </c>
      <c r="B12" s="110" t="s">
        <v>112</v>
      </c>
      <c r="C12" s="111" t="s">
        <v>132</v>
      </c>
      <c r="D12" s="83"/>
      <c r="E12" s="83"/>
      <c r="F12" s="83"/>
      <c r="G12" s="83"/>
      <c r="H12" s="83"/>
      <c r="I12" s="83"/>
      <c r="J12" s="83"/>
      <c r="K12" s="83"/>
      <c r="L12" s="83"/>
      <c r="M12" s="83"/>
      <c r="N12" s="83"/>
      <c r="O12" s="83"/>
      <c r="P12" s="83"/>
      <c r="Q12" s="83"/>
      <c r="R12" s="83"/>
      <c r="S12" s="83"/>
      <c r="T12" s="83"/>
    </row>
    <row r="13" spans="1:20">
      <c r="A13" s="251" t="s">
        <v>205</v>
      </c>
      <c r="B13" s="252" t="s">
        <v>221</v>
      </c>
      <c r="C13" s="112" t="s">
        <v>38</v>
      </c>
      <c r="D13" s="83"/>
      <c r="E13" s="83"/>
      <c r="F13" s="83"/>
      <c r="G13" s="83"/>
      <c r="H13" s="83"/>
      <c r="I13" s="83"/>
      <c r="J13" s="83"/>
      <c r="K13" s="83"/>
      <c r="L13" s="83"/>
      <c r="M13" s="83"/>
      <c r="N13" s="83"/>
      <c r="O13" s="83"/>
      <c r="P13" s="83"/>
      <c r="Q13" s="83"/>
      <c r="R13" s="83"/>
      <c r="S13" s="83"/>
      <c r="T13" s="83"/>
    </row>
    <row r="14" spans="1:20">
      <c r="A14" s="191"/>
      <c r="B14" s="195"/>
      <c r="C14" s="113" t="s">
        <v>80</v>
      </c>
      <c r="D14" s="83"/>
      <c r="E14" s="83"/>
      <c r="F14" s="83"/>
      <c r="G14" s="83"/>
      <c r="H14" s="83"/>
      <c r="I14" s="83"/>
      <c r="J14" s="83"/>
      <c r="K14" s="83"/>
      <c r="L14" s="83"/>
      <c r="M14" s="83"/>
      <c r="N14" s="83"/>
      <c r="O14" s="83"/>
      <c r="P14" s="83"/>
      <c r="Q14" s="83"/>
      <c r="R14" s="83"/>
      <c r="S14" s="83"/>
      <c r="T14" s="83"/>
    </row>
    <row r="15" spans="1:20">
      <c r="A15" s="83"/>
      <c r="B15" s="83"/>
      <c r="C15" s="83"/>
      <c r="D15" s="83"/>
      <c r="E15" s="83"/>
      <c r="F15" s="83"/>
      <c r="G15" s="83"/>
      <c r="H15" s="83"/>
      <c r="I15" s="83"/>
      <c r="J15" s="83"/>
      <c r="K15" s="83"/>
      <c r="L15" s="83"/>
      <c r="M15" s="83"/>
      <c r="N15" s="83"/>
      <c r="O15" s="83"/>
      <c r="P15" s="83"/>
      <c r="Q15" s="83"/>
      <c r="R15" s="83"/>
      <c r="S15" s="83"/>
      <c r="T15" s="83"/>
    </row>
    <row r="16" spans="1:20">
      <c r="A16" s="83"/>
      <c r="B16" s="83"/>
      <c r="C16" s="83"/>
      <c r="D16" s="83"/>
      <c r="E16" s="83"/>
      <c r="F16" s="83"/>
      <c r="G16" s="83"/>
      <c r="H16" s="83"/>
      <c r="I16" s="83"/>
      <c r="J16" s="83"/>
      <c r="K16" s="83"/>
      <c r="L16" s="83"/>
      <c r="M16" s="83"/>
      <c r="N16" s="83"/>
      <c r="O16" s="83"/>
      <c r="P16" s="83"/>
      <c r="Q16" s="83"/>
      <c r="R16" s="83"/>
      <c r="S16" s="83"/>
      <c r="T16" s="83"/>
    </row>
    <row r="17" spans="1:20">
      <c r="A17" s="248" t="s">
        <v>134</v>
      </c>
      <c r="B17" s="193"/>
      <c r="C17" s="248" t="s">
        <v>112</v>
      </c>
      <c r="D17" s="196"/>
      <c r="E17" s="196"/>
      <c r="F17" s="196"/>
      <c r="G17" s="196"/>
      <c r="H17" s="196"/>
      <c r="I17" s="248" t="s">
        <v>135</v>
      </c>
      <c r="J17" s="196"/>
      <c r="K17" s="193"/>
      <c r="L17" s="249" t="s">
        <v>136</v>
      </c>
      <c r="M17" s="193"/>
      <c r="N17" s="250" t="s">
        <v>137</v>
      </c>
      <c r="O17" s="248" t="s">
        <v>138</v>
      </c>
      <c r="P17" s="196"/>
      <c r="Q17" s="196"/>
      <c r="R17" s="196"/>
      <c r="S17" s="193"/>
      <c r="T17" s="83"/>
    </row>
    <row r="18" spans="1:20">
      <c r="A18" s="194"/>
      <c r="B18" s="195"/>
      <c r="C18" s="194"/>
      <c r="D18" s="197"/>
      <c r="E18" s="197"/>
      <c r="F18" s="197"/>
      <c r="G18" s="197"/>
      <c r="H18" s="197"/>
      <c r="I18" s="114" t="s">
        <v>141</v>
      </c>
      <c r="J18" s="114" t="s">
        <v>142</v>
      </c>
      <c r="K18" s="114" t="s">
        <v>12</v>
      </c>
      <c r="L18" s="114" t="s">
        <v>142</v>
      </c>
      <c r="M18" s="114" t="s">
        <v>12</v>
      </c>
      <c r="N18" s="191"/>
      <c r="O18" s="194"/>
      <c r="P18" s="197"/>
      <c r="Q18" s="197"/>
      <c r="R18" s="197"/>
      <c r="S18" s="195"/>
      <c r="T18" s="83"/>
    </row>
    <row r="19" spans="1:20" ht="179.4">
      <c r="A19" s="247" t="s">
        <v>222</v>
      </c>
      <c r="B19" s="182"/>
      <c r="C19" s="247" t="s">
        <v>228</v>
      </c>
      <c r="D19" s="181"/>
      <c r="E19" s="181"/>
      <c r="F19" s="181"/>
      <c r="G19" s="181"/>
      <c r="H19" s="182"/>
      <c r="I19" s="115" t="s">
        <v>223</v>
      </c>
      <c r="J19" s="115" t="s">
        <v>224</v>
      </c>
      <c r="K19" s="116" t="s">
        <v>225</v>
      </c>
      <c r="L19" s="116" t="s">
        <v>226</v>
      </c>
      <c r="M19" s="116" t="s">
        <v>227</v>
      </c>
      <c r="N19" s="106"/>
      <c r="O19" s="247"/>
      <c r="P19" s="181"/>
      <c r="Q19" s="181"/>
      <c r="R19" s="181"/>
      <c r="S19" s="182"/>
      <c r="T19" s="83"/>
    </row>
  </sheetData>
  <mergeCells count="23">
    <mergeCell ref="A13:A14"/>
    <mergeCell ref="B13:B14"/>
    <mergeCell ref="A1:S1"/>
    <mergeCell ref="B2:S2"/>
    <mergeCell ref="B3:S3"/>
    <mergeCell ref="H5:J5"/>
    <mergeCell ref="K5:L5"/>
    <mergeCell ref="H6:J6"/>
    <mergeCell ref="K6:L6"/>
    <mergeCell ref="H7:J7"/>
    <mergeCell ref="K7:L7"/>
    <mergeCell ref="H8:J8"/>
    <mergeCell ref="K8:L8"/>
    <mergeCell ref="A11:C11"/>
    <mergeCell ref="A19:B19"/>
    <mergeCell ref="C19:H19"/>
    <mergeCell ref="O19:S19"/>
    <mergeCell ref="A17:B18"/>
    <mergeCell ref="C17:H18"/>
    <mergeCell ref="I17:K17"/>
    <mergeCell ref="L17:M17"/>
    <mergeCell ref="N17:N18"/>
    <mergeCell ref="O17:S18"/>
  </mergeCells>
  <hyperlinks>
    <hyperlink ref="A1" location="null!A1" display="Volver al inicio"/>
    <hyperlink ref="A4" location="'Estado Periodo Funcionamiento D'!A1" display="Datos simulados"/>
    <hyperlink ref="C13" location="'Estado Periodo Funcionamiento'!A7" display="Nombre "/>
    <hyperlink ref="C14" location="'Estado Periodo Funcionamiento'!A8" display="Descripcion "/>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1" sqref="C1"/>
    </sheetView>
  </sheetViews>
  <sheetFormatPr baseColWidth="10" defaultRowHeight="14.4"/>
  <cols>
    <col min="2" max="2" width="30.109375" bestFit="1" customWidth="1"/>
    <col min="3" max="3" width="17.5546875" bestFit="1" customWidth="1"/>
    <col min="4" max="4" width="47.6640625" bestFit="1" customWidth="1"/>
  </cols>
  <sheetData>
    <row r="1" spans="1:4">
      <c r="A1" s="36" t="s">
        <v>76</v>
      </c>
      <c r="C1" s="36" t="s">
        <v>56</v>
      </c>
    </row>
    <row r="2" spans="1:4">
      <c r="A2" s="3" t="s">
        <v>2</v>
      </c>
      <c r="B2" s="17" t="s">
        <v>38</v>
      </c>
      <c r="C2" s="17" t="s">
        <v>39</v>
      </c>
      <c r="D2" s="18" t="s">
        <v>4</v>
      </c>
    </row>
    <row r="3" spans="1:4">
      <c r="A3" s="5">
        <v>1</v>
      </c>
      <c r="B3" s="5" t="s">
        <v>40</v>
      </c>
      <c r="C3" s="5" t="s">
        <v>41</v>
      </c>
      <c r="D3" s="10" t="str">
        <f t="shared" ref="D3:D15" si="0">CONCATENATE(B3,"-",C3)</f>
        <v>EDC-Edificio de la ciencia</v>
      </c>
    </row>
    <row r="4" spans="1:4">
      <c r="A4" s="5">
        <v>2</v>
      </c>
      <c r="B4" s="5" t="s">
        <v>42</v>
      </c>
      <c r="C4" s="5" t="s">
        <v>41</v>
      </c>
      <c r="D4" s="10" t="str">
        <f t="shared" si="0"/>
        <v>Redes-Edificio de la ciencia</v>
      </c>
    </row>
    <row r="5" spans="1:4">
      <c r="A5" s="5">
        <v>3</v>
      </c>
      <c r="B5" s="5" t="s">
        <v>43</v>
      </c>
      <c r="C5" s="5" t="s">
        <v>41</v>
      </c>
      <c r="D5" s="10" t="str">
        <f t="shared" si="0"/>
        <v>L2-Edificio de la ciencia</v>
      </c>
    </row>
    <row r="6" spans="1:4">
      <c r="A6" s="5">
        <v>4</v>
      </c>
      <c r="B6" s="5" t="s">
        <v>44</v>
      </c>
      <c r="C6" s="5" t="s">
        <v>45</v>
      </c>
      <c r="D6" s="10" t="str">
        <f t="shared" si="0"/>
        <v>Productividad-Bloque E</v>
      </c>
    </row>
    <row r="7" spans="1:4">
      <c r="A7" s="5">
        <v>5</v>
      </c>
      <c r="B7" s="19">
        <v>207</v>
      </c>
      <c r="C7" s="5" t="s">
        <v>46</v>
      </c>
      <c r="D7" s="10" t="str">
        <f t="shared" si="0"/>
        <v>207-Colegio</v>
      </c>
    </row>
    <row r="8" spans="1:4">
      <c r="A8" s="5">
        <v>6</v>
      </c>
      <c r="B8" s="19">
        <v>307</v>
      </c>
      <c r="C8" s="5" t="s">
        <v>46</v>
      </c>
      <c r="D8" s="10" t="str">
        <f t="shared" si="0"/>
        <v>307-Colegio</v>
      </c>
    </row>
    <row r="9" spans="1:4">
      <c r="A9" s="5">
        <v>7</v>
      </c>
      <c r="B9" s="5" t="s">
        <v>47</v>
      </c>
      <c r="C9" s="5" t="s">
        <v>48</v>
      </c>
      <c r="D9" s="10" t="str">
        <f t="shared" si="0"/>
        <v>Aula Multimedia(Ness)-Bloque M</v>
      </c>
    </row>
    <row r="10" spans="1:4">
      <c r="A10" s="5">
        <v>8</v>
      </c>
      <c r="B10" s="5" t="s">
        <v>49</v>
      </c>
      <c r="C10" s="5" t="s">
        <v>41</v>
      </c>
      <c r="D10" s="10" t="str">
        <f t="shared" si="0"/>
        <v>Laboratorio Diseño Análogo-Edificio de la ciencia</v>
      </c>
    </row>
    <row r="11" spans="1:4">
      <c r="A11" s="5">
        <v>9</v>
      </c>
      <c r="B11" s="5" t="s">
        <v>50</v>
      </c>
      <c r="C11" s="5" t="s">
        <v>41</v>
      </c>
      <c r="D11" s="10" t="str">
        <f t="shared" si="0"/>
        <v>Laboratorio Control Automático-Edificio de la ciencia</v>
      </c>
    </row>
    <row r="12" spans="1:4">
      <c r="A12" s="11">
        <v>10</v>
      </c>
      <c r="B12" s="11" t="s">
        <v>51</v>
      </c>
      <c r="C12" s="11" t="s">
        <v>41</v>
      </c>
      <c r="D12" s="20" t="str">
        <f t="shared" si="0"/>
        <v>Laboratorio de telecomunicaciones-Edificio de la ciencia</v>
      </c>
    </row>
    <row r="13" spans="1:4">
      <c r="A13" s="21">
        <v>11</v>
      </c>
      <c r="B13" s="21" t="s">
        <v>52</v>
      </c>
      <c r="C13" s="22" t="s">
        <v>41</v>
      </c>
      <c r="D13" s="22" t="str">
        <f t="shared" si="0"/>
        <v>Laboratorio Biologia-Edificio de la ciencia</v>
      </c>
    </row>
    <row r="14" spans="1:4">
      <c r="A14" s="21">
        <v>12</v>
      </c>
      <c r="B14" s="21" t="s">
        <v>53</v>
      </c>
      <c r="C14" s="22" t="s">
        <v>41</v>
      </c>
      <c r="D14" s="22" t="str">
        <f t="shared" si="0"/>
        <v>Laboratorio Anatomia-Edificio de la ciencia</v>
      </c>
    </row>
    <row r="15" spans="1:4">
      <c r="A15" s="21">
        <v>13</v>
      </c>
      <c r="B15" s="21" t="s">
        <v>54</v>
      </c>
      <c r="C15" s="22" t="s">
        <v>41</v>
      </c>
      <c r="D15" s="22" t="str">
        <f t="shared" si="0"/>
        <v>Laboratorio Agronomia-Edificio de la ciencia</v>
      </c>
    </row>
  </sheetData>
  <hyperlinks>
    <hyperlink ref="A1" location="'Objetos de dominio'!A1" display="&lt;-Volver a inicio"/>
    <hyperlink ref="C1" location="'Instalacion Educativa'!A1" display="&lt;-Volver a objeto de domini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Modelo de dominio</vt:lpstr>
      <vt:lpstr>Objetos de dominio</vt:lpstr>
      <vt:lpstr>Agenda - DS</vt:lpstr>
      <vt:lpstr>Agenda</vt:lpstr>
      <vt:lpstr>Dia Semanal -DS</vt:lpstr>
      <vt:lpstr>Dia Semanal</vt:lpstr>
      <vt:lpstr>Estado Periodo Funcionamiento D</vt:lpstr>
      <vt:lpstr>Estado Periodo Funcionamiento</vt:lpstr>
      <vt:lpstr>Instalacion Educativa - DS</vt:lpstr>
      <vt:lpstr>Instalacion Educativa</vt:lpstr>
      <vt:lpstr>Periodo Funcionamiento - DS</vt:lpstr>
      <vt:lpstr>Periodo Funcionamiento</vt:lpstr>
      <vt:lpstr>Tiempo Funcionamiento Ins.Edu D</vt:lpstr>
      <vt:lpstr>Tiempo Funcionamiento Ins.Edu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2023-11-01T02:49:47Z</dcterms:created>
  <dcterms:modified xsi:type="dcterms:W3CDTF">2023-11-02T06:20:15Z</dcterms:modified>
</cp:coreProperties>
</file>