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a en Sistemas\Ing.Software II\Diseño Detallado\Microservicio Reservas\"/>
    </mc:Choice>
  </mc:AlternateContent>
  <bookViews>
    <workbookView xWindow="0" yWindow="0" windowWidth="23040" windowHeight="9048" activeTab="2"/>
  </bookViews>
  <sheets>
    <sheet name="Modelo de dominio" sheetId="1" r:id="rId1"/>
    <sheet name="Objetos de dominio" sheetId="2" r:id="rId2"/>
    <sheet name="Agenda" sheetId="3" r:id="rId3"/>
    <sheet name="Agenda - DS" sheetId="4" r:id="rId4"/>
    <sheet name="Detalle Reserva" sheetId="5" r:id="rId5"/>
    <sheet name="Detalle Reserva - DS" sheetId="6" r:id="rId6"/>
    <sheet name="Dia Semanal" sheetId="7" r:id="rId7"/>
    <sheet name="Dia Semanal - DS" sheetId="8" r:id="rId8"/>
    <sheet name="Frecuencia" sheetId="9" r:id="rId9"/>
    <sheet name="Frecuencia - DS" sheetId="10" r:id="rId10"/>
    <sheet name="Reserva" sheetId="11" r:id="rId11"/>
    <sheet name="Reserva - DS" sheetId="12" r:id="rId12"/>
    <sheet name="Tipo Reserva" sheetId="13" r:id="rId13"/>
    <sheet name="Tipo Reserva - DS" sheetId="14" r:id="rId14"/>
    <sheet name="Usuario" sheetId="15" r:id="rId15"/>
    <sheet name="Usuario - DS" sheetId="16" r:id="rId16"/>
  </sheets>
  <externalReferences>
    <externalReference r:id="rId17"/>
  </externalReferences>
  <definedNames>
    <definedName name="_xlnm._FilterDatabase" localSheetId="1" hidden="1">'Objetos de dominio'!$A$1:$E$8</definedName>
  </definedNames>
  <calcPr calcId="162913"/>
  <extLst>
    <ext uri="GoogleSheetsCustomDataVersion2">
      <go:sheetsCustomData xmlns:go="http://customooxmlschemas.google.com/" r:id="rId21" roundtripDataChecksum="OEonJm0TsqNtCRVeFbtnL5hY+ikRmFRcq8MfstuuRew="/>
    </ext>
  </extLst>
</workbook>
</file>

<file path=xl/calcChain.xml><?xml version="1.0" encoding="utf-8"?>
<calcChain xmlns="http://schemas.openxmlformats.org/spreadsheetml/2006/main">
  <c r="E8" i="16" l="1"/>
  <c r="E7" i="16"/>
  <c r="E6" i="16"/>
  <c r="E5" i="16"/>
  <c r="C5" i="12" s="1"/>
  <c r="E4" i="16"/>
  <c r="E3" i="16"/>
  <c r="N32" i="15"/>
  <c r="N31" i="15"/>
  <c r="N30" i="15"/>
  <c r="N28" i="15"/>
  <c r="N27" i="15"/>
  <c r="N26" i="15"/>
  <c r="M7" i="15"/>
  <c r="W5" i="15"/>
  <c r="V5" i="15"/>
  <c r="U5" i="15"/>
  <c r="T5" i="15"/>
  <c r="B3" i="15"/>
  <c r="B2" i="15"/>
  <c r="D4" i="14"/>
  <c r="D3" i="14"/>
  <c r="M8" i="13"/>
  <c r="T5" i="13"/>
  <c r="B3" i="13"/>
  <c r="B2" i="13"/>
  <c r="C7" i="12"/>
  <c r="B7" i="12"/>
  <c r="J7" i="12" s="1"/>
  <c r="C6" i="12"/>
  <c r="C4" i="12"/>
  <c r="L40" i="11"/>
  <c r="L39" i="11"/>
  <c r="L38" i="11"/>
  <c r="L37" i="11"/>
  <c r="L35" i="11"/>
  <c r="L34" i="11"/>
  <c r="L33" i="11"/>
  <c r="L32" i="11"/>
  <c r="L31" i="11"/>
  <c r="L30" i="11"/>
  <c r="L29" i="11"/>
  <c r="L28" i="11"/>
  <c r="T5" i="11"/>
  <c r="S5" i="11"/>
  <c r="R5" i="11"/>
  <c r="B3" i="11"/>
  <c r="B2" i="11"/>
  <c r="D7" i="10"/>
  <c r="D6" i="10"/>
  <c r="D5" i="10"/>
  <c r="D4" i="10"/>
  <c r="D3" i="10"/>
  <c r="T5" i="9"/>
  <c r="B3" i="9"/>
  <c r="A3" i="9"/>
  <c r="B2" i="9"/>
  <c r="C9" i="8"/>
  <c r="C8" i="8"/>
  <c r="C7" i="8"/>
  <c r="C4" i="6" s="1"/>
  <c r="F4" i="6" s="1"/>
  <c r="C6" i="8"/>
  <c r="C5" i="8"/>
  <c r="C3" i="6" s="1"/>
  <c r="F3" i="6" s="1"/>
  <c r="C4" i="8"/>
  <c r="C3" i="8"/>
  <c r="C11" i="7"/>
  <c r="T5" i="7"/>
  <c r="B3" i="7"/>
  <c r="B2" i="7"/>
  <c r="F7" i="6"/>
  <c r="F6" i="6"/>
  <c r="F5" i="6"/>
  <c r="N33" i="5"/>
  <c r="M9" i="5"/>
  <c r="W5" i="5"/>
  <c r="V5" i="5"/>
  <c r="U5" i="5"/>
  <c r="T5" i="5"/>
  <c r="B3" i="5"/>
  <c r="B2" i="5"/>
  <c r="F7" i="4"/>
  <c r="F6" i="4"/>
  <c r="B6" i="12" s="1"/>
  <c r="J6" i="12" s="1"/>
  <c r="F5" i="4"/>
  <c r="B5" i="12" s="1"/>
  <c r="J5" i="12" s="1"/>
  <c r="B5" i="6" s="1"/>
  <c r="F4" i="4"/>
  <c r="B4" i="12" s="1"/>
  <c r="J4" i="12" s="1"/>
  <c r="B3" i="6" s="1"/>
  <c r="B4" i="6" s="1"/>
  <c r="F3" i="4"/>
  <c r="B3" i="12" s="1"/>
  <c r="J3" i="12" s="1"/>
  <c r="X5" i="3"/>
  <c r="W5" i="3"/>
  <c r="V5" i="3"/>
  <c r="U5" i="3"/>
  <c r="B3" i="3"/>
  <c r="A3" i="3"/>
  <c r="B2" i="3"/>
  <c r="A2" i="3"/>
  <c r="B7" i="6" l="1"/>
  <c r="B6" i="6"/>
</calcChain>
</file>

<file path=xl/sharedStrings.xml><?xml version="1.0" encoding="utf-8"?>
<sst xmlns="http://schemas.openxmlformats.org/spreadsheetml/2006/main" count="1124" uniqueCount="454">
  <si>
    <t>Objeto de dominio</t>
  </si>
  <si>
    <t>Requisito de información</t>
  </si>
  <si>
    <t>Datos simulados</t>
  </si>
  <si>
    <t>Descripción</t>
  </si>
  <si>
    <t xml:space="preserve">Priorización </t>
  </si>
  <si>
    <t>Agenda</t>
  </si>
  <si>
    <t>Enlace</t>
  </si>
  <si>
    <t>Objeto de dominio que representa la agenda que tiene un centro informatica o laboratorio en un periodo de tiempo determinado, Por ejemplo Un Centro de informatica tiene en el primer semestre una agenda en la cual se harán las diferentes reservas.</t>
  </si>
  <si>
    <t>Detalle Reserva</t>
  </si>
  <si>
    <t xml:space="preserve">Objeto de dominio que representa el detalle que posee una reserva, es decir que dias se repite y en que horas </t>
  </si>
  <si>
    <t>Dia Semanal</t>
  </si>
  <si>
    <t xml:space="preserve">Objeto de dominio que representa los dias de una semana </t>
  </si>
  <si>
    <t xml:space="preserve">Frecuencia </t>
  </si>
  <si>
    <t xml:space="preserve">Objeto de dominio que representa la Frecuencia con la que se repite una reserva, Por ejemplo si se da de manera diaria, semanal o mensual </t>
  </si>
  <si>
    <t>Reserva</t>
  </si>
  <si>
    <t>Objeto de dominio que representa la reserva de los centro de informatica y laboratorios, la cual tiene frecuencia, tipo y un agenda en donde se programa la misma</t>
  </si>
  <si>
    <t xml:space="preserve">Tipo Reserva </t>
  </si>
  <si>
    <t xml:space="preserve">Objeto de dominio que representa el tipo reserva, segun el caso que sea Por ejemplo si es de tipo unica(solo es un dia) o de tipo periodica( se repite cada cierto tiempo) </t>
  </si>
  <si>
    <t>Usuario</t>
  </si>
  <si>
    <t xml:space="preserve">Objeto de dominio que representa  un usuario, el cual es el actor encargado de realizar las reservas </t>
  </si>
  <si>
    <t>&lt;-Volver a inicio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</si>
  <si>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</si>
  <si>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</si>
  <si>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</si>
  <si>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</si>
  <si>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</si>
  <si>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</si>
  <si>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</si>
  <si>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</si>
  <si>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</si>
  <si>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</si>
  <si>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</si>
  <si>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</si>
  <si>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</si>
  <si>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</si>
  <si>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</si>
  <si>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</si>
  <si>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</si>
  <si>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Formato de un identificador único universal (UUID)</t>
  </si>
  <si>
    <t>-Quitar espacios en blanco al inicio y al final.</t>
  </si>
  <si>
    <t>Si</t>
  </si>
  <si>
    <t>No</t>
  </si>
  <si>
    <t>Atributo que representa el identificador de una agenda, asegurando que sea única.</t>
  </si>
  <si>
    <t>Requerido</t>
  </si>
  <si>
    <t xml:space="preserve">Requerido </t>
  </si>
  <si>
    <t>Requerido/No modificable</t>
  </si>
  <si>
    <t>Filtro(igual)/Mostrar</t>
  </si>
  <si>
    <t>Sala a Reservar</t>
  </si>
  <si>
    <t>Atributo que indica la sala(centro informatica o laboratorio) asociada a la agenda.</t>
  </si>
  <si>
    <t>No requerido</t>
  </si>
  <si>
    <t>Requerido/ No Modificable</t>
  </si>
  <si>
    <t>Filtro(contiene)/Mostrar</t>
  </si>
  <si>
    <t>Fecha Inicio</t>
  </si>
  <si>
    <t>Fecha</t>
  </si>
  <si>
    <t>Atributo que representa la fecha de inicio de la agenda.</t>
  </si>
  <si>
    <t>Fecha Fin</t>
  </si>
  <si>
    <t>Que siga el formato 
&lt;Agenda-Nombre centro informatica-Periodo Funcionamiento&gt;</t>
  </si>
  <si>
    <t>Atributo que representa la fecha fin de la agenda.</t>
  </si>
  <si>
    <t>No Requerido/No modificable</t>
  </si>
  <si>
    <t>Listar</t>
  </si>
  <si>
    <t>Nombre</t>
  </si>
  <si>
    <t>Que siga el formato &lt;Agenda-Nombre sala a reservar-Periodo de funcionamiento&gt;</t>
  </si>
  <si>
    <t>Atributo que representa el nombre de la agenda, con el cual se sabe una reserva a donde está asociada.</t>
  </si>
  <si>
    <t>No Requerido/Modificable</t>
  </si>
  <si>
    <t>Combinaciones únicas</t>
  </si>
  <si>
    <t>Nombre combinación</t>
  </si>
  <si>
    <t>Atributos</t>
  </si>
  <si>
    <t>Combinacion 1</t>
  </si>
  <si>
    <t>No puede existir mas de una agenda asoicada a una sala a reservar  dentro del mismo intervalo de fecha inicio y fecha fin</t>
  </si>
  <si>
    <t>Fecha inicio</t>
  </si>
  <si>
    <t xml:space="preserve">Sala a Reservar </t>
  </si>
  <si>
    <t>Responsabilidad</t>
  </si>
  <si>
    <t>Entradas</t>
  </si>
  <si>
    <t>Salida</t>
  </si>
  <si>
    <t>Reglas de negocio</t>
  </si>
  <si>
    <t>Excepción</t>
  </si>
  <si>
    <t>Detalle</t>
  </si>
  <si>
    <t>¿Que Hago?</t>
  </si>
  <si>
    <t>Parametro</t>
  </si>
  <si>
    <t>Tipo de dato</t>
  </si>
  <si>
    <t>Descripcion</t>
  </si>
  <si>
    <t>Crear Agenda</t>
  </si>
  <si>
    <t>Comportamiento que permite crear la información de una Agenda.</t>
  </si>
  <si>
    <t>datosAgenda</t>
  </si>
  <si>
    <t>Objeto que contiene los datos base a partir de los cuales se va a registrar una nueva agenda</t>
  </si>
  <si>
    <t>Agenda-Política-1</t>
  </si>
  <si>
    <t xml:space="preserve">Se debe reportar un problema relacionado con el ingreso del indentificador, indicando que ya existe una agenda previamente </t>
  </si>
  <si>
    <t>Generar otro identificador y reintentar la creación hasta garantizar que se cumpla la Politica</t>
  </si>
  <si>
    <t>Agenda-Política-2</t>
  </si>
  <si>
    <t>Se debe reportar un problema relacionado con la existencia previa de una agenda que ya esta en el mismo periodo de funcionamiento y en el mismo centro informatica</t>
  </si>
  <si>
    <t>Detener el registro</t>
  </si>
  <si>
    <t>Agenda-Politica-3</t>
  </si>
  <si>
    <t>Se reporta un problema relacionado con el intervalo de fechas es invalido</t>
  </si>
  <si>
    <t>Agenda-Política-3</t>
  </si>
  <si>
    <t>Se debe reportar un problema relacionado a la obligatoriedad de las fechas de la agenda</t>
  </si>
  <si>
    <t>No permitir continuar con el registro</t>
  </si>
  <si>
    <t>Consultar Agenda</t>
  </si>
  <si>
    <t>Comportamiento que permite acceder a la informacion de una Agenda</t>
  </si>
  <si>
    <t>datosFiltroAgenda</t>
  </si>
  <si>
    <t xml:space="preserve">Objeto que contiene los datos que permiten filtrar las consultas </t>
  </si>
  <si>
    <t>Agenda[]</t>
  </si>
  <si>
    <t xml:space="preserve">Retorna una lista de agenda, la cual devuelve la cantidad de registros según los filtros </t>
  </si>
  <si>
    <t>Actualizar Agenda</t>
  </si>
  <si>
    <t>Comportamiento que permite Actualizar la información de una Agenda existente referente a las reservas que posee</t>
  </si>
  <si>
    <t>datosActulaizarAgenda</t>
  </si>
  <si>
    <t xml:space="preserve">Objeto que contiene los datos necesarios para acceder y modificar la informacion de una agenda </t>
  </si>
  <si>
    <t>Agenda-Politica-5</t>
  </si>
  <si>
    <t>Se debe reportar un problema relacionado con que no se encuentra un agenda con el identificador ingresado</t>
  </si>
  <si>
    <t xml:space="preserve">Pedir que se ingrese nuevemente un identificador valido </t>
  </si>
  <si>
    <t xml:space="preserve">Se debe reportar de un problema relacionado a los campos validos para modificar </t>
  </si>
  <si>
    <t>Detener la actualizacion</t>
  </si>
  <si>
    <t>Agenda-Politica-6</t>
  </si>
  <si>
    <t>Se debe reportar un problema indicando que se esta intentando asignar dos veces una reserva a una agenda</t>
  </si>
  <si>
    <t>Eliminar Agenda</t>
  </si>
  <si>
    <t>Comportamiento que permite dar de baja de forma definitiva la información de una Agenda existente.</t>
  </si>
  <si>
    <t>identificadorEliminacionAgenda</t>
  </si>
  <si>
    <t>Alfanumerico</t>
  </si>
  <si>
    <t>Dato que contiene el identificador con el cual se puede eliminar una agenda</t>
  </si>
  <si>
    <t>Agenda-Politica-7</t>
  </si>
  <si>
    <t xml:space="preserve">Se debe reportar un problema indicando que se esta intentando borrar un agenda con reservas aun vigentes </t>
  </si>
  <si>
    <t>Detener el proceso de eliminacion</t>
  </si>
  <si>
    <t>Agenda-Politica-8</t>
  </si>
  <si>
    <t>Se debe reportar un problema indicando que no se encuentra un agenda que tenga el identificador ingresado</t>
  </si>
  <si>
    <t>Que no exista previamente una Agenda con el mismo identificador</t>
  </si>
  <si>
    <t xml:space="preserve">El nombre admite cualquier tipo de caracter, no debe ser vacio </t>
  </si>
  <si>
    <t>La fecha inicio debe ser menor o igual a la fecha fin</t>
  </si>
  <si>
    <t>Agenda-Politica-4</t>
  </si>
  <si>
    <t>La fecha inicio y fecha fin no deben ser vacios, y deben cumplir con el formato de fecha válido</t>
  </si>
  <si>
    <t>Que exista un Agenda con el mismo identificador</t>
  </si>
  <si>
    <t>Solo se puede actualizar la fecha inicio,fecha fin y el nombre</t>
  </si>
  <si>
    <t>Solo se puede agregar una reserva si no se encuentra previamente en la agenda</t>
  </si>
  <si>
    <t>No puede tener reservas activas sobre ella</t>
  </si>
  <si>
    <t>Agenda-Politica-9</t>
  </si>
  <si>
    <t>Debe existir una Agenda asociada al mismo identificador</t>
  </si>
  <si>
    <t>&lt;-Volver a Inicio</t>
  </si>
  <si>
    <t>&lt;-Volver a datos enriquecidos</t>
  </si>
  <si>
    <t xml:space="preserve">Identificador </t>
  </si>
  <si>
    <t>Relacionador</t>
  </si>
  <si>
    <t>EDC-Edificio de la ciencia</t>
  </si>
  <si>
    <t>31/11/2023</t>
  </si>
  <si>
    <t>Agenda-EDC-2023-1</t>
  </si>
  <si>
    <t>Redes-Edificio de la ciencia</t>
  </si>
  <si>
    <t>31/11/2024</t>
  </si>
  <si>
    <t>Agenda-Redes-2023-1</t>
  </si>
  <si>
    <t>31/11/2025</t>
  </si>
  <si>
    <t>Agenda-Redes-2023-Vacaciones</t>
  </si>
  <si>
    <t>31/11/2026</t>
  </si>
  <si>
    <t>Lab.Biologia - Edificio de la ciencia</t>
  </si>
  <si>
    <t>31/11/2027</t>
  </si>
  <si>
    <t>Agenda-Colegio307-2023-1</t>
  </si>
  <si>
    <t>Volver al inicio</t>
  </si>
  <si>
    <t>Objeto de dominio:</t>
  </si>
  <si>
    <t xml:space="preserve">Descripcion: </t>
  </si>
  <si>
    <t>Atributo que representa el identificador de un Detalle Reserva, asegurando que sea única.</t>
  </si>
  <si>
    <t>Filtro(igual)/mostrar</t>
  </si>
  <si>
    <t>Lista que contiene los datos de reserva</t>
  </si>
  <si>
    <t xml:space="preserve">No </t>
  </si>
  <si>
    <t>Atributo que representa la reserva asociada al dia y las horas en que inicia y finaliza</t>
  </si>
  <si>
    <t>No Requerido</t>
  </si>
  <si>
    <t>Dia</t>
  </si>
  <si>
    <t>Atributo que representa el dia semanal que especifica como es la repeticion de la reserva</t>
  </si>
  <si>
    <t>Hora Inicio</t>
  </si>
  <si>
    <t>Hora</t>
  </si>
  <si>
    <t>Militar</t>
  </si>
  <si>
    <t>Atributo que representa la hora que inicia la reserva</t>
  </si>
  <si>
    <t>Requerido/modificable</t>
  </si>
  <si>
    <t>Hora Fin</t>
  </si>
  <si>
    <t>-Quitar espacios en blamco al inicio y al final</t>
  </si>
  <si>
    <t>Atributo que representa la hora que finaliza la reserva</t>
  </si>
  <si>
    <t xml:space="preserve">No puede existir dos detalles reserva coincidan en, reserva, dia, hora inicio y hora fin </t>
  </si>
  <si>
    <t>Tipo dato</t>
  </si>
  <si>
    <t>¿Que hago?</t>
  </si>
  <si>
    <t>Crear Detalle Reserva</t>
  </si>
  <si>
    <t>Comportamiento que permite crear detalle reserva.</t>
  </si>
  <si>
    <t>datosDetalleReserva</t>
  </si>
  <si>
    <t>detalleReserva</t>
  </si>
  <si>
    <t>objeto que contiene los datos que permiten crear detalles de reservas</t>
  </si>
  <si>
    <t>DetalleReserva-Política-1</t>
  </si>
  <si>
    <t>se reporta un problema indicando que las horas no son coherentes</t>
  </si>
  <si>
    <t xml:space="preserve">detener el proceso </t>
  </si>
  <si>
    <t>DetalleReserva-Política-2</t>
  </si>
  <si>
    <t>DetalleReserva-Política-3</t>
  </si>
  <si>
    <t>se reporta un problema indicando que ya existe un detalle reserva con ese identificador</t>
  </si>
  <si>
    <t>Modificar Detalle Reserva</t>
  </si>
  <si>
    <t>Comportamiento que permite modificar el detalle de una reserva</t>
  </si>
  <si>
    <t>datosModificacionDetalleReserva</t>
  </si>
  <si>
    <t>objeto que contiene los datos que se pueden modificar de un detalle reserva</t>
  </si>
  <si>
    <t>DetalleReserva-Política-4</t>
  </si>
  <si>
    <t>se reporta un problema indicando que unicamente es posible modificar la hora</t>
  </si>
  <si>
    <t>Se reporta un problema indicando que no se cumple el formato de obligatoriedad</t>
  </si>
  <si>
    <t>Eliminar Detalle Reserva</t>
  </si>
  <si>
    <t>Comportamiento que permite dar de baja de forma definitiva a la informacion de un detalle reserva</t>
  </si>
  <si>
    <t>DatosEliminacionDetalleReserva</t>
  </si>
  <si>
    <t>alfanumerico</t>
  </si>
  <si>
    <t>identificador de tipo UUID el cual permite clasificar y eliminiar un detalle reserva</t>
  </si>
  <si>
    <t>Consultar Detalle Reserva</t>
  </si>
  <si>
    <t>Comportamiento que permite consultar la información de los detalles reserva existentes que cumplan con los filtros de consulta recibidos.</t>
  </si>
  <si>
    <t>datosFiltroDetalleReserva</t>
  </si>
  <si>
    <t>objeto que contiene los datos necesarios para consultar una reserva</t>
  </si>
  <si>
    <t>List&lt;DetalleReserva&gt;</t>
  </si>
  <si>
    <t>Lista que contiene los datos de un detalle reserva que cumplan con los filtros de consulta</t>
  </si>
  <si>
    <t>La hora inicio debe ser menor a la hora fin</t>
  </si>
  <si>
    <t>La hora fin debe ser mayor a la hora fin</t>
  </si>
  <si>
    <t xml:space="preserve">No debe exisitir previamente el mismo identificador </t>
  </si>
  <si>
    <t>Solo se puede modificar la hora inicio y hora fin</t>
  </si>
  <si>
    <t>DetalleReserva-Política-5</t>
  </si>
  <si>
    <t>La hora inicio y hora fin deben cumplir formato de obligatoriedad</t>
  </si>
  <si>
    <t>14:00</t>
  </si>
  <si>
    <t>16:00</t>
  </si>
  <si>
    <t>Martes</t>
  </si>
  <si>
    <t>18:00</t>
  </si>
  <si>
    <t>20:00</t>
  </si>
  <si>
    <t>21:00</t>
  </si>
  <si>
    <t>22:00</t>
  </si>
  <si>
    <t>Objeto de Dominio:</t>
  </si>
  <si>
    <t>Descripción:</t>
  </si>
  <si>
    <t>-Quitar espacios en blanco al inicio y al final.
-Siempre debe tener 36 caracteres, donde cada uno de ellos puede un dígito o una letra desde la A hasta la F.</t>
  </si>
  <si>
    <t xml:space="preserve">Atributo que representa el identificador de un Dia Semanal </t>
  </si>
  <si>
    <t>Filtro/Mostrar</t>
  </si>
  <si>
    <t xml:space="preserve">Nombre </t>
  </si>
  <si>
    <t>Texto</t>
  </si>
  <si>
    <t>Primer letra en mayuscula</t>
  </si>
  <si>
    <t xml:space="preserve">Quitar espacio en blanco al inicio y al final </t>
  </si>
  <si>
    <t xml:space="preserve">Atributo que representa el nombre que posee un dia Semanal </t>
  </si>
  <si>
    <t xml:space="preserve">Un Dia Semanal Solo puede tener un nombre </t>
  </si>
  <si>
    <t>descripcion</t>
  </si>
  <si>
    <t>Consultar Dia Semanal</t>
  </si>
  <si>
    <t>Comportamiento que permite consultar un dia semanal</t>
  </si>
  <si>
    <t>datosConsultaDiaSemanal</t>
  </si>
  <si>
    <t>Objeto que contiene los datos de un dia semanal</t>
  </si>
  <si>
    <t>List&lt;DiaSemanal&gt;</t>
  </si>
  <si>
    <t xml:space="preserve">retorna una lista de datos que responden a la condicion de los filtro </t>
  </si>
  <si>
    <t>&lt;-Vovler a inicio</t>
  </si>
  <si>
    <t>&lt;-Vovler a datos enriquecidos</t>
  </si>
  <si>
    <t>Lunes</t>
  </si>
  <si>
    <t>Miercoles</t>
  </si>
  <si>
    <t xml:space="preserve">Jueves </t>
  </si>
  <si>
    <t>Viernes</t>
  </si>
  <si>
    <t>Sabado</t>
  </si>
  <si>
    <t>Domingo</t>
  </si>
  <si>
    <t>Atributo que representa el identificador de una Frecuencia, asegurando que sea única.</t>
  </si>
  <si>
    <t>Solo recibe texto</t>
  </si>
  <si>
    <t>Atributo por el cual se denomina una Frecuencia</t>
  </si>
  <si>
    <t xml:space="preserve">Solo recibe texto </t>
  </si>
  <si>
    <t>Si no se ingresa datos el valor por defecto sera &lt;Nombre&gt;</t>
  </si>
  <si>
    <t>Atributo que explica el nombre de una frecuencia.</t>
  </si>
  <si>
    <t>Mostrar</t>
  </si>
  <si>
    <t>Una frecuencia no puede tener el mismo nombre</t>
  </si>
  <si>
    <t>Consultar Frecuencia</t>
  </si>
  <si>
    <t xml:space="preserve">Comportamiento que permite consultar la información de los valores que posee Frecuencia </t>
  </si>
  <si>
    <t>datosFiltroFrecuencia</t>
  </si>
  <si>
    <t>Objeto que contiene los datos necesarios que funcionan a modo de filtro para poder consultar una Frecuencia</t>
  </si>
  <si>
    <t>Frecuencia[]</t>
  </si>
  <si>
    <t xml:space="preserve">Retorna una lista de los datos que concuerdan con los filtros </t>
  </si>
  <si>
    <t>identificador</t>
  </si>
  <si>
    <t>Diaria</t>
  </si>
  <si>
    <t>Describe que tiene una repeticion diaria</t>
  </si>
  <si>
    <t>Semanal</t>
  </si>
  <si>
    <t xml:space="preserve">Describe que tiene una repeticion de una vez por semana cada semana </t>
  </si>
  <si>
    <t>Mensual</t>
  </si>
  <si>
    <t>Describe que tiene una repeticion de una vez por mes cada mes</t>
  </si>
  <si>
    <t>No aplica</t>
  </si>
  <si>
    <t xml:space="preserve">Describe cuando no hay repeticion, es decir que es una unica vez en un solo dia </t>
  </si>
  <si>
    <t xml:space="preserve">Jornada Diaria Recurrente </t>
  </si>
  <si>
    <t xml:space="preserve">Describe cuando la repeticion se hace varias veces en un solo dia </t>
  </si>
  <si>
    <t>Descripcion :</t>
  </si>
  <si>
    <t>Modificar Reserva</t>
  </si>
  <si>
    <t>Atributo que representa el identificador de una Reserva, asegurando que sea única.</t>
  </si>
  <si>
    <t>Filtro/ Mostrar</t>
  </si>
  <si>
    <t>no</t>
  </si>
  <si>
    <t>Atributo que representa la agenda a la cual pertenece una reserva</t>
  </si>
  <si>
    <t xml:space="preserve">Autor </t>
  </si>
  <si>
    <t>SI</t>
  </si>
  <si>
    <t xml:space="preserve">Atributo que describe la persona responsable de realizar la reserva </t>
  </si>
  <si>
    <t>Tipo Reserva</t>
  </si>
  <si>
    <t xml:space="preserve">Atributo que representa el tipo de reserva que tiene una reserva </t>
  </si>
  <si>
    <t>Atributo que identifica la fecha inicio de una reserva</t>
  </si>
  <si>
    <t>Np</t>
  </si>
  <si>
    <t>Atributo que identifica la fecha fin de una reserva</t>
  </si>
  <si>
    <t>Frecuencia</t>
  </si>
  <si>
    <t xml:space="preserve">Atributo que representa la forma de  repeticion que tienen las reservas periodicas </t>
  </si>
  <si>
    <t>Cualquier tipo de carácter</t>
  </si>
  <si>
    <t>Si no se ingresa un valor, por defecto se pone&lt;No disponible&gt;</t>
  </si>
  <si>
    <t xml:space="preserve">Atributo que representa el motivo de la reserva </t>
  </si>
  <si>
    <t>Hora Creacion</t>
  </si>
  <si>
    <t>Atributo que representa la Hora en la que se crea la reserva</t>
  </si>
  <si>
    <t>Dos reservas no pueden existir en la misma fecha, a la misma hora y en la misma agenda</t>
  </si>
  <si>
    <t>Reglas de Negocio</t>
  </si>
  <si>
    <t>¿Qué hago?</t>
  </si>
  <si>
    <t>Generar Reserva</t>
  </si>
  <si>
    <t>Comportamiento que permite generar Reservas.</t>
  </si>
  <si>
    <t>datosReserva</t>
  </si>
  <si>
    <t>Objeto que contiene los datos necesarios para la generación de una reserva</t>
  </si>
  <si>
    <t>Se debe reportar un problema indicando que el intervalo de fechas es incorrecto</t>
  </si>
  <si>
    <t xml:space="preserve">Detener el proceso de generacion </t>
  </si>
  <si>
    <t xml:space="preserve">Se debe reportar un problema indicando que el intervalo de horas es incorrecto </t>
  </si>
  <si>
    <t>Se debe reportar un problema indicando que la o las fechas estan fuera del rango de la agenda</t>
  </si>
  <si>
    <t xml:space="preserve">Se reporta un problema indicando que la agenda de centro informatica y el centro informatica en el que se hace la reserva no coinciden </t>
  </si>
  <si>
    <t xml:space="preserve">Se debe reportar un problema relacionado con el formato valido de ingreso de las fechas </t>
  </si>
  <si>
    <t>Se reporta un problema indicando que el tipo de reserva debe cumplir con el formato de obligatoriedad</t>
  </si>
  <si>
    <t>Se reporta un problema indicando que la frecuencia debe cumplir con el formato de obligatoriedad</t>
  </si>
  <si>
    <t xml:space="preserve">Se reporta un problema relacionado con la disponibilidad de fechas y horas en las que se hace la reserva </t>
  </si>
  <si>
    <t>Consultar Reserva</t>
  </si>
  <si>
    <t>Comportamiento que permite consultar la información de las Reservas existentes que cumplan con los filtros de consulta recibidos.</t>
  </si>
  <si>
    <t>datosFiltroReserva</t>
  </si>
  <si>
    <t>reserva</t>
  </si>
  <si>
    <t>Objeto que contiene los datos de filtro para la busqueda de reservas</t>
  </si>
  <si>
    <t>Reserva[]</t>
  </si>
  <si>
    <t>Retorna una lista de reservas segun los filtros aplicados</t>
  </si>
  <si>
    <t> </t>
  </si>
  <si>
    <t>Cancelar Reserva</t>
  </si>
  <si>
    <t>Comportamiento que permite cancelar una reserva generada</t>
  </si>
  <si>
    <t>datosEliminacionReserva</t>
  </si>
  <si>
    <t>identificador de tipo UUID el cual permite clasificar y eliminiar una reserva</t>
  </si>
  <si>
    <t>Se reporta un problema relacionado con la vigencia de la reserva</t>
  </si>
  <si>
    <t>Detener el proceso de Cancelacion</t>
  </si>
  <si>
    <t>Se reporta un problema con la planificación de una reserva</t>
  </si>
  <si>
    <t>Se reporta un problema con la cancelacion de una reserva periodica</t>
  </si>
  <si>
    <t> Se reporta un problema con la cancelación de la reserva</t>
  </si>
  <si>
    <t>datosModificacionReserva</t>
  </si>
  <si>
    <t>Objeto que contiene el identificador y los valores de los atributos a modificar</t>
  </si>
  <si>
    <t>Reserva-Politica-13</t>
  </si>
  <si>
    <t>Se reporta un problema indicando que no se encuentra una reserva previamente registrada con ese identificador</t>
  </si>
  <si>
    <t>Detener el proceso demodificacion</t>
  </si>
  <si>
    <t>Reserva-Politica-14</t>
  </si>
  <si>
    <t>Se reporta un problema indicando que no es posible modificar un dato que sea diferente a descripcion, fecha inicio y fecha fin, descripcion y motivo</t>
  </si>
  <si>
    <t>Reserva-Politica-15</t>
  </si>
  <si>
    <t xml:space="preserve">Se reporta un problema indicando que el intervalo de fechas modificada es invalido </t>
  </si>
  <si>
    <t>Reserva-Política-1</t>
  </si>
  <si>
    <t>Que la fecha fin sea igual o mayor a la fecha inicio</t>
  </si>
  <si>
    <t>Reserva-Política-2</t>
  </si>
  <si>
    <t>Que la hora fin sea mayor a la hora inicio</t>
  </si>
  <si>
    <t>Reserva-Política-3</t>
  </si>
  <si>
    <t>Que la fecha inicio y la fecha fin esten dentro del intervalo de tiempo de la agenda</t>
  </si>
  <si>
    <t>Reserva-Política-4</t>
  </si>
  <si>
    <t>Que la sala coincida con la agenda en la cual se hace la reserva</t>
  </si>
  <si>
    <t>Reserva-Política-5</t>
  </si>
  <si>
    <t>Que las fechas tengan el formato dia/Mes/Año</t>
  </si>
  <si>
    <t>Reserva-Política-6</t>
  </si>
  <si>
    <t>El tipo de reserva no puede ser vacio, debe tener alguno de los valores de tipo Reserva</t>
  </si>
  <si>
    <t>Reserva-Política-7</t>
  </si>
  <si>
    <t>La frecuencia de la reserva no puede ser vacio, debe tener alguno de los valores de Frecuencia</t>
  </si>
  <si>
    <t>Reserva-Política-8</t>
  </si>
  <si>
    <t>Que la sala no esté ocupada en la hora y fecha requerida</t>
  </si>
  <si>
    <t>Reserva-Política-9</t>
  </si>
  <si>
    <t xml:space="preserve">Que la reserva este vigente </t>
  </si>
  <si>
    <t>Reserva-Política-10</t>
  </si>
  <si>
    <t xml:space="preserve">Que la reserva este previamente programada en una agenda </t>
  </si>
  <si>
    <t>Reserva-Política-11</t>
  </si>
  <si>
    <t xml:space="preserve">Si es periodica, se cancela todas las fechas relacionadas </t>
  </si>
  <si>
    <t>Reserva-Política-12</t>
  </si>
  <si>
    <t xml:space="preserve">Que haya un tiempo minimo de 15 minutos antes de la hora de la reserva </t>
  </si>
  <si>
    <t>Reserva-Política-13</t>
  </si>
  <si>
    <t>Debe existir previamente un identificador asociado a la reserva</t>
  </si>
  <si>
    <t>Reserva-Política-14</t>
  </si>
  <si>
    <t xml:space="preserve">Solo se puede modificar la fecha, descripcion o motivo </t>
  </si>
  <si>
    <t>Reserva-Política-15</t>
  </si>
  <si>
    <t xml:space="preserve">La fecha inicio debe ser menor o igual a la fecha fin </t>
  </si>
  <si>
    <t xml:space="preserve">&lt;-Volver a datos enriquecidos </t>
  </si>
  <si>
    <t>Autor</t>
  </si>
  <si>
    <t xml:space="preserve">Descripcion </t>
  </si>
  <si>
    <t>Usuario :Jose Arbelaez-12314-Jose.Arbelaez314@uco.net.co</t>
  </si>
  <si>
    <t>unica</t>
  </si>
  <si>
    <t>2/02/2023</t>
  </si>
  <si>
    <t>Clase estadistica</t>
  </si>
  <si>
    <t>1/02/2023 - 22:00</t>
  </si>
  <si>
    <t>Periodica</t>
  </si>
  <si>
    <t>5/04/2023</t>
  </si>
  <si>
    <t>Clase Lenguajes automatas</t>
  </si>
  <si>
    <t>2/02/2023 - 7:00</t>
  </si>
  <si>
    <t>4/04/2023</t>
  </si>
  <si>
    <t>Parcial sicologia</t>
  </si>
  <si>
    <t>1/02/2023 - 22:30</t>
  </si>
  <si>
    <t>2/03/2023</t>
  </si>
  <si>
    <t>15/03/2023</t>
  </si>
  <si>
    <t xml:space="preserve">Parcial enfermeria </t>
  </si>
  <si>
    <t>15/01/2023 - 14:00</t>
  </si>
  <si>
    <t>Unica</t>
  </si>
  <si>
    <t>4/03/2023</t>
  </si>
  <si>
    <t>Zootecnia</t>
  </si>
  <si>
    <t>20/02/2023 - 22:00</t>
  </si>
  <si>
    <t>Atributo que representa el identificador de un Tipo Reserva, asegurando que sea única.</t>
  </si>
  <si>
    <t>Atributo con el cual se indica si una reserva es unica o periodica</t>
  </si>
  <si>
    <t>Si no se ingresa valores, por defecto será&lt;Nombre&gt;</t>
  </si>
  <si>
    <t>Atributo con el cual se da mejor contexto hacerca de un tipo reserva</t>
  </si>
  <si>
    <t>Combinación 1</t>
  </si>
  <si>
    <t>Un Tipo Reserva solo puede tener un nombre asociado a la vez</t>
  </si>
  <si>
    <t xml:space="preserve">Detalle </t>
  </si>
  <si>
    <t>Consultar Tipo Reserva</t>
  </si>
  <si>
    <t>Comportamiento que permite consultar la información de los tipos de Reserva existentes que cumplan con los filtros de consulta recibidos.</t>
  </si>
  <si>
    <t>datosFiltroTipoReserva</t>
  </si>
  <si>
    <t>Tipo Reserva{Código, Nombre, Descripción, Estado}</t>
  </si>
  <si>
    <t>Tipo Reserva[]</t>
  </si>
  <si>
    <t xml:space="preserve">retorna lista de datos según las condiciones de filtro </t>
  </si>
  <si>
    <t>Describe el tipo Reserva hace referencia a que una reserva es unica, es decir que se compone de un unico dia y una unica hora</t>
  </si>
  <si>
    <t xml:space="preserve">Describre el tipo reserva que describe que una reserva es periodica, es decir que se compone por mas de un dia en una hora o varias horas en especifico </t>
  </si>
  <si>
    <t>Atributo que representa el identificador de un Usuario, asegurando que sea única.</t>
  </si>
  <si>
    <t xml:space="preserve">El nombre no debe tener caracteres especiales ni numericos </t>
  </si>
  <si>
    <t>Atributo que representa el nombre de un Usuario</t>
  </si>
  <si>
    <t>Numero Id</t>
  </si>
  <si>
    <t>Numerico</t>
  </si>
  <si>
    <t xml:space="preserve">Solo admite valores numericos </t>
  </si>
  <si>
    <t xml:space="preserve">Atributo que representa el numero de identificacion del usuario </t>
  </si>
  <si>
    <t>Correo Institucional</t>
  </si>
  <si>
    <t xml:space="preserve">Debe tener el dominio de la uco </t>
  </si>
  <si>
    <t>-Quitar espacios en blanco al inicio y al final</t>
  </si>
  <si>
    <t xml:space="preserve">Atributo que representa el correo institucional que posee el usuario, garantizando asi que pertenece a la universidad </t>
  </si>
  <si>
    <t xml:space="preserve">No Requerido </t>
  </si>
  <si>
    <t xml:space="preserve">Un Tipo Usuario no puede tener mas de dos descripciones </t>
  </si>
  <si>
    <t>Crear Usuario</t>
  </si>
  <si>
    <t>Comportamiento que permite crear un usuario</t>
  </si>
  <si>
    <t>datosUsuario</t>
  </si>
  <si>
    <t>objeto que contiene los datos que permiten crear usuarios</t>
  </si>
  <si>
    <t>se reporta un problema indicando que el correo ya pertenece a otro usuario</t>
  </si>
  <si>
    <t>se reporta un problema indicando que el identificador ya pertenece a otro usuario</t>
  </si>
  <si>
    <t>se reporta un problema indicando que no se cumple con el formato de obligatoriedad</t>
  </si>
  <si>
    <t>Consultar Usuario</t>
  </si>
  <si>
    <t>Comportamiento que permite consultar la informacion de un usuario que cumpla con los filtros de consulta recibidos</t>
  </si>
  <si>
    <t>datosFiltroUsuario</t>
  </si>
  <si>
    <t>Objeto que contiene los datos necesarios para filtrar y listar informacion de usuario</t>
  </si>
  <si>
    <t>DatosUsuario[]</t>
  </si>
  <si>
    <t>Eliminar Usuario</t>
  </si>
  <si>
    <t xml:space="preserve"> Comportamiento que permite dar de baja definitiva a la informacion de un usuario existente</t>
  </si>
  <si>
    <t>datosEliminacionUsuario</t>
  </si>
  <si>
    <t>identificador de tipo UUID el cual permite clasificar y eliminiar un usuario</t>
  </si>
  <si>
    <t>Se reporta un problema indicando que el identificador no existe</t>
  </si>
  <si>
    <t>Modificar Usuario</t>
  </si>
  <si>
    <t>Comportamiento que permite modificar la información de los usuarios existentes</t>
  </si>
  <si>
    <t>datosModificacionUsuario</t>
  </si>
  <si>
    <t>objeto que contiene los datos necesarios para modificar un Usuario</t>
  </si>
  <si>
    <t>Usuario-Política-1</t>
  </si>
  <si>
    <t xml:space="preserve">Que el correo no lo tenga otro Usuario previamente </t>
  </si>
  <si>
    <t>Usuario-Política-2</t>
  </si>
  <si>
    <t>No puede exstir un Usuario previamente registrado con el mismo identificador</t>
  </si>
  <si>
    <t>Usuario-Política-3</t>
  </si>
  <si>
    <t>Los datos no son validos:
*Tipo de dato
*Formato
*Longiud
*Obligatoriedad
*Rango</t>
  </si>
  <si>
    <t>Usuario-Política-4</t>
  </si>
  <si>
    <t xml:space="preserve">Que exista el identificador con el cual se quiere eliminar </t>
  </si>
  <si>
    <t>Usuario-Política-5</t>
  </si>
  <si>
    <t>El correo no debe exisitir previamente en otro Usuario</t>
  </si>
  <si>
    <t>Usuario-Política-6</t>
  </si>
  <si>
    <t>Se debe cumplir con el formato de obligatoriedad</t>
  </si>
  <si>
    <t>Jose Arbelaez</t>
  </si>
  <si>
    <t>Jose.Arbelaez314@uco.net.co</t>
  </si>
  <si>
    <t>Alvaro Ramirez</t>
  </si>
  <si>
    <t>Alvaro.Ramirez232@uco.net.co</t>
  </si>
  <si>
    <t>Diana Tamayo</t>
  </si>
  <si>
    <t>Diana.Tamayo3432@uco.net.co</t>
  </si>
  <si>
    <t>Jaime Gomez</t>
  </si>
  <si>
    <t>Jaime Gomez2121@uco.net.co</t>
  </si>
  <si>
    <t>Wider Farid</t>
  </si>
  <si>
    <t>Wider.Farid31233@uco.net.co</t>
  </si>
  <si>
    <t>Luz Mery Rios</t>
  </si>
  <si>
    <t>Luz.Rios382@uco.net.co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</si>
</sst>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D7D31"/>
        <bgColor rgb="FFED7D31"/>
      </patternFill>
    </fill>
    <fill>
      <patternFill patternType="solid">
        <fgColor rgb="FFFFE699"/>
        <bgColor rgb="FFFFE699"/>
      </patternFill>
    </fill>
    <fill>
      <patternFill patternType="solid">
        <fgColor rgb="FF5B9BD5"/>
        <bgColor rgb="FF5B9BD5"/>
      </patternFill>
    </fill>
    <fill>
      <patternFill patternType="solid">
        <fgColor rgb="FF00B050"/>
        <bgColor rgb="FF00B050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FFD966"/>
        <bgColor rgb="FFFFD966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C9C9C9"/>
        <bgColor rgb="FFC9C9C9"/>
      </patternFill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A9D08E"/>
        <bgColor rgb="FFA9D08E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0" borderId="0" xfId="0" applyFont="1"/>
    <xf numFmtId="0" fontId="5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1" xfId="0" quotePrefix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8" borderId="1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6" fillId="9" borderId="14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12" xfId="0" quotePrefix="1" applyFont="1" applyFill="1" applyBorder="1" applyAlignment="1">
      <alignment vertical="center" wrapText="1"/>
    </xf>
    <xf numFmtId="0" fontId="6" fillId="9" borderId="2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1" xfId="0" quotePrefix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6" fillId="5" borderId="19" xfId="0" applyFont="1" applyFill="1" applyBorder="1" applyAlignment="1">
      <alignment vertical="center" wrapText="1"/>
    </xf>
    <xf numFmtId="0" fontId="6" fillId="6" borderId="19" xfId="0" applyFont="1" applyFill="1" applyBorder="1" applyAlignment="1">
      <alignment vertical="center" wrapText="1"/>
    </xf>
    <xf numFmtId="0" fontId="6" fillId="7" borderId="19" xfId="0" applyFont="1" applyFill="1" applyBorder="1" applyAlignment="1">
      <alignment vertical="center" wrapText="1"/>
    </xf>
    <xf numFmtId="0" fontId="6" fillId="8" borderId="22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9" fillId="11" borderId="28" xfId="0" applyFont="1" applyFill="1" applyBorder="1" applyAlignment="1">
      <alignment vertical="center"/>
    </xf>
    <xf numFmtId="0" fontId="10" fillId="12" borderId="12" xfId="0" applyFont="1" applyFill="1" applyBorder="1" applyAlignment="1">
      <alignment wrapText="1"/>
    </xf>
    <xf numFmtId="0" fontId="11" fillId="12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wrapText="1"/>
    </xf>
    <xf numFmtId="0" fontId="14" fillId="6" borderId="1" xfId="0" applyFont="1" applyFill="1" applyBorder="1" applyAlignment="1">
      <alignment wrapText="1"/>
    </xf>
    <xf numFmtId="0" fontId="5" fillId="13" borderId="4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16" fillId="0" borderId="1" xfId="0" applyFont="1" applyBorder="1"/>
    <xf numFmtId="0" fontId="16" fillId="14" borderId="1" xfId="0" applyFont="1" applyFill="1" applyBorder="1" applyAlignment="1">
      <alignment wrapText="1"/>
    </xf>
    <xf numFmtId="0" fontId="16" fillId="15" borderId="1" xfId="0" applyFont="1" applyFill="1" applyBorder="1" applyAlignment="1">
      <alignment wrapText="1"/>
    </xf>
    <xf numFmtId="0" fontId="17" fillId="0" borderId="1" xfId="0" applyFont="1" applyBorder="1"/>
    <xf numFmtId="14" fontId="2" fillId="0" borderId="1" xfId="0" applyNumberFormat="1" applyFont="1" applyBorder="1"/>
    <xf numFmtId="0" fontId="17" fillId="0" borderId="1" xfId="0" applyFont="1" applyBorder="1" applyAlignment="1">
      <alignment wrapText="1"/>
    </xf>
    <xf numFmtId="0" fontId="18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5" fillId="2" borderId="1" xfId="0" applyFont="1" applyFill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6" borderId="45" xfId="0" applyFont="1" applyFill="1" applyBorder="1" applyAlignment="1">
      <alignment horizontal="center" vertical="center" wrapText="1"/>
    </xf>
    <xf numFmtId="0" fontId="5" fillId="17" borderId="46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18" borderId="6" xfId="0" applyFont="1" applyFill="1" applyBorder="1" applyAlignment="1">
      <alignment horizontal="center" vertical="center" wrapText="1"/>
    </xf>
    <xf numFmtId="0" fontId="6" fillId="16" borderId="14" xfId="0" applyFont="1" applyFill="1" applyBorder="1" applyAlignment="1">
      <alignment vertical="center" wrapText="1"/>
    </xf>
    <xf numFmtId="0" fontId="6" fillId="17" borderId="47" xfId="0" applyFont="1" applyFill="1" applyBorder="1" applyAlignment="1">
      <alignment vertical="center" wrapText="1"/>
    </xf>
    <xf numFmtId="0" fontId="6" fillId="18" borderId="21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 wrapText="1"/>
    </xf>
    <xf numFmtId="0" fontId="6" fillId="9" borderId="47" xfId="0" applyFont="1" applyFill="1" applyBorder="1" applyAlignment="1">
      <alignment vertical="center" wrapText="1"/>
    </xf>
    <xf numFmtId="0" fontId="21" fillId="19" borderId="1" xfId="0" applyFont="1" applyFill="1" applyBorder="1"/>
    <xf numFmtId="0" fontId="2" fillId="19" borderId="1" xfId="0" applyFont="1" applyFill="1" applyBorder="1" applyAlignment="1">
      <alignment wrapText="1"/>
    </xf>
    <xf numFmtId="0" fontId="2" fillId="19" borderId="48" xfId="0" applyFont="1" applyFill="1" applyBorder="1"/>
    <xf numFmtId="0" fontId="6" fillId="9" borderId="49" xfId="0" applyFont="1" applyFill="1" applyBorder="1" applyAlignment="1">
      <alignment vertical="center" wrapText="1"/>
    </xf>
    <xf numFmtId="0" fontId="2" fillId="19" borderId="1" xfId="0" applyFont="1" applyFill="1" applyBorder="1"/>
    <xf numFmtId="0" fontId="5" fillId="0" borderId="5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24" fillId="12" borderId="1" xfId="0" applyFont="1" applyFill="1" applyBorder="1" applyAlignment="1">
      <alignment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25" fillId="16" borderId="58" xfId="0" applyFont="1" applyFill="1" applyBorder="1" applyAlignment="1">
      <alignment wrapText="1"/>
    </xf>
    <xf numFmtId="0" fontId="6" fillId="16" borderId="1" xfId="0" applyFont="1" applyFill="1" applyBorder="1" applyAlignment="1">
      <alignment vertical="center" wrapText="1"/>
    </xf>
    <xf numFmtId="0" fontId="26" fillId="16" borderId="47" xfId="0" applyFont="1" applyFill="1" applyBorder="1" applyAlignment="1">
      <alignment wrapText="1"/>
    </xf>
    <xf numFmtId="0" fontId="6" fillId="16" borderId="1" xfId="0" applyFont="1" applyFill="1" applyBorder="1" applyAlignment="1">
      <alignment horizontal="left" vertical="center" wrapText="1"/>
    </xf>
    <xf numFmtId="0" fontId="27" fillId="16" borderId="55" xfId="0" applyFont="1" applyFill="1" applyBorder="1" applyAlignment="1">
      <alignment wrapText="1"/>
    </xf>
    <xf numFmtId="0" fontId="28" fillId="17" borderId="1" xfId="0" applyFont="1" applyFill="1" applyBorder="1" applyAlignment="1">
      <alignment wrapText="1"/>
    </xf>
    <xf numFmtId="0" fontId="6" fillId="17" borderId="12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horizontal="left" vertical="center" wrapText="1"/>
    </xf>
    <xf numFmtId="0" fontId="6" fillId="6" borderId="47" xfId="0" applyFont="1" applyFill="1" applyBorder="1" applyAlignment="1">
      <alignment vertical="center" wrapText="1"/>
    </xf>
    <xf numFmtId="0" fontId="29" fillId="6" borderId="58" xfId="0" applyFont="1" applyFill="1" applyBorder="1" applyAlignment="1">
      <alignment wrapText="1"/>
    </xf>
    <xf numFmtId="0" fontId="6" fillId="18" borderId="14" xfId="0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vertical="center" wrapText="1"/>
    </xf>
    <xf numFmtId="0" fontId="6" fillId="18" borderId="47" xfId="0" applyFont="1" applyFill="1" applyBorder="1" applyAlignment="1">
      <alignment vertical="center" wrapText="1"/>
    </xf>
    <xf numFmtId="0" fontId="30" fillId="18" borderId="47" xfId="0" applyFont="1" applyFill="1" applyBorder="1" applyAlignment="1">
      <alignment wrapText="1"/>
    </xf>
    <xf numFmtId="0" fontId="5" fillId="13" borderId="5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0" borderId="1" xfId="0" quotePrefix="1" applyFont="1" applyBorder="1"/>
    <xf numFmtId="0" fontId="5" fillId="4" borderId="70" xfId="0" applyFont="1" applyFill="1" applyBorder="1" applyAlignment="1">
      <alignment horizontal="center" vertical="center" wrapText="1"/>
    </xf>
    <xf numFmtId="0" fontId="5" fillId="10" borderId="7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10" borderId="72" xfId="0" applyFont="1" applyFill="1" applyBorder="1" applyAlignment="1">
      <alignment vertical="center" wrapText="1"/>
    </xf>
    <xf numFmtId="0" fontId="6" fillId="9" borderId="47" xfId="0" applyFont="1" applyFill="1" applyBorder="1" applyAlignment="1">
      <alignment horizontal="left" vertical="center" wrapText="1"/>
    </xf>
    <xf numFmtId="0" fontId="2" fillId="19" borderId="1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0" fontId="2" fillId="10" borderId="14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vertical="center" wrapText="1"/>
    </xf>
    <xf numFmtId="0" fontId="3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/>
    </xf>
    <xf numFmtId="0" fontId="1" fillId="15" borderId="1" xfId="0" applyFont="1" applyFill="1" applyBorder="1"/>
    <xf numFmtId="0" fontId="5" fillId="21" borderId="6" xfId="0" applyFont="1" applyFill="1" applyBorder="1" applyAlignment="1">
      <alignment horizontal="center" vertical="center" wrapText="1"/>
    </xf>
    <xf numFmtId="0" fontId="6" fillId="21" borderId="12" xfId="0" applyFont="1" applyFill="1" applyBorder="1" applyAlignment="1">
      <alignment vertical="center" wrapText="1"/>
    </xf>
    <xf numFmtId="0" fontId="6" fillId="9" borderId="76" xfId="0" applyFont="1" applyFill="1" applyBorder="1" applyAlignment="1">
      <alignment vertical="center" wrapText="1"/>
    </xf>
    <xf numFmtId="0" fontId="6" fillId="9" borderId="78" xfId="0" applyFont="1" applyFill="1" applyBorder="1" applyAlignment="1">
      <alignment vertical="center" wrapText="1"/>
    </xf>
    <xf numFmtId="0" fontId="6" fillId="9" borderId="58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6" fillId="21" borderId="49" xfId="0" applyFont="1" applyFill="1" applyBorder="1" applyAlignment="1">
      <alignment horizontal="left" vertical="center" wrapText="1"/>
    </xf>
    <xf numFmtId="0" fontId="6" fillId="21" borderId="58" xfId="0" applyFont="1" applyFill="1" applyBorder="1" applyAlignment="1">
      <alignment vertical="center" wrapText="1"/>
    </xf>
    <xf numFmtId="0" fontId="6" fillId="21" borderId="14" xfId="0" applyFont="1" applyFill="1" applyBorder="1" applyAlignment="1">
      <alignment vertical="center" wrapText="1"/>
    </xf>
    <xf numFmtId="0" fontId="16" fillId="14" borderId="1" xfId="0" applyFont="1" applyFill="1" applyBorder="1"/>
    <xf numFmtId="0" fontId="2" fillId="0" borderId="36" xfId="0" applyFont="1" applyBorder="1"/>
    <xf numFmtId="0" fontId="6" fillId="22" borderId="48" xfId="0" applyFont="1" applyFill="1" applyBorder="1" applyAlignment="1">
      <alignment horizontal="left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23" borderId="46" xfId="0" applyFont="1" applyFill="1" applyBorder="1" applyAlignment="1">
      <alignment horizontal="center" vertical="center" wrapText="1"/>
    </xf>
    <xf numFmtId="0" fontId="5" fillId="24" borderId="6" xfId="0" applyFont="1" applyFill="1" applyBorder="1" applyAlignment="1">
      <alignment horizontal="center" vertical="center" wrapText="1"/>
    </xf>
    <xf numFmtId="0" fontId="5" fillId="25" borderId="6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quotePrefix="1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23" borderId="12" xfId="0" applyFont="1" applyFill="1" applyBorder="1" applyAlignment="1">
      <alignment horizontal="center" vertical="center" wrapText="1"/>
    </xf>
    <xf numFmtId="0" fontId="6" fillId="24" borderId="21" xfId="0" applyFont="1" applyFill="1" applyBorder="1" applyAlignment="1">
      <alignment horizontal="center" vertical="center" wrapText="1"/>
    </xf>
    <xf numFmtId="0" fontId="6" fillId="25" borderId="21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6" fillId="9" borderId="4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3" borderId="78" xfId="0" applyFont="1" applyFill="1" applyBorder="1" applyAlignment="1">
      <alignment horizontal="center" vertical="center" wrapText="1"/>
    </xf>
    <xf numFmtId="0" fontId="6" fillId="23" borderId="49" xfId="0" applyFont="1" applyFill="1" applyBorder="1" applyAlignment="1">
      <alignment horizontal="center" vertical="center" wrapText="1"/>
    </xf>
    <xf numFmtId="0" fontId="6" fillId="24" borderId="78" xfId="0" applyFont="1" applyFill="1" applyBorder="1" applyAlignment="1">
      <alignment horizontal="center" vertical="center" wrapText="1"/>
    </xf>
    <xf numFmtId="0" fontId="6" fillId="25" borderId="7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24" borderId="14" xfId="0" applyFont="1" applyFill="1" applyBorder="1" applyAlignment="1">
      <alignment horizontal="center" vertical="center" wrapText="1"/>
    </xf>
    <xf numFmtId="0" fontId="6" fillId="25" borderId="14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12" xfId="0" quotePrefix="1" applyFont="1" applyFill="1" applyBorder="1" applyAlignment="1">
      <alignment horizontal="center" vertical="center" wrapText="1"/>
    </xf>
    <xf numFmtId="0" fontId="34" fillId="12" borderId="1" xfId="0" applyFont="1" applyFill="1" applyBorder="1" applyAlignment="1">
      <alignment horizontal="center" vertical="center" wrapText="1"/>
    </xf>
    <xf numFmtId="0" fontId="35" fillId="11" borderId="1" xfId="0" applyFont="1" applyFill="1" applyBorder="1" applyAlignment="1">
      <alignment horizontal="center" vertical="center" wrapText="1"/>
    </xf>
    <xf numFmtId="0" fontId="16" fillId="26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17" fillId="27" borderId="12" xfId="0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 wrapText="1"/>
    </xf>
    <xf numFmtId="0" fontId="17" fillId="27" borderId="19" xfId="0" applyFont="1" applyFill="1" applyBorder="1" applyAlignment="1">
      <alignment horizontal="center" vertical="center" wrapText="1"/>
    </xf>
    <xf numFmtId="0" fontId="17" fillId="27" borderId="49" xfId="0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 wrapText="1"/>
    </xf>
    <xf numFmtId="0" fontId="17" fillId="24" borderId="14" xfId="0" applyFont="1" applyFill="1" applyBorder="1" applyAlignment="1">
      <alignment horizontal="center" vertical="center" wrapText="1"/>
    </xf>
    <xf numFmtId="0" fontId="17" fillId="25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44" fillId="0" borderId="0" xfId="0" applyFont="1" applyAlignment="1">
      <alignment horizontal="center" wrapText="1"/>
    </xf>
    <xf numFmtId="0" fontId="5" fillId="1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17" fillId="0" borderId="1" xfId="0" quotePrefix="1" applyFont="1" applyBorder="1" applyAlignment="1">
      <alignment wrapText="1"/>
    </xf>
    <xf numFmtId="0" fontId="17" fillId="0" borderId="36" xfId="0" applyFont="1" applyBorder="1" applyAlignment="1">
      <alignment wrapText="1"/>
    </xf>
    <xf numFmtId="0" fontId="46" fillId="0" borderId="36" xfId="0" applyFont="1" applyBorder="1" applyAlignment="1">
      <alignment wrapText="1"/>
    </xf>
    <xf numFmtId="0" fontId="17" fillId="0" borderId="36" xfId="0" quotePrefix="1" applyFont="1" applyBorder="1" applyAlignment="1">
      <alignment wrapText="1"/>
    </xf>
    <xf numFmtId="0" fontId="5" fillId="4" borderId="44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0" fontId="5" fillId="4" borderId="79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wrapText="1"/>
    </xf>
    <xf numFmtId="0" fontId="2" fillId="19" borderId="47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vertical="center" wrapText="1"/>
    </xf>
    <xf numFmtId="0" fontId="6" fillId="23" borderId="1" xfId="0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vertical="center" wrapText="1"/>
    </xf>
    <xf numFmtId="0" fontId="1" fillId="14" borderId="1" xfId="0" applyFont="1" applyFill="1" applyBorder="1"/>
    <xf numFmtId="0" fontId="6" fillId="17" borderId="1" xfId="0" applyFont="1" applyFill="1" applyBorder="1" applyAlignment="1">
      <alignment vertical="center" wrapText="1"/>
    </xf>
    <xf numFmtId="0" fontId="6" fillId="6" borderId="21" xfId="0" applyFont="1" applyFill="1" applyBorder="1" applyAlignment="1">
      <alignment vertical="center" wrapText="1"/>
    </xf>
    <xf numFmtId="0" fontId="6" fillId="18" borderId="12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vertical="center" wrapText="1"/>
    </xf>
    <xf numFmtId="0" fontId="47" fillId="17" borderId="47" xfId="0" applyFont="1" applyFill="1" applyBorder="1" applyAlignment="1">
      <alignment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left" vertical="center" wrapText="1"/>
    </xf>
    <xf numFmtId="0" fontId="22" fillId="6" borderId="48" xfId="0" applyFont="1" applyFill="1" applyBorder="1" applyAlignment="1">
      <alignment wrapText="1"/>
    </xf>
    <xf numFmtId="0" fontId="6" fillId="6" borderId="55" xfId="0" applyFont="1" applyFill="1" applyBorder="1" applyAlignment="1">
      <alignment vertical="center" wrapText="1"/>
    </xf>
    <xf numFmtId="0" fontId="48" fillId="6" borderId="55" xfId="0" applyFont="1" applyFill="1" applyBorder="1" applyAlignment="1">
      <alignment wrapText="1"/>
    </xf>
    <xf numFmtId="0" fontId="6" fillId="6" borderId="12" xfId="0" applyFont="1" applyFill="1" applyBorder="1" applyAlignment="1">
      <alignment vertical="center" wrapText="1"/>
    </xf>
    <xf numFmtId="0" fontId="49" fillId="18" borderId="1" xfId="0" applyFont="1" applyFill="1" applyBorder="1" applyAlignment="1">
      <alignment wrapText="1"/>
    </xf>
    <xf numFmtId="0" fontId="6" fillId="8" borderId="33" xfId="0" applyFont="1" applyFill="1" applyBorder="1" applyAlignment="1">
      <alignment horizontal="center" vertical="center" wrapText="1"/>
    </xf>
    <xf numFmtId="0" fontId="7" fillId="0" borderId="34" xfId="0" applyFont="1" applyBorder="1"/>
    <xf numFmtId="0" fontId="7" fillId="0" borderId="39" xfId="0" applyFont="1" applyBorder="1"/>
    <xf numFmtId="0" fontId="7" fillId="0" borderId="41" xfId="0" applyFont="1" applyBorder="1"/>
    <xf numFmtId="0" fontId="6" fillId="5" borderId="33" xfId="0" applyFont="1" applyFill="1" applyBorder="1" applyAlignment="1">
      <alignment horizontal="center" vertical="center" wrapText="1"/>
    </xf>
    <xf numFmtId="0" fontId="7" fillId="0" borderId="35" xfId="0" applyFont="1" applyBorder="1"/>
    <xf numFmtId="0" fontId="7" fillId="0" borderId="37" xfId="0" applyFont="1" applyBorder="1"/>
    <xf numFmtId="0" fontId="0" fillId="0" borderId="0" xfId="0" applyFont="1" applyAlignment="1"/>
    <xf numFmtId="0" fontId="7" fillId="0" borderId="38" xfId="0" applyFont="1" applyBorder="1"/>
    <xf numFmtId="0" fontId="7" fillId="0" borderId="40" xfId="0" applyFont="1" applyBorder="1"/>
    <xf numFmtId="0" fontId="6" fillId="5" borderId="36" xfId="0" applyFont="1" applyFill="1" applyBorder="1" applyAlignment="1">
      <alignment horizontal="center" vertical="center" wrapText="1"/>
    </xf>
    <xf numFmtId="0" fontId="7" fillId="0" borderId="42" xfId="0" applyFont="1" applyBorder="1"/>
    <xf numFmtId="0" fontId="7" fillId="0" borderId="43" xfId="0" applyFont="1" applyBorder="1"/>
    <xf numFmtId="0" fontId="6" fillId="8" borderId="33" xfId="0" applyFont="1" applyFill="1" applyBorder="1" applyAlignment="1">
      <alignment horizontal="left" vertical="center" wrapText="1"/>
    </xf>
    <xf numFmtId="0" fontId="6" fillId="8" borderId="36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2" fillId="8" borderId="33" xfId="0" applyFont="1" applyFill="1" applyBorder="1" applyAlignment="1">
      <alignment horizont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24" xfId="0" applyFont="1" applyBorder="1"/>
    <xf numFmtId="0" fontId="6" fillId="11" borderId="26" xfId="0" applyFont="1" applyFill="1" applyBorder="1" applyAlignment="1">
      <alignment horizontal="center" vertical="center"/>
    </xf>
    <xf numFmtId="0" fontId="7" fillId="0" borderId="29" xfId="0" applyFont="1" applyBorder="1"/>
    <xf numFmtId="0" fontId="7" fillId="0" borderId="31" xfId="0" applyFont="1" applyBorder="1"/>
    <xf numFmtId="0" fontId="6" fillId="11" borderId="27" xfId="0" applyFont="1" applyFill="1" applyBorder="1" applyAlignment="1">
      <alignment horizontal="center" vertical="center" wrapText="1"/>
    </xf>
    <xf numFmtId="0" fontId="7" fillId="0" borderId="30" xfId="0" applyFont="1" applyBorder="1"/>
    <xf numFmtId="0" fontId="7" fillId="0" borderId="32" xfId="0" applyFont="1" applyBorder="1"/>
    <xf numFmtId="0" fontId="6" fillId="9" borderId="2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7" fillId="0" borderId="16" xfId="0" applyFont="1" applyBorder="1"/>
    <xf numFmtId="0" fontId="7" fillId="0" borderId="17" xfId="0" applyFont="1" applyBorder="1"/>
    <xf numFmtId="0" fontId="7" fillId="0" borderId="20" xfId="0" applyFont="1" applyBorder="1"/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15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5" fillId="13" borderId="7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6" fillId="6" borderId="3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 wrapText="1"/>
    </xf>
    <xf numFmtId="0" fontId="6" fillId="17" borderId="64" xfId="0" applyFont="1" applyFill="1" applyBorder="1" applyAlignment="1">
      <alignment horizontal="center" vertical="center" wrapText="1"/>
    </xf>
    <xf numFmtId="0" fontId="6" fillId="17" borderId="65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  <xf numFmtId="0" fontId="6" fillId="17" borderId="33" xfId="0" applyFont="1" applyFill="1" applyBorder="1" applyAlignment="1">
      <alignment horizontal="center" vertical="center" wrapText="1"/>
    </xf>
    <xf numFmtId="0" fontId="6" fillId="17" borderId="36" xfId="0" applyFont="1" applyFill="1" applyBorder="1" applyAlignment="1">
      <alignment horizontal="center" vertical="center" wrapText="1"/>
    </xf>
    <xf numFmtId="0" fontId="6" fillId="17" borderId="27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 wrapText="1"/>
    </xf>
    <xf numFmtId="0" fontId="22" fillId="12" borderId="36" xfId="0" applyFont="1" applyFill="1" applyBorder="1" applyAlignment="1">
      <alignment horizontal="center" vertical="center" wrapText="1"/>
    </xf>
    <xf numFmtId="0" fontId="23" fillId="12" borderId="36" xfId="0" applyFont="1" applyFill="1" applyBorder="1" applyAlignment="1">
      <alignment horizontal="center" vertical="center" wrapText="1"/>
    </xf>
    <xf numFmtId="0" fontId="6" fillId="16" borderId="33" xfId="0" applyFont="1" applyFill="1" applyBorder="1" applyAlignment="1">
      <alignment horizontal="center" vertical="center" wrapText="1"/>
    </xf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6" fillId="16" borderId="36" xfId="0" applyFont="1" applyFill="1" applyBorder="1" applyAlignment="1">
      <alignment horizontal="center" vertical="center" wrapText="1"/>
    </xf>
    <xf numFmtId="0" fontId="7" fillId="0" borderId="62" xfId="0" applyFont="1" applyBorder="1"/>
    <xf numFmtId="0" fontId="6" fillId="16" borderId="56" xfId="0" applyFont="1" applyFill="1" applyBorder="1" applyAlignment="1">
      <alignment horizontal="center" vertical="center" wrapText="1"/>
    </xf>
    <xf numFmtId="0" fontId="6" fillId="16" borderId="57" xfId="0" applyFont="1" applyFill="1" applyBorder="1" applyAlignment="1">
      <alignment horizontal="center" vertical="center" wrapText="1"/>
    </xf>
    <xf numFmtId="0" fontId="7" fillId="0" borderId="63" xfId="0" applyFont="1" applyBorder="1"/>
    <xf numFmtId="0" fontId="5" fillId="3" borderId="27" xfId="0" applyFont="1" applyFill="1" applyBorder="1" applyAlignment="1">
      <alignment horizontal="center" vertical="center" wrapText="1"/>
    </xf>
    <xf numFmtId="0" fontId="7" fillId="0" borderId="52" xfId="0" applyFont="1" applyBorder="1"/>
    <xf numFmtId="0" fontId="7" fillId="0" borderId="53" xfId="0" applyFont="1" applyBorder="1"/>
    <xf numFmtId="0" fontId="7" fillId="0" borderId="54" xfId="0" applyFont="1" applyBorder="1"/>
    <xf numFmtId="0" fontId="18" fillId="0" borderId="0" xfId="0" applyFont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9" borderId="67" xfId="0" applyFont="1" applyFill="1" applyBorder="1" applyAlignment="1">
      <alignment horizontal="left" vertical="center" wrapText="1"/>
    </xf>
    <xf numFmtId="0" fontId="7" fillId="0" borderId="68" xfId="0" applyFont="1" applyBorder="1"/>
    <xf numFmtId="0" fontId="7" fillId="0" borderId="69" xfId="0" applyFont="1" applyBorder="1"/>
    <xf numFmtId="0" fontId="6" fillId="6" borderId="2" xfId="0" applyFont="1" applyFill="1" applyBorder="1" applyAlignment="1">
      <alignment horizontal="left" vertical="center" wrapText="1"/>
    </xf>
    <xf numFmtId="0" fontId="6" fillId="18" borderId="2" xfId="0" applyFont="1" applyFill="1" applyBorder="1" applyAlignment="1">
      <alignment horizontal="left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7" fillId="0" borderId="66" xfId="0" applyFont="1" applyBorder="1"/>
    <xf numFmtId="0" fontId="5" fillId="20" borderId="36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center" vertical="center" wrapText="1"/>
    </xf>
    <xf numFmtId="0" fontId="5" fillId="20" borderId="33" xfId="0" applyFont="1" applyFill="1" applyBorder="1" applyAlignment="1">
      <alignment horizontal="center" vertical="center"/>
    </xf>
    <xf numFmtId="0" fontId="6" fillId="11" borderId="50" xfId="0" applyFont="1" applyFill="1" applyBorder="1" applyAlignment="1">
      <alignment horizontal="center" vertical="center" wrapText="1"/>
    </xf>
    <xf numFmtId="0" fontId="7" fillId="0" borderId="73" xfId="0" applyFont="1" applyBorder="1"/>
    <xf numFmtId="0" fontId="6" fillId="11" borderId="36" xfId="0" applyFont="1" applyFill="1" applyBorder="1" applyAlignment="1">
      <alignment horizontal="center" vertical="center" wrapText="1"/>
    </xf>
    <xf numFmtId="0" fontId="7" fillId="0" borderId="74" xfId="0" applyFont="1" applyBorder="1"/>
    <xf numFmtId="0" fontId="31" fillId="12" borderId="51" xfId="0" applyFont="1" applyFill="1" applyBorder="1" applyAlignment="1">
      <alignment horizontal="center" vertical="center" wrapText="1"/>
    </xf>
    <xf numFmtId="0" fontId="7" fillId="0" borderId="75" xfId="0" applyFont="1" applyBorder="1"/>
    <xf numFmtId="0" fontId="6" fillId="21" borderId="2" xfId="0" applyFont="1" applyFill="1" applyBorder="1" applyAlignment="1">
      <alignment horizontal="left" vertical="center" wrapText="1"/>
    </xf>
    <xf numFmtId="0" fontId="22" fillId="12" borderId="26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0" borderId="77" xfId="0" applyFont="1" applyBorder="1"/>
    <xf numFmtId="0" fontId="41" fillId="24" borderId="15" xfId="0" applyFont="1" applyFill="1" applyBorder="1" applyAlignment="1">
      <alignment horizontal="center" vertical="center" wrapText="1"/>
    </xf>
    <xf numFmtId="0" fontId="43" fillId="25" borderId="2" xfId="0" applyFont="1" applyFill="1" applyBorder="1" applyAlignment="1">
      <alignment horizontal="center" vertical="center" wrapText="1"/>
    </xf>
    <xf numFmtId="0" fontId="37" fillId="27" borderId="2" xfId="0" applyFont="1" applyFill="1" applyBorder="1" applyAlignment="1">
      <alignment horizontal="center" vertical="center" wrapText="1"/>
    </xf>
    <xf numFmtId="0" fontId="38" fillId="23" borderId="2" xfId="0" applyFont="1" applyFill="1" applyBorder="1" applyAlignment="1">
      <alignment horizontal="center" vertical="center" wrapText="1"/>
    </xf>
    <xf numFmtId="0" fontId="40" fillId="24" borderId="2" xfId="0" applyFont="1" applyFill="1" applyBorder="1" applyAlignment="1">
      <alignment horizontal="center" vertical="center" wrapText="1"/>
    </xf>
    <xf numFmtId="0" fontId="17" fillId="23" borderId="2" xfId="0" applyFont="1" applyFill="1" applyBorder="1" applyAlignment="1">
      <alignment horizontal="center" vertical="center" wrapText="1"/>
    </xf>
    <xf numFmtId="0" fontId="17" fillId="24" borderId="33" xfId="0" applyFont="1" applyFill="1" applyBorder="1" applyAlignment="1">
      <alignment horizontal="center" vertical="center" wrapText="1"/>
    </xf>
    <xf numFmtId="0" fontId="17" fillId="25" borderId="33" xfId="0" applyFont="1" applyFill="1" applyBorder="1" applyAlignment="1">
      <alignment horizontal="center" vertical="center" wrapText="1"/>
    </xf>
    <xf numFmtId="0" fontId="17" fillId="27" borderId="33" xfId="0" applyFont="1" applyFill="1" applyBorder="1" applyAlignment="1">
      <alignment horizontal="center" vertical="center" wrapText="1"/>
    </xf>
    <xf numFmtId="0" fontId="17" fillId="27" borderId="36" xfId="0" applyFont="1" applyFill="1" applyBorder="1" applyAlignment="1">
      <alignment horizontal="center" vertical="center" wrapText="1"/>
    </xf>
    <xf numFmtId="0" fontId="2" fillId="27" borderId="2" xfId="0" applyFont="1" applyFill="1" applyBorder="1" applyAlignment="1">
      <alignment horizontal="center" vertical="center" wrapText="1"/>
    </xf>
    <xf numFmtId="0" fontId="16" fillId="26" borderId="33" xfId="0" applyFont="1" applyFill="1" applyBorder="1" applyAlignment="1">
      <alignment horizontal="center" vertical="center" wrapText="1"/>
    </xf>
    <xf numFmtId="0" fontId="36" fillId="27" borderId="36" xfId="0" applyFont="1" applyFill="1" applyBorder="1" applyAlignment="1">
      <alignment horizontal="center" vertical="center" wrapText="1"/>
    </xf>
    <xf numFmtId="0" fontId="16" fillId="26" borderId="2" xfId="0" applyFont="1" applyFill="1" applyBorder="1" applyAlignment="1">
      <alignment horizontal="center" vertical="center" wrapText="1"/>
    </xf>
    <xf numFmtId="0" fontId="17" fillId="25" borderId="2" xfId="0" applyFont="1" applyFill="1" applyBorder="1" applyAlignment="1">
      <alignment horizontal="center" vertical="center" wrapText="1"/>
    </xf>
    <xf numFmtId="0" fontId="17" fillId="23" borderId="15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left"/>
    </xf>
    <xf numFmtId="0" fontId="15" fillId="9" borderId="2" xfId="0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39" fillId="24" borderId="36" xfId="0" applyFont="1" applyFill="1" applyBorder="1" applyAlignment="1">
      <alignment horizontal="center" vertical="center" wrapText="1"/>
    </xf>
    <xf numFmtId="0" fontId="42" fillId="25" borderId="36" xfId="0" applyFont="1" applyFill="1" applyBorder="1" applyAlignment="1">
      <alignment horizontal="center" vertical="center" wrapText="1"/>
    </xf>
    <xf numFmtId="0" fontId="17" fillId="25" borderId="36" xfId="0" applyFont="1" applyFill="1" applyBorder="1" applyAlignment="1">
      <alignment horizontal="center" vertical="center" wrapText="1"/>
    </xf>
    <xf numFmtId="0" fontId="2" fillId="25" borderId="36" xfId="0" applyFont="1" applyFill="1" applyBorder="1" applyAlignment="1">
      <alignment horizontal="center" vertical="center" wrapText="1"/>
    </xf>
    <xf numFmtId="0" fontId="17" fillId="24" borderId="36" xfId="0" applyFont="1" applyFill="1" applyBorder="1" applyAlignment="1">
      <alignment horizontal="center" vertical="center" wrapText="1"/>
    </xf>
    <xf numFmtId="0" fontId="6" fillId="23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  <xf numFmtId="0" fontId="6" fillId="18" borderId="36" xfId="0" applyFont="1" applyFill="1" applyBorder="1" applyAlignment="1">
      <alignment horizontal="center" vertical="center" wrapText="1"/>
    </xf>
    <xf numFmtId="0" fontId="6" fillId="18" borderId="27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left" vertical="center" wrapText="1"/>
    </xf>
    <xf numFmtId="0" fontId="6" fillId="6" borderId="15" xfId="0" applyFont="1" applyFill="1" applyBorder="1" applyAlignment="1">
      <alignment horizontal="left" vertical="center" wrapText="1"/>
    </xf>
    <xf numFmtId="0" fontId="6" fillId="18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57975" cy="4314825"/>
    <xdr:sp macro="" textlink="">
      <xdr:nvSpPr>
        <xdr:cNvPr id="3" name="Shape 3" descr="data:image/png;base64,iVBORw0KGgoAAAANSUhEUgAADAwAAAcgCAYAAADppjXjAAAAAXNSR0IArs4c6QAAQP50RVh0bXhmaWxlACUzQ214R3JhcGhNb2RlbCUzRSUzQ3Jvb3QlM0UlM0NteENlbGwlMjBpZCUzRCUyMjAlMjIlMkYlM0UlM0NteENlbGwlMjBpZCUzRCUyMjElMjIlMjBwYXJlbnQlM0QlMjIwJTIyJTJGJTNFJTNDbXhDZWxsJTIwaWQlM0QlMjIy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JlbmRBcnJvdyUzRG5vbmUlM0JlbmRGaWxsJTNEMCUzQmxhYmVsQmFja2dyb3VuZENvbG9yJTNEbm9uZSUzQmZvbnRDb2xvciUzRGRlZmF1bHQlM0JzdHJva2VDb2xvciUzRCUyMzE4MkUzRSUzQiUyMiUyMGVkZ2UlM0QlMjIxJTIyJTIwc291cmNlJTNEJTIyMyUyMiUyMHRhcmdldCUzRCUyMjclMjIlMjBwYXJlbnQlM0QlMjIxJTIyJTNFJTNDbXhHZW9tZXRyeSUyMHJlbGF0aXZlJTNEJTIyMSUyMiUyMGFzJTNEJTIyZ2VvbWV0cnklMjIlMkYlM0UlM0MlMkZteENlbGwlM0UlM0NteENlbGwlMjBpZCUzRCUyMjMlMjIlMjB2YWx1ZSUzRCUyMkFnZW5kYSUyMiUyMHN0eWxlJTNEJTIycm91bmRlZCUzRDElM0J3aGl0ZVNwYWNlJTNEd3JhcCUzQmh0bWwlM0QxJTNCbGFiZWxCYWNrZ3JvdW5kQ29sb3IlM0Rub25lJTNCZmlsbENvbG9yJTNEJTIzRjVBQjUwJTNCc3Ryb2tlQ29sb3IlM0QlMjM5MDkwOTAlM0Jmb250Q29sb3IlM0QlMjMxQTFBMUElM0IlMjIlMjB2ZXJ0ZXglM0QlMjIxJTIyJTIwcGFyZW50JTNEJTIyMSUyMiUzRSUzQ214R2VvbWV0cnklMjB4JTNEJTIyMTcwJTIyJTIweSUzRCUyMjM0MCUyMiUyMHdpZHRoJTNEJTIyMTIwJTIyJTIwaGVpZ2h0JTNEJTIyNjAlMjIlMjBhcyUzRCUyMmdlb21ldHJ5JTIyJTJGJTNFJTNDJTJGbXhDZWxsJTNFJTNDbXhDZWxsJTIwaWQlM0QlMjI0JTIyJTIwdmFsdWUlM0QlMjJVc3VhcmlvJTIyJTIwc3R5bGUlM0QlMjJyb3VuZGVkJTNEMSUzQndoaXRlU3BhY2UlM0R3cmFwJTNCaHRtbCUzRDElM0JsYWJlbEJhY2tncm91bmRDb2xvciUzRG5vbmUlM0JmaWxsQ29sb3IlM0QlMjNGNUFCNTAlM0JzdHJva2VDb2xvciUzRCUyMzkwOTA5MCUzQmZvbnRDb2xvciUzRCUyMzFBMUExQSUzQiUyMiUyMHZlcnRleCUzRCUyMjElMjIlMjBwYXJlbnQlM0QlMjIxJTIyJTNFJTNDbXhHZW9tZXRyeSUyMHglM0QlMjI4MDAlMjIlMjB5JTNEJTIyMzQwJTIyJTIwd2lkdGglM0QlMjIxMjAlMjIlMjBoZWlnaHQlM0QlMjI2MCUyMiUyMGFzJTNEJTIyZ2VvbWV0cnklMjIlMkYlM0UlM0MlMkZteENlbGwlM0UlM0NteENlbGwlMjBpZCUzRCUyMjUlMjIlMjBzdHlsZSUzRCUyMmVkZ2VTdHlsZSUzRG9ydGhvZ29uYWxFZGdlU3R5bGUlM0Jyb3VuZGVkJTNEMCUzQm9ydGhvZ29uYWxMb29wJTNEMSUzQmpldHR5U2l6ZSUzRGF1dG8lM0JodG1sJTNEMSUzQmV4aXRYJTNEMSUzQmV4aXRZJTNEMC41JTNCZXhpdER4JTNEMCUzQmV4aXREeSUzRDAlM0JlbmRBcnJvdyUzRG5vbmUlM0JlbmRGaWxsJTNEMCUzQmxhYmVsQmFja2dyb3VuZENvbG9yJTNEbm9uZSUzQmZvbnRDb2xvciUzRGRlZmF1bHQlM0JzdHJva2VDb2xvciUzRCUyMzE4MkUzRSUzQiUyMiUyMGVkZ2UlM0QlMjIxJTIyJTIwc291cmNlJTNEJTIyNyUyMiUyMHRhcmdldCUzRCUyMjQlMjIlMjBwYXJlbnQlM0QlMjIxJTIyJTNFJTNDbXhHZW9tZXRyeSUyMHJlbGF0aXZlJTNEJTIyMSUyMiUyMGFzJTNEJTIyZ2VvbWV0cnklMjIlMkYlM0UlM0MlMkZteENlbGwlM0UlM0NteENlbGwlMjBpZCUzRCUyMjYlMjIlMjBzdHlsZSUzRCUyMmVkZ2VTdHlsZSUzRG9ydGhvZ29uYWxFZGdlU3R5bGUlM0Jyb3VuZGVkJTNEMCUzQm9ydGhvZ29uYWxMb29wJTNEMSUzQmpldHR5U2l6ZSUzRGF1dG8lM0JodG1sJTNEMSUzQmV4aXRYJTNEMC41JTNCZXhpdFklM0QxJTNCZXhpdER4JTNEMCUzQmV4aXREeSUzRDAlM0JlbnRyeVglM0QwLjUlM0JlbnRyeVklM0QwJTNCZW50cnlEeCUzRDAlM0JlbnRyeUR5JTNEMCUzQmVuZEFycm93JTNEbm9uZSUzQmVuZEZpbGwlM0QwJTNCbGFiZWxCYWNrZ3JvdW5kQ29sb3IlM0Rub25lJTNCZm9udENvbG9yJTNEZGVmYXVsdCUzQnN0cm9rZUNvbG9yJTNEJTIzMTgyRTNFJTNCJTIyJTIwZWRnZSUzRCUyMjElMjIlMjBzb3VyY2UlM0QlMjI3JTIyJTIwdGFyZ2V0JTNEJTIyMTMlMjIlMjBwYXJlbnQlM0QlMjIxJTIyJTNFJTNDbXhHZW9tZXRyeSUyMHJlbGF0aXZlJTNEJTIyMSUyMiUyMGFzJTNEJTIyZ2VvbWV0cnklMjIlMkYlM0UlM0MlMkZteENlbGwlM0UlM0NteENlbGwlMjBpZCUzRCUyMjclMjIlMjB2YWx1ZSUzRCUyMlJlc2VydmElMjIlMjBzdHlsZSUzRCUyMnJvdW5kZWQlM0QxJTNCd2hpdGVTcGFjZSUzRHdyYXAlM0JodG1sJTNEMSUzQmxhYmVsQmFja2dyb3VuZENvbG9yJTNEbm9uZSUzQmZpbGxDb2xvciUzRCUyM0Y1QUI1MCUzQnN0cm9rZUNvbG9yJTNEJTIzOTA5MDkwJTNCZm9udENvbG9yJTNEJTIzMUExQTFBJTNCJTIyJTIwdmVydGV4JTNEJTIyMSUyMiUyMHBhcmVudCUzRCUyMjElMjIlM0UlM0NteEdlb21ldHJ5JTIweCUzRCUyMjUwMCUyMiUyMHklM0QlMjIzNDAlMjIlMjB3aWR0aCUzRCUyMjEyMCUyMiUyMGhlaWdodCUzRCUyMjYwJTIyJTIwYXMlM0QlMjJnZW9tZXRyeSUyMiUyRiUzRSUzQyUyRm14Q2VsbCUzRSUzQ214Q2VsbCUyMGlkJTNEJTIyOCUyMiUyMHN0eWxlJTNEJTIyZWRnZVN0eWxlJTNEb3J0aG9nb25hbEVkZ2VTdHlsZSUzQnJvdW5kZWQlM0QwJTNCb3J0aG9nb25hbExvb3AlM0QxJTNCamV0dHlTaXplJTNEYXV0byUzQmh0bWwlM0QxJTNCZXhpdFglM0QwLjUlM0JleGl0WSUzRDElM0JleGl0RHglM0QwJTNCZXhpdER5JTNEMCUzQmVudHJ5WCUzRDAuMjUlM0JlbnRyeVklM0QwJTNCZW50cnlEeCUzRDAlM0JlbnRyeUR5JTNEMCUzQmVuZEFycm93JTNEbm9uZSUzQmVuZEZpbGwlM0QwJTNCbGFiZWxCYWNrZ3JvdW5kQ29sb3IlM0Rub25lJTNCZm9udENvbG9yJTNEZGVmYXVsdCUzQnN0cm9rZUNvbG9yJTNEJTIzMTgyRTNFJTNCJTIyJTIwZWRnZSUzRCUyMjElMjIlMjBzb3VyY2UlM0QlMjI5JTIyJTIwdGFyZ2V0JTNEJTIyNyUyMiUyMHBhcmVudCUzRCUyMjElMjIlM0UlM0NteEdlb21ldHJ5JTIwcmVsYXRpdmUlM0QlMjIxJTIyJTIwYXMlM0QlMjJnZW9tZXRyeSUyMiUyRiUzRSUzQyUyRm14Q2VsbCUzRSUzQ214Q2VsbCUyMGlkJTNEJTIyOSUyMiUyMHZhbHVlJTNEJTIyVGlwbyUyMFJlc2VydmElMjIlMjBzdHlsZSUzRCUyMnJvdW5kZWQlM0QxJTNCd2hpdGVTcGFjZSUzRHdyYXAlM0JodG1sJTNEMSUzQmxhYmVsQmFja2dyb3VuZENvbG9yJTNEbm9uZSUzQmZpbGxDb2xvciUzRCUyM0Y1QUI1MCUzQnN0cm9rZUNvbG9yJTNEJTIzOTA5MDkwJTNCZm9udENvbG9yJTNEJTIzMUExQTFBJTNCJTIyJTIwdmVydGV4JTNEJTIyMSUyMiUyMHBhcmVudCUzRCUyMjElMjIlM0UlM0NteEdlb21ldHJ5JTIweCUzRCUyMjMyNSUyMiUyMHklM0QlMjIxNTAlMjIlMjB3aWR0aCUzRCUyMjEyMCUyMiUyMGhlaWdodCUzRCUyMjYwJTIyJTIwYXMlM0QlMjJnZW9tZXRyeSUyMiUyRiUzRSUzQyUyRm14Q2VsbCUzRSUzQ214Q2VsbCUyMGlkJTNEJTIyMTAlMjIlMjBzdHlsZSUzRCUyMmVkZ2VTdHlsZSUzRG9ydGhvZ29uYWxFZGdlU3R5bGUlM0Jyb3VuZGVkJTNEMCUzQm9ydGhvZ29uYWxMb29wJTNEMSUzQmpldHR5U2l6ZSUzRGF1dG8lM0JodG1sJTNEMSUzQmV4aXRYJTNEMC41JTNCZXhpdFklM0QxJTNCZXhpdER4JTNEMCUzQmV4aXREeSUzRDAlM0JlbnRyeVglM0QwLjc1JTNCZW50cnlZJTNEMCUzQmVudHJ5RHglM0QwJTNCZW50cnlEeSUzRDAlM0JlbmRBcnJvdyUzRG5vbmUlM0JlbmRGaWxsJTNEMCUzQmxhYmVsQmFja2dyb3VuZENvbG9yJTNEbm9uZSUzQmZvbnRDb2xvciUzRGRlZmF1bHQlM0JzdHJva2VDb2xvciUzRCUyMzE4MkUzRSUzQiUyMiUyMGVkZ2UlM0QlMjIxJTIyJTIwc291cmNlJTNEJTIyMTElMjIlMjB0YXJnZXQlM0QlMjI3JTIyJTIwcGFyZW50JTNEJTIyMSUyMiUzRSUzQ214R2VvbWV0cnklMjByZWxhdGl2ZSUzRCUyMjElMjIlMjBhcyUzRCUyMmdlb21ldHJ5JTIyJTJGJTNFJTNDJTJGbXhDZWxsJTNFJTNDbXhDZWxsJTIwaWQlM0QlMjIxMSUyMiUyMHZhbHVlJTNEJTIyRnJlY3VlbmNpYSUyMiUyMHN0eWxlJTNEJTIycm91bmRlZCUzRDElM0J3aGl0ZVNwYWNlJTNEd3JhcCUzQmh0bWwlM0QxJTNCbGFiZWxCYWNrZ3JvdW5kQ29sb3IlM0Rub25lJTNCZmlsbENvbG9yJTNEJTIzRjVBQjUwJTNCc3Ryb2tlQ29sb3IlM0QlMjM5MDkwOTAlM0Jmb250Q29sb3IlM0QlMjMxQTFBMUElM0IlMjIlMjB2ZXJ0ZXglM0QlMjIxJTIyJTIwcGFyZW50JTNEJTIyMSUyMiUzRSUzQ214R2VvbWV0cnklMjB4JTNEJTIyNjMwJTIyJTIweSUzRCUyMjE2MCUyMiUyMHdpZHRoJTNEJTIyMTIwJTIyJTIwaGVpZ2h0JTNEJTIyNjAlMjIlMjBhcyUzRCUyMmdlb21ldHJ5JTIyJTJGJTNFJTNDJTJGbXhDZWxsJTNFJTNDbXhDZWxsJTIwaWQlM0QlMjIxMiUyMiUyMHN0eWxlJTNEJTIyZWRnZVN0eWxlJTNEb3J0aG9nb25hbEVkZ2VTdHlsZSUzQnJvdW5kZWQlM0QwJTNCb3J0aG9nb25hbExvb3AlM0QxJTNCamV0dHlTaXplJTNEYXV0byUzQmh0bWwlM0QxJTNCZXhpdFglM0QxJTNCZXhpdFklM0QwLjUlM0JleGl0RHglM0QwJTNCZXhpdER5JTNEMCUzQmVuZEFycm93JTNEbm9uZSUzQmVuZEZpbGwlM0QwJTNCbGFiZWxCYWNrZ3JvdW5kQ29sb3IlM0Rub25lJTNCZm9udENvbG9yJTNEZGVmYXVsdCUzQnN0cm9rZUNvbG9yJTNEJTIzMTgyRTNFJTNCJTIyJTIwZWRnZSUzRCUyMjElMjIlMjBzb3VyY2UlM0QlMjIxMyUyMiUyMHRhcmdldCUzRCUyMjE0JTIyJTIwcGFyZW50JTNEJTIyMSUyMiUzRSUzQ214R2VvbWV0cnklMjByZWxhdGl2ZSUzRCUyMjElMjIlMjBhcyUzRCUyMmdlb21ldHJ5JTIyJTJGJTNFJTNDJTJGbXhDZWxsJTNFJTNDbXhDZWxsJTIwaWQlM0QlMjIxMyUyMiUyMHZhbHVlJTNEJTIyRGV0YWxsZSUyMFJlc2VydmElMjIlMjBzdHlsZSUzRCUyMnJvdW5kZWQlM0QxJTNCd2hpdGVTcGFjZSUzRHdyYXAlM0JodG1sJTNEMSUzQmxhYmVsQmFja2dyb3VuZENvbG9yJTNEbm9uZSUzQmZpbGxDb2xvciUzRCUyM0Y1QUI1MCUzQnN0cm9rZUNvbG9yJTNEJTIzOTA5MDkwJTNCZm9udENvbG9yJTNEJTIzMUExQTFBJTNCJTIyJTIwdmVydGV4JTNEJTIyMSUyMiUyMHBhcmVudCUzRCUyMjElMjIlM0UlM0NteEdlb21ldHJ5JTIweCUzRCUyMjUwMCUyMiUyMHklM0QlMjI1MjUlMjIlMjB3aWR0aCUzRCUyMjEyMCUyMiUyMGhlaWdodCUzRCUyMjYwJTIyJTIwYXMlM0QlMjJnZW9tZXRyeSUyMiUyRiUzRSUzQyUyRm14Q2VsbCUzRSUzQ214Q2VsbCUyMGlkJTNEJTIyMTQlMjIlMjB2YWx1ZSUzRCUyMkRpYSUyMFNlbWFuYWwlMjIlMjBzdHlsZSUzRCUyMnJvdW5kZWQlM0QxJTNCd2hpdGVTcGFjZSUzRHdyYXAlM0JodG1sJTNEMSUzQmxhYmVsQmFja2dyb3VuZENvbG9yJTNEbm9uZSUzQmZpbGxDb2xvciUzRCUyM0Y1QUI1MCUzQnN0cm9rZUNvbG9yJTNEJTIzOTA5MDkwJTNCZm9udENvbG9yJTNEJTIzMUExQTFBJTNCJTIyJTIwdmVydGV4JTNEJTIyMSUyMiUyMHBhcmVudCUzRCUyMjElMjIlM0UlM0NteEdlb21ldHJ5JTIweCUzRCUyMjc0MCUyMiUyMHklM0QlMjI1MjUlMjIlMjB3aWR0aCUzRCUyMjEyMCUyMiUyMGhlaWdodCUzRCUyMjYwJTIyJTIwYXMlM0QlMjJnZW9tZXRyeSUyMiUyRiUzRSUzQyUyRm14Q2VsbCUzRSUzQ214Q2VsbCUyMGlkJTNEJTIyMTUlMjIlMjB2YWx1ZSUzRCUyMiUyNmx0JTNCc3BhbiUyMHN0eWxlJTNEJTI2cXVvdCUzQnRleHQtd3JhcCUzQSUyMG5vd3JhcCUzQiUyNnF1b3QlM0IlMjZndCUzQlBlcnRlbmVjZSUyMC0lMjZhbXAlM0JndCUzQiUyNmx0JTNCYnIlMjZndCUzQiUyNmx0JTNCJTJGc3BhbiUyNmd0JTNC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2NjYlMjIlMjB5JTNEJTIyMzY4JTIyJTIwd2lkdGglM0QlMjI5MCUyMiUyMGhlaWdodCUzRCUyMjMwJTIyJTIwYXMlM0QlMjJnZW9tZXRyeSUyMiUyRiUzRSUzQyUyRm14Q2VsbCUzRSUzQ214Q2VsbCUyMGlkJTNEJTIyMTYlMjIlMjB2YWx1ZSUzRCUyMjEuLjE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c3MCUyMiUyMHklM0QlMjIzNjglMjIlMjB3aWR0aCUzRCUyMjQwJTIyJTIwaGVpZ2h0JTNEJTIyMzAlMjIlMjBhcyUzRCUyMmdlb21ldHJ5JTIyJTJGJTNFJTNDJTJGbXhDZWxsJTNFJTNDbXhDZWxsJTIwaWQlM0QlMjIxNyUyMiUyMHZhbHVlJTNEJTIyJTI2YW1wJTNCbHQlM0ItJTIwUHVlZGUlMjBIYWNlc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jU0JTIyJTIweSUzRCUyMjM0NyUyMiUyMHdpZHRoJTNEJTIyMTEwJTIyJTIwaGVpZ2h0JTNEJTIyMzAlMjIlMjBhcyUzRCUyMmdlb21ldHJ5JTIyJTJGJTNFJTNDJTJGbXhDZWxsJTNFJTNDbXhDZWxsJTIwaWQlM0QlMjIxOCUyMiUyMHZhbHVlJTNEJTIyMS4uK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jE0JTIyJTIweSUzRCUyMjM0NSUyMiUyMHdpZHRoJTNEJTIyNDAlMjIlMjBoZWlnaHQlM0QlMjIzMCUyMiUyMGFzJTNEJTIyZ2VvbWV0cnklMjIlMkYlM0UlM0MlMkZteENlbGwlM0UlM0NteENlbGwlMjBpZCUzRCUyMjE5JTIyJTIwdmFsdWUlM0QlMjJUaWVuZSUyMC0lMjZhbXAlM0JndCUzQ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Mzc1JTIyJTIweSUzRCUyMjM2NiUyMiUyMHdpZHRoJTNEJTIyNzAlMjIlMjBoZWlnaHQlM0QlMjIzMCUyMiUyMGFzJTNEJTIyZ2VvbWV0cnklMjIlMkYlM0UlM0MlMkZteENlbGwlM0UlM0NteENlbGwlMjBpZCUzRCUyMjIwJTIyJTIwdmFsdWUlM0QlMjIxLi4q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0NzAlMjIlMjB5JTNEJTIyMzY4JTIyJTIwd2lkdGglM0QlMjI0MCUyMiUyMGhlaWdodCUzRCUyMjMwJTIyJTIwYXMlM0QlMjJnZW9tZXRyeSUyMiUyRiUzRSUzQyUyRm14Q2VsbCUzRSUzQ214Q2VsbCUyMGlkJTNEJTIyMjElMjIlMjB2YWx1ZSUzRCUyMiUyNmFtcCUzQmx0JTNCLVBlcnRlbmVjZS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MzU5JTIyJTIweSUzRCUyMjM0NyUyMiUyMHdpZHRoJTNEJTIyOTAlMjIlMjBoZWlnaHQlM0QlMjIzMCUyMiUyMGFzJTNEJTIyZ2VvbWV0cnklMjIlMkYlM0UlM0MlMkZteENlbGwlM0UlM0NteENlbGwlMjBpZCUzRCUyMjIyJTIyJTIwdmFsdWUlM0QlMjIxLi4x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yODElMjIlMjB5JTNEJTIyMzQ2JTIyJTIwd2lkdGglM0QlMjI0MCUyMiUyMGhlaWdodCUzRCUyMjMwJTIyJTIwYXMlM0QlMjJnZW9tZXRyeSUyMiUyRiUzRSUzQyUyRm14Q2VsbCUzRSUzQ214Q2VsbCUyMGlkJTNEJTIyMjMlMjIlMjB2YWx1ZSUzRCUyMlBlcnRlbmVjZSUyMC0lMjZhbXAlM0JndCUzQ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Mzk2JTIyJTIweSUzRCUyMjI3MSUyMiUyMHdpZHRoJTNEJTIyOTAlMjIlMjBoZWlnaHQlM0QlMjIzMCUyMiUyMGFzJTNEJTIyZ2VvbWV0cnklMjIlMkYlM0UlM0MlMkZteENlbGwlM0UlM0NteENlbGwlMjBpZCUzRCUyMjI0JTIyJTIwdmFsdWUlM0QlMjIwLi4q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0OTYlMjIlMjB5JTNEJTIyMzE3JTIyJTIwd2lkdGglM0QlMjI0MCUyMiUyMGhlaWdodCUzRCUyMjMwJTIyJTIwYXMlM0QlMjJnZW9tZXRyeSUyMiUyRiUzRSUzQyUyRm14Q2VsbCUzRSUzQ214Q2VsbCUyMGlkJTNEJTIyMjUlMjIlMjB2YWx1ZSUzRCUyMiUyNmFtcCUzQmx0JTNCLVRpZW5l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0MTElMjIlMjB5JTNEJTIyMjUyJTIyJTIwd2lkdGglM0QlMjI2MCUyMiUyMGhlaWdodCUzRCUyMjMwJTIyJTIwYXMlM0QlMjJnZW9tZXRyeSUyMiUyRiUzRSUzQyUyRm14Q2VsbCUzRSUzQ214Q2VsbCUyMGlkJTNEJTIyMjYlMjIlMjB2YWx1ZSUzRCUyMjEuLjE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M4MCUyMiUyMHklM0QlMjIyMDglMjIlMjB3aWR0aCUzRCUyMjQwJTIyJTIwaGVpZ2h0JTNEJTIyMzAlMjIlMjBhcyUzRCUyMmdlb21ldHJ5JTIyJTJGJTNFJTNDJTJGbXhDZWxsJTNFJTNDbXhDZWxsJTIwaWQlM0QlMjIyNyUyMiUyMHZhbHVlJTNEJTIyVGllbmUtJTI2YW1wJTNCZ3QlM0I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YxMCUyMiUyMHklM0QlMjIyNzglMjIlMjB3aWR0aCUzRCUyMjYwJTIyJTIwaGVpZ2h0JTNEJTIyMzAlMjIlMjBhcyUzRCUyMmdlb21ldHJ5JTIyJTJGJTNFJTNDJTJGbXhDZWxsJTNFJTNDbXhDZWxsJTIwaWQlM0QlMjIyOCUyMiUyMHZhbHVlJTNEJTIyMS4uMS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jgyJTIyJTIweSUzRCUyMjIxNSUyMiUyMHdpZHRoJTNEJTIyNDAlMjIlMjBoZWlnaHQlM0QlMjIzMCUyMiUyMGFzJTNEJTIyZ2VvbWV0cnklMjIlMkYlM0UlM0MlMkZteENlbGwlM0UlM0NteENlbGwlMjBpZCUzRCUyMjI5JTIyJTIwdmFsdWUlM0QlMjIlMjZhbXAlM0JsdCUzQi1QZXJ0ZW5lY2U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U4OCUyMiUyMHklM0QlMjIyNTYlMjIlMjB3aWR0aCUzRCUyMjkwJTIyJTIwaGVpZ2h0JTNEJTIyMzAlMjIlMjBhcyUzRCUyMmdlb21ldHJ5JTIyJTJGJTNFJTNDJTJGbXhDZWxsJTNFJTNDbXhDZWxsJTIwaWQlM0QlMjIzMCUyMiUyMHZhbHVlJTNEJTIyMC4uK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TYwJTIyJTIweSUzRCUyMjMxOCUyMiUyMHdpZHRoJTNEJTIyNDAlMjIlMjBoZWlnaHQlM0QlMjIzMCUyMiUyMGFzJTNEJTIyZ2VvbWV0cnklMjIlMkYlM0UlM0MlMkZteENlbGwlM0UlM0NteENlbGwlMjBpZCUzRCUyMjMxJTIyJTIwdmFsdWUlM0QlMjJUaWVuZSUyMC0lMjZhbXAlM0JndCUzQ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jQxJTIyJTIweSUzRCUyMjU0OCUyMiUyMHdpZHRoJTNEJTIyNzAlMjIlMjBoZWlnaHQlM0QlMjIzMCUyMiUyMGFzJTNEJTIyZ2VvbWV0cnklMjIlMkYlM0UlM0MlMkZteENlbGwlM0UlM0NteENlbGwlMjBpZCUzRCUyMjMyJTIyJTIwdmFsdWUlM0QlMjIxLi4x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3MDklMjIlMjB5JTNEJTIyNTUwJTIyJTIwd2lkdGglM0QlMjI0MCUyMiUyMGhlaWdodCUzRCUyMjMwJTIyJTIwYXMlM0QlMjJnZW9tZXRyeSUyMiUyRiUzRSUzQyUyRm14Q2VsbCUzRSUzQ214Q2VsbCUyMGlkJTNEJTIyMzMlMjIlMjB2YWx1ZSUzRCUyMiUyNmFtcCUzQmx0JTNCLVB1ZWRlJTIwZXN0YXI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Y0NSUyMiUyMHklM0QlMjI1MzIlMjIlMjB3aWR0aCUzRCUyMjEwMCUyMiUyMGhlaWdodCUzRCUyMjMwJTIyJTIwYXMlM0QlMjJnZW9tZXRyeSUyMiUyRiUzRSUzQyUyRm14Q2VsbCUzRSUzQ214Q2VsbCUyMGlkJTNEJTIyMzQlMjIlMjB2YWx1ZSUzRCUyMjAuLio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YyMCUyMiUyMHklM0QlMjI1MzAlMjIlMjB3aWR0aCUzRCUyMjQwJTIyJTIwaGVpZ2h0JTNEJTIyMzAlMjIlMjBhcyUzRCUyMmdlb21ldHJ5JTIyJTJGJTNFJTNDJTJGbXhDZWxsJTNFJTNDbXhDZWxsJTIwaWQlM0QlMjIzNSUyMiUyMHZhbHVlJTNEJTIyUGVydGVuZWNlLSUyNmFtcCUzQmd0JTNCJTIyJTIwc3R5bGUlM0QlMjJ0ZXh0JTNCaHRtbCUzRDElM0JhbGlnbiUzRGNlbnRlciUzQnZlcnRpY2FsQWxpZ24lM0RtaWRkbGUlM0JyZXNpemFibGUlM0QwJTNCcG9pbnRzJTNEJTVCJTVEJTNCYXV0b3NpemUlM0QxJTNCc3Ryb2tlQ29sb3IlM0Rub25lJTNCZmlsbENvbG9yJTNEbm9uZSUzQnJvdGF0aW9uJTNELTkwJTNCbGFiZWxCYWNrZ3JvdW5kQ29sb3IlM0Rub25lJTNCZm9udENvbG9yJTNEJTIzMUExQTFBJTNCJTIyJTIwdmVydGV4JTNEJTIyMSUyMiUyMHBhcmVudCUzRCUyMjElMjIlM0UlM0NteEdlb21ldHJ5JTIweCUzRCUyMjUyNCUyMiUyMHklM0QlMjI0NTAlMjIlMjB3aWR0aCUzRCUyMjkwJTIyJTIwaGVpZ2h0JTNEJTIyMzAlMjIlMjBhcyUzRCUyMmdlb21ldHJ5JTIyJTJGJTNFJTNDJTJGbXhDZWxsJTNFJTNDbXhDZWxsJTIwaWQlM0QlMjIzNiUyMiUyMHZhbHVlJTNEJTIyVGllbmUlMjAtJTI2YW1wJTNCZ3QlM0IlMjIlMjBzdHlsZSUzRCUyMnRleHQlM0JodG1sJTNEMSUzQmFsaWduJTNEY2VudGVyJTNCdmVydGljYWxBbGlnbiUzRG1pZGRsZSUzQnJlc2l6YWJsZSUzRDAlM0Jwb2ludHMlM0QlNUIlNUQlM0JhdXRvc2l6ZSUzRDElM0JzdHJva2VDb2xvciUzRG5vbmUlM0JmaWxsQ29sb3IlM0Rub25lJTNCcm90YXRpb24lM0Q5MCUzQmxhYmVsQmFja2dyb3VuZENvbG9yJTNEbm9uZSUzQmZvbnRDb2xvciUzRCUyMzFBMUExQSUzQiUyMiUyMHZlcnRleCUzRCUyMjElMjIlMjBwYXJlbnQlM0QlMjIxJTIyJTNFJTNDbXhHZW9tZXRyeSUyMHglM0QlMjI1MTglMjIlMjB5JTNEJTIyNDQwJTIyJTIwd2lkdGglM0QlMjI3MCUyMiUyMGhlaWdodCUzRCUyMjMwJTIyJTIwYXMlM0QlMjJnZW9tZXRyeSUyMiUyRiUzRSUzQyUyRm14Q2VsbCUzRSUzQ214Q2VsbCUyMGlkJTNEJTIyMzclMjIlMjB2YWx1ZSUzRCUyMjEuLio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UyMCUyMiUyMHklM0QlMjI1MDAlMjIlMjB3aWR0aCUzRCUyMjQwJTIyJTIwaGVpZ2h0JTNEJTIyMzAlMjIlMjBhcyUzRCUyMmdlb21ldHJ5JTIyJTJGJTNFJTNDJTJGbXhDZWxsJTNFJTNDbXhDZWxsJTIwaWQlM0QlMjIzOCUyMiUyMHZhbHVlJTNEJTIyMS4uMS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TUzJTIyJTIweSUzRCUyMjM5NCUyMiUyMHdpZHRoJTNEJTIyNDAlMjIlMjBoZWlnaHQlM0QlMjIzMCUyMiUyMGFzJTNEJTIyZ2VvbWV0cnklMjIlMkYlM0UlM0MlMkZteENlbGwlM0UlM0MlMkZyb290JTNFJTNDJTJGbXhHcmFwaE1vZGVsJTNFpNezRAAAIABJREFUeF7s3QmYXWV5OPD3Jpns+0bIvrHLIshSQFlEQbQUXLFCQWvRGjT3Ymv/Ra20Kn1qxZkoWKUtorhQV2oVARVcgEIRZVFIIIEsJGQhCdn3nP9zBucyM7mTuZO5M3fmnt95nj6U3HO+73t/70mf8n3fe75cuAgQIECAAAECBAgQIECAAAECBAgQIECAAAECBAgQIECAAAECBAgQIECAAAECBAgQIECAAIGaE8jVXEQCIkCAAAECBAgQIECAAAECBAgQIECAAAECBAgQIECAAAECBAgQIECAAAECBAgQIECAAAECBELBgJeAAAECBAgQIECAAAECBAgQIECAAAECBAgQIECAAAECBAgQIECAAAECBAgQIECAAAECBAjUoICCgRpMqpAIECBAgAABAgQIECBAgAABAgQIECBAgAABAgQIECBAgAABAgQIECBAgAABAgQIECBAgICCAe8AAQIECBAgQIAAAQIECBAgQIAAAQIECBAgQIAAAQIECBAgQIAAAQIECBAgQIAAAQIECBCoQQEFAzWYVCERIECAAAECBAgQIECAAAECBAgQIECAAAECBAgQIECAAAECBAgQIECAAAECBAgQIECAAAEFA94BAgQIECBAgAABAgQIECBAgAABAgQIECBAgAABAgQIECBAgAABAgQIECBAgAABAgQIECBQgwIKBmowqUIiQIAAAQIECBAgQIAAAQIECBAgQIAAAQIECBAgQIAAAQIECBAgQIAAAQIECBAgQIAAAQIKBrwDBAgQIECAAAECBAgQIECAAAECBAgQIECAAAECBAgQIECAAAECBAgQIECAAAECBAgQIECgBgUUDNRgUoVEgAABAgQIECBAgAABAgQIECBAgAABAgQIECBAgAABAgQIECBAgAABAgQIECBAgAABAgQUDHgHCBAgQIAAAQIECBAgQIAAAQIECBAgQIAAAQIECBAgQIAAAQIECBAgQIAAAQIECBAgQIBADQooGKjBpAqJAAECBAgQIECAAAECBAgQIECAAAECBAgQIECAAAECBAgQIECAAAECBAgQIECAAAECBAgoGPAOECBAgAABAgQIECBAgAABAgQIECBAgAABAgQIECBAgAABAgQIECBAgAABAgQIECBAgACBGhRQMFCDSRUSAQIECBAgQIAAAQIECBAgQIAAAQIECBAgQIAAAQIECBAgQIAAAQIECBAgQIAAAQIECBBQMOAdIECAAAECBAgQIECAAAECBAgQIECAAAECBAgQIECAAAECBAgQIECAAAECBAgQIECAAAECNSigYKAGkyokAgQIECBAgAABAgQIECBAgAABAgQIECBAgAABAgQIECBAgAABAgQIECBAgAABAgQIECCgYMA7QIAAAQIECBAgQIAAAQIECBAgQIAAAQIECBAgQIAAAQIECBAgQIAAAQIECBAgQIAAAQIEalBAwUANJlVIBAgQIECAAAECBAgQIECAAAECBAgQIECAAAECBAgQIECAAAECBAgQIECAAAECBAgQIEBAwYB3gAABAgQIECBAgAABAgQIECBAgAABAgQIECBAgAABAgQIECBAgAABAgQIECBAgAABAgQI1KCAgoEaTKqQCBAgQIAAAQIECBAgQIAAAQIECBAgQIAAAQIECBAgQIAAAQIECBAgQIAAAQIECBAgQICAggHvAAECBAgQIECAAAECBAgQIECAAAECBAgQIECAAAECBAgQIECAAAECBAgQIECAAAECBAgQqEEBBQM1mFQhESBAgAABAgQIECBAgAABAgQIECBAgAABAgQIECBAgAABAgQIECBAgAABAgQIECBAgAABBQPeAQIECBAgQIAAAQIECBAgQIAAAQIECBAgQIAAAQIECBAgQIAAAQIECBAgQIAAAQIECBAgUIMCCgZqMKlCIkCAAAECBAgQIECAAAECBAgQIECAAAECBAgQIECAAAECBAgQIECAAAECBAgQIECAAAECCga8AwQIECBAgAABAgQIECBAgAABAgQIECBAgAABAgQIECBAgAABAgQIECBAgAABAgQIECBAoAYFFAzUYFKFRIAAAQIECBAgQIAAAQIECBAgQIAAAQIECBAgQIAAAQIECBAgQIAAAQIECBAgQIAAAQIEFAx4BwgQIECAAAECBAgQIECAAAECBAgQIECAAAECBAgQIECAAAECBAgQIECAAAECBAgQIECAQA0KKBiowaQKiQABAgQIECBAgAABAgQIECBAgAABAgQIECBAgAABAgQIECBAgAABAgQIECBAgAABAgQIKBjwDhAgQIAAAQIECBAgQIAAAQIECBAgQIAAAQIECBAgQIAAAQIECBAgQIAAAQIECBAgQIAAgRoUUDBQg0kVEgECBAgQIECAAAECBAgQIECAAAECBAgQIECAAAECBAgQIECAAAECBAgQIECAAAECBAgQUDDgHSBAgAABAgQIECBAgAABAgQIECBAgAABAgQIECBAgAABAgQIECBAgAABAgQIECBAgAABAjUooGCgBpMqJAIECBAgQIAAAQIECBAgQIAAAQIECBAgQIAAAQIECBAgQIAAAQIECBAgQIAAAQIECBAgoGDAO0CAAAECBAgQIECAAAECBAgQIECAAAECBAgQIECAAAECBAgQIECAAAECBAgQIECAAAECBGpQQMFADSZVSAQIECBAgAABAgQIECBAgAABAgQIECBAgAABAgQIECBAgAABAgQIECBAgAABAgQIECBAQMGAd4AAAQIECBAgQIAAAQIECBAgQIAAAQIECBAgQIAAAQIECBAgQIAAAQIECBAgQIAAAQIECNSggIKBGkyqkAgQIECAAAECBAgQIECAAAECBAgQIECAAAECBAgQIECAAAECBAgQIECAAAECBAgQIECAgIIB7wABAgQIECBAgAABAgQIECBAgAABAgQIECBAgAABAgQIECBAgAABAgQIECBAgAABAgQIEKhBAQUDNZhUIREgQIAAAQIECBAgQIAAAQIECBAgQIAAAQIECBAgQIAAAQIECBAgQIAAAQIECBAgQIAAAQUD3gECBAgQIECAAAECBAgQIECAAAECBAgQIECAAAECBAgQIECAAAECBAgQIECAAAECBAgQIFCDAgoGajCpQiJAgAABAgQIECBAgAABAgQIECBAgAABAgQIECBAgAABAgQIECBAgAABAgQIECBAgAABAgoGvAMECBAgQIAAAQK9TuCGG24YunPnzpMi4piIOCKXy83I5XKTkiQZl8vlhiVJMiAi/P+6vS6zBkyAAIFeIZDkcrkdSZJsyuVya5IkWZ4kybMR8WREPNa/f///mzNnzuZeEYlBEiBAgAABAgQIECBAgAABAgQIECBAgAABAgQIECBAgEDNC9hEVfMpFiABAgQIECBAoDYE6uvrT+vTp88bkiQ5JyJOro2oREGAAAECNSrwYC6X+9nevXt/UigU7qvRGIVFgAABAgQIECBAgAABAgQIECBAgAABAgQIECBAgAABAr1AQMFAL0iSIRIgQIAAAQIEsirQ0NBwWC6XuzRJkosjYlZWHcRNgAABAr1aYFEul7s1SZJb8vn8gl4dicETIECAAAECBAgQIECAAAECBAgQIECAAAECBAgQIECAQK8TUDDQ61JmwAQIECBAgACB2heor68/O5fLzYmIN9d+tCIkQIAAgQwJfD9JkhsKhcLdGYpZqAQIECBAgAABAgQIECBAgAABAgQIECBAgAABAgQIECBQRQEFA1XE1zUBAgQIECBAgEBLgfr6+tMi4u9zudwb27MZVbclxtVtitF1W2JEv60xtO+OGNRnZ/Tvszv65va297jfCRAgQIDAAQvsSfrEzr39Ytve/rF5z4DYsHtwrNs1JNbsGhbrdw1pt90kSX4cEf9cKBTua/dmNxAgQIAAAQIECBAgQIAAAQIECBAgQIAAAQIECBAgQIAAgU4IKBjoBJ5HCRAgQIAAAQIEKiNw/fXXj9m1a9e1uVzuirZaTIsApg98IaYOXBuTBqyPQX13VqZzrRAgQIAAgQoKbNvTP5bvGBVLt4+JxdvHRlpc0NaVJMmNdXV1V1955ZVrKzgETREgQIAAAQIECBAgQIAAAQIECBAgQIAAAQIECBAgQIAAgaKAggEvAwECBAgQIECAQFUFGhoaLomIz0XEuFIDOaj/hjhs8MqYPXiVkwOqmimdEyBAgEBHBdJigYVbD4oFWyfEqp0j2np8TURclc/nv97R9t1PgAABAgQIECBAgAABAgQIECBAgAABAgQIECBAgAABAgTaE1Aw0J6Q3wkQIECAAAECBLpMoL6+/sttnSowZeC6OHrossbTBFwECBAgQKC3C6SnDjy+eUos2z66ZCjpaQOFQuF9vT1O4ydAgAABAgQIECBAgAABAgQIECBAgAABAgQIECBAgACBniWgYKBn5cNoCBAgQIAAAQKZEGhoaDgsIr4aESe3Dnhs3aY4YfjimDpwbSYsBEmAAAEC2RJYun1MPLxxerywa1ipwB+MiMvy+fyCbKmIlgABAgQIECBAgAABAgQIECBAgAABAgQIECBAgAABAgS6SkDBQFfJapcAAQIECBAgQKCkQH19/dm5XO7WiBjX+oYThz8bxw1bQo4AAQIECNS8wCObpsVDG2eUinNNkiQXFwqFu2seQYAECBAgQIAAAQIECBAgQIAAAQIECBAgQIAAAQIECBAg0OUCCga6nFgHBAgQIECAAAECTQLz5s37syRJfhARLf7/0PRUgdNHPh3j+m+ERYAAAQIEMiOwZufwuPfFQ0qdNpDkcrmL5s6d+9+ZwRAoAQIECBAgQIAAAQIECBAgQIAAAQIECBAgQIAAAQIECHSJgIKBLmHVKAECBAgQIECAQGuBPxYL3Nb6zw8dvDLOGDUfGAECBAgQyKzAL9cfHk9tnbBP/Llc7kJFA5l9LQROgAABAgQIECBAgAABAgQIECBAgAABAgQIECBAgACBiggoGKgIo0YIECBAgAABAgT2J1BfX392Lpf7WeuTBY4ftjhOGL4YHgECBAgQyLzAwxunx283TW/tkCRJck6hULg780AACBAgQIAAAQIECBAgQIAAAQIECBAgQIAAAQIECBAgQOCABBQMHBCbhwgQIECAAAECBMoVaGhoOCwifh0R45o/c8qIRXH00GXlNuM+AgQIECBQ8wKPb54SD2yY1TrONRHx6nw+v6DmAQRIgAABAgQIECBAgAABAgQIECBAgAABAgQIECBAgAABAhUXUDBQcVINEiBAgAABAgQINBdoaGh4ICJObv5nigW8IwQIECBAoLRAG0UDD+bz+VOYESBAgAABAgQIECBAgAABAgQIECBAgAABAgQIECBAgACBjgooGOiomPsJECBAgAABAgTKFqivr/9yLpe7ovkDxw9bHCcMX1x2G24kQIAAAQJZE3h44/T47abpLcJOkuTGQqHwvqxZiJcAAQIECBAgQIAAAQIECBAgQIAAAQIECBAgQIAAAQIEOiegYKBzfp4mQIAAAQIECBBoQ6ChoeGSiLil+c+HDl4ZZ4yaz4wAAQIECBBoR+CX6w+Pp7ZOaH3Xpfl8/uvwCBAgQIAAAQIECBAgQIAAAQIECBAgQIAAAQIECBAgQIBAuQIKBsqVch8BAgQIECBAgEDZAtdff/2Y3bt3PxkR45oeGlu3KS4a/3DZbbiRAAECBAhkXeAHq0+IF3YNa86wpl+/fkdceeWVa7NuI34CBAgQIECAAAECBAgQIECAAAECBAgQIECAAAECBAgQKE9AwUB5Tu4iQIAAAQIECBDogEB9ff2Xc7ncFc0fuXDcb2Nc/40daMWtBAgQIEAg2wJrdg6P29Yc3wIhSZIbC4XC+7ItI3oCBAgQIECAAAECBAgQIECAAAECBAgQIECAAAECBAgQKFdAwUC5Uu4jQIAAAQIECBAoS6C+vv60XC53b/ObTxz+bBw3bElZz7uJAAECBAgQeFngkU3T4qGNM1qQJElyeqFQuI8TAQIECBAgQIAAAQIECBAgQIAAAQIECBAgQIAAAQIECBBoT0DBQHtCfidAgAABAgQIEOiQQH19/Y9yudwbmx4aW7cpLhr/cIfacDMBAgQIECDwssAPVp8QL+waVvyDJEl+XCgU3sSIAAECBAgQIECAAAECBAgQIECAAAECBAgQIECAAAECBAi0J6BgoD0hvxMgQIAAAQIECJQtUF9ff3Yul/t58wfOHfN4TB24tuw23EiAAAECBAi0FFi6fUzcufboFn+YJMlrC4XC3awIECBAgAABAgQIECBAgAABAgQIECBAgAABAgQIECBAgMD+BBQMeD8IECBAgAABAgQqJtDQ0PC9iHhzU4NTBq6L88Y8VrH2NUSAAAECBLIqcMfaY2LZ9tHNw/9+Pp9/S1Y9xE2AAAECBAgQIECAAAECBAgQIECAAAECBAgQIECAAAEC5QkoGCjPyV0ECBAgQIAAAQLtCDQ0NBwWEfOb33b+2Edj0oD17AgQIECAAIFOCizfMSpuf+HY1q0cns/nF3SyaY8TIECAAAECBAgQIECAAAECBAgQIECAAAECBAgQIECAQA0LKBio4eQKjQABAgQIECDQnQLz5s37VJIkH23q86D+G+KCcb/rziHoiwABAgQI1LTAD9e8MlbtHFGMMZfLfXru3Lkfq+mgBUeAAAECBAgQIECAAAECBAgQIECAAAECBAgQIECAAAECnRJQMNApPg8TIECAAAECBAg0CTQ0NCyMiFlN//6akQvisCHPAyJAgAABAgQqJLBgy8HxqxfTA32K16J8Pj+7Qs1rhgABAgQIECBAgAABAgQIECBAgAABAgQIECBAgAABAgRqUEDBQA0mVUgECBAgQIAAge4WqK+vPy2Xy93b1G/f3N647OB7I/2niwABAgQIEKiMwJ6kT3z1+dMj/WfTlSTJ6YVC4b7K9KAVAgQIECBAgAABAgQIECBAgAABAgQIECBAgAABAgQIEKg1AQUDtZZR8RAgQIAAAQIEqiAwb968TyVJ8tGmrmcNWh1nj36iCiPRJQECBAgQqG2Bu9cdGYu2jS8GmcvlPj137tyP1XbUoiNAgAABAgQIECBAgAABAgQIECBAgAABAgQIECBAgACBAxVQMHCgcp4jQIAAAQIECBAoCjQ0NDwQESc3/cFZo56M2YNXESJAgAABAgQqLLBw60Fxz/ojmrf6YD6fP6XC3WiOAAECBAgQIECAAAECBAgQIECAAAECBAgQIECAAAECBGpEQMFAjSRSGAQIECBAgACBagnccMMNQ3ft2rWpef+XTLg/BvXdWa0h6ZcAAQIECNSswLY9/ePrK09tEV9dXd2wOXPmbK7ZoAVGgAABAgQIECBAgAABAgQIECBAgAABAgQIECBAgAABAgcsoGDggOk8SIAAAQIECBAgkArU19efncvlft6kMapuS7x1/ENwCBAgQIAAgS4S+O7qE2P9riHF1pMkeW2hULi7i7rTLAECBAgQIECAAAECBAgQIECAAAECBAgQIECAAAECBAj0YgEFA704eYZOgAABAgQIEOgJAvX19flcLlffNJZDB6+MM0bN7wlDMwYCBAgQIFCTAr9cf3g8tXVCMbYkSQqFQqGhJoMVFAECBAgQIECAAAECBAgQIECAAAECBAgQIECAAAECBAh0SkDBQKf4PEyAAAECBAgQIFBfX//lXC53RZPEKSMWxdFDl4EhQIAAAQIEukjg8c1T4oENs4qtJ0lyY6FQeF8XdadZAgQIECBAgAABAgQIECBAgAABAgQIECBAgAABAgQIEOjFAgoGenHyDJ0AAQIECBAg0BMEGhoa7oqI1zWN5dwxj8fUgWt7wtCMgQABAgQI1KTA0u1j4s61RzeP7af5fP71NRmsoAgQIECAAAECBAgQIECAAAECBAgQIECAAAECBAgQIECgUwIKBjrF52ECBAgQIECAAIF58+b9IUmSI5sk3jL+NzG6bjMYAgQIECBAoIsE1u0aGt9b/api67lc7om5c+ce1UXdaZYAAQIECBAgQIAAAQIECBAgQIAAAQIECBAgQIAAAQIEerGAgoFenDxDJ0CAAAECBAj0BIGGhobVETGuaSyXTLg/BvXd2ROGZgwECBAgQKAmBbbt6R9fX3lq89jW5PP58TUZrKAIECBAgAABAgQIECBAgAABAgQIECBAgAABAgQIECBAoFMCCgY6xedhAgQIECBAgACBefPmbUuSZGCTxHsm/ir65vaCIUCAAAECBLpIYE/SJ25a8Zpi67lcbvvcuXMHdVF3miVAgAABAgQIECBAgAABAgQIECBAgAABAgQIECBAgACBXiygYKAXJ8/QCRAgQIAAAQI9QaChoSGtDij+/5V/NekXPWFYxkCAAAECBGpa4N+Xn9k8viSfz/ep6YAFR4AAAQIECBAgQIAAAQIECBAgQIAAAQIECBAgQIAAAQIHJKBg4IDYPESAAAECBAgQINAk0NDQkDTXUDDg3SBAgAABAl0v0KpgIPL5vDmermfXAwECBAgQIECAAAECBAgQIECAAAECBAgQIECAAAECBHqdgMXkXpcyAyZAgAABAgQI9CwBBQM9Kx9GQ4AAAQLZEFAwkI08i5IAAQIECBAgQIAAAQIECBAgQIAAAQIECBAgQIAAAQKdFVAw0FlBzxMgQIAAAQIEMi6gYCDjL4DwCRAgQKAqAgoGqsKuUwIECBAgQIAAAQJVE7jhhhuG7ty586SIOCYijsjlcjNyudykJEnG5XK5YUmSDIgIa79Vy5COCRAgUNMCSS6X25EkyaZcLrcmSZLlSZI8GxFPRsRj/fv3/785c+ZsrmkBwREgQIAAAQIECBDo5QImjXp5Ag2fAAECBAgQIFBtAQUD1c6A/gkQIEAgiwIKBrKYdTETIECAAAECBAhkTaC+vv60Pn36vCFJknMi4uSsxS9eAgQIEOhVAg/mcrmf7d279yeFQuG+XjVygyVAgAABAgQIECCQAQEFAxlIshAJECBAgAABAl0poGCgK3W1TYAAAQIESgsoGPBmECBAgAABAgQIEKhNgYaGhsNyudylSZJcHBGzajNKUREgQIBAjQssyuVytyZJcks+n19Q47EKjwABAgQIECBAgECvEFAw0CvSZJAECBAgQIAAgZ4roGCg5+bGyAgQIECgdgUUDNRubkVGgAABAgQIECCQTYH6+vqzc7ncnIh4czYFRE2AAAECNSrw/SRJbigUCnfXaHzCIkCAAAECBAgQINArBBQM9Io0GSQBAgQIECBAoOcKKBjoubkxMgIECBCoXQEFA7WbW5ERIECAAAECBAhkS6C+vv60iPj7XC73xvYiH1W3JcbVbYrRdVtiRL+tMbTvjhjUZ2f077M7+ub2tve43wkQIECAwAEL7En6xM69/WLb3v6xec+A2LB7cKzbNSTW7BoW63cNabfdJEl+HBH/XCgU7mv3ZjcQIECAAAECBAgQIFBxAQUDFSfVIAECBAgQIEAgWwIKBrKVb9ESIECAQM8QUDDQM/JgFAQIECBAgAABAgQOVOD6668fs2vXrmtzudwVbbWRFgFMH/hCTB24NiYNWB+D+u480O48R4AAAQIEukxg257+sXzHqFi6fUws3j420uKCtq4kSW6sq6u7+sorr1zbZQPSMAECBAgQIECAAAEC+wgoGPBSECBAgAABAgQIdEpAwUCn+DxMgAABAgQOSEDBwAGxeYgAAQIECBAgQIBAjxBoaGi4JCI+FxHjSg3ooP4b4rDBK2P24FVODugRGTMIAgQIEChXIC0WWLj1oFiwdUKs2jmircfWRMRV+Xz+6+W26z4CBAgQIECAAAECBDonoGCgc36eJkCAAAECBAhkXkDBQOZfAQAECBAgUAUBBQNVQNclAQIECBAgQIAAgQoI1NfXf7mtUwWmDFwXRw9d1niagIsAAQIECPR2gfTUgcc3T4ll20eXDCU9baBQKLyvt8dp/AQIECBAgAABAgR6g4CCgd6QJWMkQIAAAQIECPRgAQUDPTg5hkaAAAECNSugYKBmUyswAgQIECBAgACBGhVoaGg4LCK+GhEntw5xbN2mOGH44pg6cG2NRi8sAgQIEMiywNLtY+LhjdPjhV3DSjE8GBGX5fP5BVk2EjsBAgQIECBAgACBrhZQMNDVwtonQIAAAQIECNS4gIKBGk+w8AgQIECgRwooGOiRaTEoAgQIECBAgAABAiUF6uvrz87lcrdGxLjWN5w4/Nk4btgScgQIECBAoOYFHtk0LR7aOKNUnGuSJLm4UCjcXfMIAiRAgAABAgQIECBQJQEFA1WC1y0BAgQIECBAoFYEFAzUSibFQYAAAQK9SUDBQG/KlrESIECAAAECBAhkWWDevHl/liTJDyKixbpseqrA6SOfjnH9N2aZR+wECBAgkDGBNTuHx70vHlLqtIEkl8tdNHfu3P/OGIlwCRAgQIAAAQIECHSLgIKBbmHWCQECBAgQIECgdgUUDNRubkVGgAABAj1XQMFAz82NkREgQIAAAQIECBBoEvhjscBtrUUOHbwyzhg1HxQBAgQIEMiswC/XHx5PbZ2wT/y5XO5CRQOZfS0EToAAAQIECBAg0IUCCga6EFfTBAgQIECAAIEsCCgYyEKWxUiAAAECPU1AwUBPy4jxECBAgAABAgQIEGgpUF9ff3Yul/tZ65MFjh+2OE4YvhgXAQIECBDIvMDDG6fHbzdNb+2QJElyTqFQuDvzQAAIECBAgAABAgQIVFBAwUAFMTVFgAABAgQIEMiigIKBLGZdzAQIECBQbQEFA9XOgP4JECBAgAABAgQItC3Q0NBwWET8OiLGNb/rlBGL4uihy9ARIECAAAECfxR4fPOUeGDDrNYeayLi1fl8fgEoAgQIECBAgAABAgQqI6BgoDKOWiFAgAABAgQIZFZAwUBmUy9wAgQIEKiigIKBKuLrmgABAgQIECDHnQUuAAAgAElEQVRAgEA7Ag0NDQ9ExMnNb1Ms4LUhQIAAAQKlBdooGngwn8+fwowAAQIECBAgQIAAgcoIKBiojKNWCBAgQIAAAQKZFVAwkNnUC5wAAQIEqiigYKCK+LomQIAAAQIECBAgsB+B+vr6L+dyuSua33L8sMVxwvDF3AgQIECAAIE2BB7eOD1+u2l6i1+TJLmxUCi8DxoBAgQIECBAgAABAp0XUDDQeUMtECBAgAABAgQyLaBgINPpFzwBAgQIVElAwUCV4HVLgAABAgQIECBAYD8CDQ0Nl0TELc1vOXTwyjhj1HxuBAgQIECAQDsCv1x/eDy1dULruy7N5/Nfh0eAAAECBAgQIECAQOcEFAx0zs/TBAgQIECAAIHMCygYyPwrAIAAAQIEqiCgYKAK6LokQIAAAQIECBAgsB+B66+/fszu3bufjIhxTbeNrdsUF41/mBsBAgQIECBQpsAPVp8QL+wa1vzuNf369TviyiuvXFtmE24jQIAAAQIECBAgQKCEgIIBrwUBAgQIECBAgECnBBQMdIrPwwQIECBA4IAEFAwcEJuHCBAgQIAAAQIECHSZQH19/ZdzudwVzTu4cNxvY1z/jV3Wp4YJECBAgECtCazZOTxuW3N8i7CSJLmxUCi8r9ZiFQ8BAgQIECBAgACB7hRQMNCd2voiQIAAAQIECNSggIKBGkyqkAgQIECgxwsoGOjxKTJAAgQIECBAgACBDAnU19eflsvl7m0e8onDn43jhi3JkIJQCRAgQIBAZQQe2TQtHto4o0VjSZKcXigU7qtMD1ohQIAAAQIECBAgkD0BBQPZy7mICRAgQIAAAQIVFVAwUFFOjREgQIAAgbIEFAyUxeQmAgQIECBAgAABAt0iUF9f/6NcLvfGps7G1m2Ki8Y/3C1964QAAQIECNSiwA9WnxAv7BpWDC1Jkh8XCoU31WKsYiJAgAABAgQIECDQHQIKBrpDWR8ECBAgQIAAgRoWUDBQw8kVGgECBAj0WAEFAz02NQZGgAABAgQIECCQMYH6+vqzc7ncz5uHfe6Yx2PqwLUZkxAuAQIECBConMDS7WPizrVHt2gwSZLXFgqFuyvXi5YIECBAgAABAgQIZEdAwUB2ci1SAgQIECBAgECXCCgY6BJWjRIgQIAAgf0KKBjwghAgQIAAAQIECBDoGQINDQ3fi4g3N41mysB1cd6Yx3rG4IyCAAECBAj0YoE71h4Ty7aPbh7B9/P5/Ft6cUiGToAAAQIECBAgQKBqAgoGqkavYwIECBAgQIBAbQgoGKiNPIqCAAECBHqXgIKB3pUvoyVAgAABAgQIEKhNgYaGhsMiYn7z6M4f+2hMGrC+NgMWFQECBAgQ6EaB5TtGxe0vHNu6x8Pz+fyCbhyGrggQIECAAAECBAjUhICCgZpIoyAIECBAgAABAtUTUDBQPXs9EyBAgEB2BRQMZDf3IidAgAABAgQIEOg5AvPmzftUkiQfbRrRQf03xAXjftdzBmgkBAgQIECglwv8cM0rY9XOEcUocrncp+fOnfuxXh6W4RMgQIAAAQIECBDodgEFA91OrkMCBAgQIECAQG0JKBiorXyKhgABAgR6h4CCgd6RJ6MkQIAAAQIECBCobYGGhoaFETGrKcrXjFwQhw15vraDFh0BAgQIEOhGgQVbDo5fvZge6FO8FuXz+dndOARdESBAgAABAgQIEKgJAQUDNZFGQRAgQIAAAQIEqiegYKB69nomQIAAgewKKBjIbu5FToAAAQIECBAg0DME6uvrT8vlcvc2jaZvbm9cdvC9kf7TRYAAAQIECFRGYE/SJ776/OmR/rPpSpLk9EKhcF9letAKAQIECBAgQIAAgWwIKBjIRp5FSYAAAQIECBDoMgEFA11Gq2ECBAgQINCmgIIBLwcBAgQIECBAgACB6grMmzfvU0mSfLRpFLMGrY6zRz9R3UHpnQABAgQI1KDA3euOjEXbxhcjy+Vyn547d+7HajBUIREgQIAAAQIECBDoMgEFA11Gq2ECBAgQIECAQDYEFAxkI8+iJECAAIGeJaBgoGflw2gIECBAgAABAgSyJ9DQ0PBARJzcFPlZo56M2YNXZQ9CxAQIECBAoIsFFm49KO5Zf0TzXh7M5/OndHG3midAgAABAgQIECBQUwIKBmoqnYIhQIAAAQIECHS/gIKB7jfXIwECBAgQUDDgHSBAgAABAgQIECBQPYEbbrhh6K5duzY1H8ElE+6PQX13Vm9QeiZAgAABAjUqsG1P//j6ylNbRFdXVzdszpw5m2s0ZGERIECAAAECBAgQqLiAgoGKk2qQAAECBAgQIJAtAQUD2cq3aAkQIECgZwgoGOgZeTAKAgQIECBAgACBbArU19efncvlft4U/ai6LfHW8Q9lE0PUBAgQIECgGwS+u/rEWL9rSLGnJEleWygU7u6GrnVBgAABAgQIECBAoCYEFAzURBoFQYAAAQIECBConoCCgerZ65kAAQIEsiugYCC7uRc5AQIECBAgQIBA9QXq6+vzuVyuvmkkhw5eGWeMml/9gRkBAQIECBCoUYFfrj88nto6oRhdkiSFQqHQUKPhCosAAQIECBAgQIBAxQUUDFScVIMECBAgQIAAgWwJKBjIVr5FS4AAAQI9Q0DBQM/Ig1EQIECAAAECBAhkU6C+vv7LuVzuiqboTxmxKI4euiybGKImQIAAAQLdIPD45inxwIZZxZ6SJLmxUCi8rxu61gUBAgQIECBAgACBmhBQMFATaRQEAQIECBAgQKB6AgoGqmevZwIECBDIroCCgezmXuQECBAgQIAAAQLVF2hoaLgrIl7XNJJzxzweUweurf7AjIAAAQIECNSowNLtY+LOtUc3j+6n+Xz+9TUarrAIECBAgAABAgQIVFxAwUDFSTVIgAABAgQIEMiWgIKBbOVbtAQIECDQMwQUDPSMPBgFAQIECBAgQIBANgXmzZv3hyRJjmyK/i3jfxOj6zZnE0PUBAgQIECgGwTW7Roa31v9qmJPuVzuiblz5x7VDV3rggABAgQIECBAgEBNCCgYqIk0CoIAAQIECBAgUD0BBQPVs9czAQIECGRXQMFAdnMvcgIECBAgQIAAgeoLNDQ0rI6IcU0juWTC/TGo787qD8wICBAgQIBAjQps29M/vr7y1ObRrcnn8+NrNFxhESBAgAABAgQIEKi4gIKBipNqkAABAgQIECCQLQEFA9nKt2gJECBAoGcIKBjoGXkwCgIECBAgQIAAgWwKzJs3b1uSJAObon/PxF9F39zebGKImgABAgQIdIPAnqRP3LTiNcWecrnc9rlz5w7qhq51QYAAAQIECBAgQKAmBBQM1EQaBUGAAAECBAgQqJ6AgoHq2euZAAECBLIroGAgu7kXOQECBAgQIECAQPUFGhoa0uqA4jrrX036RfUHZQQECBAgQKDGBVrNhyX5fL5PjYcsPAIECBAgQIAAAQIVE1AwUDFKDREgQIAAAQIEsimgYCCbeRc1AQIECFRXQMFAdf31ToAAAQIECBAgkG0B82HZzr/oCRAgQKA6AubDquOuVwIECBAgQIAAgdoQUDBQG3kUBQECBAgQIECgagIWSKtGr2MCBAgQyLCABdIMJ1/oBAgQIECAAAECVRcwH1b1FBgAAQIECGRQwHxYBpMuZAIECBAgQIAAgYoJKBioGKWGCBAgQIAAAQLZFLBAms28i5oAAQIEqitggbS6/nonQIAAAQIECBDItoD5sGznX/QECBAgUB0B82HVcdcrAQIECBAgQIBAbQgoGKiNPIqCAAECBAgQIFA1AQukVaPXMQECBAhkWMACaYaTL3QCBAgQIECAAIGqC5gPq3oKDIAAAQIEMihgPiyDSRcyAQIECBAgQIBAxQQUDFSMUkMECBAgQIAAgWwKWCDNZt5FTYAAAQLVFbBAWl1/vRMgQIAAAQIECGRbwHxYtvMvegIECBCojoD5sOq465UAAQIECBAgQKA2BBQM1EYeRUGAAAECBAgQqJqABdKq0euYAAECBDIsYIE0w8kXOgECBAgQIECAQNUFzIdVPQUGQIAAAQIZFDAflsGkC5kAAQIECBAgQKBiAgoGKkapIQIECBAgQIBANgUskGYz76ImQIAAgeoKWCCtrr/eCRAgQIAAAQIEsi1gPizb+Rc9AQIECFRHwHxYddz1SoAAAQIECBAgUBsCCgZqI4+iIECAAAECBAhUTcACadXodUyAAAECGRawQJrh5AudAAECBAgQIECg6gLmw6qeAgMgQIAAgQwKmA/LYNKFTIAAAQIECBAgUDEBBQMVo9QQAQIECBAgQCCbAhZIs5l3URMgQIBAdQUskFbXX+8ECBAgQIAAAQLZFjAflu38i54AAQIEqiNgPqw67nolQIAAAQIECBCoDQEFA7WRR1EQIECAAAECBKomYIG0avQ6JkCAAIEMC1ggzXDyhU6AAAECBAgQIFB1AfNhVU+BARAgQIBABgXMh2Uw6UImQIAAAQIECBComICCgYpRaogAAQIECBAgkE0BC6TZzLuoCRAgQKC6AhZIq+uvdwIECBAgQIAAgWwLmA/Ldv5FT4AAAQLVETAfVh13vRIgQIAAAQIECNSGgIKB2sijKAgQIECAAAECVROwQFo1eh0TIECAQIYFLJBmOPlCJ0CAAAECBAgQqLqA+bCqp8AACBAgQCCDAubDMph0IRMgQIAAAQIECFRMQMFAxSg1RIAAAQIECBDIpoAF0mzmXdQECBAgUF0BC6TV9dc7AQIECBAgQIBAtgXMh2U7/6InQIAAgeoImA+rjrteCRAgQIAAAQIEakNAwUBt5FEUBAgQIECAAIGqCVggrRq9jgkQIEAgwwIWSDOcfKETIECAAAECBAhUXcB8WNVTYAAECBAgkEEB82EZTLqQCRAgQIAAAQIEKiagYKBilBoiQIAAAQIECGRTwAJpNvMuagIECBCoroAF0ur6650AAQIECBAgQCDbAubDsp1/0RMgQIBAdQTMh1XHXa8ECBAgQIAAAQK1IaBgoDbyKAoCBAgQIECAQNUELJBWjV7HBAgQIJBhAQukGU6+0AkQIECAAAECBKouYD6s6ikwAAIECBDIoID5sAwmXcgECBAgQIAAAQIVE1AwUDFKDREgQIAAAQIEsilggTSbeRc1AQIECFRXwAJpdf31ToAAAQIECBAgkG0B82HZzr/oCRAgQKA6AubDquOuVwIECBAgQIAAgdoQUDBQG3kUBQECBAgQIECgagIWSKtGr2MCBAgQyLCABdIMJ1/oBAgQIECAAAECVRcwH1b1FBgAAQIECGRQwHxYBpMuZAIECBAgQIAAgYoJKBioGKWGCBAgQIAAAQLZFLBAms28i5oAAQIEqitggbS6/nonQIAAAQIECBDItoD5sGznX/QECBAgUB0B82HVcdcrAQIECBAgQIBAbQgoGKiNPIqCAAECBAgQIFA1AQukVaPXMQECBAhkWMACaYaTL3QCBAgQIECAAIGqC5gPq3oKDIAAAQIEMihgPiyDSRcyAQIECBAgQIBAxQQUDFSMUkMECBAgQIAAgWwKWCDNZt5FTYAAAQLVFbBAWl1/vRMgQIAAAQIECGRbwHxYtvMvegIECBCojoD5sOq465UAAQIECBAgQKA2BBQM1EYeRUGAAAECBAgQqJqABdKq0euYAAECBDIsYIE0w8kXOgECBAgQIECAQNUFzIdVPQUGQIAAAQIZFDAflsGkC5kAAQIECBAgQKBiAgoGKkapIQIECBAgQIBANgUskGYz76ImQIAAgeoKWCCtrr/eCRAgQIAAAQIEsi1gPizb+Rc9AQIECFRHwHxYddz1SoAAAQIECBAgUBsCCgZqI4+iIECAAAECBAhUTcACadXo9+n4h79ZGx++ZVG3DCh//uSYc+7EeHHL7rjqa4vi1/M3NPZ7+KTB8fnLZ8eM8QO7ZRy9tZNnV2+PD928MOYv39qpECaNHhDTxg2IGeMGxlFThsSphw6Pg0cNiD7+S69Trh4m0BsELJD2hiwZIwECBAgQIECAQK0KmA+r1cyKiwABAgR6soD5sJ6cHWMjQIAAAQIECBDo6QK2kfT0DBkfAQIECBAgQKCHC1gg7TkJUjDQc3LR3kgqVTBQqp+zjhoZc8+fFEdOGhI5/8XXXir8TqDXClgg7bWpM3ACBAgQIECAAIEaEDAfVgNJFAIBAgQI9DoB82G9LmUGTIAAAQIECBAg0IMEbB/pQckwFAIECBAgQIBAbxSwQNpzsqZgoOfkor2RdGXBQNr3iMH94pq3TYs3vnKMooH2kuF3Ar1UwAJpL02cYRMgQIAAAQIECNSEgPmwmkijIAgQIECglwmYD+tlCTNcAgQIECBAgACBHiWgYKBHpcNgCBAgQIAAAQK9T8ACac/JmYKBnpOL9kZSqmDguOlDY+jAvu09Wvx9954knly+NTZs3V3ymUmjB8Rn3jUzTpo9rOw23UiAQO8RsEDae3JlpAQIECBAgAABArUnYD6s9nIqIgIECBDo+QLmw3p+joyQAAECBAgQIECg5wooGOi5uTEyAgQIECBAgECvELBA2ivStM8gS21Yv3XukXHCzKEdCujFLbvjqq8til/P39D43OGTBsfnL58dM8YP7FA7Wbu5Uv5JEvHCpl3xk0fWxTd+vSqeWb29BeWphw2Pz14yK8YNr8sasXgJ1LyABdKaT7EACRAgQIAAAQIEerCA+bAenBxDI0CAAIGaFTAfVrOpFRgBAgQIECBAgEA3CCgY6AZkXRAgQIAAAQIEalnAAmnvzG6lNqz3zuirP+qu8F++bkdc890l8Ys/vNgiwGvfOSPedsq46gdtBAQIVFTAAmlFOTVGgAABAgQIECBAoEMC5sM6xOVmAgQIECBQEQHzYRVh1AgBAgQIECBAgEBGBRQMZDTxwiZAgAABAgQIVErAAmmlJLu3na7YsN69EfTu3rrKf/6KrZG/eVEsWrWtCPSWk8fGJ946PQb179O70YyeAIEWAhZIvRAECBAgQIAAAQIEqidgPqx69nomQIAAgewKmA/Lbu5FToAAAQIECBAg0HkBBQOdN9QCAQIECBAgQCDTAhZIe2f6u2rDeu/U6P5Rd5X/nr1JNNy+PL700xXFoI6fMTQ+9xezYtLoAd0fqB4JEOgyAQukXUarYQIECBAgQIAAAQLtCpgPa5fIDQQIECBAoOIC5sMqTqpBAgQIECBAgACBDAkoGMhQsoVKgAABAgQIEOgKAQukXaHa9W121Yb1rh95bfTQlf4//M3a+PAti4pQh08aHJ+/fHbMGD+wNvBEQYBAo4AFUi8CAQIECBAgQIAAgeoJmA+rnr2eCRAgQCC7AubDspt7kRMgQIAAAQIECHReQMFA5w21QIAAAQIECBDItIAF0t6Z/kptWH9xy+646muL4tfzNzRC7G9zeuuN7LfOPTJOmDm08bltO/fGz3+/Pn762Pp4dMmWWL5uRwwZ0DeOnTYkTj98RLzhlaNj0qgBkevEf8Fs3r4nfrNoU9zx6Lp4cvnWeOK5rY19jxjcL46ZOiROmDkszjl6ZMyeMCj69ulER2W8EpXyL9VVJQoG2rJKTyk4fOLgOOWQYXHOMaMOOCd7k2jM8c8fXx8PPL0p5q/Y2vjv6TVz/MCYNWFQnDRrWLz6iBExY/ygONB0JEnEyg07457fvxi/enJDi36OnDw4jpg0OM44cmS8+vARMXRg3zIyF7F919649gdL41v3rW68P302PcFh5JB+8dy6HfG1X66Kux5b3xhP2seJs4bFG44bE0MH9om5Ny+KRau2NT43fdzA+MJ7Zjd6duRavWFnXPW1Z+LBhRsbHxs3vC5uvOLQeMWUIW02k548kb5z9z+1MX737OZ4ZvW24vufPpTm9ZAJg+K46UMbzY+aPLjL/w50JGb3lhawQOrNIECAAAECBAgQIFA9AfNh1bPXMwECBAhkV8B8WHZzL3ICBAgQIECAAIHOC3TtLpjOj08LBAgQIECAAAECPVzAAmkPT1Abw6vUhvXOFgwcP2No/G7x5vj095fEY0u37BfzohPHRuFNk+Pgkf07hL5u8+649f7VcdM9K2PD1t3tPvuqWcPig+dOilMOHX7AG9Xb66RS/qX6ufW+1fHxby8u/tSREwbSwo3U6oY7V5RllebkQ+dPismjB7QXcvH3tFjj+juWN26qL+c666iRMff8SXHkpCEdKhhJN+9//vbl8YOHXmi3m7RoZM65E+PiU8fHoP599nt/qYKB6/5iVjy0cFNce9vSYuFD60bmvXtW/OqJDfG9B18ezyffPj0uPm18u+NrfsN9CzbE5V9cUPyjt5w8Nj7x1uklx71zdxL3/GF93Piz59v9+9W8j7SA5sNvmtKlfwc6FLSbSwpYIPViECBAgAABAgQIEKiegPmw6tnrmQABAgSyK2A+LLu5FzkBAgQIECBAgEDnBRQMdN5QCwQIECBAgACBTAtYIO2d6a/UhvXOFgzs3L03/v5bz7a5ybq1brr5/Z/ePj1eOf2lkwnau/7w3Jb45PeWxMPPbG7v1ha/p6cbXHHOwfGesybEwLr9byDvUMN/vLlS/q37Tk8G+KfvLmmxSf7Mo0bGZy+Z2XiSwv6uZ1Ztj09+f0nc+8fTIsqNK/06/dUXTo3XHTNqvxv606/9P/D0xg7lu2kMaT4++uap8eaTxrb75fv09II7H10X//Lfy8p+r5r6SU+z+MRbpzV+/b+tq1TBwNv+ZNx++zv1sOHx2UtmNX7df85NTxebvvDEsXHN26Y1nqZRzrVrTxL/+sNl8ZVfrCzefu07Z8TbThm3z+Npocw/37Y0biujYKJU3+mYrjx3Yrz7rAntmpczdvdUXsACaeVNtUiAAAECBAgQIECgXAHzYeVKuY8AAQIECFROwHxY5Sy1RIAAAQIECBAgkD0BBQPZy7mICRAgQIAAAQIVFbBAWlHObmusUhvWO1Mw8I9vmx7fun91zF++tRj3qYcOj5NmD4+6vrl4euW2uOcPL+7zpftjpw2Nf3nXjJh10KD9ev3fwk3xkW88s8+m8XQj9Akzh8bxM4Y19rNi/Y7436c2xjOrt+/T3mVnTIgPv2lyu1+d72jiKuXfvN90Q/6Pfrs2Pv5fi2PLjj3FnwpvnBx//bqJ+93Mv2jVtvi7bzwbjy5pWViRFhmkp0Ck5qnVi1t3R/qF+yeeezlnaUep6SffMT3edPyYNvtpq4/jpg+NE2cNi5F/LGhoKx/jhtfFdZfOij85dHib3G0ZpA/MHD8wXjljaMwc/9J7k47nwYWb9nk/2nu/WhcMpOMaNrBv8f1Jnz/tsOExsH+feHzplrh/wcb40BsmxbvPnNDYV/6ri4rO6bM3XnFovGLKkLJeofT5q762KH777Et5auv0iPSkiH/576XxjXtXt2g3zdMRkwc3Ftw0eac5fWjRpnhk8b5FNen45l0+uzE/rp4nYIG05+XEiAgQIECAAAECBLIjYD4sO7kWKQECBAj0HAHzYT0nF0ZCgAABAgQIECDQ+wQUDPS+nBkxAQIECBAgQKBHCVgg7VHpKHswldqw3pmCgeaDPeuokTH3/Elx5KQhLTacp1/M/+ovV8W///z5FpvgX3/MqPjkO2bE6KGlv5q/eM32+JtbnmmxAT7dLJ1+Lf2y1xwUI4e0fC79Kv0DT22M6360LB5buqWF499dMKXiX1mvlH/TQNv6qn5aVPGF98yOQya0XVzxwqZdjUUGP3t8fTHutFBgzrkTG79cP3Rgy6/fp339YdmW+NyPn2txGkF60kC6oT8txmh9pV/Gr//xc415bLrSkw8+etHUmDZ24D5FBnv2JvHrJzc0fiG/eSHHW04eG5946/Q2CzhKFYkcM3VIXPWmyXHKIcP3+VJ+uvn/zkfXN44t3YzfdO3v/WpdMND0TPp+pf1cfOr46N/v5f/UXrt5V/Trk2s84aHUCQFXXzS1sZignOvnv18f7//3l08ouOyMg+IjF0xt0V/azg9/szY+fMuiFk2+9+yXTsxIiwBKXSvW74x/u2tF3Hp/yyKDtvooZ7zu6VoBC6Rd66t1AgQIECBAgAABAvsTMB/m/SBAgAABAt0vYD6s+831SIAAAQIECBAgUDsCCgZqJ5ciIUCAAAECBAhURcACaVXYO91ppTasV6Jg4B2njou//dMpjRuqS13pBvX/eXhtfOLbLb+cf+07ZzRuaG997dydxOd+tCz+856VxZ/SzexXXzg1XnfMqP1+aX/d5t2Nm9Rve+iFFs9+4d2z4+ip5X0FvpzkVMJ/6449kY73N89sitt/t67xNIbmVzlf/U835qeb+K/70XMt4v3nd85o3GCf289/MW7Yujv+9X+WxX/dv6b47EUnjo1/eOu0fYoMWn8ZP/0Kf8Nls2LymAH75UpPfkg3vq/ZuKvxvv19kT/dmP/Rby2OdFN903XO0aPimrdNi4NG9N9vP79ftiWu+c6SFgUmn7p4Rrz9lHH7GLRVMJCe5PC+cw7epyihdcf3P7UxPvAfTxcLYM47bnRce/GMGDaoZWFGqff6Mz9c2lhA03Td8J5D4vXHjmpxa5qXq7/1bNz12MsO6QkTaUFO3z77nwJI/+584Y7l8aWfrii2efLs4fG5v5gZ49sxLOe9d09lBSyQVtZTawQIECBAgAABAgQ6ImA+rCNa7iVAgAABApURMB9WGUetECBAgAABAgQIZFNAwUA28y5qAgQIECBAgEDFBCyQVoyyWxuqxIb1dMCdLRhIvzKfbpZu66vnTSjpxvYv/+z5xi/BN13pV+DTooHWhQZPr9wWH7xpYSxata14b1ubv0uhr9qws/F0ggee3lj8+S/PmhBXvWnKPl9yP9CklfI/0LZKPZcWC1x57sR2T0Z4bu2OyH91UXGjfDlFBs37a22VPv/F9x4Spx46vMWwHlm8OS7/4oLiJvl3njY+0i/rD6zrs9+w0w3srTfJf4UQouAAACAASURBVPLt0+Pi08bv89xdj66POTe9/PX9tCjhX941I9JTFsq57p2/Ia68aWFxjKceNjw+e8msfd7NUgUD5Zzk0DSGtPjhb76+KO5f8NL7tb8iiObjbp2rtjbyp8UPV9z4VLHIotzijKa+5q/Y2vj3Jz2lI70Omzg4Pn/57Jh50MByGN3TjQIWSLsRW1cECBAgQIAAAQIEWgmYD/NKECBAgACB7hcwH9b95nokQIAAAQIECBCoHQEFA7WTS5EQIECAAAECBKoiYIG0Kuyd7rSnFAyU+kJ6W8G1HnO6Of0/339YnDBzaItHvvKLlXHtD5YW/6ytwoL9IbbefH74pJc2Tc8YX5lN011ZMJBu8P7QeZPinGNGRTsflI/vPLCm8Wv0TVdbJwTsz6p1G+8+c0L87QVToq7vy/+5+fAzm+PieU8Um7nwxLGNX/5Pc9je9YOHXohv3rs6Jo8eEIdOHBQnzRq+T8637dwb//jdxfG9B18+GaIjRSLpGEq18aW/OiRe+4qWX/AvVTDQkXiSJOLffrqiRfFLWjyRunXknZxz7sT44Hn7nhqw5IXtcffvX4wFK7bGkhd2xIkzh5V1ukBT362LgNI/v3XukfuYt5c3v3e9gAXSrjfWAwECBAgQIECAAIG2BMyHeTcIECBAgED3C5gP635zPRIgQIAAAQIECNSOgIKB2smlSAgQIECAAAECVRGwQFoV9k532hMKBtr6gntbwe3ak8S//nBZpAUBTVfrjdZbduyJa76zJG576OWN4219kX5/iKs37IyrvvZMPLjw5VMGSm0eP9BEVLpgIN14n3qe/8rRjRvcB/Xf/5f703GX2vh+3aWz4oJXjelQWK2/SF/qy/fPrNoeH7p5YeMm9vRKx/vRN0+NN580Nvq2V9VQxmhaex5ogcet962Oj397cbHH979uYuTPb7kpv5RbunE//Z9cmf+F/diSLfH+/3j5FID2ilpa99nWSQ5lULV7i4KBdol6zA0WSHtMKgyEAAECBAgQIEAggwLmwzKYdCETIECAQNUFzIdVPQUGQIAAAQIECBAg0IsFytzO0IsjNHQCBAgQIECAAIEuFbBA2qW8XdZ4TygYKLUZu72A06/Nf+TrzxRve9fp4+PvL5waA+pe2iCffl09f/Oi+P2yLY3/Pm54Xdx4xaHxiilD2mu6xe+lihPy50+O9KvulbhK+R83fWgMHVj6i/ubt++JRxZv3qfrM48c2TimdIP8wD8alDu+1kUR6Sb0mz9wWKTj6Mi1bvPuKHxtYdy/4KXiilLmpb7en9571lEj409PGBOnHDI8xg6rK3vDfevx3bdgQ1z+xQXFPz7zqJHx2UtmxojB/ToSSjy0aFP8+eefLD5z3nGj49qLZ8SwQS/npRKFFpu27Ymrb3027nhkXdHsS+89NI6ZVvo9bf2+vOaIEfHZS2fFqCEdi68cDAUD5Sj1jHsskPaMPBgFAQIECBAgQIBANgXMh2Uz76ImQIAAgeoKmA+rrr/eCRAgQIAAAQIEereAgoHenT+jJ0CAAAECBAhUXcACadVTcEAD6AkFA5+5ZGZcdOLYDo3/4Wc2x8Xznig+8+rDR8Tn/mJWjPzjxum0UOCKG1/+cvvxM4Y2/j5p9IAO9ZPe3Ppr8+88bXykJxp0dGN+qY4PxD8tGrjz0XVx48+ej2dWby82mxYLpEUTf3LI8A5tuG99MkC60f/CE8fGyA5usk830N/+u3WxaNW24pjSwoPTDhvRIvR752+IK29aGOkpEKWuIycPjnSj/2sOHxnp/17OKQlN7bTO1Qkzh8ZrjhgZ/Tp4esHKF3fGLb9eVRxeqdMSShUMlIq3vReu9ZjTHL77zAklc/jD36yND9+yqNjk/u5tr99Sv+/Zm8TzL+6M3yzaFHc9tr6x+KN5nm6de2Skpq6eJWCBtGflw2gIECBAgAABAgSyJWA+LFv5Fi0BAgQI9AwB82E9Iw9GQYAAAQIECBAg0DsFFAz0zrwZNQECBAgQIECgxwhYIO0xqejQQA5kw3qpDlp/jTzdvP75y2fHjPED97m99abnb37oiDhx1rAOjbv1JvfWG7rbKyjoSGetx1vtgoGmsS9esz3+8btLIt2A33SlpwN89M1T480njY2+ZW6Sb23VEZv27r3u0llxwavGtLgt3ZT+lXtWxvV3rmizaKB5PKceNjzecNzoSP85Zmjdfru84c4V0XD7c+0Nq8O/l3qfSxUMHMiG+qdXbosP3rSwWGjx+mNGxbXvnLHPqQitT2c40FMzkiQiLTpZvXFnrNqwK9L/G/D081vjD89tLXl6RXOsA4mvw9ge6LCABdIOk3mAAAECBAgQIECAQMUEzIdVjFJDBAgQIECgbAHzYWVTuZEAAQIECBAgQIDAPgIKBrwUBAgQIECAAAECnRKwQNopvqo93BMKBg5kE3Lrcbfe0N2VBQOtTzPoTPI6659+zf/vvvFsPLpkc3EYadHAJ98xPd50/JiyThro7oKBdKB7k4gHntoY1/1oWTy2dEvZhOlm+nefNSGOnzEsStVD9MaCgdaFB2khwJfee2gcM21IC5fWhQXpKRDXvG1apPlu70qLNB5ZvCW+9+CauP+pjbF83Y72Hin5+4H8XT2gjjzUIQELpB3icjMBAgQIECBAgACBigqYD6sop8YIECBAgEBZAubDymJyEwECBAgQIECAAIGSAgoGvBgECBAgQIAAAQKdErBA2im+qj3c2Q3rTQPvzAkDB7IJuZoFAx3ZqN1eYivhn54wcOVNC1t8rX/S6AHxmXfNjJNmt39yQzUKBppcmjayf+eBNfGzx9fHhq272yNr3CB/xTkHx3vOmhAD6/q0uL83FgykAdz16PqYc9PTxVj+/sKp8e4zJ7Qo+EiNrv7Ws8V70lMI3nbKuP16pacJPLF8S8y7fXnc84cX27VtuiE1PnbakFjywo4WxQUH8ne17E7deMACFkgPmM6DBAgQIECAAAECBDotYD6s04QaIECAAAECHRYwH9ZhMg8QIECAAAECBAgQKAooGPAyECBAgAABAgQIdErAAmmn+Kr2cCU2rKeD7+6Cgd8v2xJX3PhUrNm4q9Gu9Vf/u/KEgXeeNj6uvmjqPpvVDySJlfBPN91/+WfPR/2Pn2sxhHOOHtV40sDYYXX7HVolrQ7EoOmZXXuSWLBia/zvUxvjF0+8GP+3cNN+m/u7C6Y0njbQt9lRA60LBvLnT445507szLDafLb1yQDpjQe6of65tTsi/9VFxZMiXnPEiPjspbNi1JB+jf1v2bEnrvnOkrjtoRca/33WQYPiC++ZHYdMGNTm+NJigZ8+tj6uvW3pfk8UGDG4XxwxaXAcPXVI4z+PnDw4po4dGFu274mrvrYofj1/Q7GPA42vSxKg0aKABVIvAwECBAgQIECAAIHqCZgPq569ngkQIEAguwLmw7Kbe5ETIECAAAECBAh0XkDBQOcNtUCAAAECBAgQyLSABdLemf5KbFhPI+9MwUDD5bPjja8c3SHAhxZtij///JPFZ847bnRce/GMGDaob+OftS4oOH7G0PjcX8yK9Mv7Hb2+8ouVce0PlhYfe9fp4yP9AvyAVl+372i76f2V8k8LJ66+9dn4RauvyBfeODned87BLTbVtx7nI4s3x+VfXFA8oeAVU4ZEw+WzYtrYgQcSUsWe2bRtT+PX8dOv7//89y/us+n92GlDo+GyWTF5zMs5/dJPV8R1P3q5cKKSuWodWCULBtKij4bbl0c6/vRKv/D/n+8/LE6YObTx3+ev2BofvGlhLF6zvfHfLzvjoPjIBVOjf7+2/1N+0aptjUUI85dvLQ49bfesV4yMNxw3Oo6cNDjGDq9rs/Cl9d/ptBEFAxV7vSvakAXSinJqjAABAgQIECBAgECHBMyHdYjLzQQIECBAoCIC5sMqwqgRAgQIECBAgACBjAooGMho4oVNgAABAgQIEKiUgAXSSkl2bzuV2rDemYKB9Gv97z5zQocCv/W+1fHxby8uPpM+/7cXTIm6vi/9p83ydTsav47+22c3N/57ulH65g8cFsdNf2kDdrnXjl17459vWxrfuHd18ZEPv2lyvP91lflqfaX808HdO39DXHnTwuLG//TP0gKJ6y6dVdx4XiruJS9sj/zNixqLLJqsmm9WL9eqK+/btnNv/PvPn48v3LG8RTeti01+/Lt1kb95YfGe1l/qr+QYK1kwkI7r/qc2xgf+4+li/tJij79+3cTI5SJaF63c8J5D4vXHjmoznLQAIbVKT1xoumaOHxj/9I7pcdKs4Y1ttncpGGhPqOf8boG05+TCSAgQIECAAAECBLInYD4sezkXMQECBAhUX8B8WPVzYAQECBAgQIAAAQK9V6CM7QK9NzgjJ0CAAAECBAgQ6HoBC6Rdb9wVPVRqw3pnCgbecvLY+MRbp8eg/n3KCrHURu10U/wFrxpTfH7Ljj1xzXeWxG0PvVD8s0++fXpcfNr4svpoumn1hp1x1deeiQcXbiw+96W/OiRe+4q2N2t3pINK+ad97tydxOd+tCz+856VLYaQfk3+k++YHiMG9ys5tPRL/unpBHc8sq74e3qCQlqEUc7G8qaHnlu7I/7fN5+Nvn0jjpo8pLFY4dxjR8XYYXWNt6Tje2zJ5nh06Zb4/dItkZ6K8LG3TI3DJw4uiywd5zXfXRw//M3a4v358yfHnHNfLt5ofbLEuOF18aX3HhrHTBtSVh9NN6WnGtxw1/LGGNJYDpkwKM48amSLL/pXumAg9fibry+K+xe89K41FTv065NrkZ9yTsso9d5+6uIZ8fZTxpWd02dWbY8P3bwwFqx4+YQCJwx06DXqtpstkHYbtY4IECBAgAABAgQI7CNgPsxLQYAAAQIEul/AfFj3m+uRAAECBAgQIECgdgQUDNROLkVCgAABAgQIEKiKgAXSqrB3utNKbVjvTMHArIMGxRfeM7txU3Y519Mrt8UHb1oYi1Zta7y9redbf5U93eT/6XdOjzFDX9rAXs6Vbk7/8C2LircePmlwfP7y2TFj/MByHm/3nkr5N3W0eM32+JtbnolHl7x0skLT9dm0oOKEMSU3iyfJS1+wT09SaLpOOWR4fPbSmXHQiP7txpDekLbx7QfWxMdufbZ4f+uN7eUUerTXWfrF/Ibbnyve1rpgYMPW3XH1t56Nux5bX7wn/Ur/3PMnRd8+5f1n7+bte+KfvrskftCs2KT1CRZp45UuGGidh7TY4cYrDo1+fXON73ua2/RKT7fItxPP/BVbWzzT1NYrppRfOJEWTcy56ekWKVEw0N4bWp3fLZBWx12vBAgQIECAAAECBFIB82HeAwIECBAg0P0C5sO631yPBAgQIECAAAECtSNQ3s6J2olXJAQIECBAgAABAhUWsEBaYdBuaq5SG9Y7UzCQhvqXZ02Iq940pcUX3EsRlPqK/mVnHBQfuWDqPs+2LixI2+vIV9ZXbdjZuPn+gadfPl2grb4ONF2V8m/qv9TG/fS3Y6cNbSwAmD6udKHD40u3xAe/sjCWr9tRDOVv/3RK/OXZE8raaF+qUOGvXntwFN44Oer6vvyfm7fetzo+/u3FxT4uOnFs/MNbp8XQgX3bJSy1Qf8zl8yMtI3m8X/tV6viU99fUvyz9JSAz7xrZpw0e1i7faQ3/Oi3a+Njty6O9JSK9BoyoG80XDar8YSB5lelCwbSth9bsiXe/x9PNZ6+kF7pqRjp1WSWjuWL7z0kTj10+H5jaX3SQvrczR84LI6bPrQsg1LvfvqggoGy+Lr9Jguk3U6uQwIECBAgQIAAAQJFAfNhXgYCBAgQIND9AubDut9cjwQIECBAgAABArUjoGCgdnIpEgIECBAgQIBAVQQskFaFvdOdVmrDemcLBtINzR9989R480lj29ygvmdvEt+8b3Vc9z/PFTdzp19On3f57Dhx1r6bwUsVF4wY3C+uedu0eOMrS39tvwl03ebdjV/cv63ZV+bTjefXXTorTphZ3qbrcpJTKf/mfaVf2f/4fy2OnzyyrsUQ9vel/VJW5eQk7SDdWP+ZHy6Lb967uthfavWFd8+Oo6e2/KJ9qSKOcgsT/vepjY2nPTRtpk+LH9KTKQ6fOLhFnM+t2xF/c8uiePiZl09ZSAsm0ry394X9p57f1nhCQfMTGt5w3Oj45DumR/ruNL+6omBg07Y9cfWtz8Ydf8xd2ncuF3H7717K5WuOGBHpaRGjhrQcS+t3bckL2yN/86JICwearrR4433nHNxuAUhaLPDp7y/d5/1J2/nmh44o+XetnHfdPV0nYIG062y1TIAAAQIECBAgQKA9AfNh7Qn5nQABAgQIVF7AfFjlTbVIgAABAgQIECCQHQEFA9nJtUgJECBAgAABAl0iYIG0S1i7vNFKbVjvbMFAGmi6Qf1drx4ff3nWwTF6aMsN0ekG/n//+fPxH3c/38Jkf5vg0xtLffl+f/3sTSIefmZTXPejZS02nKdtlbuxvSNJq5R/6z5bb65Pf0+LK9KChz9p4+v0pazS59595oS4/MwJMXFU/xbdpKcZPLF8S8y7fXnc84cXW/zWllVa9JHe/28/XVG8vykfl58xoXGMra+0mCEtfqj/8XMtTkDY36kUrU8JSNtMixiuPHdivPH4MTGof58W3aR93Pnourj+juXxzOrtxd/2dzpBVxQMpB1/54E1jUULpa6/v3BqYz7SIoL9Xdt27o1//O7i+N6DL7RwvvK8ifGu0w/aJ/70ps3b9zQa3Piz51sYNO8nfX8ueNWYjrzi7u0GAQuk3YCsCwIECBAgQIAAAQJtCJgP82oQIECAAIHuFzAf1v3meiRAgAABAgQIEKgdAQUDtZNLkRAgQIAAAQIEqiJggbQq7J3utFIb1jtTMDBmWF1s37m3eGpA+iX3Uw8dHkdMfunL8Y8v3RL3L9hY/L0p6HOOHtX45fexw/bdZN4c5v8WboqPfOOZFpvN09/TjerpaQHHzxgWdX1zsWL9jkg32jffMN7UzrtOHx9/92dTS2607kwSKuXfegylTgxI72nra/lNz7dllf5+0uxh8aqZwxrd0lMF7luwscWX+JvaSE+JSDe2j2zjK/ilTgBoysex04bEcdOHNvaxJ0li/vKt8eiSLfvkLj0x4F/eNSNmHTSoJH9amPCfd6+Mf/2fZfv83vz96pvLxfL1O+KXT2wo+X585IIp8Y5Tx5X8Kn9XFQyUOoUhDSItpvjSew+NY6a1PLWhrffv3vkb4sqbFu7z9yYtgkidD580ONL401w+snhzo3P6vzddM8cPjMljBsSvntxQ/LPPXDIzLjpxbGdeec92gYAF0i5A1SQBAgQIECBAgACBMgXMh5UJ5TYCBAgQIFBBAfNhFcTUFAECBAgQIECAQOYEFAxkLuUCJkCAAAECBAhUVsACaWU9u6u1Sm1Y70zBwAfOnRjDBvSN6+9csc/m5rYcLjzxpU3prU8iaOv+dEP0J7+3JB5buqVDtOnG9cvOPCjef87EihcLpAOplH+poNo6MeBTF8+It58yrs2v1P9u8eb4h28vbtys39Gr3Lz8ftmWuOY7S0oWHLTXZ1rk8fG3TIujJu9/43xaNPDN+1bHdf/zXNnvVVPfad4//KeT489PG1+yWCC9r6sKBkq1m/Z33nGj49qLZ8SwQX3bI2r8PY3/K/es7NDfq6aGzzpqZPy/P5saT67YGvmbFxb7++B5kyL9n/ZOOChrgG6qmIAF0opRaogAAQIECBAgQIBAhwXMh3WYzAMECBAgQKDTAubDOk2oAQIECBAgQIAAgQwLKBjIcPKFToAAAQIECBCohIAF0koodn8bldqw3pmCgfz5k+OvXz8x7np0XdT/+LmSX/hvkkm/en7leZPi3GNHR/9+HfvPmHWbd8fNv1jZuIl8w9bd7WKnm6bTcR03bWiXbZCulH+pYJIk4tsPrImP3fpsi5/Tr/N/9tKZMX3cwDYNOmp1IHlZs3FXzPvJc/Gjh9eVtaE/PRkg3cB/+ZkTyi4USQ2eWL4lvnjnirjrsfXt5jy9Ic373PMnxZGThuw3711VMJCO4a5H18ecm55uMd5r3zkj3nbKuLJiaLopLRr4ye/WxRfuWL7fv1dN9x8zdUhccc7BcdZRoxr/fqWFHVfc+FSkuUqv1xwxIj576awY1cbpER0anJsrJmCBtGKUGiJAgAABAgQIECDQYQHzYR0m8wABAgQIEOi0gPmwThNqgAABAgQIECBAIMMCHdtpk2EooRMgQIAAAQIECJQWsEDaO9+MSm1Y72zBwJxzJzYCpu3c8ei6+Olj6+PhZzY3biRPN6O/csbQOO/Y0XHyIcM7/aX/tZt3xf8+tTHunb8hnly+NZ547qUv6U8aPSAOnzg4TjlkWLz6iBExY/yg6NPF/6VUKf+23r60MOLj/7U4fvLIuha3/OVZE+KqN01pt+giff7+pzbGL594MRat2h7pSQ3plX6B/4jJg+OoyYPjdceMirQIYWBdnwP6S9A8H837SBs7bvrQ+P/s3QmYX2V5MPz7TPadJCQkmRACCbIoguJCBaWiFre6tVqsUq3vW/QtaGa07duiXq1W7de36kwqVOX9PouK1bZu9XVfcANfKYIClc0EwpIQEpKQfZ/zXWd0JjOTSfKfmf9ylt//uri4nDnnee77dz/hMs9z7v9ZdsLkuPDM4+JZT5gZWdPAaD49acTazXvje3dsif9cvT1Wr9/d/wB9VvdTF0yJZyyfERc96bia697IhoEs1rd/anXcev+vvZedMCU+8qblvXGO5rNjz8H48d1be+s4cM1nnlmTwLmn/HrNZ/UcN2DRZ/W/8rP39zdbZHW/6k3L44LTZ40mDPc0SMABaYNgDUuAAAECBAgQIECgBgH7YTUguYQAAQIECNRZwH5YnUENR4AAAQIECBAgUCmBBj8GUylLyRIgQIAAAQIEKinggLSSZR9V0l/52aZ4x6dX99+bvWGgr2FgVAO6iQABAhUWcEBa4eJLnQABAgQIECBAoOUC9sNaXgIBECBAgEAFBeyHVbDoUiZAgAABAgQIEKibgIaBulEaiAABAgQIECBQTQEHpNWs+2iy1jAwGjX3ECBAYHgBB6RWBgECBAgQIECAAIHWCdgPa529mQkQIECgugL2w6pbe5kTIECAAAECBAiMXUDDwNgNjUCAAAECBAgQqLSAA9JKl39EyWsYGBGXiwkQIHBUAQekFggBAgQIECBAgACB1gnYD2udvZkJECBAoLoC9sOqW3uZEyBAgAABAgQIjF1Aw8DYDY1AgAABAgQIEKi0gAPSSpd/RMlrGBgRl4sJECBwVAEHpBYIAQIECBAgQIAAgdYJ2A9rnb2ZCRAgQKC6AvbDqlt7mRMgQIAAAQIECIxdQMPA2A2NQIAAAQIECBCotIAD0kqXf0TJaxgYEZeLCRAgcFQBB6QWCAECBAgQIECAAIHWCdgPa529mQkQIECgugL2w6pbe5kTIECAAAECBAiMXUDDwNgNjUCAAAECBAgQqLSAA9JKl39EyWsYGBGXiwkQIHBUAQekFggBAgQIECBAgACB1gnYD2udfatmvvpb66L76w83ZPoPXbosXva0uQ0Z26AEGi1gz7fRwsYfKGA/zHogQIAAAQIECBAgMHoBDQOjt3MnAQIECBAgQIBARDggtQxqFXB4VKuU6wgQIHBsAQekxzZyBQECBAgQIECAAIFGCdgPa5RsfsfVMJDf2oistQL2fFvrX7XZ7YdVreLyJUCAAAECBAgQqKeAhoF6ahqLAAECBAgQIFBBAQekFSz6KFN2eDRKOLcRIEBgGAEHpJYFAQIECBAgQIAAgdYJ2A9rnX2rZtYw0Cp58+ZdwJ5v3itUrvjsh5WrnrIhQIAAAQIECBBoroCGgeZ6m40AAQIECBAgUDoBB6SlK2nDEnJ41DBaAxMgUEEBB6QVLLqUCRAgQIAAAQIEciNgPyw3pWhaIBoGmkZtooIJ2PMtWMEKHq79sIIXUPgECBAgQIAAAQItFdAw0FJ+kxMgQIAAAQIEii/ggLT4NWxWBg6PmiVtHgIEqiDggLQKVZYjAQIECBAgQIBAXgXsh+W1Mo2La2jDwGvPnx9XvnJJTJ7Q1rhJjUygAAL2fAtQpBKFaD+sRMWUCgECBAgQIECAQNMFNAw0ndyEBAgQIECAAIFyCTggLVc9ZUOAAAECxRBwQFqMOomSAAECBAgQIECgnAL2w8pZ16NlpWGgejWXMQEC+ROwH5a/moiIAAECBAgQIECgOAIaBopTK5ESIECAAAECBHIp4IA0l2URFAECBAiUXMABackLLD0CBAgQIECAAIFcC9gPy3V5GhKchoGGsBqUAAECIxKwHzYiLhcTIECAAAECBAgQGCSgYcCCIECAAAECBAgQGJOAA9Ix8bmZAAECBAiMSsAB6ajY3ESAAAECBAgQIECgLgL2w+rCWKhBNAwUqlyCJUCgpAL2w0paWGkRIECAAAECBAg0RUDDQFOYTUKAAAECBAgQKK+AA9Ly1lZmBAgQIJBfAQek+a2NyAgQIECAAAECBMovYD+s/DUemqGGgerVXMYECORPwH5Y/moiIgIECBAgQIAAgeIIaBgoTq1ESoAAAQIECBDIpYAD0lyWRVAECBAgUHIBB6QlL7D0CBAgQIAAAQIEci1gPyzX5WlIcM1uGLjlvh1xyco7+3P50KXL4mVPmxv7DqTx/V9uiX+5YUP85N5tMWvq+HjqydPjoicdFy948uyYO33CEfNP04j1W/fF9//r8fjRXVvj7nW7Yu3mvb3Xn7l4apzRPjUuPPO4ePbps2L65HFjcjzYk8YvH94VP75ra9xy3/a4/cGdsXXXgZg2aVycsXhqPO2UGfHbZx4X5yydFuPajv7IwlD7jhcvjssvXlRzfGO9f8/+nrjtgR3xndu3xG0P7IxfrNnRO3dm/+Ql0+LcU2b02i9fMCWOkUp/zI/vgfhc+wAAIABJREFUPBBv/9Tq+PHdW3t/9trz58eVr1wSkye09f7vTTv29873g18eqlOf3TOWz4iXPGXuiOYbilXP+nzlZ5viHZ9e3T/FSOqTxXH/hj29a/nn9++I+zbsjjsf3tU/VvucSXHqgilxztLp8ewzZsUTF0895nqpeWG4sJAC9sMKWTZBEyBAgAABAgQI5ERAw0BOCiEMAgQIECBAgEBRBRyQFrVy4iZAgACBIgs4IC1y9cROgAABAgQIECBQdAH7YUWv4Mjjz0PDwAWnz4q/+/KD8eWbHxs2gReeMyc+cMnJMWPK4Q/7P7x5b/zj19fGl45w78ABswfhswfyL3nW/Jgy8dcPsNf66UkjfnrvtvjIt9bGz1ZvP+ZtT1s2I/78d0+MpyydHskRnlwY6wP/o70/a8741m2b46pvro37Nuw5Zi7PfeJxseLF7XFm+7Qj5tI3yJEaBrLff/bGDZHFnDVYHO2TzfeXL18Sp5ww+Zix9V3QiPqMpmGgr/Hlmu8+0ttMUusna9B4x0tPjPOeMLPm5oxax3ZdMQTshxWjTqIkQIAAAQIECBDIp4CGgXzWRVQECBAgQIAAgcIIOCAtTKkESoAAAQIlEnBAWqJiSoUAAQIECBAgQKBwAvbDCleyMQfc6oaB975madyzbld85oYNR8zlA689OV593rxBv88eEM8eev/7/3io/20CtWJkDQp//fsnxdJ5tT2QvnPvwfjwVx+OT/3o0Vqn6L0u++b8d75qSbzqGccP++3xo33gvy+I0dy/cdv++F9feeiIzRlHSjDL5R2/uzj+8Pz5R/0m/OEaBt7ygkXR9bWHRzTnKfMnx/suOTmevmzGMc0bVZ+RNgxs3nHgqI0vx0okM77i4kXxx89d4G0Dx8Iq4e/th5WwqFIiQIAAAQIECBBomoCGgaZRm4gAAQIECBAgUE4BB6TlrKusCBAgQCDfAg5I810f0REgQIAAAQIECJRbwH5Yues7XHatbhg4c/HUuPPhXb2hZW8AyL5d/tQFU+LxXQfie3dsiRlTxkf3G5bF4rmT+sNP04iv3rop3v2vayJ7WHzgJ3vQ/CknT49T5k/p/fHqR3fHTau2H9ZUcPZJ0+PvX3dyLDvh19cd6bN7X0/8/X88OGxDQxb7+afNiuOmju+N42f3bY//XDX47QPZQ+Dvu2RpvPSpcw+bYjQP/A8cZKT3P7Z9f6/Zd+/YMiiWLMazT5oW5yyd3tvkcKRcspuytyb8t4uO/ED70IaBF50zJyaOT+I/frapf86sRr/1hJmxaPak2H8wjVvv3x633LfjsFo+70mz4/2vXRpzp09oSX1G0jBwpHWSeZ6xeGrvmyaydZJ9srV98+rt8Ys1Ow7La97MCbHyjctrapSo3n+typ2x/bBy11d2BAgQIECAAAECjRXQMNBYX6MTIECAAAECBEov4IC09CWWIAECBAjkUMABaQ6LIiQCBAgQIECAAIHKCNgPq0yp+xNtdcNAXyDZt/6/+1UnxSknHPrW/4M9aTzy+L5YeNzEQd+4nj2U/xefuW9QE8CTl0yLt790cZx36szDvp19z/6e+NZtW3q/5X7t5r39uf/Ok2fH3/7ByTFn+q8f5B76yeb/5++vj7//ykODfpU1Nbz1he3xxBOnRduApxKytx7cet/23m+Zv/3Bnf33nHvK9Pjgpcti8ZxDTQ/ZL0f6wP/Q+EZy/3APtGcPs7/u2fPjjRcuiOxB9YGfrCnj4c1748Nfezi+esuhh/2P1gCR3T+0YWDgmEer0UOb9sb/8+UH49u3D25muPpNp8bvnD27JfUZScPA0GuzgP/7RQvjTc893LYvmXVb9sVHv70uPveTwW/XeMOFJ8RfvGxJb6OFT3UE7IdVp9YyJUCAAAECBAgQqL+Avz3V39SIBAgQIECAAIFKCTggrVS5JUuAAAECORFwQJqTQgiDAAECBAgQIECgkgL2w6pX9jw0DJzePrX3LQLH+rb/rDqbduyPd352TXzvvw49WP78s2bH37z6pDhh1sSjFvC/HtoZf/PvD8RtDxz6Zvf3XXJyvOa8eZEM83TBr9bvjrd+YlXvWwr6Pn94wfz4i5ed2PtN/Ef6ZNf/z8/cP2iev3rFkvjj314waJ6RPPA/3FwjuX/oA+1Z/O95zdL43XPnDmp6GDpP1mzxv7/3SPzjN9b2/ypryvjgpacM632khoFaajTcGxBee/78uPKVS2LyhLbDCBpdn1obBrbuOhBXfvb+Qc0O/+MFi2LFi9sPa14ZmsS+A2l85Jtr42PfWdf/q2cunxkf/qNTYv4x1nP1/mtV7ozth5W7vrIjQIAAAQIECBBorICGgcb6Gp0AAQIECBAgUHoBB6SlL7EECRAgQCCHAg5Ic1gUIREgQIAAAQIECFRGwH5YZUrdn+jQh87HKvDs02fFh/9oWRw3bfhv7b/lvh1xyco7B01z+cWLer+xf9zAr+s/QiDfvm1LXP6JX/X/9uyTpsffv+7kmpoNsptuuHtrXPGJVbFz78HeMZ512sz44OuXDfsN+//8g/W9bwvo+/z2E4+LD1xy8mHXDhfq0IfNh5tnJA/8DzdHrfcP90D7n//uifHfLlpQk/mOPQfjvZ9/IL5082P9YXzgtSfHq8+bd1hYwzUMtM+ZFB/54+Vx1pJpx1xeQ+ubuXX90fLD3gKRvQGh0fWptWEga0S57Jp7Y+O2/b35ZWsya4BZPHfwGyWOlPzd63b1Nqas2bin95LTFk2Nf3zj8kFv2zgmnAsKL2A/rPAllAABAgQIECBAgEALBTQMtBDf1AQIECBAgACBMgg4IC1DFeVAgAABAkUTcEBatIqJlwABAgQIECBAoEwC9sPKVM3acslDw8C1f3panH/arGMGvHtfT7zn82viCzcdenD9aG8IGG7A4cb42J+cGs970uxBl2/ZeSD+7NOr40d3be3/+YcuXRYve9rcY8aZXZA9PP5n162On9yzrff67Bv9szzPWTq9//5aH/g/0oS13v+Te7fFn/6/v+pvkjjaGwKONNfQMV54zpze5okZUwa/aWG4hoGjvSVg6HxDH57P3j6RPTx/8vzJTa9PrQ0DDzy2J67/r8fjnnW74oHH9sbTT5lR09sF+hIazuxzK86Mc085tFZqWnQuKrSA/bBCl0/wBAgQIECAAAECLRbQMNDiApieAAECBAgQIFB0AQekRa+g+AkQIECgiAIOSItYNTETIECAAAECBAiURcB+WFkqWXserW4YGMm3qd+/YU+87dpVcffaXb0JHulh8mNl/7kbN8S7/21N/2VvecGi6Hjx4DccjPVb4w/2pPGP31gbt96/o/eb9bMH3p/1hJmRfdt+36fWB/6PlE8t92ffxP/R76yLrq893D9M50sWx/94waJIRvBExYat++Ltn7ovblr16waIpfMmx0fetDxOXzR1UHjDPfz+t69ZGpecP/9YZen9/dB5jlTjZtSn1oaBmhI7ykUaBsYqWI777YeVo46yIECAAAECBAgQaI3ACP5625oAzUqAAAECBAgQIJBvAQek+a6P6AgQIECgnAIOSMtZV1kRIECAAAECBAgUQ8B+WDHqVM8oW90w8OzTZ8WH/2hZHDdt/DHTuvGerfHGf7qn/7rffuJx8cHXnxKzph773oGD37x6e/zhP97V/6Phvi3/az/fHB3Xruq/5jW/NS/e9aqTYsrEtmPGWesFtTzwf7Sxarl/596D8Tf//kB8+eZDb2XofuPyeMlT5tQaZu912ZsZ3vfFB+Lf/u/G/vuGezPDcA+//8vbzoinL5tR03xD7z9Sw0Az6qNhoKaSuahOAvbD6gRpGAIECBAgQIAAgUoKaBioZNklTYAAAQIECBCon4AD0vpZGokAAQIECNQq4IC0VinXESBAgAABAgQIEKi/gP2w+pvmfcShD52/9vz5ceUrl8TkCfV7MH6gwS337YhLVt7Z/6NXPP34+JtXnxTTJo07JtXQNwOce8r0eM4Zx8X4tpE9GrD+8X3x6R8/2j/fM5fPjA//0Skxf9bE/p8NdXnrC9sj+2ck38p/rIRqeeD/aGPUcv/Qb+zPxrv02SfEguMO5XqsOLPfH+hJ40d3PR5Z/fo+w705YOgD/1ldr/3T0+KcpdNrmSZqbRhoRn0a2TCQvYHikcf3xc9Wb49v374lfnLPtsiaO/o+n1txZmTr26c6AvbDqlNrmRIgQIAAAQIECNRfYGS7AvWf34gECBAgQIAAAQIFF3BAWvACCp8AAQIECinggLSQZRM0AQIECBAgQIBASQTsh5WkkCNIo9UNAyNpUKj32xD6mIZ+i32aRnzkm2t7/+n7vOOli+MtL1g0AtljX1rLA/9HG6WW++/fsCfedu2quHvtrmMHNMIrOl68OC6/eLBJrQ/8H2mqWu5vVn3G2jCQxbljz8HYsG1fPLp1f2S1+NUju+KXD++KX6w51HgxnIWGgREuxhJcbj+sBEWUAgECBAgQIECAQMsENAy0jN7EBAgQIECAAIFyCDggLUcdZUGAAAECxRJwQFqseomWAAECBAgQIECgXAL2w8pVz1qy0TAQMbRhYM/+nvjAlx6Mz964oZ/wQ5cui5c9bW4tpDVfU8sD/0cbrJb7y9gw0Kz6jKZhIHtzwC/W7Iwv3LQxfnLvtli7eW/N62HghRoGRsVW6JvshxW6fIInQIAAAQIECBBosYCGgRYXwPQECBAgQIAAgaILOCAtegXFT4AAAQJFFHBAWsSqiZkAAQIECBAgQKAsAvbDylLJ2vPQMKBhoPbVMvjKVr1hII8NA9nbBO5cuzNWfn1tfP+Xj9dMOm3SuDj7pGnxwGN7BzUXaBiombA0F9oPK00pJUKAAAECBAgQINACAQ0DLUA3JQECBAgQIECgTAIOSMtUTbkQIECAQFEEHJAWpVLiJECAAAECBAgQKKOA/bAyVvXoORW5YWC4B9brUcHsW+K7v742Pvaddf3DveOli+MtL1hUj+H7x6jlDQFHm7CW+4e+YWDo2xTqmlBEPL7zQLz9U6vjx3dv7R16pPPVcn+z6lPrGwayZoHv3L4lPvDlB4/6RoFZU8fHGe1T46wl03r/febiqbHk+Mmxc8/BQWaZm4aBeq/M/I9nPyz/NRIhAQIECBAgQIBAfgU0DOS3NiIjQIAAAQIECBRCwAFpIcokSAIECBAomYAD0pIVVDoECBAgQIAAAQKFErAfVqhy1SXYIjUMZA/wf+irD/fn/boL5sdfvWJJTJrQVheLgYMMdXnrC9sj+yep41MItTzwf7TEarn/gcf2RMe1q+O/HtrZO1T2jfbX/ulpcc7S6XU3ywas5YH/o01c6/3NqE+tDQOrH90dHZ9cHXev3dWfWub83CcdFy86Z06c2T41jp85ISYfYZ0OzTkbRMNAQ5Znrge1H5br8giOAAECBAgQIEAg5wJ1/Kt6zjMVHgECBAgQIECAQEMEHJA2hNWgBAgQIEDgqAIOSC0QAgQIECBAgAABAq0TsB/WOvtWzVykhoGv/XxzdFy7qp/qOWfMig9euixmTxtfd74v3fxY/MV19/WP+5rfmhfvetVJMWVi7c0Jt9y3I977hTXRPmdSPHHxtHji4qnx7DNmxbi2Xz/K8M8/WB8f+NKD/XOM5I0Je/f3xN99+cH4zA0bjnr/1l0H4s+uuy9+8MvH+6/70KXL4mVPm1t3s2zAWh/4P9Lktd7fjPrU0jCQve3gI99cG9mfo77PKfMnx3v/YGk8Y9nMmhpMNAw0ZCkWblD7YYUrmYAJECBAgAABAgRyJKBhIEfFEAoBAgQIECBAoIgCDkiLWDUxEyBAgEDRBRyQFr2C4idAgAABAgQIECiygP2wIldvdLEXqWEg+5b8y665NzZu29+b7LyZE+Jj//0J8eSTpo0o+W/ftiWu/vba/gf5T10wJX77icfFxPGHHjH4xZod8cZ/uid27j3YO/ZTT54eH/6jZb331Pr53I0b4t3/tqb/8re8YFF0vLi9v2Fg6APpI3mLwXCNAMM1HOw/mMY/fOWh3uaEvs8bLjwh/uJlSwble6ycsvne/a9rYsvOA7HshMlx0rzJcdGTjouTjp886NZaH/g/0ny13t+K+gznu2Hrvnj7p+6Lm1Zt60/pfZecHK85b15NzQLZTfc9uifedu2quGfdoTcUeMPAsVZk+X5vP6x8NZURAQIECBAgQIBA8wQ0DDTP2kwECBAgQIAAgVIKOCAtZVklRYAAAQI5F3BAmvMCCY8AAQIECBAgQKDUAvbDSl3eYZMrUsNA9tD6lZ+9P759+5b+XP7HCxbFigEP4R+rgjv2HIz3fv6ByL6hvu/zx7+9IP78ZSfGhHGHHjHImhL+7LrV8ZN7Dj0IfvWbTo3fOXv2sabo/f3ufT3xns+viS/cdGiej/3JqfG8Jx26f2jDwEjeYjC0eSKb80hvKMgaJC7/xK/64152wpTofuOyOH3R1JpyyS664e6tccUnVvU3UGTNGtdc9oR40omDmzVqfeD/SBPXen8r6jOc793rdsVbP7Eq1mzc05vSkVyOBj20Ptm1GgZqXpqludB+WGlKKRECBAgQIECAAIEWCGgYaAG6KQkQIECAAAECZRJwQFqmasqFAAECBIoi4IC0KJUSJwECBAgQIECAQBkF7IeVsapHz6lIDQNpGvGpHz0a7/viA/1JZd/4/79ed0o8Y/mMmor31Vs3xbs+t6b/wfdpk8ZF9xuW9b5hYODnYE8aH/nm2sh8+j7ZNR+45OTeh8KP9bl59fZYce2q/rchnH3S9N55Fs899IaCG+/Z2vsWg77PcNcMN08W28qvr42PfudQbNl1R2oYeHjz3vizT6+OW+7b0T/c6y6YH//z5UtiysS2Y6USm3dkbxcY3KjxkqfMieyb9KdPHjfo/lof+D/SpLXe34z6DG3oGM53aONGtp6u/dPT4pyl04/pml3w6NZ98Wefvi9++qtDjSnZzzUM1MRXqovsh5WqnJIhQIAAAQIECBBosoCGgSaDm44AAQIECBAgUDYBB6Rlq6h8CBAgQKAIAg5Ii1AlMRIgQIAAAQIECJRVwH5YWSt75LyK1DCQZTHcw+/Zg/Z/8+qTDvu2+6FZ3/vI7t43FNz2wKEH5190zpz42z9YGrOmjj8M6Vfrd/d+e/zqR3f3/66WB+2zh8D/5t8fiO/ecehNCO946eL4k+ctjHFthx5juH/Dnnjbtavi7rW7+sf/8989Mf7bRQsGXTcwsJ404v/csin++t8ONT30/f5IDQPDNVpk97ztRe29MU2ecOSmgX0H0vjE9x+JD3314f4wsofiP3jpKfH8sw5/20KtD/wfaUWO5P5G16eWhoEHHtsTHdeujqxxoO/T+ZLF8ebnD671cPlm6+T9X3wwvvGLzYf9+l/edkY8fVltTTDV+69WOTO2H1bOusqKAAECBAgQIECgOQIaBprjbBYCBAgQIECAQGkFHJCWtrQSI0CAAIEcCzggzXFxhEaAAAECBAgQIFB6AfthpS/xYQkWrWEgS2DoWwKyn2VvGrji4kXxkqfOPexb87OH3r912+a46ptr474Ne/oNjvV2giM9aP/Sc+fG21+yOBbPmRTJgKcSsof573hwR/zdlx8c9G3+554yPT546bLe6wd+9uzviQ986cH47I0b+n+cPYx/xQsXxesuOOGwPDZu2x/X/nB9fObHG/rfkDBwvCM1DGTXDPeWgOznWS6Z2ynzpwzKJftd1pzxj19fG1+6+bFBcR+taWIkD/wP96dtJPc3uj61NAzs3tcT7/n8mvjCTYeMjlbDLOcdew72rsdrvvvIoPU40ONDly6Llz1tbvX+g1ThjO2HVbj4UidAgAABAgQIEBizgIaBMRMagAABAgQIECBQbQEHpNWuv+wJECBAoDUCDkhb425WAgQIECBAgAABApmA/bDqrYMiNgwc7Enj/7t+ffzD/3nosIJlbwp41hNmxhmLp8a4JIm1W/bGD+/cGms37x10bfZQ91+87MT4g2fNO+K3+Wc3ZA+E//1/PBifueHQQ/19Az1j+Yx42ikzIhvr8V0H4sZ7tsadDx96W0B23bGaEm5evT1WXLsqsmaAgZ/svgvPnBXtsyfF/oNp3Hr/9t4mhJ17D/Zelv3+v1+0IP71/27sf0PB0RoGsnuyNyX8z88MfsNC35xnLp4a5582K46bOr53vv9ctS1+cu+2w3wvOH1WvPc1S+PEuYObH/ouHMkD/8P9aRvp/Y2sTy0NA1kON9y9Na74xKrDmjiyGp190rQ4vf3XazGr3S/W7IjbHtg56NpT5k+OxXMnxY/u2tpP8r9ef0q88unHV+8/SBXO2H5YhYsvdQIECBAgQIAAgTELaBgYM6EBCBAgQIAAAQLVFnBAWu36y54AAQIEWiPggLQ17mYlQIAAAQIECBAgkAnYD6veOihiw0BWpaxp4F9u3BAf+j8PD/tt+0erZPaA/zt+d3H84fnzj9os0DdG9lD6R7+9Lj76nXUjWiDZA+Pvec3SeM7psw779v6+gUaTR9+4S+ZOirddu6rmhoFszjUb98R7Pv9A70PuI/1kzQJ//fsnxdJ5k49460gf+B860Gjub1R9am0YyGr4z99fH1d9a92I1+Jzn3hc/OXLl8Rd63ZFx7Wr+jne+sL2yP4Z+AaLkdbL9cUSsB9WrHqJlgABAgQIECBAIF8CGgbyVQ/RECBAgAABAgQKJ+CAtHAlEzABAgQIlEDAAWkJiigFAgQIECBAgACBwgrYDyts6UYdeFEbBrKE0zTizrU745++tS6+ffuWmgyyB7RXvLg9zmyfNqKHsXvSiJ/euy0+9NWH4vYHdx5zruzb4d/24vZYPGf4b+IfOMBIxs7i73zJ4jijfWrcv2HPiBsGsnmzB+w/95MN8ckfPnrYmxeGSyx7a8PlFy+KS541P6ZMbDtq7qN54H/ggKO9fySG2Xy11KfWhoFsvKxp4Bs/3xwf+ebauG/DnmOujycvmRaXPX9hPPeJs2Pi+CT+66Gdcdk19/a/aeI5Z8yKD166LGZPG3/MsVxQDgH7YeWooywIECBAgAABAgRaI6BhoDXuZiVAgAABAgQIlEbAAWlpSikRAgQIECiQgAPSAhVLqAQIECBAgAABAqUTsB9WupIeM6EiNwz0JZc9LL5289743h1b4j9Xb4/V63f3P7SdfRv/qQumxDOWz4iLnnRcnDx/SrSN4UmC7MHwX6zZGT+48/H42X3b466Hd/V+q3z21oKzT5oWz1g+M17w5NmxfMHI59mzvyd+tnp7fPXWTXHX2l1x58O7elM8Z+n03rFfdM7cOGfptP63Ioy2YaDPLWscuOW+7fHdO7bEPY/s7s+lb85lJ0yOF549J562bEZMnzzumGspu2C0D/z3DT7W++tZn5E0DPTFv2PPwfjx3Vvjh3c+PqiGWdNF1iRw7ikz4tlnzIonLp466O0WW3cdiCs/e39/40u2nq560/LI3urgUw0B+2HVqLMsCRAgQIAAAQIEGiMwhr/mNyYgoxIgQIAAAQIECBRLwAFpseolWgIECBAoh4AD0nLUURYECBAgQIAAAQLFFLAfVsy6iZoAAQIEii1gP6zY9RM9AQIECBAgQIBAawU0DLTW3+wECBAgQIAAgcILOCAtfAklQIAAAQIFFHBAWsCiCZkAAQIECBAgQKA0AvbDSlNKiRAgQIBAgQTshxWoWEIlQIAAAQIECBDInYCGgdyVREAECBAgQIAAgWIJOCAtVr1ES4AAAQLlEHBAWo46yoIAAQIECBAgQKCYAvbDilk3URMgQIBAsQXshxW7fqInQIAAAQIECBBorYCGgdb6m50AAQIECBAgUHgBB6SFL6EECBAgQKCAAg5IC1g0IRMgQIAAAQIECJRGwH5YaUopEQIECBAokID9sAIVS6gECBAgQIAAAQK5E9AwkLuSCIgAAQIECBAgUCwBB6TFqpdoCRAgQKAcAg5Iy1FHWRAgQIAAAQIECBRTwH5YMesmagIECBAotoD9sGLXT/QECBAgQIAAAQKtFdAw0Fp/sxMgQIAAAQIECi/ggLTwJZQAAQIECBRQwAFpAYsmZAIECBAgQIAAgdII2A8rTSklQoAAAQIFErAfVqBiCZUAAQIECBAgQCB3AhoGclcSAREgQIAAAQIEiiXggLRY9RItAQIECJRDwAFpOeooCwIECBAgQIAAgWIK2A8rZt1ETYAAAQLFFrAfVuz6iZ4AAQIECBAgQKC1AhoGWutvdgIECBAgQIBA4QUckBa+hBIgQIAAgQIKOCAtYNGETIAAAQIECBAgUBoB+2GlKaVECBAgQKBAAvbDClQsoRIgQIAAAQIECOROQMNA7koiIAIECBAgQIBAsQQckBarXqIlQIAAgXIIOCAtRx1lQYAAAQIECBAgUEwB+2HFrJuoCRAgQKDYAvbDil0/0RMgQIAAAQIECLRWQMNAa/3NToAAAQIECBAovIAD0sKXUAIECBAgUEABB6QFLJqQCRAgQIAAAQIESiNgP6w0pZQIAQIECBRIwH5YgYolVAIECBAgQIAAgdwJaBjIXUkERIAAAQIECBAoloAD0mLVS7QECBAgUA4BB6TlqKMsCBAgQIAAAQIEiilgP6yYdRM1AQIECBRbwH5YsesnegIECBAgQIAAgdYKaBhorb/ZCRAgQIAAAQKFF3BAWvgSSoAAAQIECijggLSARRMyAQIECBAgQIBAaQTsh5WmlBIhQIAAgQIJ2A8rULGESoAAAQIECBAgkDsBDQO5K4mACBAgQIAAAQLFEnBAWqx6iZYAAQIEyiHggLQcdZQFAQIECBAgQIBAMQXshxWzbqImQIAAgWIL2A8rdv1ET4AAAQIECBAg0FoBDQOt9Tc7AQIECBAgQKDwAg5IC19CCRAgQIBAAQUckBawaEImQIAAAQIECBAojYD9sNKUUiIECBAgUCAB+2EFKpZQCRAgQIAAAQKw0PouAAAgAElEQVQEciegYSB3JREQAQIECBAgQKBYAg5Ii1Uv0RIgQIBAOQQckJajjrIgQIAAAQIECBAopoD9sGLWTdQECBAgUGwB+2HFrp/oCRAgQIAAAQIEWiugYaC1/mYnQIAAAQIECBRewAFp4UsoAQIECBAooIAD0gIWTcgECBAgQIAAAQKlEbAfVppSSoQAAQIECiRgP6xAxRIqAQIECBAgQIBA7gQ0DOSuJAIiQIAAAQIECBRLwAFpseolWgIECBAoh4AD0nLUURYECBAgQIAAAQLFFLAfVsy6iZoAAQIEii1gP6zY9RM9AQIECBAgQIBAawU0DLTW3+wECBAgQIAAgcILOCAtfAklQIAAAQIFFHBAWsCiCZkAAQIECBAgQKA0AvbDSlNKiRAgQIBAgQTshxWoWEIlQIAAAQIECBDInYCGgdyVREAECBAgQIAAgWIJOCAtVr1ES4AAAQLlEHBAWo46yoIAAQIECBAgQKCYAvbDilk3URMgQIBAsQXshxW7fqInQIAAAQIECBBorYCGgdb6m50AAQIECBAgUHgBB6SFL6EECBAgQKCAAg5IC1g0IRMgQIAAAQIECJRGwH5YaUopEQIECBAokID9sAIVS6gECBAgQIAAAQK5E9AwkLuSCIgAAQIECBAgUCwBB6TFqpdoCRAgQKAcAg5Iy1FHWRAgQIAAAQIECBRTwH5YMesmagIECBAotoD9sGLXT/QECBAgQIAAAQKtFdAw0Fp/sxMgQIAAAQIECi/ggLTwJZQAAQIECBRQwAFpAYsmZAIECBAgQIAAgdII2A8rTSklQoAAAQIFErAfVqBiCZUAAQIECBAgQCB3AhoGclcSAREgQIAAAQIEiiXggLRY9RItAQIECJRDwAFpOeooCwIECBAgQIAAgWIK2A8rZt1ETYAAAQLFFrAfVuz6iZ4AAQIECBAgQKC1AhoGWutvdgIECBAgQIBA4QUckBa+hBIgQIAAgQIKOCAtYNGETIAAAQIECBAgUBoB+2GlKaVECBAgQKBAAvbDClQsoRIgQIAAAQIECOROQMNA7koiIAIECBAgQIBAsQQckBarXqIlQIAAgXIIOCAtRx1lQYAAAQIECBAgUEwB+2HFrJuoCRAgQKDYAvbDil0/0RMgQIAAAQIECLRWQMNAa/3NToAAAQIECBAovIAD0sKXUAIECBAgUEABB6QFLJqQCRAgQIAAAQIESiNgP6w0pZQIAQIECBRIwH5YgYolVAIECBAgQIAAgdwJaBjIXUkERIAAAQIECBAoloAD0mLVS7QECBAgUA4BB6TlqKMsCBAgQIAAAQIEiilgP6yYdRM1AQIECBRbwH5YsesnegIECBAgQIAAgdYKaBhorb/ZCRAgQIAAAQKFF3BAWvgSSoAAAQIECijggLSARRMyAQIECBAgQIBAaQTsh5WmlBIhQIAAgQIJ2A8rULGESoAAAQIECBAgkDsBDQO5K4mACBAgQIAAAQLFEnBAWqx6iZYAAQIEyiHggLQcdZQFAQIECBAgQIBAMQXshxWzbqImQIAAgWIL2A8rdv1ET4AAAQIECBAg0FoBDQOt9Tc7AQIECBAgQKDwAg5IC19CCRAgQIBAAQUckBawaEImQIAAAQIECBAojYD9sNKUUiIECBAgUCAB+2EFKpZQCRAgQIAAAQIEciegYSB3JREQAQIECBAgQKBYAt3d3T0R0f//K/+k/QfFSkC0BAgQIECggAJDDkjTjo6OtgKmIWQCBAgQIECAAAEChRTQMFDIsgmaAAECBAouoGGg4AUUPgECBAgQIECAQEsFNAy0lN/kBAgQIECAAIHiC6xcuXJ3mqaT+zJ506Ifxbgk6yHwIUCAAAECBBohcDBti0+se07/0EmS7FmxYsWURsxlTAIECBAgQIAAAQIEDhfQMGBVECBAgACB5gtoGGi+uRkJECBAgAABAgTKI6BhoDy1lAkBAgQIECBAoCUC3d3dGyJiXt/kr1/wk5gybl9LYjEpAQIECBCogsDugxPjuvXPGpjqxo6OjvlVyF2OBAgQIECAAAECBPIgoGEgD1UQAwECBAhUTUDDQNUqLl8CBAgQIECAAIF6CmgYqKemsQgQIECAAAECFRRYuXLlL9M0PbMv9d+b/7OYM2FHBSWkTIAAAQIEmiOwef/0+MKGp/VPliTJnStWrHhic2Y3CwECBAgQIECAAAECGgasAQIECBAg0HwBDQPNNzcjAQIECBAgQIBAeQQ0DJSnljIhQIAAAQIECLREoLu7+9sR8YK+yS+ee0csmbypJbGYlAABAgQIVEHgwT1z41ubzhqY6nc6Ojp+pwq5y5EAAQIECBAgQIBAHgQ0DOShCmIgQIAAgaoJaBioWsXlS4AAAQIECBAgUE8BDQP11DQWAQIECBAgQKCCAl1dXR9PkuSyvtTPm7U6zpr+UAUlpEyAAAECBJojcMeOE+OnW5f1T5am6TWdnZ1vbs7sZiFAgAABAgQIECBAQMOANUCAAAECBJovoGGg+eZmJECAAAECBAgQKI+AhoHy1FImBAgQIECAAIGWCHR1dXUkSdLVN/kTpq6PC2ff3ZJYTEqAAAECBKog8MMtp8e9uxb0p5qmaWdnZ2d3FXKXIwECBAgQIECAAIE8CGgYyEMVxECAAAECVRPQMFC1isuXAAECBAgQIECgngIaBuqpaSwCBAgQIECAQAUFurq6LkqS5Ht9qc+esDN+f/7NFZSQMgECBAgQaI7A5zc8Pbbsn9Y/WZqmz+vs7Ly+ObObhQABAgQIECBAgAABDQPWAAECBAgQaL6AhoHmm5uRAAECBAgQIECgPAIaBspTS5kQIECAAAECBFoicPXVV0/fv3//9oGTv37BT2LKuH0ticekBAgQIECgzAK7D06M69Y/a1CKEyZMmHH55ZfvKHPeciNAgAABAgQIECCQJwENA3mqhlgIECBAoCoCGgaqUml5EiBAgAABAgQINEJAw0AjVI1JgAABAgQIEKiYQHd3908j4pl9aT939l2xfOqjFVOQLgECBAgQaLzAql0nxPe3nDFwops6OjrOa/zMZiBAgAABAgQIECBAoE9Aw4C1QIAAAQIEmi+gYaD55mYkQIAAAQIECBAoj4CGgfLUUiYECBAgQIAAgZYJrFy58n1pmr6zL4BlUzbERXPubFk8JiZAgAABAmUVuH7zmbF69/z+9JIkef+KFSveVdZ85UWAAAECBAgQIEAgjwIaBvJYFTERIECAQNkFNAyUvcLyI0CAAAECBAgQaKSAhoFG6hqbAAECBAgQIFARga6urvOTJLmhL91xSU+8YeENkf3bhwABAgQIEKiPwMG0LT75yAWR/bvvk6bpBZ2dnTfWZwajECBAgAABAgQIECBQi4CGgVqUXEOAAAECBOoroGGgvp5GI0CAAAECBAgQqJaAhoFq1Vu2BAgQIECAAIGGCXR3d6+KiGV9EzznuHvitGmPNGw+AxMgQIAAgaoJ3LNzYfzo8dMGpr26o6NjedUc5EuAAAECBAgQIECg1QIaBlpdAfMTIECAQBUFNAxUsepyJkCAAAECBAgQqJeAhoF6SRqHAAECBAgQIFBxgZUrV74vTdN39jGcMHFrvGzezyuuIn0CBAgQIFA/ga9sfEo8um9W/4BJkrx/xYoV76rfDEYiQIAAAQIECBAgQKAWAQ0DtSi5hgABAgQI1FdAw0B9PY1GgAABAgQIECBQLQENA9Wqt2wJECBAgAABAg0T6O7uzr7y+O6BE7z4+NuifdKWhs1pYAIECBAgUBWBtXtnx9cfO3touqd3dHTcUxUDeRIgQIAAAQIECBDIi4CGgbxUQhwECBAgUCUBDQNVqrZcCRAgQIAAAQIE6i2gYaDeosYjQIAAAQIECFRYoLu7+wsR8ao+ghMnb44Xzr29wiJSJ0CAAAEC9RH45qYnx0N75gwc7IsdHR2/V5/RjUKAAAECBAgQIECAwEgENAyMRMu1BAgQIECgPgIaBurjaBQCBAgQIECAAIFqCmgYqGbdZU2AAAECBAgQaIhAV1fXRUmSfG/g4BfPvSOWTN7UkPkMSoAAAQIEqiDw4J658a1NZw1KNU3T53V2dl5fhfzlSIAAAQIECBAgQCBvAhoG8lYR8RAgQIBAFQQ0DFShynIkQIAAAQIECBBolICGgUbJGpcAAQIECBAgUFGBrq6uryZJ8pK+9I+fsD1eOf+WimpImwABAgQIjF3gSxvOjcf2z+gfKE3Tr3V2dr507CMbgQABAgQIECBAgACB0QhoGBiNmnsIECBAgMDYBDQMjM3P3QQIECBAgAABAtUW0DBQ7frLngABAgQIECBQd4Gurq7zkyS5YeDAT595f5wz44G6z2VAAgQIECBQdoFfbD8pbt528qA00zS9oLOz88ay5y4/AgQIECBAgAABAnkV0DCQ18qIiwABAgTKLKBhoMzVlRsBAgQIECBAgECjBTQMNFrY+AQIECBAgACBCgp0dXV9PEmSywam/op5t8a8idsqqCFlAgQIECAwOoGN+2bGlzc+ddDNaZpe09nZ+ebRjeguAgQIECBAgAABAgTqIaBhoB6KxiBAgAABAiMT0DAwMi9XEyBAgAABAgQIEBgooGHAeiBAgAABAgQIEKi7wFVXXTX3wIEDd0XEvL7Bj5+wPV45/5a6z2VAAgQIECBQVoEvbTg3Hts/Y2B6G8ePH3/GFVdcsamsOcuLAAECBAgQIECAQBEENAwUoUpiJECAAIGyCWgYKFtF5UOAAAECBAgQINBMAQ0DzdQ2FwECBAgQIECgQgLd3d2vj4hPD0z5CVPXx4Wz766QglQJECBAgMDoBH645fS4d9eCoTdf2tHRcd3oRnQXAQIECBAgQIAAAQL1EtAwUC9J4xAgQIAAgdoFNAzUbuVKAgQIECBAgAABAkMFNAxYEwQIECBAgAABAg0T6Orq+niSJJcNnOCpM9bEuTPXNGxOAxMgQIAAgaIL3LJtady6femgNNI0vaazs/PNRc9N/AQIECBAgAABAgTKIKBhoAxVlAMBAgQIFE1Aw0DRKiZeAgQIECBAgACBPAloGMhTNcRCgAABAgQIECihQHd3908j4pkDUztv1uo4a/pDJcxWSgQIECBAYGwCd+w4MX66ddnQQW7q6Og4b2wju5sAAQIECBAgQIAAgXoJaBiol6RxCBAgQIBA7QIaBmq3ciUBAgQIECBAgACBoQIaBqwJAgQIECBAgACBhgp0d3efFhE/joh5AyfSNNBQdoMTIECAQAEFjtAssDEint3R0XFPAVMSMgECBAgQIECAAIFSCmgYKGVZJUWAAAECORfQMJDzAgmPAAECBAgQIEAg1wIaBnJdHsERIECAAAECBMoh0NXVdVGSJN+NiEH///OpM9bEuTPXlCNJWRAgQIAAgTEI3LJtady6fenQEdI0TZ/f2dl5/RiGdisBAgQIECBAgAABAnUW0DBQZ1DDESBAgACBGgQ0DNSA5BICBAgQIECAAAECRxDQMGBpECBAgAABAgQINEVg5cqVL0/T9MtDJ3vC1PVx4ey7mxKDSQgQIECAQB4Ffrjl9Lh314LDQkuS5BUrVqz4jzzGLCYCBAgQIECAAAECVRbQMFDl6sudAAECBFoloGGgVfLmJUCAAAECBAgQKIOAhoEyVFEOBAgQIECAAIGCCPymaeBLQ980cPyE7XHBcb+KeRO3FSQTYRIgQIAAgbELbNw3M254/NR4bP+MoYOlSZK8UrPA2I2NQIAAAQIECBAgQKARAhoGGqFqTAIECBAgcHQBDQNWCAECBAgQIECAAIHRC2gYGL2dOwkQIECAAAECBEYh0NXVdVGSJJ+LiHlDb3/6zPvjnBkPjGJUtxAgQIAAgWIJ/GL7SXHztpOHC3pjmqaXdHZ2Xl+sjERLgAABAgQIECBAoDoCGgaqU2uZEiBAgEB+BDQM5KcWIiFAgAABAgQIECiegIaB4tVMxAQIECBAgACBwgt0d3efFhGfjIhnDk0me9vAuTPXxJLJmwqfpwQIECBAgMBQgQf3zI1bti0d7q0C2aU3RcQbOjo67iFHgAABAgQIECBAgEB+BTQM5Lc2IiNAgACB8gpoGChvbWVGgAABAgQIECDQeAENA403NgMBAgQIECBAgMARBLq6uj6eJMllw/36xMmb46zpD0X7pC38CBAgQIBA4QXW7p0dd+w4MR7aM2fYXNI0vaazs/PNhU9UAgQIECBAgAABAgQqIKBhoAJFliIBAgQI5E5Aw0DuSiIgAgQIECBAgACBAgloGChQsYRKgAABAgQIECijQHd39+sj4sMRMW+4/E6YuDVOm7o+lk99NMYlPWUkkBMBAgQIlFTgYNoWq3adEPfsWhCP7pt1pCw3RsTbOzo6rispg7QIECBAgAABAgQIlE5Aw0DpSiohAgQIECiAgIaBAhRJiAQIECBAgAABArkV0DCQ29IIjAABAgQIECBQHYGrrrpq7v79+z9wpLcNZBJZs8DSyY/Fksmbet86MGXcvuoAyZQAAQIECiOw++DEyN4m8OCeubFmz/GRNQ0c6ZO9VWDChAlXXnHFFZsKk6BACRAgQIAAAQIECBAIDQMWAQECBAgQaL6AhoHmm5uRAAECBAgQIECgPAIaBspTS5kQIECAAAECBAov0NXVdX5E/FWSJC85VjKzJ+yMeRO2x5wJO2PW+F0xfdzemNK2Lya2HfAmgmPh+T0BAgQIjEkgawLY1zM+dvdMjB0HJ8XWA1Nj8/5psXH/jNiyf9oxx07T9GsR8XednZ03HvNiFxAgQIAAAQIECBAgkDsBDQO5K4mACBAgQKACAhoGKlBkKRIgQIAAAQIECDRMQMNAw2gNTIAAAQIECBAgMFqBrq6ui5IkuTwiXjXaMdxHgAABAgRyKPDFNE2v7uzsvD6HsQmJAAECBAgQIECAAIEaBTQM1AjlMgIECBAgUEcBDQN1xDQUAQIECBAgQIBA5QQ0DFSu5BImQIAAAQIECBRHoLu7+7QkSS5N0/SSiFhWnMhFSoAAAQIE+gVWJ0nyuTRNP93R0XEPFwIECBAgQIAAAQIEii+gYaD4NZQBAQIECBRPQMNA8WomYgIECBAgQIAAgfwIaBjITy1EQoAAAQIECBAgcBSBrq6u89va2l6UpunzI+KZsAgQIECAQI4FbkqS5Ls9PT3f6OzsvDHHcQqNAAECBAgQIECAAIFRCGgYGAWaWwgQIECAwBgFNAyMEdDtBAgQIECAAAEClRbQMFDp8kueAAECBAgQIFBMgauvvnr6vn37nhERT46IM5IkOTlJkvY0TeclSTIjTdNJEeH/6xazvKImQIBA3gXSJEn2pmm6PUmSjWmark3T9P6IuCsibp84ceJ/Xn755TvynoT4CBAgQIAAAQIECBAYvYCGgdHbuZMAAQIECIxWQMPAaOXcR4AAAQIECBAgQMBDVNYAAQIECBAgQIAAAQIEKiuw4MnPSQcmv/72H2m0qexqkDgBAgQIECBAgAABAgQI1CqgYaBWKdcRIECAAIH6CWgYqJ+lkQgQIECAAAECBKon4GGQ6tVcxgQIECBAgAABAgQIEOgV0DBgIRAgQIAAAQIECBAgQIAAgZELaBgYuZk7CBAgQIDAWAU0DIxV0P0ECBAgQIAAAQJVFtAwUOXqy50AAQIECBAgQIAAgUoLaBiodPklT4AAAQIECBAgQIAAAQKjFOju7u6JAW9y/5P2H4xyJLcRIECAAAECtQoMaRhIOzo62mq913UECBAgQIAAAQIEqi6gYaDqK0D+BAgQIECAAAECBAhUVkDDQGVLL3ECBAgQIECAAAECBAgQGIPAypUrd6dpOrlviDct+lGMS7IeAh8CBAgQIECgEQIH07b4xLrn9A+dJMmeFStWTGnEXMYkQIAAAQIECBAgUEYBDQNlrKqcCBAgQIAAAQIECBAgUIOAhoEakFxCgAABAgQIECBAgAABAgSGCHR3d2+IiHl9P379gp/ElHH7OBEgQIAAAQINEth9cGJct/5ZA0ff2NHRMb9B0xmWAAECBAgQIECAQOkENAyUrqQSIkCAAAECBAgQIECAQG0CGgZqc3IVAQIECBAgQIAAAQIECBAYKLBy5cpfpml6Zt/Pfm/+z2LOhB2QCBAgQIAAgQYJbN4/Pb6w4Wn9oydJcueKFSue2KDpDEuAAAECBAgQIECgdAIaBkpXUgkRIECAAAECBAgQIECgNgENA7U5uYoAAQIECBAgQIAAAQIECAwU6O7u/nZEvKDvZxfPvSOWTN4EiQABAgQIEGiQwIN75sa3Np01cPTvdHR0/E6DpjMsAQIECBAgQIAAgdIJaBgoXUklRIAAAQIECBAgQIAAgdoENAzU5uQqAgQIECBAgAABAgQIECAwUKCrq+vjSZJc1vez82atjrOmPwSJAAECBAgQaJDAHTtOjJ9uXdY/epqm13R2dr65QdMZlgABAgQIECBAgEDpBDQMlK6kEiJAgAABAgQIECBAgEBtAhoGanNyFQECBAgQIECAAAECBAgQGCjQ1dXVkSRJV9/PnjB1fVw4+25IBAgQIECAQIMEfrjl9Lh314L+0dM07ezs7Oxu0HSGJUCAAAECBAgQIFA6AQ0DpSuphAgQIECAAAECBAgQIFCbgIaB2pxcRYAAAQIECBAgQIAAAQIEBgp0dXVdlCTJ9/p+NnvCzvj9+TdDIkCAAAECBBok8PkNT48t+6f1j56m6fM6Ozuvb9B0hiVAgAABAgQIECBQOgENA6UrqYQIECBAgAABAgQIECBQm4CGgdqcXEWAAAECBAgQIECAAAECBAYKXH311dP379+/feDPXr/gJzFl3D5QBAgQIECAQJ0Fdh+cGNetf9agUSdMmDDj8ssv31HnqQxHgAABAgQIECBAoLQCGgZKW1qJESBAgAABAgQIECBA4OgCGgasEAIECBAgQIAAAQIECBAgMDqB7u7un0bEM/vufu7su2L51EdHN5i7CBAgQIAAgSMKrNp1Qnx/yxkDf39TR0fHecgIECBAgAABAgQIEKhdQMNA7VauJECAAAECBAgQIECAQKkENAyUqpySIUCAAAECBAgQIECAAIEmCqxcufJ9aZq+s2/KZVM2xEVz7mxiBKYiQIAAAQLVELh+85mxevf8/mSTJHn/ihUr3lWN7GVJgAABAgQIECBAoD4CGgbq42gUAgQIECBAgAABAgQIFE5Aw0DhSiZgAgQIECBAgAABAgQIEMiJQFdX1/lJktzQF864pCfesPCGyP7tQ4AAAQIECNRH4GDaFp985ILI/t33SdP0gs7OzhvrM4NRCBAgQIAAAQIECFRDQMNANeosSwIECBAgQIAAAQIECBwmoGHAoiBAgAABAgQIECBAgAABAqMX6O7uXhURy/pGeM5x98Rp0x4Z/YDuJECAAAECBAYJ3LNzYfzo8dMG/mx1R0fHckwECBAgQIAAAQIECIxMQMPAyLxcTYAAAQIECBAgQIAAgdIIaBgoTSklQoAAAQIECBAgQIAAAQItEFi5cuX70jR9Z9/UJ0zcGi+b9/MWRGJKAgQIECBQToGvbHxKPLpvVn9ySZK8f8WKFe8qZ7ayIkCAAAECBAgQINA4AQ0DjbM1MgECBAgQIECAAAECBHItoGEg1+URHAECBAgQIECAAAECBAjkXKC7uzv7yuO7B4b54uNvi/ZJW3IeufAIECBAgED+BdbunR1ff+zsoYGe3tHRcU/+oxchAQIECBAgQIAAgXwJaBjIVz1EQ4AAAQIECBAgQIAAgaYJaBhoGrWJCBAgQIAAAQIECBAgQKCkAt3d3V+IiFf1pXfi5M3xwrm3lzRbaREgQIAAgeYJfHPTk+OhPXMGTvjFjo6O32teBGYiQIAAAQIECBAgUB4BDQPlqaVMCBAgQIAAAQIECBAgMCIBDQMj4nIxAQIECBAgQIAAAQIECBA4TKCrq+uiJEm+N/AXF8+9I5ZM3kSLAAECBAgQGKXAg3vmxrc2nTXo7jRNn9fZ2Xn9KId0GwECBAgQIECAAIFKC2gYqHT5JU+AAAECBAgQIECAQJUFNAxUufpyJ0CAAAECBAgQIECAAIF6CXR1dX01SZKX9I13/ITt8cr5t9RreOMQIECAAIHKCXxpw7nx2P4Z/Xmnafq1zs7Ol1YOQsIECBAgQIAAAQIE6iSgYaBOkIYhQIAAAQIECBAgQIBA0QQ0DBStYuIlQIAAAQIECBAgQIAAgTwKdHV1nZ8kyQ0DY3v6zPvjnBkP5DFcMREgQIAAgVwL/GL7SXHztpMHxZim6QWdnZ035jpwwREgQIAAAQIECBDIsYCGgRwXR2gECBAgQIAAAQIECBBopICGgUbqGpsAAQIECBAgQIAAAQIEqiTQ1dX18SRJLhuY8yvm3RrzJm6rEoNcCRAgQIDAmAQ27psZX9741EFjpGl6TWdn55vHNLCbCRAgQIAAAQIECFRcQMNAxReA9AkQIECAAAECBAgQqK6AhoHq1l7mBAgQIECAAAECBAgQIFBfgauuumrugQMH7oqIeX0jHz9he7xy/i31nchoBAgQIECgxAJf2nBuPLZ/xsAMN44fP/6MK664YlOJ05YaAQIECBAgQIAAgYYLaBhoOLEJCBAgQIAAAQIECBAgkE8BDQP5rIuoCBAgQIAAAQIECBAgQKCYAt3d3a+PiE8PjP4JU9fHhbPvLmZCoiZAgAABAk0U+OGW0+PeXQuGznhpR0fHdU0Mw1QECBAgQIAAAQIESimgYaCUZZUUAQIECBAgQIAAAQIEji2gYeDYRq4gQIAAAQIECBAgQIAAAQIjEejq6vp4kiSXDbznqTPWxLkz14xkGNcSIECAAIFKCdyybWncun3poJzTNL2ms7PzzZWCkCwBAgQIECBAgACBBgloGGgQrGEJECBAgAABAgQIECCQdwENA3mvkPgIECBAgAABAgQIECBAoIgC3d3dP42IZw6M/bxZq3S3kNQAACAASURBVOOs6Q8VMR0xEyBAgACBhgrcsePE+OnWZUPnuKmjo+O8hk5scAIECBAgQIAAAQIVEtAwUKFiS5UAAQIECBAgQIAAAQIDBTQMWA8ECBAgQIAAAQIECBAgQKD+At3d3adFxI8jYt7A0TUN1N/aiAQIECBQbIEjNAtsjIhnd3R03FPs7ERPgAABAgQIECBAID8CGgbyUwuRECBAgAABAgQIECBAoKkCGgaaym0yAgQIECBAgAABAgQIEKiQQFdX10VJknw3Igadxz51xpo4d+aaCklIlQABAgQIDC9wy7alcev2pUN/maZp+vzOzs7ruREgQIAAAQIECBAgUD8BDQP1szQSAQIECBAgQIAAAQIECiWgYaBQ5RIsAQIECBAgQIAAAQIECBRMYOXKlS9P0/TLQ8N+wtT1ceHsuwuWjXAJECBAgED9BH645fS4d9eCwwZMkuQVK1as+I/6zWQkAgQIECBAgAABAgQyAQ0D1gEBAgQIECBAgAABAgQqKpC3hoHFixe39/T0fDoinpum6cfHjRvX+fDDD+8ueHnGt7e3vydN0ysj4raI+IN169Z5lXbBiyp8AgQIECBAgAABAgQI1Crwm6aBLw09lz1+wva44LhfxbyJ22odynUECBAgQKDwAhv3zYwbHj81Hts/Y2guaZIkr9QsUPgSS4AAAQIECBAgQCCnAhoGcloYYREgQIAAAQIECBAgQKDRAjlrGMgerP/LNE3/Nsu7LA0D7e3tF/X09FyXJMlCDQONXtHGJ0CAAAECBAgQIECAQD4Furq6LkqS5HMRMW9ohE+feX+cM+OBfAYuKgIECBAgUEeBX2w/KW7edvJwI25M0/SSzs7O6+s4naEIECBAgAABAgQIEBggoGHAciBAgAABAgQIECBAgEBFBXLUMJAsXLjwtUmSfCwier9aqgwNAwsXLjwjIv45SZJn/maJecNARf+sSZsAAQIECBAgQIAAAQLd3d2nRcQnI6Lv74j9KNnbBs6duSaWTN4EigABAgQIlE7gwT1z45ZtS4d7q0CW600R8YaOjg5vZS1d5SVEgAABAgQIECCQJwENA3mqhlgIECBAgAABAgQIECDQRIG8NAwsWLDgwra2tuyhiZP60i96w8D8+fNPGD9+/Mcj4uUDSqphoInr21QECBAgQIAAAQIECBDIo0BXV9fHkyS5bLjYTpy8Oc6a/lC0T9qSx9DFRIAAAQIERiSwdu/suGPHifHQnjnD3pem6TWdnZ1vHtGgLiZAgAABAgQIECBAYFQCGgZGxeYmAgQIECBAgAABAgQIFF8gDw0D7e3tv5Wm6Ucj4uyBokVuGFiwYMG8cePGfShN00uHrBINA8X/YyMDAgQIECBAgAABAgQIjFmgu7v79RHx4YiYN9xgJ0zcGqdNXR/Lpz4a45KeMc9nAAIECBAg0CyBg2lbrNp1Qtyza0E8um/WkabdGBFv7+jouK5ZcZmHAAECBAgQIECAQNUFNAxUfQXInwABAgQIECBAgACBygq0uGEgWbBgwQvb2tqyZoH+Nwv0FaOoDQMLFy7Mcrk6SZKXDLOwNAxU9k+bxAkQIECAAAECBAgQIDBY4Kqrrpq7f//+DxzpbQPZ1VmzwNLJj8WSyZt63zowZdw+jAQIECBAIHcCuw9OjOxtAg/umRtr9hwfWdPAkT7ZWwUmTJhw5RVXXLEpd4kIiAABAgQIECBAgECJBTQMlLi4UiNAgAABAgQIECBAgMDRBFrVMLB8+fJJu3btuiwi3h8RM4aLsYANA8miRYuelTULDH1bwoD8NAz4I0mAAAECBAgQIECAAAECgwS6urrOj4i/OkLj+aBrZ0/YGfMmbI85E3bGrPG7Yvq4vTGlbV9MbDvgTQTWFQECBAg0VCBrAtjXMz5290yMHQcnxdYDU2Pz/mmxcf+M2LJ/2jHnTtP0axHxd52dnTce82IXECBAgAABAgQIECBQdwENA3UnNSABAgQIECBAgAABAgSKIdCKhoFFixadHhH/EBEvHaiUpukjSZIs7PtZkRoGjj/++BmTJk36yzRN3zqkAWJDREwZ8DMNA8X4oyFKAgQIECBAgAABAgQINF2gq6vroiRJLo+IVzV9chMSIECAAIHGCXwxTdOrOzs7r2/cFEYmQIAAAQIECBAgQOBYAhoGjiXk9wQIECBAgAABAgQIECipQDMbBhYsWDBv3LhxHWmaviUi5gwh/UhPT8832travt738yI0DPzmTQnZgxx/FRFnDcnpxp6enne2tbVlv7v4N7/TMFDSP0vSIkCAAAECBAgQIECAQL0Euru7T0uS5NI0TS+JiGX1Gtc4BAgQIECgiQKrkyT5XJqmn+7o6LinifOaigABAgQIECBAgACBIwhoGLA0CBAgQIAAAQIECBAgUFGBZjUMLF68eMrBgwe7kiR58xDqzUmSvH3t2rWfWbRo0TMj4oa+3xehYWDhwoWvS5LkumGWzz+1tbW9O03TJE3Tz2gYqOgfMGkTIECAAAECBAgQIEBgjAJdXV3nt7W1vShN0+dHRPb3Zh8CBAgQIJBXgZuSJPlu9sUwnZ2dN+Y1SHERIECAAAECBAgQqKqAhoGqVl7eBAgQIECAAAECBAhUXqCVDQNpmn4qTdO/Xr9+/ZqsEIsWLTq/6A0DSZLcnKbplevWrcter93T3t4+V8NA5f+YASBAgAABAgQIECBAgEBdBK6++urp+/bte0ZEPDkizkiS5OQkSdrTNJ2XJMmMNE0nRYSz37poG4QAAQIEhgikSZLsTdN0e5IkG9M0XZum6f0RcVdE3D5x4sT/vPzyy3dQI0CAAAECBAgQIEAgvwI2jfJbG5ERIECAAAECBAgQIECgoQKtaBgY+lB9X4IFbxjI3pTwvgMHDlzz6KOP7uzLScNAQ5evwQkQIECAAAECBAgQIECAAAECIxZo1n7YiANzAwECBAgQIECAAAECBAgQaKCAhoEG4hqaAAECBAgQIECAAAECeRZo1gHp4sWLpxw8ePCdEfHzadOmfXXVqlV7h7oUsWGgvb391T09Paemafq/169fv3FoThoG8rz6xUaAAAECBAgQIECAAAECBAhUUaBZ+2FVtJUzAQIECBAgQIAAAQIECORXQMNAfmsjMgIECBAgQIAAAQIECDRUIE8HpEVsGDhWcTQMHEvI7wkQIECAAAECBAgQIECAAAECzRXI035YczM3GwECBAgQIECAAAECBAhUWUDDQJWrL3cCBAgQIECAAAECBCotkKcDUg0DlV6KkidAgAABAgQIECBAgAABAgQINEUgT/thTUnYJAQIECBAgAABAgQIECBAICI0DFgGBAgQIECAAAECBAgQqKhAng5INQxUdBFKmwABAgQIECBAgAABAgQIECDQRIE87Yc1MW1TESBAgAABAgQIECBAgEDFBTQMVHwBSJ8AAQIECBAgQIAAgeoK5OmAVMNAddehzAkQIECAAAECBAgQIECAAAECzRLI035Ys3I2DwECBAgQIECAAAECBAgQ0DBgDRAgQIAAAQIECBAgQKCiAnk6INUwUNFFKG0CBAgQIECAAAECBAgQIECAQBMF8rQf1sS0TUWAAAECBAgQIECAAAECFRfQMFDxBSB9AgQIECBAgAABAgSqK5CnA1INA9VdhzInQIAAAQIECBAgQIAAAQIECDRLIE/7Yc3K2TwECBAgQIAAAQIECBAgQEDDgDVAgAABAgQIECBAgACBigrk6YBUw0BFF6G0CRAgQIAAAQIECBAgQIAAAQJNFMjTflgT0zYVAQIECBAgQIAAAQIECFRcQMNAxReA9AkQIECAAAECBAgQqK5Ang5INQxUdx3KnAABAgQIECBAgAABAgQIECDQLIE87Yc1K2fzECBAgAABAgQIECBAgAABDQPWAAECBAgQIECAAAECBCoqkKcDUg0DFV2E0iZAgAABAgQIECBAgAABAgQINFEgT/thTUzbVAQIECBAgAABAgQIECBQcQENAxVfANInQIAAAQIECBAgQKC6Ank6INUwUN11KHMCBAgQIECAAAECBAgQIECAQLME8rQf1qyczUOAAAECBAgQIECAAAECBDQMWAMECBAgQIAAAQIECBCoqECeDkg1DFR0EUqbAAECBAgQIECAAAECBAgQINBEgTzthzUxbVMRIECAAAECBAgQIECAQMUFNAxUfAFInwABAgQIECBAgACB6grk6YBUw0B116HMCRAgQIAAAQIECBAgQIAAAQLNEsjTflizcjYPAQIECBAgQIAAAQIECBDQMGANECBAgAABAgQIECBAoKICeTog1TBQ0UUobQIECBAgQIAAAQIECBAgQIBAEwXytB/WxLRNRYAAAQIECBAgQIAAAQIVF9AwUPEFIH0CBAgQIECAAAECBKorkKcDUg0D1V2HMidAgAABAgQIECBAgAABAgQINEsgT/thzcrZPAQIECBAgAABAgQIECBAQMOANUCAAAECBAgQIECAAIGKCuTpgFTDQEUXobQJECBAgAABAgQIECBAgAABAk0UyNN+WBPTNhUBAgQIECBAgAABAgQIVFxAw0DFF4D0CRAgQIAAAQIECBCorkCeDkg1DFR3HcqcAAECBAgQIECAAAECBAgQINAsgUbvhy1evLi9p6fn0xHx3DRNPz5u3LjOhx9+eHez8mvQPOPb29vfk6bplRFxW0T8wbp16+5p0FyGJUCAAAECBAgQIECAAIEGCGgYaACqIQkQIECAAAECBAgQIFAEgUYfkI7EQMPASLRcS4AAAQIECBAgQIAAAQIECBAgMBqBBu+HZQ/W/2Wapn+bxVaWhoH29vaLenp6rkuSZKGGgdGsOvcQIECAAAECBAgQIECg9QIaBlpfAxEQIECAAAECBAgQIECgJQINPiAdUU71aBhYvHjxlIMHD3YlSfLmAZN/K0mS161du3bTkQJqb29/d5qm7x3w+7p8U1p7e/vcNE0/ExEX/2bsuow7IlgXEyBAgAABAgQIECBAgAABAgQI9As0cD8sWbhw4WuTJPlYRMzIJixDw8DChQvPiIh/TpLkmfa3/EEiQIAAAQIECBAgQIBAcQU0DBS3diInQIAAAQIECBAgQIDAmAQaeEA64rg0DIyYzA0ECBAgQIAAAQIECBAgQIAAAQIjFGjUftiCBQsubGtr+2REnNQXUtEbBubPn3/C+PHjPx4RLx/A7AsxRrjmXE6AAAECBAgQIECAAIE8CGgYyEMVxECAAAECBAgQIECAAIEWCDTqgHQ0qWgYGI2aewgQIECAAAECBAgQIECAAAECBEYi0Ij9sPb29t9K0/SjEXH2wFiK3DCwYMGCeePGjftQmqaXDvHVMDCSBedaAgQIECBAgAABAgQI5ERAw0BOCiEMAgQIECBAgAABAgQINFugEQeko81Bw8Bo5dxHgAABAgQIECBAgAABAgQIECBQq0Cd98OSBQsWvLCtrS1rFuh/s0BfLEVtGFi4cGGWy9VJkrxkGFcNA7UuNtcRIECAAAECBAgQIEAgRwIaBnJUDKEQIECAAAECBAgQIECgmQJ1PiAdU+gaBsbE52YCBAgQIECAAAECBAgQIECAAIEaBOq1H7Z8+fJJu3btuiwi3h8RM4abuoANA8miRYuelTULDH1bwoD8NAzUsM5cQoAAAQIECBAgQIAAgbwJaBjIW0XEQ4AAAQIECBAgQIAAgSYJ1OuAtEnhmoYAAQIECBAgQIAAAQIECBAgQIDAmATqsR+2aNGi0yPiHyLipQODSdP0kSRJFvb9rEgNA8cff/yMSZMm/WWapm8d0gCxISKmDPiZhoExrUA3EyBAgAABAgQIECBAoDUCGgZa425WAgQIECBAgAABAgQItFygHgekLU9CAAQIECBAgAABAgQIECBAgAABAgRqFBjLftiCBQvmjRs3riNN07dExJwhU36kp6fnG21tbV/v+3kRGgZ+86aEV0XEX0XEWUNyurGnp+edbW1t2e8u/s3vNAzUuNZcRoAAAQIECBAgQIAAgTwJaBjIUzXEQoAAAQIECBAgQIAAgSYKjOWAtIlhmooAAQIECBAgQIAAAQIECBAgQIBAXQRGux+2ePHiKQcPHuxKkuTNQwLZnCTJ29euXfuZRYsWPTMibuj7fREaBhYuXPi6JEmuGwb3n9ra2t6dpmmSpulnNAzUZfkZhAABAgQIECBAgAABAi0T0DDQMnoTEyBAgAABAgQIECBAoLUCoz0gbW3UZidAgAABAgQIECBAgAABAgQIECAwOoHR7ocN1zCQpumn0jT96/Xr16/Jolm0aNH5RW8YSJLk5jRNr1y3bt31EdHT3t4+V8PA6NaauwgQIECAAAECBAgQIJAnAQ0DeaqGWAgQIECAAAECBAgQINBEgdEekDYxRFMRIECAAAECBAgQIECAAAECBAgQqJvAaPfDBjYMDH2ovi+4gjcMZG9KeN+BAweuefTRR3f25aRhoG5Lz0AECBAgQIAAAQIECBBoqYCGgZbym5wAAQIECBAgQIAAAQKtExjtAWnrIjYzAQIECBAgQIAAAQIECBAgQIAAgdELjHY/7DcNA++MiJ9Pmzbtq6tWrdo7NIoiNgy0t7e/uqen59Q0Tf/3+vXrNw7NScPA6NeaOwkQIECAAIH/n727gbL0KgsF/e7vVHffTiZoWpKqc6oI6AoLyajIOPeiFzVc4eJfRBGW/IQGHWISAcXIiCggV0BUFAH5GRJhWBgicg3mIsEBLi5+BAUREbwGWGSYdHJ+ugJ0FmSFTid1zp71Zaoyh8OpqnO66nRX1X7OWi5Xqva3v/0+727Wqb33+30ECBAgQGAnCSgY2EnZMBYCBAgQIECAAAECBAicQoGT3SA9hUN0KwIECBAgQIAAAQIECBAgQIAAAQLbJjDL9bDdWDCwGayCgc2E/J4AAQIECBAgQIAAAQK7Q0DBwO7Ik1ESIECAAAECBAgQIEBg2wVmuUG67YPVIQECBAgQIECAAAECBAgQIECAAIEtCsxyPUzBwBaT43ICBAgQIECAAAECBAgQmJmAgoGZ0eqYAAECBAgQIECAAAECO1tglhukOztyoyNAgAABAgQIECBAgAABAgQIEChRYJbrYQoGSpxRYiZAgAABAgQIECBAgMDuEFAwsDvyZJQECBAgQIAAAQIECBDYdoFZbpBu+2B1SIAAAQIECBAgQIAAAQIECBAgQGCLArNcD1MwsMXkuJwAAQIECBAgQIAAAQIEZiagYGBmtDomQIAAAQIECBAgQIDAzhaY5Qbpzo7c6AgQIECAAAECBAgQIECAAAECBEoUmOV6mIKBEmeUmAkQIECAAAECBAgQILA7BBQM7I48GSUBAgQIECBAgAABAgS2XWCWG6TbPlgdEiBAgAABAgQIECBAgAABAgQIENiiwCzXwxQMbDE5LidAgAABAgQIECBAgACBmQkoGJgZrY4JECBAgAABAgQIECCwswVmuUG6syM3OgIECBAgQIAAAQIECBAgQIAAgRIFZrkepmCgxBklZgIECBAgQIAAAQIECOwOAQUDuyNPRkmAAAECBAgQIECAAIFtF5jlBum2D1aHBAgQIECAAAECBAgQIECAAAECBLYoMMv1MAUDW0yOywkQIECAAAECBAgQIEBgZgIKBmZGq2MCBAgQIECAAAECBAjsbIFZbpDu7MiNjgABAgQIECBAgAABAgQIECBAoESBWa6HKRgocUaJmQABAgQIECBAgAABArtDQMHA7siTURIgQIAAAQIECBAgQGDbBWa5Qbrtg9UhAQIECBAgQIAAAQIECBAgQIAAgS0KzHI9TMHAFpPjcgIECBAgQIAAAQIECBCYmYCCgZnR6pgAAQIECBAgQIAAAQI7W2CWG6Q7O3KjI0CAAAECBAgQIECAAAECBAgQKFFgluthCgZKnFFiJkCAAAECBAgQIECAwO4QUDCwO/JklAQIECBAgAABAgQIENh2gVlukG77YHVIgAABAgQIECBAgAABAgQIECBAYIsCs1wPUzCwxeS4nAABAgQIECBAgAABAgRmJqBgYGa0OiZAgAABAgQIECBAgMDOFpjlBunOjtzoCBAgQIAAAQIECBAgQIAAAQIEShSY5XqYgoESZ5SYCRAgQIAAAQIECBAgsDsEFAzsjjwZJQECBAgQIECAAAECBLZdYJYbpNs+WB0SIECAAAECBAgQIECAAAECBAgQ2KLALNfDFAxsMTkuJ0CAAAECBAgQIECAAIGZCSgYmBmtjgkQIECAAAECBAgQILCzBWa5QbqzIzc6AgQIECBAgAABAgQIECBAgACBEgVmuR6mYKDEGSVmAgQIECBAgAABAgQI7A4BBQO7I09GSYAAAQIECBAgQIAAgW0XmOUG6bYPVocECBAgQIAAAQIECBAgQIAAAQIEtigwy/UwBQNbTI7LCRAgQIAAAQIECBAgQGBmAgoGZkarYwIECBAgQIAAAQIECOxsgVlukO7syI2OAAECBAgQIECAAAECBAgQIECgRIFZrocpGChxRomZAAECBAgQIECAAAECu0NAwcDuyJNREiBAgAABAgQIECBAYNsFZrlBuu2D1SEBAgQIECBAgAABAgQIECBAgACBLQrMcj1sOwoGlpaWDvb7/VemlC4bCvW9KaWLO53OV9YLf3Fx8YU55xcP/f7TEfGEbrf7+a2QLS4uflvO+ZqI+NHVfral362MybUECBAgQIAAAQIECBAgML2AgoHpzVxBgAABAgQIECBAgACBPSEwyw3SPQEkCAIECBAgQIAAAQIECBAgQIAAgT0lMMv1MAUDe2qqCIYAAQIECBAgQIAAAQJ7SkDBwJ5Kp2AIECBAgAABAgQIECAwucAsN0gnH4WWBAgQIECAAAECBAgQIECAAAECBE6NwCzXwxQMnJocugsBAgQIECBAgAABAgQITC+gYGB6M1cQIECAAAECBAgQIEBgTwjMcoN0TwAJggABAgQIECBAgAABAgQIECBAYE8JzHI9TMHAnpoqgiFAgAABAgQIECBAgMCeElAwsKfSKRgCBAgQIECAAAECBAhMLjDLDdLJR6ElAQIECBAgQIAAAQIECBAgQIAAgVMjMMv1MAUDpyaH7kKAAAECBAgQIECAAAEC0wsoGJjezBUECBAgQIAAAQIECBDYEwKz3CDdE0CCIECAAAECBAgQIECAAAECBAgQ2FMC1sP2VDoFQ4AAAQIECBAgQIAAAQITCigYmBBKMwIECBAgQIAAAQIECOw1ARukey2j4iFAgAABAgQIECBAgAABAgQIENhIwHqY+UGAAAECBAgQIECAAAECJQooGCgx62ImQIAAAQIECBAgQIBARNggNQ0IECBAgAABAgQIECBAgAABAgRKErAeVlK2xUqAAAECBAgQIECAAAECawIKBswF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wiZAgAABAgQIECBAgAABAgQIFCpgPazQxAubAAECBAgQIECAAAEChQsoGCh8AgifAAECBAgQIECAAIFyBWyQlpt7kRMgQIAAAQIECBAgQIAAAQIEShSwHlZi1sVMgAABAgQIECBAgAABAgoGzAECBAgQIECAAAECBAgUKmCDtNDEC5sAAQIECBAgQIAAAQIECBAgUKiA9bBCEy9sAgQIECBAgAABAgQIFC6gYKDwCSB8AgQIECBAgAABAgTKFbBBWm7uRU6AAAECBAgQIECAAAECBAgQKFHAeliJWRczAQIECBAgQIAAAQIECCgYMAcIECBAg+RPIgAAIABJREFUgAABAgQIECBQqIAN0kITL2wCBAgQIECAAAECBAgQIECAQKEC1sMKTbywCRAgQIAAAQIECBAgULiAgoHCJ4DwCRAgQIAAAQIECBAoV8AGabm5FzkBAgQIECBAgAABAgQIECBAoEQB62ElZl3MBAgQIECAAAECBAgQIKBgwBwgQIAAAQIECBAgQIBAoQI2SAtNvLAJECBAgAABAgQIECBAgAABAoUKWA8rNPHCJkCAAAECBAgQIECAQOECCgYKnwDCJ0CAAAECBAgQIECgXAEbpOXmXuQECBAgQIAAAQIECBAgQIAAgRIFrIeVmHUxEyBAgAABAgQIECBAgICCAXOAAAECBAgQIECAAAEChQrYIC008cImQIAAAQIECBAgQIAAAQIECBQqYD2s0MQLmwABAgQIECBAgAABAoULKBgofAIInwABAgQIECBAgACBcgVskJabe5ETIECAAAECBAgQIECAAAECBEoUsB5WYtbFTIAAAQIECBAgQIAAAQIKBswB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wiZAgAABAgQIECBAgAABAgQIFCpgPazQxAubAAECBAgQIECAAAEChQsoGCh8AgifAAECBAgQIECAAIFyBWyQlpt7kRMgQIAAAQIECBAgQIAAAQIEShSwHlZi1sVMgAABAgQIECBAgAABAgoGzAECBAgQIECAAAECBAgUKmCDtNDEC5sAAQIECBAgQIAAAQIECBAgUKiA9bBCEy9sAgQIECBAgAABAgQIFC6gYKDwCSB8AgQIECBAgAABAgTKFbBBWm7uRU6AAAECBAgQIECAAAECBAgQKFHAeliJWRczAQIECBAgQIAAAQIECCgYMAcIECBAgAABAgQIECBQqIAN0kITL2wCBAgQIECAAAECBAgQIECAQKEC1sMKTbywCRAgQIAAAQIECBAgULiAgoHCJ4DwCRAgQIAAAQIECBAoV8AGabm5FzkBAgQIECBAgAABAgQIECBAoEQB62ElZl3MBAgQIECAAAECBAgQIKBgwBwgQIAAAQIECBAgQIBAoQI2SAtNvLAJECBAgAABAgQIECBAgAABAoUKWA8rNPHCJkCAAAECBAgQIECAQOECCgYKnwDCJ0CAAAECBAgQIECgXAEbpOXmXuQECBAgQIAAAQIECBAgQIAAgRIFrIeVmHUxEyBAgAABAgQIECBAgICCAXOAAAECBAgQIECAAAEChQrYIC008cImQIAAAQIECBAgQIAAAQIECBQqYD2s0MQLmwABAgQIECBAgAABAoULKBgofAIInwABAgQIECBAgACBcgVskJabe5ETIECAAAECBAgQIECAAAECBEoUsB5WYtbFTIAAAQIECBAgQIAAAQIKBswB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wiZAgAABAgQIECBAgAABAgQIFCpgPazQxAubAAECBAgQIECAAAEChQsoGCh8AgifAAECBAgQIECAAIFyBWyQlpt7kRMgQIAAAQIECBAgQIAAAQIEShSwHlZi1sVMgAABAgQIECBAgAABAgoGzAECBAgQIECAAAECBAgUKmCDtNDEC5sAAQIECBAgQIAAAQIECBAgUKiA9bBCEy9sAgQIECBAgAABAgQIFC6gYKDwCSB8AgQIECBAgAABAgTKFbBBWm7uRU6AAAECBAgQIECAAAECBAgQKFHAeliJWRczAQIECBAgQIAAAQIECCgYMAcIECBAgAABAgQIECBQqIAN0kITL2wCBAgQIECAAAECBAgQIECAQKEC1sMKTbywCRAgQIAAAQIECBAgULiAgoHCJ4DwCRAgQIAAAQIECBAoV8AGabm5FzkBAgQIECBAgAABAgQIECBAoEQB62ElZl3MBAgQIECAAAECBAgQIKBgwBwgQIAAAQIECBAgQIBAoQI2SAtNvLAJECBAgAABAgQIECBAgAABAoUKWA8rNPHCJkCAAAECBAgQIECAQOECCgYKnwDCJ0CAAAECBAgQIECgXAEbpOXmXuQECBAgQIAAAQIECBAgQIAAgRIFrIeVmHUxEyBAgAABAgQIECBAgICCAXOAAAECBAgQIECAAAEChQrYIC008cImQIAAAQIECBAgQIAAAQIECBQqYD2s0MQLmwABAgQIECBAgAABAoULKBgofAIInwABAgQIECBAgACBcgVskJabe5ETIECAAAECBAgQIECAAAECBEoUsB5WYtbFTIAAAQIECBAgQIAAAQIKBswB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wiZAgAABAgQIECBAgAABAgQIFCpgPazQxAubAAECBAgQIECAAAEChQsoGCh8AgifAAECBAgQIECAAIFyBWyQlpt7kRMgQIAAAQIECBAgQIAAAQIEShSwHlZi1sVMgAABAgQIECBAgAABAgoGzAECBAgQIECAAAECBAgUKmCDtNDEC5sAAQIECBAgQIAAAQIECBAgUKiA9bBCEy9sAgQIECBAgAABAgQIFC6gYKDwCSB8AgQIECBAgAABAgTKFbBBWm7uRU6AAAECBAgQIECAAAECBAgQKFHAeliJWRczAQIECBAgQIAAAQIECCgYMAcIECBAgAABAgQIECBQqIAN0kITL2wCBAgQIECAAAECBAgQIECAQKEC1sMKTbywCRAgQIAAAQIECBAgULiAgoHCJ4DwCRAgQIAAAQIECBAoV8AGabm5FzkBAgQIECBAgAABAgQIECBAoEQB62ElZl3MBAgQIECAAAECBAgQIKBgwBwgQIAAAQIECBAgQIBAoQI2SAtNvLAJECBAgAABAgQIECBAgAABAoUKWA8rNPHCJkCAAAECBAgQIECAQOECCgYKnwDCJ0CAAAECBAgQIECgXAEbpOXmXuQECBAgQIAAAQIECBAgQIAAgRIFrIeVmHUxEyBAgAABAgQIECBAgICCAXOAAAECBAgQIECAAAEChQrYIC008cImQIAAAQIECBAgQIAAAQIECBQqYD2s0MQLmwABAgQIECBAgAABAoULKBgofAIInwABAgQIECBAgACBcgVskJabe5ETIECAAAECBAgQIECAAAECBEoUsB5WYtbFTIAAAQIECBAgQIAAAQIKBswB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BYe9tLR0sN/vvzKldNkpYvjBbrf70Var9fCI+MjaPXPOVzYajSva7fbxUzQOtyFAgAABAgQIECBAgAABAgQiwnqYaUCAAAECBAgQIECAAAECJQooGCgx62ImQIAAAQIECBAgQICADVJzoEABBQMFJl3IBAgQIECAAAECBAgQIEBgSEDBgOlAgAABAgQIECBAgAABAiUKKBgoMetiJkCAAAECBAgQIECAgIIBc6BAAQUDBSZdyAQIECBAgAABAgQIECBAYEhAwYDpQIAAAQIECBAgQIAAAQIlCigYKDHrYiZAgAABAgQIECBAgICCAXOgQAEFAwUmXcgECBAgQIAAAQIECBAgQGBIQMGA6UCAAAECBAgQIECAAAECJQooGCgx62ImQIAAAQIECBAgQICAggFzgMCmAs1m8+KU0luHGr43pXRxp9P5yqYXDzVotVoPj4iPrP0o53xlo9G4ot1uH5+mH20JECBAgAABAgQIECBAgACBrQkoGNian6sJECBAgAABAgQIECBAYHcKKBjYnXkzagIECBAgQIAAAQIECGxZwAbplgl1sMcFtqtgYI8zCY8AAQIECBAgQIAAAQIECOwaAethuyZVBkqAAAECBAgQIECAAAEC2yigYGAbMXVFgAABAgQIECBAgACB3SRgg3Q3Zau8sc7Pz587Nzd3uN/vf/jo0aOfOB0CCgZOh7p7EiBAgAABAgQIECBAgACB2QlYD5udrZ4JECBAgAABAgQIECBAYOcKKBjYubkxMgIECBAgQIAAAQIECMxUwAbpTHl1fnIC1fz8/AWNRuOyiHhaRJwVET/Y7XY/enLdbe0qBQNb83M1AQIECBAgQIAAAQIECBDYaQLWw3ZaRoyHAAECBAgQIECAAAECBE6FgIKBU6HsHgQIECBAgAABAgQIENiBAjZId2BSCh3S+eeff+COO+74TymlZ0bERSMMCgYKnRfCJkCAAAECBAgQIECAAAEC2y1gPWy7RfVHgAABAgQIECBAgAABArtBQMHAbsiSMRIgQIAAAQIECBAgQGAGAjZIZ4Cqy6kEDh06dJ+DBw8+Nuf8nIj47nUu3vUFA61W6+ER8ZG1+HLOVzYajSva7fbxScCWlpYORsTDBoPBYyPiP0TE969edywiPpFS+ujKysp1y8vLN0TEYJI+FxcXvy3nfE1E/GjdfnRM8/Pz51ZV9TMppZ+MiIdExP0j4vaI+Jec84cGg8Hbp7nfmDGlVqu1lFK6KOf8Y0P3qJt+KiI+nVL6m+PHj7/32LFjX5skJm0IECBAgAABAgQIECBAgMBmAtbDNhPyewIECBAgQIAAAQIECBDYiwIKBvZiVsVEgAABAgQIECBAgACBCQRskE6ApMksBNLCwsL9q6p6akQ8OyIOrXOT61NKr+p0Oh+KiJVZDGSzPpvN5sUppbcOtXtvSuniTqfzlc2uHf79yRYMrL554XEppd+OiAdNcM/rc84v6vV69YH7vFH79QoG6mtyzpfnnF+wQW7Wur4+In692+1+boKx3dtkYWHhASml30kp1XNgs8+xlNJLV1ZWrlpeXr5js8Z+T4AAAQIECBAgQIAAAQIENhKwHmZ+ECBAgAABAgQIECBAgECJAgoGSsy6mAkQIECAAAECBAgQIBARNkhNg1MsUC0uLtZPyb88pVQ/Kf+sMfevn2D/ln6/f+UWn16/LaGdzoKBc845Z2H//v0vzzkfnjKY2vC3ut3uGzYqtBhXMBARL6uq6qVT3vPzOedLe73ehycYZz0HHpdz/sPVNxZMcMm9Td5XVdWz2u32F6a5SFsCBAgQIECAAAECBAgQIDAsYD3MfCBAgAABAgQIECBAgACBEgUUDJSYdTETIECAAAECBAgQIEBAwYA5cIoElpaWDuacfyTn/BsR8UPr3PZIzvmq/fv3v/nIkSO9UzS0TW9zugoGzj333Pm5ubkrI+KnRwZZFwP8Y875Yyml23POZ1VV9YM55wvHBPO8brf7ivWKBkYLBiLiL1NKJ3LOTxnq6/MR8bcRcXNKaX/O+T9GxMPHFHv8db/f/8Xl5eVbN0BNzWbzSSmlupBhtFikvs8/RMTamwoeHBGPGC0qyDl/PCJ+odfrfXbT5GlAgAABAgQIECBAgAABAgTGCCgYMC0IECBAgAABAgQIECBAoEQBBQMlZl3MBAgQIECAAAECBAgQUDBgDsxYYH5+/txGo/GEiHhmRDxo3O1SSp8YDAavOnHixPXHjh372oyHNHX3p6NgYH5+/sxGo/HyiHjG0IDrQoHX79u379VjCirS/Pz8tzcajZdGxJNGrrm02+3+xbjAxxQM3NuszkvO+fndbvcDowUH8/Pz39FoNP4oIuq3RNz7yTk/rtfr/dV6yAsLCxdWVfWW4SKAje5TF5r0+/3HpZTquO4/1O91g8HgsqNHj35p6oS6gAABAgQIECBAgAABAgSKF1AwUPwUAECAAAECBAgQIECAAIEiBRQMFJl2QRMgQIAAAQIECBAgQCDCBqlZMAOBew6vz83N/UrO+XBEHFrnHtenlF7V6XQ+tN4T8Gcwtqm7PB0FA2PuWb9J4Bm9Xu/PI2KwXhD1AfvBYPDciPgvQ20+UFXV4Xa73Rm9boOCgXdWVfXMcdes9THuDQg55ysbjcYV7Xb7+Oi9VotH/jQiHjP0u03vU7dtNpvfFxGvSyk9bO3anPOlvV7vjRGRp06qCwgQIECAAAECBAgQIECgaAHrYUWnX/AECBAgQIAAAQIECBAoVkDBQLGpFzgBAgQIECBAgAABAqUL2CAtfQZsa/xzzWbzB1JKV4w+eX7oLvVT8t/S7/evXF5evmGjw+/bOrItdHaqCwbOO++8s1dWVt40Yvi8brf7ikkKKw4dOnSfAwcOvCal9NShsC/pdrt1n9/wWadg4EjO+fG9Xu+fNmNrNps/m1J6x1C79w8GgyePe/L/aNuc88cj4hd6vd5nN7tP/ftWq/XoiLh+NwQFAAAgAElEQVQ2Is5abf/+ffv2PXXM2xYm6U4bAgQIECBAgAABAgQIEChYwHpYwckXOgECBAgQIECAAAECBAoWUDBQcPKFToAAAQIECBAgQIBA2QI2SMvO/3ZG32q1Hh4RH1mnz/oQ+lX79+9/82474H2qCwYWFxcfmXO+buhg/LpvCFgvf6N95JyvPXjw4CVf/OIXvzp8zbiCgY3eEjB6v6Wlpe8ZDAb1If4Hrv7u0xHxhG63+/nhtvPz82c2Go3XRsTPr/182jcEjOsjIn662+3+9XbOY30RIECAAAECBAh8o0D9Fqt+v//KlNJlW7D5WM75Kymluij17++8886PHTt27Gtb6M+lBAgQ2JKA9bAt8bmYAAECBAgQIECAAAECBHapgIKBXZo4wyZAgAABAgQIECBAgMBWBWyQblXQ9WsC6xQM/GtK6RXHjx+/brceCDrFBQNpcXHx+Tnnl6y5ppRe2Ol0fjci8qSz7X73u19rZWXlmpTSI1av+UJVVY9vt9ufGe5jnYKBy3u93pWT3GvMfcYWDLRarQdFxNsj4iGr/Y5tt9k9m83mZSmlNwzZ/F6n03lhRPQ3u9bvCRAgQIAAAQIETk5gmwoGRm9+rP5e1+/3XzXu7VQnN9KdddX5559/4I477rgopXS3ItedlRujIVALWA8zDwgQIECAAAECBAgQIECgRAEFAyVmXcwECBAgQIAAAQIECBCwQWoObKPAOgUDf5dzfsO+ffv+r5tvvvm2bbzdKevqVBYM3Pe+9z3rwIEDr8s5Hx4K8Indbrc+bD/xp9VqnRERr46IS4Yu+qan8a9TMHBhr9f78CQ3G3P9egUD/zki3rfWZ8753fv27Ts87ZxoNps/nFL60FA/Y9+cMMnYtSFAgAABAgQIEJhMYEYFA2s3/3RK6Zc6nc4/TDaaXdGqajab/zGl9BsRcVHO+Sm9Xu+aXTFygyRQkICCgYKSLVQCBAgQIECAAAECBAgQuFdAwYDJQIAAAQIECBAgQIAAgUIFbJAWmvgZhL1OwcDanW7POV+XUrqq2+1+PCJWZjCEmXR5KgsGxjyxv47ptRHRnia4lNK+nPOPRcTD167LOX/TmwPGHPi/PaX06E6n87FJ7jdpwcDomwEi4qMppffknO+e5D5DbZYi4llDMX1wbm7u4ltuuaU7ZT+aEyBAgAABAgQITCgw44KByDnXfx/8Qq/X++yEQ9rRzVqt1nMj4g+GvrMqGNjRGTO4UgWsh5WaeXETIECAAAECBAgQIECgbAEFA2XnX/QECBAgQIAAAQIECBQsYIO04ORvf+hzrVbrYTnnS1NKj42Is9a5xb/mnN+UUvqrbrdbH4TP0w5lzCH+Tbs42Sd7nsqCgVar9aCIqN8m8JBNA5qyQUrptzudzkuGL5v0wP96t5r0+sXFxRfmnF885ZAnaT72jQaTXKgNAQIECBAgQIDAZALjCgZyzlc2Go0r2u328Ul6Oeecc/6nqqrOqarqCSmlX4+IQ8PX5Zz/7MSJE7987Nixr03S305uM/rd92T/DtnJMRobgb0gYD1sL2RRDAQIECBAgAABAgQIECAwrYCCgWnFtCdAgAABAgQIECBAgMAeEbBBukcSucPCmJ+fP7eqqh9NKf1iRPzQBsO7fjAYvH5ubu6Dkx42qvtSMDB9whUMTG/mCgIECBAgQIAAgYjtKBgYdpyfn/+uqqremFJ62NDPb4+Iw91u95273VzBwG7PoPGXImA9rJRMi5MAAQIECBAgQIAAAQIEhgUUDJgPBAgQIECAAAECBAgQKFTABmmhiT91YVfz8/MXzM3NXZJzPjz6JNGhYRxJKb1pMBhc2+v1Ph8Rg42GqGBg+gQqGJjezBUECBAgQIAAgV0iMNdsNn8gpfQDVVW9ZppC3Eni2+6CgfqeCwsLF1ZV9ZaIuP/aGKZ9a8EkYz8dbRQMnA519yQwvYD1sOnNXEGAAAECBAgQIECAAAECu19AwcDuz6EICBAgQIAAAQIECBAgcFICNkhPis1FJyFw6NCh+xw4cOCilNLlm7x14O9yzm84ceLE9ceOHfvauFsVVDDw6Yh4QrfbrYsotv2zuLj4bTnnayLiR1c7n+p+k14/emhqXPHCtgenQwIECBAgQIDAHhdY+35dVdWv5pz//awO3M+iYOD8888/8PWvf/3lEfErQ2n6+5zzk3u93pHdnDoFA7s5e8ZekoD1sJKyLVYCBAgQIECAAAECBAgQWBNQMGAuECBAgAABAgQIECBAoFABG6SFJv70hj3pWweORcTb6v/rdrsfj4iV0zHsMcUJ700pXdzpdL4yzXhardbDI+Ija9eMO9C1tLR0/mAw+IuI+L7VdrenlB7d6XQ+Ns29Jm076YH/9fqb9Ppms/mbKaWXDfXz+v379z/npptuunPSsWpHgAABAgQIECDw/wk0m83zqqp6Ws756afiCf2zKBio42i1Wo+JiHeO5PUHu93uR3dzrhUM7ObsGXtJAtbDSsq2WAkQIECAAAECBAgQIEBgTUDBgLlAgAABAgQIECBAgACBQgVskBaa+B0S9hRvHThtB4dOZcHAeeedd/bdd999dUrpJ9dSlHN+Sq/Xq98CsO2fSQ/8r3fjSa9vtVpPiIi6EGLt856IONztdr+87UHpkAABAgQIECCwNwXuKbptNBq/FhGPj4izRsPcTW8YqMc+WlC7Gs+ju93uf58ghanVai2llC7KOf9YRDxkqHjiUxHx6ZTS3xw/fvy96721bNw9xnz3v+fvkPn5+TPn5uaeOhgMnpZSelhE1G9BqIuar1tZWflAo9H4nZTSZROMOyZ829YpjW913HOtVquO7eci4j9ExPev/rx+21lt+s4777zzb6bxHPWoi08i4mGDweCxI/eoi8U/kVL66MrKynXLy8s3RMRgEs/12szPz5/baDR+ZPVtavX8eOhIPO/v9/vvWl5evvVk7lP/LXvw4MEfyjnX/x6H+6/nxqdzzh/IOf+3o0eP1v+dT+YerpmtgPWw2frqnQABAgQIECBAgAABAgR2poCCgZ2ZF6MiQIAAAQIECBAgQIDAzAVskM6c2A0mE9jsrQNFFAxccMEF+2+77bbfTyldMcT2J2ecccZzb7zxxhOTUUbUhQcrKytXRsR9I+KzKaUbU0rvarfbNw73MemB//XuO+n1zWazfmPCu1JKzbqvnHOv0Wj8TLvd/sdJY6rbNZvNn00pvaA+oJVS+ufBYPBvZ5555runsZnmftoSIECAAAECBE63QH3AemVl5RFVVT179eDzuCEdyTlftX///jcfOXKkt91jnuEbBr7hDVyr3xM3LZZdWFh4QEqpPqD/1AliPZZSeunKyspVy8vLd2zWflzBQFVVtw4Gg9dGxKPHXT8YDF5TVdW/i4hf3Kz/+vebFQyc6vjqgojFxcXvzTm/JCIu2iSG+mD/b59xxhlvnOY7+Pnnn3/gjjvueFwde0Q8aAKn63POL+r1enWhwlSH7RcWFs5pNBq/mnO+PCIOTRDP6+66664//PKXv3z7BOOK1eKRS3PO9d8lm/Vf/+3zZ3UsR48evWmS/rU5dQLWw06dtTsRIECAAAECBAgQIECAwM4RUDCwc3JhJAQIECBAgAABAgQIEDilAjZITym3m00gMHQo6hlDB1aKKBioeVYPxb9jiOqzVVU9sd1uf2YCvnuatFqt+jDTtWtPnq0P6EfET/V6vU8O9zHpgf/17jvp9asFDG+KiPpJovd8Ukov63Q6L4qIlUniWn0bxWuGD4blnF959tlnP++GG264a5I+tCFAgAABAgQI7BaB1e9ZT4qISyPiu8eNO6X0icFg8KoTJ05cv5Wnvm9mcioLBiJio+/91eLi4uNyzn849DaBzYa/9vv3VVX1rHa7/YWNLhgtGEgp/VzO+eKI+Ol1rru9/q7e7/cfsw1vGDjl8dXeOef5lNIfT2OaUnr1ysrK8ycpwjjnnHMW9u/f//Kc8+FJk7Xarj7A/1vdbvcNE/7NkJaWli4cDAZ1+0mKEu4dTs753RHxzF6vV78NYN1Pq9X6zoh49XrFIxtcWhf1/Fqv17tu2gKIKc00n0LAetgUWJoSIECAAAECBAgQIECAwJ4RUDCwZ1IpEAIECBAgQIAAAQIECEwnYIN0Oi+tT6lAWlhYuH+j0Tjc7/ffc/To0U+c0ruv3mzMU0bfm1K6uNPpfGWa8bRarW94gmrO+cpGo3FFu90+PtxP/UTRqqreGhF1+7XP6/v9/nMnOZBTP1Gzqqr67QL3Hs6PiLffeeedl44eJJv0wP96cU5xfWo2m7+SUnrVUF9HBoPB044ePfqhSRxbrdYTI+KqtSKIiLg9pfSkTqdTH+7xIUCAAAECBAjsBYF7vv9WVVU/Gb1+Wv16Ty+/vv5e1el06u9RExVfbgVnVgUDY75nf6GqqsevUyhbf598UkqpPgx+1kg8n4+If4iIz63+/MER8YjRA/A5549HxC/0er3PrucxZkz1E+4futq+Pkz+N/Xbrlb7/omI+OcDBw780okTJ34kIs6r2+WcfzilVP/unk9K6a055/8x9N//Y8x32NMSX875pSml+iD//VfHVx/S/2hK6e9zznVRbh3TI8cdwM85b/o2iHPPPXd+bm6u/ttktOCivs8/5pw/llK6Ped8VlVVdfHChWNy87xut/uKzeb6wsLChVVVvWVM4UP9VoS/zTn/S0qpHxFj50dEXDcYDC47evTol8bNj2azWV/35pTSw0Z+X/f/9ymlOp7a7Nsi4lFD82ateR3n5b1e722KBrbyv0jbd631sO2z1BMBAgQIECBAgAABAgQI7B4BBQO7J1dGSoAAAQIECBAgQIAAgW0VsEG6rZw624MCp7pgoD5TNOZwfS37X6qqevlogcEw+fnnn3/gjjvu+LX66f1DP68P4xzudrvvHE3PFAf+x2Z2muvHFUKsHtqqn+T5DW8+GL3Z/Pz8d1VV9caRwzl/OTc3d9nNN9982x6cdkIiQIAAAQIEyhKYa7Va9SHkZ0ZE/VaBcZ/6O91b+v3+lcvLyzdExOBUEc2iYGB+fv7MRqPx2oj4+aE43rP6vfXLo7GNOwxev2Eh5/z8brf7gdHD5KtjflxK6aUjB8g3OxR+cX3Af/T+KaWr77rrrud+6UtfOrr2u9U3o80fPXr0puH2i4uLL8w5v3jtZ5McrD/d8dXFuBHx+n379r36yJEj9dvJ7v3Uf2N8/etff3JE/NFIEct1c3NzT1/v+/hqjl8eEfWb49Y+696n/jtofn7+2xuNRp2z4X8H9TWXdrvdv1hvzi8tLT2w3+9fPfL3wrE6/8ePH3/TaOF0/Qa0fr//v+ecf3m4ACXn/Ku9Xu9PRg/0r1P4sG7/EVE1m83/JaX0uyNvI6iLTS7udrsfPVX/ft1nfQHrYWYHAQIECBAgQIAAAQIECJQooGCgxKyLmQABAgQIECBAgAABAhFhg9Q0ILCxwGkoGIh13hJQD/RtOeeX9Hq9+umpeXjk9YH8lNLvpJSeOhLRum8nmObA/zilaa8f85aAutv60MyL+/3+20ffoLBaAFEf9PrtkaeaTvV2AnOcAAECBAgQILATBeoD5znni1YPLf/QOmM8knO+av/+/W8ePch9qmKaRcFAq9Wqnzh/9cjbAl7S7XZ/JyLqp8Df+5mfnz+30Wj8aUQ8ZujH76yq6pntdruzkUOz2fy+iHjd8EHynPOlvV7vjeOe8j7mu3/9xoB3r6ysXDJcLLDRPactGDjd8dXFAjnnZ/R6vT/foBBl3BsQ6oP8P77e4fcxlpPcJ+r5NhgMnlsXTA85f6CqqsPr5LvRarVeFBEvHGp/JKX0v3U6nbqY5Bv+bhpqUxfqPCcifn/tZ3VB82AweNLy8vL/M9Su0Ww2nztSlD1J/3UshwaDQd1//caQez455z87ceLEL48WMZyqf8/u8/8LWA8zGwgQIECAAAECBAgQIECgRAEFAyVmXcwECBAgQIAAAQIECBBQMGAOENhU4HQUDNSDajabD46IN488JXNtvJ+KiPdHxFdSSvtzzhdGxCPHBPO+fr//S8vLy18cF+i0B/5H+ziJ67/pUM5Qn8ci4m9zzv+SUqoPid0/In5i5ImwdfPbU0q/0el0rho9TLZpMjUgQIAAAQIECOwAgfqA+Nzc3OHVQoH6O883feqn5w8Gg1edOHHi+tN9sHibCwaqxcXFH885v27ke15dGPH4Xq/3T6MYzWbzZ1NK71j7+epbqn6h1+t9dpJ0tlqtR0fEtUPFCe/ft2/fU8cVYIwrGIiIS7rd7psmuVfdZtqCgR0Q3yvOOOOM5994440nNoqxfir/yspK7fDYtXYppad1Op0/G71uXNuIeF63233F6Nsgxt3z0KFD9zlw4MBrRoqhx+ahfitBVVVvGykKOdzr9a7ZoFjgntuuU6zxDfcZ039d+HB5r9d722b91/dYWlpaHAwGdXHMf1qNtf575rGdTudvJ51T2s1GQMHAbFz1SoAAAQIECBAgQIAAAQI7W0DBwM7Oj9ERIECAAAECBAgQIEBgZgI2SGdGq+M9InC6CgZqvqWlpQcOBoPXRkR9yGnaz/uqqnpWu93+wnoXnsSB/2/o6iSvr4sGLo+Il408UXaS+OqnmP5Wt9t9wyQHjSbpUBsCBAgQIECAwKkUGHf4fuT+16eUXtXpdD60U77vbLVg4IILLtj/1a9+9dzBYPDv66e+R8RFo+YppRd2Op36Sewrw7+bn58/s9Fo1N+Hf37t5xu9IWBcLsf1ERE/3e12/3q0/Zjv/l+oqurx7Xb7M5POk2kKBnZAfBu+JWAk5sbi4uJLcs6/ufbz+k1gnU7nJaM2i4uLj8w5Xzf0fX+jNwSMpR3tI+d87cGDBy/54he/+NXhC8bk7K/7/f4vLi8v3zpJzlqt1tMjon7jxNrn9fv373/OTTfddGf9g9Hfn8wbAsb08cqzzz77eTfccMNdk4xRm9kIWA+bjateCRAgQIAAAQIECBAgQGBnCygY2Nn5MToCBAgQIECAAAECBAjMTMAG6cxodbxHBE5nwUBNWB8impubuzTn/OwxT9sfp3wspfTSlZWVq5aXl+/YKA0neeD/3i63cH1qNpsPTSm9YPgJpZtMmetzzi/q9Xr12xXyHplewiBAgAABAgQKE1inYKA+tH1tv9//4+Xl5RsiYrCTWCYoctjqcN+5srJy2a233ro82lGr1XpQRLw9Ih6y+rtPR8QTut3u56e5abPZvCylVBed3vNJKf1ep9N54egbq8Z893//YDB48tGjR7806f2mKRg43fHlnD84Nzd38S233NKdJL4xjuMKBtLi4uLzc873FhKsFoT87jTf4+93v/u1VlZWrkkpPWJ1bN9UvFEXo9x2222/n1K6Yii3z+l0Oq+c9F5LS0vf0+/3X51SOhoRn0opffLgwYMfqd+4sE6xzFNW314wCdk9bep7DAaD+i0XD6z/e1r3iW+k4VQC1sOm4tKYAAECBAgQIECAAAECBPaIgIKBPZJIYRAgQIAAAQIECBAgQGBaARuk04ppX5rA6S4YWPNeffrow+unoUbEd0fE9w49sfNjEfG5lNK1x48f/7tjx459bZI8beHA/z3db/X6iKjm5+cfUFXVY1JKF0bEgyOiPhRWf47knP8tpfShnPO7er1efShsRx2em8RYGwIECBAgQIDAsMA6h+/rgs+rU0pvarfbn90pbxZYG/eMCwb+sqqqK9rtdmfcTGm1Wv85It639ruc87v37dt3+Oabb75tmpnVbDZ/uP5eOdTPRE+rzzlf2Wg06vEdn/R+UxYMnNb4Vp+s/+xut/v1SeIb/dto3BsG7nvf+5514MCB1+WcDw/1+cRut1sXfkz8abVaZ0TEqyPikqGLvuHNEOedd97Zd999d/1v5yeHcnthr9f78MQ32qDhmKKF21NKj+50OvXfXxN/FhYWzqmq6s8j4lH1RTnnXkT8VK/X++TEnWi47QLWw7adVIcECBAgQIAAAQIECBAgsAsEFAzsgiQZIgECBAgQIECAAAECBGYhYIN0Fqr6JECAAAECBAgQIECAwDcLTHD4/l8j4qp+v/9fl5eXb90JhhOM+WSGWcf5e2ecccZf1U9yX6+D0SfaR8RHU0rvyTnfPeVNlyLiWWvXrPeE9zEH4se+iWCje09TMHC644uI1+/fv/85N910052TeE5SMDDmkH3d9Wsjoj3JPdbapJT25Zx/LCLqoul7Pjnny3u93pVr/z3mDQ31vPq5brf7uWnutV7bMW8G6NXFPRFxbMr+D9bjWi2QXrv00d1u979P2Y/m2yhgPWwbMXVFgAABAgQIECBAgAABArtGQMHArkmVgRIgQIAAAQIECBAgQGB7BWyQbq+n3ggQIECAAAECBAgQILCRwPz8/LmNRqM+PHzp6pujxjW/Ped8XaPReHNEfHyaJ9yvdTbmbVCTJOa9KaWLO53OV9Yab0PBQH24+tP1G6Qi4iP1/3W73f97kjcpjB6+nySACdvU43lCt9ut32J172eSA/Gb9T9NwcBui28SnzGH+Dcjm/j3o280aLVa3xkR/3Xo39Enq6p6YrvdvnHiTjdo2Gq16mKFes5u+yfn/JRer3fNtnesw4kFrIdNTKUhAQIECBAgQIAAAQIECOwhAQUDeyiZQiFAgAABAgQIECBAgMA0AjZIp9HSlgABAgQIECBAgAABAtsmMLewsPDQRqNxcc75cEQcWqfnIymlN/X7/auPHj1aH7rPk4xglgUDOecrG43GFSdTyDDJ2Nfa7LYD9fW4FQy0HhQRb4+Ih0yT60najikYGD3Q/00FL5P0u14bBQNb0dv511oP2/k5MkICBAgQIECAAAECBAgQ2H4BBQPbb6pHAgQIECBAgAABAgQI7AoBG6S7Ik0GSYAAAQIECBAgQIDAHhY4dOjQfQ4cOHBRSunyiPihDUK9PiL+9M477/zgsWPHvrYRiYKBDSeMNwxExOgB/M3+ie3ANwwoGNgsaX6/roD1MJODAAECBAgQIECAAAECBEoUUDBQYtbFTIAAAQIECBAgQIAAgYiwQWoaECBAgAABAgQIECBAYMcIVPPz8xfMzc1dsslbB46llK5eWVl54/Ly8g0RMRiNYC8WDEx7wH3arE5yIH6zPrfyhoGdHt8kPq3WN71hYGxxxmaOk/x+aWnpewaDwbUR8cDV9p+squqJ7Xb7xkmu36zNmDcMbOsbDDa7v9/PVsB62Gx99U6AAAECBAgQIECAAAECO1NAwcDOzItRESBAgAABAgQIECBAYOYCNkhnTuwGBAgQIECAAAECBAgQmFpgircO/F3O+a2DweC/LS8v3zr1jTa5YGlp6WC/339lSumytaY55ysbjcYV7Xb7+Hbfb7i/ZrP5mymllw397PX79+9/zk033XTnLO47yYH4ze47TcHAbotvEp+lpaXzB4PBX0TE961a3Z5SenSn0/nYZnbT/n5MccK/RsTPdbvdz03b17j2i4uL359zfl9EnLX6+20tSNiOMerj5AWsh528nSsJECBAgAABAgQIECBAYPcKKBjYvbkzcgIECBAgQIAAAQIECGxJwAbplvhcTIAAAQIECBAgQIAAgVkLTPTWgVkd4j+dBQOtVusJEVEfPl/7vCciDne73S/PAn2SA/Gb3XeagoHdFt8kPuedd97Zd99999UppZ9cs8o5P6XX612zmd20v19YWDinqqo/j4hHDd3rwl6v9+FJ+6rn92Aw+KOIeHBEfDaldGNVVW+/5ZZbuuOKHyLix7vd7kcn7V+7nStgPWzn5sbICBAgQIAAAQIECBAgQGB2AgoGZmerZwIECBAgQIAAAQIECOxoARukOzo9BkeAAAECBAgQIECAAIF7BTZ668BeLBhoNpv1U+rflVJq1gg5516j0fiZdrv9j9NMi2az+bMppRdExJGU0j8PBoN/O/PMM9994403nhjuZ5ID8Zvdd5qCgd0W3yQ+F1xwwf7bbrvt91NKVwxZ/ckZZ5zx3FHvjSzrwoOVlZUrI+K+awf5U0rvarfbN65d94AHPODf3XXXXa+IiGes/Syl9GudTueVm+Vp7ff3u9/9WisrK9eklB6x+rMvVFX1+Ha7/Znv+I7v+Jbjx4+/MaX0+KH+n7Paf570HvPz899eVdX/mVJaiYhPRcRNKysr77j11luXJ+1Du+0XsB62/aZ6JECAAAECBAgQIECAAIGdL6BgYOfnyAgJECBAgAABAgQIECAwEwEbpDNh1SkBAgQIECBAgAABAgRmKZAWFhbu32g0Duecnx4R99+LBQOrh8bfFBGPXcNMKb2s0+m8KCLqw9ebflaLLF6TUnrqWuOc8yvPPvvs591www13DXcwyYH4zW44TcHAbotvUp/VAo13DFl9tqqqJ9aH8DfzW/t9q9V6dERcGxFn1T+ri0Ui4qd6vd4nh/totVr1/H/j0M+um5ube/rNN9982yT3WlxcfGTO+bqh+1x78ODBS774xS9+NSLS4uLiFTnnuihh7fOBqqoOt9vtziT91300m81LUkpXDbX/+5zzk3u93pEJ+9BsBgLWw2aAqksCBAgQIECAAAECBAgQ2PECCgZ2fIoMkAABAgQIECBAgAABArMRsEE6G1e9EiBAgAABAgQIECBA4FQILC0tHVxZWXlESul7G43Gq9rt9vHtvG/df7/ff2VK6bK1fmdVnDBm3PVh619JKb1q6HdHBoPB044ePfqhSeJstVpPjIj6sPY9B88j4vaU0pM6nc67R6+f9ED8RvedpmBg9TD5rolvUp+FhYUHVFX11oh4+JDV6/v9/nOXl5fv2CxvCwsL51RVVb9d4N5CkYh4+5133nnpsWPHvjZ8/cLCwv9cVdVfRsSDh+bn4V6vd01dZ7DRvcbN7ZTSN7xBoNls/q8ppbpw4f5DfT2v2+3WRQSbFq0sLS09sN/vX51SetjQ9S//1h3C10QAACAASURBVG/91heOFqxs5uL32ytgPWx7PfVGgAABAgQIECBAgAABArtDQMHA7siTURIgQIAAAQIECBAgQGDbBWyQbjupDgkQIECAAAECBAgQILBnBE5zwUCMO3yec/54RDxz9Gnzo+jz8/PfVVXVG0cOa//l3NzcZeOeQD/pgfiNkjumYODyXq9XH34f+9lN8U3hM67Qo47/v1RV9fKNilrOP//8A3fcccev1W+SGAK7PSIOd7vdd45BbLRarfqNEy8c+t0kRSVVs9l8ckrp9UPFJJ+OiCd0u93Pr/VVj+frX//670bEc0bGc0W3233LRkUD973vfc/av3//H0TELw2PLef8+F6v90975n8kdmkg1sN2aeIMmwABAgQIECBAgAABAgS2JKBgYEt8LiZAgAABAgQIECBAgMDuFbBBuntzZ+QECBAgQIAAAQIECBCYtcDpLhio4xvzloD6x0ci4sX9fv/to0+tXz10/riU0m9HxIOGjDY8SD7Fgfh12RcXF6/IOf/xUIN3VlX1zHa73Vnvot0S3zQ+67wloCZ4W875Jb1e73OjbwCoiydSSr+TUnrqiNWGbydY540GR3LOL2g0Gu8YLVA4dOjQfQ4ePPjsnPOvDxULRM75V3u93p+MjmudtwTU7V8ZEa/q9Xo3j4y3Lph4aB1LRFw08ruJ304w63/bpfdvPaz0GSB+AgQIECBAgAABAgQIlCmgYKDMvIuaAAECBAgQIECAAAECYYPUJCBAgAABAgQIECBAgACB9QR2QsFARMy1Wq36Ce+/P2acxyLib3PO/5JS6kfE/SPiJ1b//3Dz21NKv9HpdK6KiLrdN32mORC/nler1XpMRIw+Cb8eY/30+rtTSh/5lm/5lj+44YYb7hrqY1fEN61Ps9l8cES8eeQND2thfyoi3h8RX0kp7c85XxgRjxzj+r5+v/9Ly8vLX9zoX+nCwsKFVVXVT/yv8z/8qQtLPhgRn805N1JK37t6n0Mj7TYrSliv/0gpfWgwGHwkpXR7zvmsiHjUOjG/JaX0nE6n8xX/i3P6BayHnf4cGAEBAgQIECBAgAABAgQInHoBBQOn3twdCRAgQIAAAQIECBAgsCMEbJDuiDQYBAECBAgQIECAAAECBHakwA4pGKht6kP1l0fEy4afCj8h2u0R8VvdbvcNEbGy3jXTHogf1886T7u/t2lK6eoTJ04888tf/nI9puHPjo/vZHzqp/MPBoPXRsSjJ8zVcLP3VVX1rHa7/YVJrl1cXPyBnPP/EREPmaT9UJs/rarqee12uy7sWPezhf7rooKr+/3+c44ePfqlKcem+YwErIfNCFa3BAgQIECAAAECBAgQILCjBRQM7Oj0GBwBAgQIECBAgAABAgRmJ2CDdHa2eiZAgAABAgQIECBAgMBuF9hBBQM1ZWo2mw9NKb0gIh47oe31OecX9Xq9+on2eaNrTuZA/Jj+0sLCwo9VVVUfXB992n3knD84Nzd38S233NIdd+1Oju9kfebn58+cm5u7NOf87HEmYxyOpZReurKyctXy8vIdE+b5nmYLCwvnVFVVv43iGRMUlnw+5/ziM8888x033njjiUnuU/ffaDR+NedcF6+MvqVgXBdT32OScWizdQHrYVs31AMBAgQIECBAgAABAgQI7D4BBQO7L2dGTIAAAQIECBAgQIAAgW0RsEG6LYw6IUCAAAECBAgQIECAwJ4U2GEFA2vG1fz8/AOqqnpMSunCiHhwRDxo9ZdHcs7/llL6UM75Xb1e7/MRMZgkOSd7IH5c3/WbBlJKT08pPSoivn+ozReqqnp8u93+zAZj2pHxbdWnLhxoNBoPj4ifjojvjojvHTrU/7GI+FxK6drjx4//3bFjx742Sc7WazM/P39uo9H4qYio/R86ND/q+fAPKaW/OX78+HtP9j7nnXfe2f1+/1E555+IiO8cynH95oh/iYhPVVV1XUR8vN1uH99KLK6djYD1sNm46pUAAQIECBAgQIAAAQIEdraAgoGdnR+jI0CAAAECBAgQIECAwMwERjdIZ3YjHRMgQIAAAQIEdonA0c982Jr5LsmVYRIgQIAAAQIETkZAwcDJqLmGAAECBAgQIECAAAECBHa7gM2P3Z5B4ydAgAABAgQIECBAgMBJCigYOEk4lxEgQIAAAQJ7VkDBwJ5NrcAIECBAgAABAvcIKBgwEQgQIECAAAECBAgQIECgRAEFAyVmXcwECBAgQIAAAQIECBAYs0EKhQABAgQIECBQuoCCgdJngPgJECBAgACBvS6gYGCvZ1h8BAgQIECAAAECBAgQIDBOQMGAeUGAAAECBAgQIECAAIFCBbxhoNDEC5sAAQIECBBYV0DBgMlBgAABAgQIENjbAgoG9nZ+RUeAAAECBAgQIECAAAEC4wUUDJgZBAgQIECAAAECBAgQIECAAAECBAgQIFCkgANjRaZd0AQIECBAgEDBAr7/FZx8oRMgQIAAAQIECBAgQKBgAQUDBSdf6AQIECBAgAABAgQIECBAgAABAgQIEChZwIGxkrMvdgIECBAgQKBEAd//Ssy6mAkQIECAAAECBAgQIEBAwYA5QIAAAQIECBAgQIAAAQIECBAgQIAAAQJFCjgwVmTaBU2AAAECBAgULOD7X8HJFzoBAgQIECBAgAABAgQKFlAwUHDyhU6AAAECBAgQIECAAAECBAgQIECAAIGSBRwYKzn7YidAgAABAgRKFPD9r8Ssi5kAAQIECBAgQIAAAQIEFAyYAwQIECBAgAABAgQIECBAgAABAgQIECBQpIADY0WmXdAECBAgQIBAwQK+/xWcfKETIECAAAECBAgQIECgYAEFAwUnX+gECBAgQIAAAQIECBAgQIAAAQIECBAoWcCBsZKzL3YCBAgQIECgRAHf/0rMupgJECBAgAABAgQIECBAQMGAOUCAAAECBAgQIECAAAECBAgQIECAAAECRQo4MFZk2gVNgAABAgQIFCzg+1/ByRc6AQIECBAgQIAAAQIEChZQMFBw8oVOgAABAgQIECBAgAABAgQIECBAgACBkgUcGCs5+2InQIAAAQIEShTw/a/ErIuZAAECBAgQIECAAAECBBQMmAMECBAgQIAAAQIECBAgQIAAAQIECBAgUKSAA2NFpl3QBAgQIECAQMECvv8VnHyhEyBAgAABAgQIECBAoGABBQMFJ1/oBAgQIECAAAECBAgQIECAAAECBAgQKFnAgbGSsy92AgQIECBAoEQB3/9KzLqYCRAgQIAAAQIECBAgQEDBgDlAgAABAgQIECBAgAABAgQIECBAgAABAkUKODBWZNoFTYAAAQIECBQs4PtfwckXOgECBAgQIECAAAECBAoWUDBQcPKFToAAAQIECBAgQIAAAQIECBAgQIAAgZIFHBgrOftiJ0CAAAECBEoU8P2vxKyLmQABAgQIECBAgAABAgQUDJgDBAgQIECAAAECBAgQIECAAAEC/y97dx9l2VkWiP55z6nuppMV5qZNqDpVlQS57eKCo+h4FUdkwMFBRlCI4AUMwesVEib4QWBE5Ev5ELnMMIgCkgxcR0OECAwiwSsMDl/igPjBxzIhi74MHeqc0xVCZw1ZTX+kznnvOljFHA6nus/urtq1d+1f/TNjn3e/7/P8nvOyYK3nOZsAAQIEGimgYayRZZc0AQIECBAg0GAB//2vwcWXOgECBAgQIECAAAECBBosYGCgwcWXOgECBAgQIECAAAECBAgQIECAAAECBJosoGGsydWXOwECBAgQINBEAf/9r4lVlzMBAgQIECBAgAABAgQIGBjwHSBAgAABAgQIECBAgAABAgQIECBAgACBRgpoGGtk2SVNgAABAgQINFjAf/9rcPGlToAAAQIECBAgQIAAgQYLGBhocPGlToAAAQIECBAgQIAAAQIECBAgQIAAgSYLaBhrcvXlToAAAQIECDRRwH//a2LV5UyAAAECBAgQIECAAAECBgZ8BwgQIECAAAECBAgQIECAAAECBAgQIECgkQIaxhpZdknvEoHJ+7tL0pIGAQIECJQscOQzH9EzUbK54wgQIECAAAECBAgQIECgfAH/47d8cycSIECAAAECBAgQIECAAAECBAgQIECAQAUEDAxUoAhCIHCWAgYGzhLOYwQIECDwTQIGBnwhCBAgQIAAAQIECBAgQKAJAgYGmlBlORIgQIAAAQIECBAgQIAAAQIECBAgQIDAtwgYGPClIFBfAQMD9a2dyAkQIFAlAQMDVaqGWAgQIECAAAECBAgQIEBguwQMDGyXrH0JECBAgAABAgQIECBAgAABAgQIECBAoNICBgYqXR7BETitgIEBXxACBAgQ2AoBAwNboWgPAgQIECBAgAABAgQIEKi6gIGBqldIfAQIECBAgAABAgQIECBAgAABAgQIECCwLQIGBraF1aYEShFwf0thdggBAgQIECBAgAABAgQIECBAgAABArtAwMDALiiiFAgQIECAAAECBAgQIECg2gKLi4sPiYi/PIcoD0fE5yNiZX2fv+z1eqP/e3gOe3qUAAECBAg0XkDDceO/AgBqLOD+1rh4QidAgAABAgQIECBAgAABAgQIECBAoFQBAwOlcjuMAAECBAgQIECAAAECBJoosAUDA9PYPhoRL+31ev91tw4OLCws3Del9OQ9e/a88fbbb7+rid8dORMgQIDA9gpoON5eX7sT2E4B93c7de1NgAABAgQIECBAgAABAgQIECBAgMBuEjAwsJuqKRcCBAgQIECAAAECBAgQqKTANg0MfD3XlNIr1tbWXrG6unqsksmfRVBLS0vflnP+vyLieRHxyZTSFd1u9ytnsZVHCBAgQIDAaQU0HPuCEKivgPtb39qJnAABAgQIECBAgAABAgQIECBAgACBcgUMDJTr7TQCBAgQIECAAAECBAgQaKDAdg4MrHM+r9frvToi1urOe8kll/yvg8HgLRHxg+u5vM/AQN2rKn4CBAhUV0DDcXVrIzICZxJwf88k5HMCBAgQIECAAAECBAgQIECAAAECBAj8o4CBAd8EAgQIECBAgAABAgQIECCwzQKbDAz8cK/X+9iMR88tLi7+LymlB+WcnxURj5l47u6IeEKv13v/jPtVdtni4uL9I+KmiHjQepAGBipbLYERIECg/gIajutfQxk0V8D9bW7tZU6AAAECBAgQIECAAAECBAgQIECAQDEBAwPFvKwmQIAAAQIECBAgQIAAAQKFBbZgYOAbZx48eHDfsWPHnp1SesVEIG+fm5u7+vbbb7+rcIAVesDAQIWKIRQCBAg0QEDDcQOKLMVdK+D+7trSSowAAQIECBAgQIAAAQIECBAgQIAAgS0WMDCwxaC2I0CAAAECBAgQIECAAAECkwJbOTAw2nt+fv78drv9qoi4Zuys0VsG/nWBtxZUslAGBipZFkFtIrCwsPD9KaV/tXfv3t8/fPhwHxQBAvUT0HBcv5qJmMCGgPvru0CAAAECBAgQIECAAAECBAgQIECAAIHZBAwMzOZkFQECBAgQIECAAAECBAgQOGuBrR4YGAWyvLz8A4PB4E9SSp2NwFJKz+52u68560Ar8KCBgQoUQQgzC4zd7dHAzjsGg8F/WF1dvSUihjNvYiEBAjsqoOF4R/kdTuCcBNzfc+LzMAECBAgQIECAAAECBAgQIECAAAECDRIwMNCgYkuVAAECBAgQIECAAAECBHZGYDsGBu53v/v9k+PHj78ppfSEjaxyzte12+1rV1ZWju9Mpud+qoGBcze0Q3kCm9ztm3POrz///PM/eOjQoZPlReMkAgTORkDD8dmoeYZANQTc32rUQRQECBAgQIAAAQIECBAgQIAAAQIECFRfwMBA9WskQgIECBAgQIAAAQIECBCoucB2DAwsLy/vHwwGr0kpXb3Bk1K64eTJk8+88847R792ftq/0fMR8eDhcHh5RPxARPzg+gNHI+KTKaWPra2tvavIr6UvLS19W875xoj4sdFeYwMMJ5aWlr475/zLEfHYiDgQER/POX9gOBze1Gq1LkwpfeRMMa9//umIeGKv17vtdOtLzu/rAxrz8/P3abVaj0spPToiHhQRl0XEqBafyjl/eJRrEc8p+bU6nc79U0o/ERH/MiK+f91ytPTjEfF3EfHuVqv10XMdGjlw4MC99+/f/9Cc849HxD8b+34cjohP55w/mHP+kyNHjoz+7zxj7b6xbDvqUzSGrVi/yd3e2PqzKaXfO378+I1Hjx796lacZw8CBLZeQMPx1pvakUBZAu5vWdLOIUCAAAECBAgQIECAAAECBAgQIECg7gIGBupeQfETIECAAAECBAgQIECAQOUFyhoYiIj3pZSu6Ha7X9kM5eDBg/uOHTv2+JTSiyPi/jPgjX4t/df7/f7fn6kxfNrAwMmTJ597r3vd66kR8YqIuGDyvJxzP6X0woh48wyxjJacdmCg7PxGb3QYBZVzfkbOeZTHaBjidH83R8Sv9Hq9z82Y72hZ6nQ635tSeklEPGaG527LOb/0/PPPf2fRX7ifn58/f25u7qr14Y7RwMPp/kbDEG+75557XvzlL3/5yAxxxXbWZ5bzt2HN3NLS0sNyzs86TW1GQzivHQ6Hf3i2AxbbELctCRBYF9Bw7KtAoL4C7m99aydyAgQIECBAgAABAgQIECBAgAABAgTKFTAwUK630wgQIECAAAECBAgQIECggQJlDQyM/aL/13/xfvLv4osvXti7d++rcs5XFizDqDH8+b1e740RsbbZs5MDAxHxH3POf5NS+vfThgXW9/lPKaW3jN42MGNMmw4MlJ3fyHs0CNFqtV5e0HTU0H9Vv98/41sVRg32X/va166KiN88jeFUutEbJwaDwXOOHDny5VlsFxYWvrPVao1yesgs6zfW5Jw/ERHP7Pf7f3u657a7PkVi3oa1o6GO/y2ldE1E/Owmtbo75/yuVqv1xm63OzIbbkMctiRAoKCAhuOCYJYTqJCA+1uhYgiFAAECBAgQIECAAAECBAgQIECAAIFKCxgYqHR5BEeAAAECBAgQIECAAAECu0FgOwYGFhcXL4qIGyLiURtGKaXf6na7L4qIwaTbfe5zn/m5ublRM/hjJz4bDQP8dc754ymlUUPzBa1W64dzzg+bYv+8Xq/36s2GBqYMDIwa4++dUuqs7/UXKaUPj/7/6/s/Iuf8+Ha7/dnhcPhT62sOjJrvx565NSL+OCK+PgSRcz65trb2tslftN+h/N6eUjqZc37KmNVtEfEXEXF7SmlvzvmH1hvwJ9+u8KeDweDpq6urd5zmOz63uLj4nIh45ZQ1ozc+/LfROTnndkrpeyLiEVPecPDutbW1q++4447V092lTqfzgIj4/ZTSg6d8Pz6WUvqrnPOpiLh0/ZxvejvFaGig3W5fubKy8vlp55RRn6r8Z8Vll13WOXXq1M+llEaDHpu9peGjKaXfTSndvLKyMnXApyr5iIPAbhfQcLzbKyy/3Szg/u7m6sqNAAECBAgQIECAAAECBAgQIECAAIGtFDAwsJWa9iJAgAABAgQIECBAgAABAlMEtmNgYGlpadRs/67xXzIfNa73+/0bJ0OYn58/v91uvyoiRr9+vvE3GhR4w549e157+PDh/sQzaX5+/tvb7fbLI+LJE89c1ev13jat0FMGBjaWHU4p/Uq3233n2K+qp0suuaRz/Pjxu++8885RLF//W1xcHDWi3xQRD1r/p/ellK7odrtf2ezLVYH8IqX0yZzzC3q93gcnByrm5+fv1263R29ZuHw8h9GwRL/f/8+b5DX6xfonp5RGb3UYHza4Oef8kn6//3eTv1B/4MCBe9/rXvcaNam/eOKZ17Varedu1pi+sLBw8fqbBcbj2/T7sby8vH84HP58RLxkYkDh1eedd94LDh06dHI8p7LqU7X/8Bnl3Wq1HttqtZ6Vc/7+TeIbDZi8fjAY3HSG4ZGqpSceArtGQMPxrimlRBoo4P42sOhSJkCAAAECBAgQIECAAAECBAgQIEDgrAQMDJwVm4cIECBAgAABAgQIECBAgMDsAls9MHDppZdeuLa2NnpbwE+PRXHrcDj86SNHjvzDZGSdTueKlNJbxv599CaBa/r9/h9NNp2PP7veGP7ciPiNsX//YKvVGv2SfHfynM0GBkZvDFgfZMhnUjubgYGdzi8i3t1qtZ45zWQj32m/sJ9zvq7dbl87rZF/isNoq987derUr44PWEzxTAsLC49qtVq/N/br9qPm/yf0er33T/NfXFwcNf+/qeD341sGGnLO/Xa7/biVlZW/Hj+nrPqc6bu1g5/PLS0tPSzn/KyIeMwmcRxNKd0wHA6v6/f7nxu9TGMH43U0gUYJaDhuVLklu8sE3N9dVlDpECBAgAABAgQIECBAgAABAgQIECCwbQIGBraN1sYECBAgQIAAAQIECBAgQOAfBbZyYGD91+B/MyKePuE79dfd14cL3jzx6/bP6/V6r578Jfxp9Rr9av2+fft+N6X01LHPn9br9UZ7ftPfJgMDH9izZ89Tp7zFYOrXo+jAQAXyO5xzfkK/3/+bM33fO53OT6WURm9Z2Pj7wHA4/JkjR458eeLZtLS0dG3OeVSjjb93r62tXX3HHXesnumciBg18z8tpXT92Nr/NBgMfmF1dfXY+PPT/FJKL+p2u6880/djNFAyGAxek1K6emzPl/V6vdGbBwajfyuzPjO47PSS1vz8/APb7fbI62cn3gIxHtvNKaXf7na7Hz5TDXY6IecT2A0CGo53QxXl0FQB97eplZc3AQIECBAgQIAAAQIECBAgQIAAAQJFBQwMFBWzngABAgQIECBAgAABAgQIFBQ4x4GBdL/73e/ex48fP9hqtX485zz6NfjLJkL4dM75yf1+/9bJ0JaWlh6Rc37XWHPypm8I2CytyT1yzu/Yv3//077whS/8j/Fnpg0MpJR+q9vtvmijgfxMdEUHBnY6v9O9JWAy1+Xl5e8eDofviIjvWP/s0xHxxF6vd9v42ssuu6xzzz33/GFE/Oj6v5/2DQHTTCf3GP36f0T8RL/f/9vx9evfzf937PsxNaYC34337tmz58rbb7/9rtEzZdbnTN+tKn0+qs+pU6d+LqV01ZT7vBHqD/d6vY9VKW6xENiNAhqOd2NV5dQUAfe3KZWWJwECBAgQIECAAAECBAgQIECAAAEC5ypgYOBcBT1PgAABAgQIECBAgAABAgTOILDJwMBWud2dc35Gv99/a0TkiU1Hv1T/gpzzyzb+ff3X40dvKJhcu2k8l1xyyeLa2tqNKaWHry/6fKvVesLKyspnxh/aZGDgZ7vd7qj5faa/ggMDO57fuv11syQ3xXFqc/6UJv4/j4gre73enbOcs76mvbS09LKc869tPDMt1vU3GfyHsX1/57zzznvuoUOHTs5y1iinwWAwyn8tpfR3OedPnTp16kN33nnnaMih1PrMEm/V1oze4LF///7Lc87PiYjvmojPwEDVCiaeXSmg4XhXllVSDRFwfxtSaGkSIECAAAECBAgQIECAAAECBAgQIHDOAgYGzpnQBgQIECBAgAABAgQIECBA4PQC2zgwcDTn/Iv9fv9tETGcjOKiiy66YN++fa/POV859tmTer3eTUVqtri4eF5EvDYinjb23GN7vd6fju8zbWAgIgo1PRcZGKhCfjnnh/X7/Y/M4jnFZ+rAQKfTuTql9MaxPd+wd+/e53zxi188Mcs5G2uWlpaemnP+g43/O+f8mgsvvPB5t9xyy6nRv933vve916lTp14dEddsrEkpFRrwOF08ZdeniE1V1l566aUX3nPPPf86pfSMiHjoRFyF7k5VchIHgboJaDiuW8XES+B/Cri/vg0ECBAgQIAAAQIECBAgQIAAAQIECBCYTcDAwGxOVhEgQIAAAQIECBAgQIAAgbMW2IaBgdGvt79jOBy+9MiRI1/cLLApv2g/Wvq6iFgpkkxKaU/O+VER8ZCN5zb5tfpvyznfGBE/tr5u6psITnd2kYGBCuR3d0rpkd1u9+OzeM44MDDtzQB/llKaaShhPI6U0j/NOT9l499SSjecPHnymeu//h/TBjyKDECcKeey63OmeCr0+dzi4uKDc85XpZQuj4gLNonNwECFiiaU3Sug4Xj31lZmu1/A/d39NZYhAQIECBAgQIAAAQIECBAgQIAAAQJbI2BgYGsc7UKAAAECBAgQIECAAAECBDYV2IKBgb/POfdSSn8TEX81Nzf3ydtvv/2uM5FPab4/0yMzf55SenG3233Z+AMzNsSf9owiAwN1y28Wn+Xl5f2DweA1KaWrZy7G7Avfl1K6otvtfmX0yMLCwsWtVuuPIuJH17coNABxpmPLrs+Z4pn8vNPpXJFSekuR50YDGP1+fzQUU/QvXXzxxfN79ux5QkRcFRHftckGd+ec35VSur7X630iItaKHmQ9AQLFBDQcF/OymkCVBNzfKlVDLAQIECBAgAABAgQIECBAgAABAgQIVFnAwECVqyM2AgQIECBAgAABAgQIENgVApsMDGz7r4eX3bA9S0P8mQpqYKC8gYEp1p+OiCf2er3bzlSnWT4v+/s3S0zja8oYGBgNgKytrT281WpdExGPOU2Mn42I6weDwR+vrq7eUTQX6wkQOHsBDcdnb+dJAjst4P7udAWcT4AAAQIECBAgQIAAAQIECBAgQIBAXQQMDNSlUuIkQIAAAQIECBAgQIAAgdoKGBiYvQHdwICBgVku+rQ3XMzy3PiabRwYaHU6nfu3Wq0n5Jx/PiIu2yS2oymlG9bW1t60urp6S0QMi+ZgPQEC5y6g4fjcDe1AYKcE3N+dkncuAQIECBAgQIAAAQIECBAgQIAAAQJ1EzAwULeKiZcAAQIECBAgQIAAAQIEaidQoYGBLf0F+clCVOANA5XObxaf0S/SDwaD16SUrt7wzTk/pd/v37jVX/xLLrlkcW1t7caU0sPX9747pfTIbrf78a04bbcyqwAAIABJREFUa7vfYHCuMW71wMCBAwfuvW/fvseklJ4REQ89TXwfzTm/8eTJkzcfPXr0q+eah+cJEDg3AQ3H5+bnaQI7KeD+7qS+swkQIECAAAECBAgQIECAAAECBAgQqJOAgYE6VUusBAgQIECAAAECBAgQIFBLgZ0aGFheXj44HA7fFhHftw63pQ3hk8WYpSH+TAUs8oaBuuU3i89973vfe506derVEXHNhlXO+fn9fv+3zmRX9PMp8UTO+WH9fv8jRfeatr7s+mxFzGexx9zCwsL3ttvtK3LOV0bEgU328DaBs8D1CIEyBDQcl6HsDALbI+D+bo+rXQkQIECAAAECBAgQIECAAAECBAgQ2H0CBgZ2X01lRIAAAQIECBAgQIAAAQIVE9ipgYFLL730wnvuueeGlNKjN0i269fqR/vP0hB/ptIUGRioW36z+nQ6nV9LKb1irGbXtdvta1dWVo6fya/I54uLi+dFxGsj4mkbz6WUfrbb7f5hkX2WlpZemHN+ZET8fxHxDznn9/b7/VvLrk+RmLdq7SZ3e3x7bxPYKmz7ENgmAQ3H2wRrWwIlCLi/JSA7ggABAgQIECBAgAABAgQIECBAgACBXSFgYGBXlFESBAgQIECAAAECBAgQIFBlgZ0aGHjgAx+496677nplSunaMZ/fOe+885576NChk7OajRq/19bWrouIiyLi1pTSoZTSe1ZWVg6N7zFrQ/zpzi0yMFC3/Gb1WVxc/MmIePeGU875E8Ph8Mmrq6v/fdaaRURaWlq6Nuf80xHxxZzzZ1ut1se73e6HI2Kwsc+U4YTXXHjhhc+75ZZbTs1y1kUXXXTBvn37Xr/+6/objzyy1+v9l7LrM0u8W71mk7vtbQJbDW0/AtsooOF4G3FtTWCbBdzfbQa2PQECBAgQIECAAAECBAgQIECAAAECu0bAwMCuKaVECBAgQIAAAQIECBAgQKCqAjs1MDDy6HQ6P5VSeueYza2tVutJKysrn5nVa3FxcfTr8e+IiAtGz+Sc+xHxE/1+/2/H95i1If505xYZGKhbfrP6zM/Pf3ur1XprSunBG1Y556v6/f6bRvyz1G15eXlpOBzeEBE/srE+pfTsbrf7momaPSLn/K6x2hYaTlhYWPjOVqv19oh4wPq+f5Vz/pl+v3+47PrM4rLVaybu9s0RceOJEyf+7OjRo1/d6rPsR4DA9ghoON4eV7sSKEPA/S1D2RkECBAgQIAAAQIECBAgQIAAAQIECOwGAQMDu6GKciBAgAABAgQIECBAgACBSgvs5MDAwsLCfVut1lsi4iFjSG8YDAbPXV1dPXYmuIWFhYtbrdbo7QKXj6296cSJE1dNNkXP2hB/ujOLDgzUKb9ZfQ4ePLjva1/72m9GxHM2rEZvGYiIn+v3+7eeqWYR0V5cXHx2RLxqbO3hlNLjut3up8afv+yyyzr33HPPH0bEj278e0rpRd1u95URsXaGs9qdTue5KaVXjK37pjdYlFmfGVy2fMnCwsL3t9vtRw0GgxuOHDkyGpKYaaBjywOxIQECZy2g4fis6TxIYMcF3N8dL8G2B7C8vLx/MBi8JqV09bYf9o8H/HCv1/vY5P9+yzlf1263r11ZWTleUhyOIUCAAAECBAgQIECAAAECBAgQILClAgYGtpTTZgQIECBAgAABAgQIECBA4FsFdnJgICJSp9P5pZTSb09E9hutVutVp2t6GTWuHzt27NkTDeF3R8SVvV7v3ZOZztoQf7rvyOTAQM75Q3Nzc1d86Utf6m3yXG3yK+LT6XT+95TS6K0Ol23knXN+b0Q8c+PX+zfzWFpa+pGc8/8z/mxEvPq88857waFDh05OPre4uPjzETF6e8HG390552f0+/23nqYBPk2es/7miSf1+/2PjO1VWn38Zw8BAgTORkDD8dmoeYZANQTc32rUYTujMDCwnbr2JkCAAAECBAgQIECAAAECBAgQaJKAgYEmVVuuBAgQIECAAAECBAgQILAjAjs8MBCbvCVgZPHWnPPL+v3+5yYbw0e/DJ9SeklK6akTaJu+naBIQ/xmheh0OpellP4oIn5ofc2oef2afr8/+rfhtOfqkl9Bn2lvCRil/+mU0gv279//gcnm//n5+fPn5uauyjm/MCIObFid6e0El1566YVra2ujt0j89JjvaDDkpSdOnLh+8k0So8at4XD45Ij4d+PnbDaUUFZ9duRyO5QAgdoLaDiufQkl0GAB93f3F9/AwO6vsQwJECBAgAABAgQIECBAgAABAgTKETAwUI6zUwgQIECAAAECBAgQIECgwQI7PTAwou90Og+IiN9PKT14Sin+PiI+EBFfSSntzTk/LCIeMWXd+weDwb9ZXV39wrRyFmyIn/qNuN/97vdPjh8//qaU0hMmFoxi/HLO+Z52u/38lZWVz4x/Xof8ivqMBgDa7farIuKaKViHI+JDEXHr6LOU0nfmnB890cA/+mi07lm9Xu9PTncFT+N3NCL+Iuf8qZTSICJG36OHT7y9YLT1u9fW1q6+4447VqedU0Z9GvwfMVInQOAcBDQcnwOeRwnssID7u8MFKOF4AwMlIDuCAAECBAgQIECAAAECBAgQIECgEQIGBhpRZkkSIECAAAECBAgQIECAwE4KVGFgYJT/8vLydwyHw9dFxCPPwuP9rVbrF1ZWVj6/2bNFG+I32Sd1Op1fSin99mlifGSv1/svk59XPb+z8Vl/a8Dzc87PP4uaHc45P7vf779r8g0S0/Y6W7+c83sj4pn9fn80nLDp39nuv77hGb9/Z+HjEQIECISGY18CAvUVcH/rW7vtirzT6VyRUnrL2P7vSyld0e12v1LkzMn//ZZzvq7dbl+7srJyvMg+1hIgQIAAAQIECBAgQIAAAQIECBCoioCBgapUQhwECBAgQIAAAQIECBAgsGsFqjIwMAJeb0C/Kuf8y1N+JX5aDY6mlF6+trZ2/erq6rHTFelsGuKn7be8vHxgOBy+MiKePu3znPMz+v3+ddM+q3J+5+DTWlxc/JcR8eKIeOgsFyXn/Ic5518/cuTIF2dZv7FmzO+FU95WMLnVzN+NKftv+fevSJ7WEiBAYENAw7HvAoH6Cri/9a3ddkW+VQMD2xWffQkQIECAAAECBAgQIECAAAECBAjslICBgZ2Sdy4BAgQIECBAgAABAgQINEagSgMDG+ijxvB2u/2QiHhsRHxXRHxPRFyw/vnHI+JzKaV3HD9+/KNHjx796izFOoeG+G/Z/uDBg/uOHTv24ymlJ0XEg8eHG1JKv9Xtdl8UEYPN4qpiflvgM7e8vPyAnPPjhsPhD6aUvnPM5baIuDWl9P6c8829Xm9llrcKbOZ34MCBe+/fv//Hcs4/HhEPiojvXV87eovAJyLi/YPB4D2rq6t3zPLdmFyzHfU5mzg8Q4AAAQ3HvgME6ivg/ta3dtsVuYGB7ZKt5r6XXnrphYPB4N8Oh8N39vv9T0XEsJqRiooAAQIECBAgQIAAAQIECBAgsPMCBgZ2vgYiIECAAAECBAgQIECAAAECBAgQIECAAIEdENBwvAPojiSwRQLu7xZB7qJtDAzsomLOkMrEQPZHU0r/d0rpv66srByf4XFLCBAgQIAAAQIECBAgQIAAAQKNEjAw0KhyS5YAAQIECBAgQIAAAQIECBAgQIAAAQIENgQ0HPsuEKivgPtb39ptV+QGBrZLtpr7TnmD2yjQz0bE9Smlt3a73a9UM3JRESBAgAABAgQIECBAgAABAgTKFzAwUL65EwkQIECAAAECBAgQIECAAAECBAgQIECgAgIajitQBCEQOEsB9/cs4XbxY1s1MLC4uPiQiPjLDaqc83XtdvvaWX+5fnl5eX9EPHg4HF4eET8QET+4vtfRiPhkSulja2tr71pdXb0lIoazlGSyOX4ypvn5+fu0Wq3HpZQeHREPiojLIuLuiPhUzvnDw+HwpiLnTYkpLS4uLqeUHpNzftTYGaOlfx8Rn04p/dnx48ffd/To0a/OktO5rtlkYGBj26MppRvW1tZ+Z3V19b9HRD7X8zxPgAABAgQIECBAgAABAgQIEKizgIGBOldP7AQIECBAgAABAgQIECBAgAABAgQIECBw1gIajs+azoMEdlzA/d3xElQugJ0eGDh48OC+Y8eOPT6l9OKIuP8MQDfnnH+93++PGu5P29C+2cDA6Iyc8zNyzi+MiANnOPPmiPiVXq/3uRli+8aShYWF+6aUXpJSeuoMz40a9V++trZ2/erq6rEZ1p/LkjQ/P//tc3Nzv5RzvvI0+b81Il7f6/U+ERFr53KgZwkQIECAAAECBAgQIECAAAECdRUwMFDXyombAAECBAgQIECAAAECBAgQIECAAAECBM5JQMPxOfF5mMCOCri/O8pfycN3cmDg4osvXti7d++r1hvXi/iM3gLw/F6v98bTNbNPGxiIiFe0Wq2XFzzztpzzVf1+/yMzBNlaWlp6fM75362/sWCGR76x5P2tVusXVlZWPl/kobNdu+7zMxHxzNMMa3w05/zG4XD47hKGGc42Fc8RIECAAAECBAgQIECAAAECBLZFwMDAtrDalAABAgQIECBAgAABAgQIECBAgAABAgSqLqDhuOoVEh+BzQXcX9+OSYGdGhi4z33uMz83N3ddRDx2IqbRMMBf55w/nlK6O+d8QavV+uGc88OmVO95vV7v1ZsNDUwODETE21NKJ3POTxnb67aI+IuIuD2ltDfn/EMR8ZCIuGDivD8dDAZPX11dveM036LU6XSenFIaDTJMPj86579FxMabCh4QEQ+fHCrIOY9+0f/n+v3+rWV9W5eXl/fnnB+Tc/7FiHjoJucezjlfv3fv3t8/fPhwv6zYnEOAAAECBAgQIECAAAECBAgQ2EkBAwM7qe9sAgQIECBAgAABAgQIECBAgAABAgQIENgxAQ3HO0bvYALnLOD+njPhrttgJwYG5ufnz2+326+KiGvGQEeDAm/Ys2fPa6c0pKf5+flvb7fbL4+IJ088c1Wv13vbtMJMGRj4xrKU0idzzi/o9XofnBw4mJ+fv1+73f73EXH5+L4558f3+/3/vNmXYGFh4WGtVusPxocATnfOqFF/MBg8PqU0yuuysX3fNRwOrz5y5MiXS/7Cjd6O8OD1wYFx5/EwRnX6g8FgcN3q6uotETEsOUbHESBAgAABAgQIECBAgAABAgRKEzAwUBq1gwgQIECAAAECBAgQIECAAAECBAgQIECgSgIajqtUDbEQKCbg/hbzasLqnRgYmHLm6E0C1/T7/T86XQP6qMF+OBw+NyJ+Y6w2H2y1WleurKx0J+t1moGBd7darWdOe2Zjj2lvQMg5X9dut69dWVk5PnnW/Pz8fdrt9n+MiJ8c++yM54zWdjqd74uI16eUHrzxbM75qn6//6aIyDvwPfz6gMbc3Nwv5ZyvjIgDm8Rwc8759eeff/4HDx06dHIH4nQkAQIECBAgQIAAAQIECBAgQGBbBQwMbCuvzQkQIECAAAECBAgQIECAAAECBAgQIECgqgIajqtaGXEROLOA+3tmo6atKHtg4NJLL71wbW3tzRO/3v+8Xq/36slf+p9WiwMHDtx73759v5tSeurY50/r9XqjPb/pb5OBgcM55yf0+/2/OVOtO53OT6WU3jm27gPD4fBnpv3y/+TanPMnIuLn+v3+rWc6Z/T54uLiIyPiHRFxwfr6D+zZs+epU962MMt2W7ZmfRDiiRHxzIi4/yYbfzal9HvHjx+/8ejRo1/dssNtRIAAAQIECBAgQIAAAQIECBDYYQEDAztcAMcTIECAAAECBAgQIECAAAECBAgQIECAwM4IaDjeGXenEtgKAfd3KxR31x5lDwwsLS09Iuf8rrHG+E3fELCZ9OQeOed37N+//2lf+MIX/sf4M9MGBk73loDJ85aXl797OByOmvi/Y/2zT0fEE3u93m3ja+fn589vt9uvi4j/c+Pfi74hYNoeEfHYXq/3p1X4xo3e7pBzfkzO+Rcj4qHTYkopvbjb7b6sCvGKgQABAgQIECBAgAABAgQIECCwFQIGBrZC0R4ECBAgQIAAAQIECBAgQIAAAQIECBAgUDsBDce1K5mACXxDwP31ZZgUKHlgIC0tLb0g5/yNpvKU0ou63e5vRkSetTqXXHLJ4tra2o0ppYevP/P5Vqv1hJWVlc+M77HJwMAz+v3+dbOcNeWcqQMDi4uLo1/evykiHrS+79R1Zzqz0+lcnVJ648a6lNJvdbvdF0XE4EzPlvj5XKfT+ecppWsn3hIRBgZKrIKjCBAgQIAAAQIECBAgQIAAgVIEDAyUwuwQAgQIECBAgAABAgQIECBAgAABAgQIEKiagIbjqlVEPARmF3B/Z7dqysoyBwYuuuiiC/bt2/f6nPOVY75P6vV6o2b7mf8WFxfPi4jXRsTTxh76ll/j32Rg4GH9fv8jsxw25fnNBgb+VUS8f2PPnPN79+zZc+Xtt99+1yznbKzpdDr/IqX04bF9pr45ocieW732gQ984N677rrrByLi6Smly8feFGFgYKux7UeAAAECBAgQIECAAAECBAjsuICBgR0vgQAIECBAgAABAgQIECBAgAABAgQIECBAYCcENBzvhLozCWyNgPu7NY67aZcyBwam/GL/iPJ1EbFSxDSltCfn/KiIeMjGcznnb3lzwJSG/7tTSo/sdrsfn+W8WQcGJt8MEBEfSyn9ec75nlnOGVuzHBG/MJbTh+bm5q740pe+1Cu4z1YvTwsLC5e12+0rc84/HxGXTTvAGwa2mt1+BAgQIECAAAECBAgQIECAwE4LGBjY6Qo4nwABAgQIECBAgAABAgQIECBAgAABAgR2REDD8Y6wO5TAlgi4v1vCuKs2KXNgYHFx8f4RMXqbwIO2GnFas/qsDf+bxTLr80tLSy/KOb90q3OKiG96o8HZ+OWcr2u329eurKwcLxrf/Pz8+Smlf9Fqta6JiMec5vmP5pzfePLkyZuPHj361aLnWE+AAAECBAgQIECAAAECBAgQqKqAgYGqVkZcBAgQIECAAAECBAgQIECAAAECBAgQILCtAhqOt5XX5gS2VcD93VbeWm5uYGDzsjV0YKA1Pz//wLm5uaflnK+MiAObCB1NKd2wtrb2ptXV1VsiYljLCyBoAgQIECBAgAABAgQIECBAgMBpBAwM+HoQIECAAAECBAgQIECAAAECBAgQIECAQCMFNBw3suyS3iUC7u8uKeQWpmFgYHPMJg0MzM/P36fVav1YSunpEfHQ03zFbh4Oh2+Ym5v70Nm8tWALv7q2IkCAAAECBAgQIECAAAECBAhsu4CBgW0ndgABAgQIECBAgAABAgQIECBAgAABAgQIVFFAw3EVqyImArMJuL+zOTVp1Q4PDHw6Ip7Y6/Vu2w7zWRv+Nzt71ueXlpZelHN+6cY+KaUXd7vdl211TouLi/ePiJsi4kGz7p1zvq7dbl+7SXP/3OLi4oNzzlellC6PiAs22fdwSunNg8HghiNHjhyOiDzr+dYRIECAAAECBAgQIECAAAECBOosYGCgztUTOwECBAgQIECAAAECBAgQIECAAAECBAictYCG47Om8yCBHRdwf3e8BJULoMyBgeXl5YPD4fBtEfF96xB3p5Qe2e12P74dMLM2/G929qzPdzqdX0spvWJsnzfs3bv3OV/84hdPbEde57hnWlxcXM45/1RK6ecj4rtOs5+3CZwjtscJECBAgAABAgQIECBAgACBegsYGKh3/URPgAABAgQIECBAgAABAgQIECBAgAABAmcpoOH4LOE8RqACAu5vBYpQsRDKHBi49NJLL7znnntuSCk9eoMh5/yUfr9/43awzNrwv9nZsz6/uLj4xIgYDUJs/P15RFzZ6/Xu3I68zmXPKTlNbudtAucC7FkCBAgQIECAAAECBAgQIEBgVwkYGNhV5ZQMAQIECBAgQIAAAQIECBAgQIAAAQIECMwqoOF4VinrCFRPwP2tXk12OqIyBwYe+MAH7r3rrrtemVK6dizv3znvvPOee+jQoZOzWowGD9bW1q6LiIsi4taU0qGU0ntWVlYOje8xa8P/ZufO+nyn0xm9MeE9KaXOaK+cc7/dbj9uZWXlr2fNabSu0+mMfvX/hRExatr/u+Fw+A/nn3/+e4vYnOm80wwMeJvAmfB8ToAAAQIECBAgQIAAAQIECDROwMBA40ouYQIECBAgQIAAAQIECBAgQIAAAQIECBAYCWg49j0gUF8B97e+tduuyMscGBjlsN4U/86xfG5ttVpPWllZ+cysOS4uLj4yIt4REReMnhk16EfET/T7/b8d32PWhv/Nzp31+fUBhjdHxOUbe6WUXtHtdn89ItZmyevAgQP33rdv3++mlJ66sT7n/JoLL7zwebfccsupWfaYZc1ETp+NiLcMh8M/PnLkyOER5Sx7WEOAAAECBAgQIECAAAECBAgQaIqAgYGmVFqeBAgQIECAAAECBAgQIECAAAECBAgQIPBNAhqOfSEI1FfA/a1v7bYr8rIHBhYWFu7barXeEhEPGcvpDYPB4Lmrq6vHzpTnwsLCxa1Wa/R2gW8050fETSdOnLjq6NGjXx1/ftaG/83OLPB86nQ6v5RS+u2xvQ4Ph8OfPXLkyIfPlNPo88XFxSdFxPUbQxARcXdK6cndbve9szw/65rRcMNgMPi3Oec/6/V6n5h1oGHW/a0jQIAAAQIECBAgQIAAAQIECOwmAQMDu6maciFAgAABAgQIECBAgAABAgQIECBAgACBmQU0HM9MZSGBygm4v5UryY4HVPbAQERMa64fOfxGq9V61crKyvHNUA4ePLjv2LFjzx79ev/Ymrsj4sper/fuyecKNPxPPbLI89MGIXLOo4b8Z06++WDysPn5+X/aarXelFJ68Nhnb5+bm7v69ttvv2vHvyQCIECAAAECBAgQIECAAAECBAg0VMDAQEMLL20CBAgQIECAAAECBAgQIECAAAECBAg0XUDDcdO/AfKvs4D7W+fqbU/sOzAwEJu8JWCU4Ftzzi/r9/ufi4g8nvGoIT+l9JKU0lMnJDZ9O0GRhv9pukWfn/KWgNG2hyPipYPB4KbJNyisD0A8PqX04oi4/1gMhd5OsD3fDLsSIECAAAECBAgQIECAAAECBAgYGPAdIECAAAECBAgQIECAAAECBAgQIECAAIFGCmg4bmTZJb1LBNzfXVLILUxjJwYGRuF3Op0HRMTvT/yq/kZmfx8RH4iIr6SU9uacHxYRj5iS9vsHg8G/WV1d/cI0kqIN/5N7nMXzc4uLi8+JiFdOiedoRPxFzvlTKaVBRFwWET++/v+OL787pfSr3W73+ogYrfNHgAABAgQIECBAgAABAgQIECCwQwIGBnYI3rEECBAgQIAAAQIECBAgQIAAAQIECBAgsLMCGo531t/pBM5FwP09F73d+exODQyMNJeXl79jOBy+LiIeeRa672+1Wr+wsrLy+c2ePYuG/2/a6iyfHw0NPCMiXhERFxTM6+6IeH6v13tjRKwVfNZyAgQIECBAgAABAgQIECBAgACBLRYwMLDFoLYjQIAAAQIECBAgQIAAAQIECBAgQIAAgXoIaDiuR51ESWCagPvrezEpsJMDA6NY5ufnz5+bm7sq5/zLU35tf1rBjqaUXr62tnb96urqsdNV9Cwb/r+x5Tk8nzqdzvemlF4YEZfP+K27Oef86/1+f/R2hTzjM5YRIECAAAECBAgQIECAAAECBAhso4CBgW3EtTUBAgQIECBAgAABAgQIECBAgAABAgQIVFdAw3F1ayMyAmcScH/PJNS8z3d6YGBDfDQ40G63HxIRj42I74qI7xn7hf6PR8TnUkrvOH78+EePHj361VkqdQ4N/1/f/lyfj4jW/Pz8fVut1k+mlB4WEQ+IiPuvx3445/wPKaUP55zf0+/3b4uI4Sx5WUOAAAECBAgQIECAAAECBAgQIFCOgIGBcpydQoAAAQIECBAgQIAAAQIECBAgQIAAAQIVE9BwXLGCCIdAAQH3twCWpQQIECBAgAABAgQIECBAgAABAgQINFrAwECjyy95AgQIECBAgAABAgQIECBAgAABAgQINFdAw3Fzay/z+gu4v/WvoQwIECBAgAABAgQIECBAgAABAgQIEChHwMBAOc5OIUCAAAECBAgQIECAAAECBAgQIECAAIGKCWg4rlhBhEOggID7WwDLUgIECBAgQIAAAQIECBAgQIAAAQIEGi1gYKDR5Zc8AQIECBAgQIAAAQIECBAgQIAAAQIEmiug4bi5tZd5/QXc3/rXUAYECBAgQIAAAQIECBAgQIAAAQIECJQjYGCgHGenECBAgAABAgQIECBAgAABAgQIECBAgEDFBDQcV6wgwiFQQMD9LYBlKQECBAgQIECAAAECBAgQIECAAAECjRYwMNDo8kueAAECBAgQIECAAAECBAgQIECAAAECzRXQcNzc2su8/gLub/1rKAMCBAgQIECAAAECBAgQIECAAAECBMoRMDBQjrNTCBAgQIAAAQIECBAgQIAAAQIECBAgQKBiAhqOK1YQ4RAoIOD+FsCylAABAgQIECBAgAABAgQIECBAgACBRgsYGGh0+SVPgAABAgQIECBAgAABAgQIECBAgACB5gpoOG5u7WVefwH3t/41lAEBAgQIECBAgAABAgQIECBAgAABAuUIGBgox9kpBAgQIECAAAECBAgQIECAAAECBAgQIFAxAQ3HFSuIcAgUEHB/C2BZSoAAAQIECBAgQIAAAQIECBAgQIBAowUMDDS6/JInQIAAAQIECBAgQIAAAQIECBAgQIBAcwU0HDe39jKvv4D7W/8ayoAAAQIECBAgQIAAAQIECBAgQIAAgXIEDAyU4+wUAgQIECBAgAABAgQIECBAgAABAgQIEKiYgIbjihVEOAQKCLi/BbAsJUCAAAECBAgQIECAAAECBAgQIECg0QIGBhpdfsmZlEDlAAAgAElEQVQTIECAAAECBAgQIECAAAECBAgQIECguQIajptbe5nXX8D9rX8NZUCAAAECBAgQIECAAAECBAgQIECAQDkCBgbKcXYKAQIECBAgQIAAAQIECBAgQIAAAQIECFRMQMNxxQoiHAIFBNzfAliWEiBAgAABAgQIECBAgAABAgQIECDQaAEDA40uv+QJECBAgAABAgQIECBAgAABAgQIECDQXAENx82tvczrL+D+1r+GMiBAgAABAgQIECBAgAABAgQIECBAoBwBAwPlODuFAAECBAgQIECAAAECBAgQIECAAAECBComoOG4YgURDoECAu5vASxLCRAgQIAAAQIECBAgQIAAAQIECBBotICBgUaXX/IECBAgQIAAAQIECBAgQIAAAQIECBBoroCG4+bWXub1F3B/619DGRAgQIAAAQIECBAgQIAAAQIECBAgUI6AgYFynJ1CgAABAgQIECBAgAABAgQIECBAgAABAhUT0HBcsYIIh0ABAfe3AJalBAgQIECAAAECBAgQIECAAAECBAg0WsDAQKPLL3kCBAgQIECAAAECBAgQIECAAAECBAg0V0DDcXNrL/P6C7i/9a+hDAgQIECAAAECBAgQIECAAAECBAgQKEfAwEA5zk4hQIAAAQIECBAgQIAAAQIECBAgQIAAgYoJaDiuWEGEQ6CAgPtbAMtSAgQIECBAgAABAgQIECBAgAABAgQaLWBgoNHllzwBAgQIECBAgAABAgQIECBAgAABAgSaK6DhuLm1l3n9Bdzf+tdQBgQIECBAgAABAgQIECBAgAABAgQIlCNgYKAcZ6cQIECAAAECBAgQIECAAAECBAgQIECAQMUENBxXrCDCIVBAwP0tgGUpAQIECBAgQIAAAQIECBAgQIAAAQKNFjAw0OjyS54AAQIECBAgQIAAAQIECBAgQIAAAQLNFdBw3Nzay7z+Au5v/WsoAwIECBAgQIAAAQIECBAgQIAAAQIEyhEwMFCOs1MIECBAgAABAgQIECBAgAABAgQIECBAoGICGo4rVhDhECgg4P4WwLKUAAECBAgQIECAAAECBAgQIECAAIFGCxgYaHT5JU+AAAECBAgQIECAAAECBAgQIECAAIHmCmg4bm7tZV5/Afe3/jWUAQECBAgQIECAAAECBAgQIECAAAEC5QgYGCjH2SkECBAgQIAAAQIECBAgQIAAAQIECBAgUDEBDccVK4hwCBQQcH8LYFlKgAABAgQIECBAgAABAgQIECBAgECjBQwMNLr8kidAgAABAgQIECBAgAABAgQIECBAgEBzBTQcN7f2Mq+/gPtb/xrKgAABAgQIECBAgAABAgQIECBAgACBcgQMDJTj7BQCBAgQIECAAAECBAgQIECAAAECBAgQqJiAhuOKFUQ4BAoIuL8FsCwlQIAAAQIECBAgQIAAAQIECBAgQKDRAgYGGl1+yRMgQIAAAQIECBAgQIAAAQIECBAgQKC5AhqOm1t7mddfwP2tfw1lQIAAAQIECBAgQIAAAQIECBAgQIBAOQIGBspxdgoBAgQIECBAgAABAgQIECBAgAABAgQIVExAw3HFCiIcAgUE3N8CWJYSIECAAAECBAgQIECAAAECBAgQINBoAQMDjS6/5AkQIECAAAECBAgQIECAAAECBAgQINBcAQ3Hza29zOsv4P7Wv4YyIECAAAECBAgQIECAAAECBAgQIECgHAEDA+U4O4UAAQIECBAgQIAAAQIECBAgQIAAAQIEKiag4bhiBREOgQIC7m8BLEsJECBAgAABAgQIECBAgAABAgQIEGi0gIGBRpdf8gQIECBAgAABAgQIECBAgAABAgQIEGiugIbj5tZe5vUXcH/rX0MZECBAgAABAgQIECBAgAABAgQIECBQjoCBgXKcnUKAAAECBAgQIECAAAECBAgQIECAAAECFRPQcFyxggiHQAEB97cAlqUECBAgQIAAAQIECBAgQIAAAQIECDRawMBAo8sveQIECBAgQIAAAQIECBAgQIAAAQIECDRXQMNxc2sv8/oLuL/1r6EMCBAgQIAAAQIECBAgQIAAAQIECBAoR8DAQDnOTiFAgAABAgQIECBAgAABAgQIECBAgACBigloOK5YQYRDoICA+1sAy1ICBAgQIECAAAECBAgQIECAAAECBBotYGCg0eWXPAECBAgQIECAAAECBAgQIECAAAECBJoroOG4ubWXef0F3N/611AGBAgQIECAAAECBAgQIECAAAECBAiUI2BgoBxnpxAgQIAAAQIECBAgQIAAAQIECBAgQIBAxQQ0HFesIMIhUEDA/S2AZSkBAgQIECBAgAABAgQIECBAgAABAo0WMDDQ6PJLngABAgQIECBAgAABAgQIECBAgAABAs0V0HDc3NrLvP4C7m/9aygDAgQIECBAgAABAgQIECBAgAABAgTKETAwUI6zUwgQIECAAAECBAgQIECAAAECBAgQIECgYgIajitWEOEQKCDg/hbAspQAAQIECBAgQIAAAQIECBAgQIAAgUYLGBhodPklT4AAAQIECBAgQIAAAQIECBAgQIAAgeYKaDhubu1lXn8B97f+NZQBAQIECBAgQIAAAQIECBAgQIAAAQLlCBgYKMfZKQQIECBAgAABAgQIECBAgAABAgQIECBQMQENxxUriHAIFBBwfwtgWUqAAAECBAgQIECAAAECBAgQIECAQKMFDAw0uvySJ0CAAAECBAgQIECAAAECBAgQIECAQHMFNBw3t/Yyr7+A+1v/GsqAAAECBAgQIECAAAECBAgQIECAAIFyBAwMlOPsFAIECBAgQIAAAQIECBAgQIAAAQIECBComICG44oVRDgECgi4vwWwLCVAgAABAgQIECBAgAABAgQIECBAoNECBgYaXX7JEyBAgAABAgQIECBAgAABAgQIECBAoLkCGo6bW3uZ11/A/a1/DWVAgAABAgQIECBAgAABAgQIECBAgEA5AgYGynF2CgECBAgQIECAAAECBAgQIECAAAECBAhUTEDDccUKIhwCBQTc3wJYlhIgQIAAAQIECBAgQIAAAQIECBAg0GgBAwONLr/kCRAgQIAAAQIECBAgQIAAAQIECBAg0FwBDcfNrb3M6y/g/ta/hjIgQIAAAQIECBAgQIAAAQIECBAgQKAcAQMD5Tg7hQABAgQIECBAgAABAgQIECBAgAABAgQqJqDhuGIFEQ6BAgLubwEsSwkQIECAAAECBAgQIECAAAECBAgQaLSAgYFGl1/yBAgQIECAAAECBAgQIECAAAECBAgQaK6AhuPm1l7m9Rdwf+tfQxkQIECAAAECBAgQIECAAAECBAgQIFCOgIGBcpydQoAAAQIECBAgQIAAAQIECBAgQIAAAQIVE9BwXLGCCIdAAQH3twCWpQQIECBAgAABAgQIECBAgAABAgQINFrAwECjyy95AgQIECBAgAABAgQIECBAgAABAgQINFdAw3Fzay/z+gu4v/WvoQwIECBAgAABAgQIECBAgAABAgQIEChHwMBAOc5OIUCAAAECBAgQIECAAAECBAgQIECAAIGKCWg4rlhBhEOggID7WwDLUgIECBAgQIAAAQIECBAgQIAAAQIEGi1gYKDR5Zc8AQIECBAgQIAAAQIECBAgQIAAAQIEmiug4bi5tZd5/QXc3/rXUAYECBAgQIAAAQIECBAgQIAAAQIECJQjYGCgHGenECBAgAABAgQIECBAgAABAgQIECBAgEDFBDQcV6wgwiFQQMD9LYBlKQECBAgQIECAAAECBAgQIECAAAECjRYwMNDo8kueAAECBAgQIECAAAECBAgQIECAAAECzRXQcNzc2su8/gLub/1rKAMCBAgQIECAAAECBAgQIECAAAECBMoRMDBQjrNTCBAgQIAAAQIECBAgQIAAAQIECBAgQKBiAhqOK1YQ4RAoIOD+FsCylAABAgQIECBAgAABAgQIECBAgACBRgsYGGh0+SVPgAABAgQIECBAgAABAgQIECBAgACB5gpoOG5u7WVefwH3t/41lAEBAgQIECBAgAABAgQIECBAgAABAuUIGBgox9kpBAgQIECAAAECBAgQIECAAAECBAgQIFAxAQ3HFSuIcAgUEHB/C2BZSoAAAQIECBAgQIAAAQIECBAgQIBAowUMDDS6/JInQIAAAQIECBAgQIAAAQIECBAgQIBAcwU0HDe39jKvv4D7W/8ayoAAAQIECBAgQIAAAQIECBAgQIAAgXIEDAyU4+wUAgQIECBAgAABAgQIECBAgAABAgQIEKiYgIbjihVEOAQKCLi/BbAsJUCAAAECBAgQIECAAAECBAgQIECg0QIGBhpdfskTIECAAAECBAgQIECAAAECBAgQIECguQIajptbe5nXX8D9rX8NZUCAAAECBAgQIECAAAECBAgQIECAQDkCBgbKcXYKAQIECBAgQIAAAQIECBAgQIAAAQIECFRMQMNxxQoiHAIFBNzfAliWEiBAgAABAgQIECBAgAABAgQIECDQaAEDA40uv+QJECBAgAABAgQIECBAgAABAgQIECDQXAENx82tvczrL+D+1r+GMiBAgAABAgQIECBAgAABAgQIECBAoBwBAwPlODuFAAECBAgQIECAAAECBAgQIECAAAECBComoOG4YgURDoECAu5vASxLCRAgQIAAAQIECBAgQIAAAQIECBBotICBgUaXX/IECBAgQIAAAQIECBAgQIAAAQIECBBoroCG4+bWXub1F3B/619DGRAgQIAAAQIECBAgQIAAAQIECBAgUI6AgYFynJ1CgAABAgQIECBAgAABAgQIECBAgAABAhUT0HBcsYIIh0ABAfe3AJalBAgQIECAAAECBAgQIECAAAECBAg0WsDAQKPLL3kCBAgQIECAAAECBAgQIECAAAECBAg0V0DDcXNrL/P6C7i/9a+hDAgQIECAAAECBAgQIECAAAECBAgQKEfAwEA5zk4hQIAAAQIECBAgQIAAAQIECBAgQIAAgYoJaDiuWEGEQ6CAgPtbAMtSAgQIECBAgAABAgQIECBAgAABAgQaLWBgoNHllzwBAgQIECBAgAABAgQIECBAgAABAgSaK6DhuLm1l3n9Bdzf+tdQBgQIECBAgAABAgQIECBAgAABAgQIlCNgYKAcZ6cQIECAAAECBAgQIECAAAECBAgQIECAQMUENBxXrCDCIVBAwP0tgGUpAQIECBAgQIAAAQIECBAgQIAAAQKNFjAw0OjyS54AAQIECBAgQIAAAQIECBAgQIAAAQLNFdBw3Nzay7z+Au5v/WsoAwIECBAgQIAAAQIECBAgQIAAAQIEyhEwMFCOs1MIECBAgAABAgQIECBAgAABAgQIECBAoGICGo4rVhDhECgg4P4WwLKUAAECBAgQIECAAAECBAgQIECAAIFGCxgYaHT5JU+AAAECBAgQIECAAAECBAgQIECAAIHmCmg4bm7tZV5/Afe3/jWUAQECBAgQIECAAAECBAgQIECAAAEC5QgYGCjH2SkECBAgQIAAAQIECBAgQIAAAQIECBAgUDEBDccVK4hwCBQQcH8LYFlKgAABAgQIECBAgAABAgQIECBAgECjBQwMNLr8kidAgAABAgQIECBAgAABAgQIECBAgEBzBTQcN7f2Mq+/gPtb/xrKgAABAgQIECBAgAABAgQIECBAgACBcgQMDJTj7BQCBAgQIECAAAECBAgQIECAAAECBAgQqJiAhuOKFUQ4BAoIuL8FsCwlQIAAAQIECBAgQIAAAQIECBAgQKDRAgYGGl1+yRMgQIAAAQIECBAgQIAAAQIECBAgQKC5AhqOm1t7mddfwP2tfw1lQIAAAQIECBAgQIAAAQIECBAgQIBAOQIGBspxdgoBAgQIECBAgAABAgQIECBAgAABAgQIVExAw3HFCiIcAgUE3N8CWJYSIECAAAECBAgQIECAAAECBAgQINBoAQMDjS6/5AkQIECAAAECBAgQIECAAAECBAgQINBcAQ3Hza29zOsv4P7Wv4YyIECAAAECBAgQIECAAAECBAgQIECgHAEDA+U4O4UAAQIECBAgQIAAAQIECBAgQIAAAQIEKiag4bhiBREOgQIC7m8BLEsJECBAgAABAgQIECBAgAABAgQIEGi0gIGBRpdf8gQIECBAgAABAgQIECBAgAABAgQIEGiugIbj5tZe5vUXcH/rX0MZECBAgAABAgQIECBAgAABAgQIECBQjoCBgXKcnUKAAAECBAgQIECAAAECBAgQIECAAAECFRPQcFyxggiHQAEB97cAlqUECBAgQIAAAQIECBAgQIAAAQIECDRawMBAo8sveQIECBAgQIAAAQIECBAgQIAAAQIECDRXQMNxc2sv8/oLuL/1r6EMCBAgQIAAAQIECBAgQIAAAQIECBAoR8DAQDnOTiFAgAABAgQIECBAgAABAgQIECBAgACBigloOK5YQYRDoICA+1sAy1ICBAgQIECAAAECBAgQIECAAAECBBotYGCg0eWXPAECBAgQIECAAAECBAgQIECAAAECBJoroOG4ubWXef0F3N/611AGBAgQIECAAAECBAgQIECAAAECBAiUI2BgoBxnpxAgQIAAAQIECBAgQIAAAQIECBAgQIBAxQQ0HFesIMIhUEDA/S2AZSkBAgQIECBAgAABAgQIECBAgAABAo0WMDDQ6PJLngABAgQIECBAgAABAgQIECBAgAABAs0V0HDc3NrLvP4C7m/9aygDAgQIECBAgAABAgQIECBAgAABAgTKETAwUI6zUwgQIECAAAECBAgQIECAAAECBAgQIECgYgIajitWEOEQKCDg/hbAspQAAQIECBAgQIAAAQIECBAgQIAAgUYLGBhodPklT4AAAQIECBAgQIAAAQIECBAgQIAAgeYKaDhubu1lXn8B97f+NZQBAQIECBAgQIAAAQIECBAgQIAAAQLlCBgYKMfZKQQIECBAgAABAgQIECBAgAABAgQIECBQMQENxxUriHAIFBBwfwtgWUqAAAECBAgQIECAAAECBAgQIECAQKMFDAw0uvySJ0CAAAECBAgQIECAAAECBAgQIECAQHMFNBw3t/Yyr7+A+1v/GsqAAAECBAgQIECAAAECBAgQIECAAIFyBAwMlOPsFAIECBAgQIAAAQIECBAgQIAAAQIECBComICG44oVRDgECgi4vwWwLCVAgAABAgQIECBAgAABAgQIECBAoNECBgYaXX7JEyBAgAABAgQIECBAgAABAgQIECBAoLkCGo6bW3uZ11/A/a1/DWVAgAABAgQIECBAgAABAgQIECBAgEA5AgYGynF2CgECBAgQIECAAAECBAgQIECAAAECBAhUTEDDccUKIhwCBQTc3wJYlhIgQIAAAQIECBAgQIAAAQIECBAg0GgBAwONLr/kCRAgQIAAAQIECBAgQIAAAQIECBAg0FwBDcfNrb3M6y/g/ta/hjIgQIAAAQIECBAgQIAAAQIECBAgQKAcAQMD5Tg7hQABAgQIECBAgAABAgQIECBAgAABAgQqJqDhuGIFEQ6BAgLubwEsSwkQIECAAAECBAgQIECAAAECBAgQaLSAgYFGl1/yBAgQIECAAAECBAgQIECAAAECBAgQaK6AhuPm1l7m9Rdwf+tfQxkQIECAAAECBAgQIECAAAECBAgQIFCOgIGBcpydQoAAAQIECBAgQIAAAQIECBAgQIAAAQIVE9BwXLGCCIdAAQH3twCWpQQIECBAgAABAgQIECBAgAABAgQINFrAwECjyy95AgQIECBAgAABAgQIECBAgAABAgQINFdAw3Fzay/z+gu4v/WvoQwIECBAgAABAgQIECBAgAABAgQIEChHwMBAOc5OIUCAAAECBAgQIECAAAECBAgQIECAAIGKCWg4rlhBhEOggID7WwDLUgIECBAgQIAAAQIECBAgQIAAAQIEGi1gYKDR5Zc8AQIECBAgQIAAAQIECBAgQIAAAQIEmiug4bi5tZd5/QXc3/rXUAYECBAgQIAAAQIECBAgQIAAAQIECJQjYGCgHGenECBAgAABAgQIECBAgAABAgQIECBAgEDFBDQcV6wgwiFQQMD9LYBlKQECBAgQIECAAAECBAgQIECAAAECjRYwMNDo8kueAAECBAgQIECAAAECBAgQIECAAAECzRXQcNzc2su8/gLub/1rKAMCBAgQIECAAAECBAgQIECAAAECBMoRMDBQjrNTCBAgQIAAAQIECBAgQIAAAQIECBAgQKBiAhqOK1YQ4RAoIOD+FsCylAABAgQIECBAgAABAgQIECBAgACBRgsYGGh0+SVPgAABAgQIECBAgAABAgQIECBAgACB5gpoOG5u7WVefwH3t/41lAEBAgQIECBAgAABAgQIECBAgAABAuUIGBgox9kpBAgQIECAAAECBAgQIECAAAECBAgQIFAxAQ3HFSuIcAgUEHB/C2BZSoAAAQIECBAgQIAAAQIECBAgQIBAowUMDDS6/JInQIAAAQIECBAgQIAAAQIECBAgQIBAcwU0HDe39jKvv4D7W/8ayoAAAQIECBAgQIAAAQIECBAgQIAAgXIEDAyU4+wUAgQIECBAgAABAgQIECBAgAABAgQIEKiYgIbjihVEOAQKCLi/BbAsJUCAAAECBAgQIECAAAECBAgQIECg0QIGBhpdfskTIECAAAECBAgQIECAAAECBAgQIECguQIajptbe5nXX8D9rX8NZUCAAAECBAgQIECAAAECBAgQIECAQDkCBgbKcXYKAQIECBAgQIAAAQIECBAgQIAAAQIECFRMQMNxxQoiHAIFBNzfAliWEiBAgAABAgQIECBAgAABAgQIECDQaAEDA40uv+QJECBAgAABAgQIECBAgAABAgQIECDQXAENx82tvczrL+D+1r+GMiBAgAABAgQIECBAgAABAgQIECBAoBwBAwPlODuFAAECBAgQIECAAAECBAgQIECAAAECBComoOG4YgURDoECAu5vASxLCRAgQIAAAQIECBAgQIAAAQIECBBotICBgUaXX/IECBAgQIAAAQIECBAgQIAAAQIECBBoroCG4+bWXub1F3B/619DGRAgQIAAAQIECBAgQIAAAQIECBAgUI6AgYFynJ1CgAABAgQIECBAgAABAgQIECBAgAABAhUT0HBcsYIIh0ABAfe3AJalBAgQIECAAAECBAgQIECAAAECBAg0WsDAQKPLL3kCBAgQIECAAAECBAgQIECAAAECBAg0V0DDcXNrL/P6C7i/9a+hDAgQIECAAAECBAgQIECAAAECBAgQKEfAwEA5zk4hQIAAAQIECBAgQIAAAQIECBAgQIAAgYoJaDiuWEGEQ6CAgPtbAMtSAgQIECBAgAABAgQIECBAgAABAgQaLWBgoNHllzwBAgQIECBAgAABAgQIECBAgAABAgSaK6DhuLm1l3n9Bdzf+tdQBgQIECBAgAABAgQIECBAgAABAgQIlCNgYKAcZ6cQIECAAAECBAgQIECAAAECBAgQIECAQMUENBxXrCDCIVBAwP0tgGUpAQIECBAgQIAAAQIECBAgQIAAAQKNFjAw0OjyS54AAQIECBAgQIAAAQIECBAgQIAAAQLNFdBw3Nzay7z+Au5v/WsoAwIECBAgQIAAAQIECBAgQIAAAQIEyhEwMFCOs1MIECBAgAABAgQIECBAgAABAgQIECBAoGICGo4rVhDhECgg4P4WwLKUAAECBAgQIECAAAECBAgQIECAAIFGCxgYaHT5JU+AAAECBAgQIECAAAECBAgQIECAAIHmCmg4bm7tZV5/Afe3/jWUAQECBAgQIECAAAECBAgQIECAAAEC5QgYGCjH2SkECBAgQIAAAQIECBAgQIAAAQIECBAgUDEBDccVK4hwCBQQcH8LYFlKgAABAgQIECBAgAABAgQIECBAgECjBQwMNLr8kidAgAABAgQIECBAgAABAgQIECBAoI4CBw8e3HfixIl/PhwOL4+IH4iIH1zP43BEfCIi3j8YDN6zurp6Rx3yW1xcvH9E3BQRD4qIz0bE/9Hr9T633bFrON5uYfsT2D4B93f7bO1MgAABAgQIECBAgAABAgQIECBAgMDuEjAwsLvqKRsCBAgQIECAAAECBAgQIECAAAECBHa3QFpaWvqRiHhlzvn7z5Dq0ZTSy9fW1q5fXV09VmWWSy65ZHFtbe3GlNLDI+LTEfHEXq9323bHrOF4u4XtT2D7BNzf7bO1MwECBAgQIECAAAECBAgQIECAAAECu0vAwMDuqqdsCBAgQIAAAQIECBAgQIAAAQIECBDYvQJzi4uLz4iIV0TEBQXSfPva2tov3nHHHasFnil16dLS0rflnG+MiB+LiL9ttVpPWllZObTdQWg43m5h+xPYPgH3d/ts7UyAAAECBAgQIECAAAECBAgQIECAwO4SMDCwu+opGwIECBAgQIAAAQIECBAgQIAAAQIEdqdA6nQ6T04pvXFiWODuiPhYSumvcs6nUkrfmXN+dEQcmGB484kTJ5599OjRr1aR56KLLrpg3759r885XxkR70spXdHtdr+y3bFqON5uYfsT2D4B93f7bO1MgAABAgQIECBAgAABAgQIECBAgMDuEjAwsLvqKRsCBAgQIECAAAECBAgQIECAAAECBHahwPLy8ncPh8O3RcQDxtJ7V6vV+tX1X+LPG/++sLBwcavVek5EXDM+XJBzfla/3/+diPjG2p2g6nQ6/yyl9NyI+KMTJ058aDTEsLy8vH8wGLwmpXR1SumGkydPPvPOO++8e35+/vx2u/2QlNJTIuKPu93uzVsZs4bjrdS0V1kCBw/+/+zdDZhcVZ3g/9/vVneaBINLSOh66QRG4yA4gq+A4gyILuKIzqAoIETWEQkCTrphlwFR549RcJzB7igoIKyLGJWRAVF0BkQFB1wYRUR2RcY4Eqi6tzuEsBLz0knVPf/nQFWmUqnqvtV1q+q+fPt5fMV0GuQAACAASURBVHzsOve8fM69beV3zu+e5UPbt29/ne/7J4rI4SJyZLXt9SLygIjcWalUvjM1NbWhV33qpJ18Pn+QiNwkIoeJyCMi8h7XdX89W508v7MJ8TkCCCCAAAIIIIAAAggggAACCCCAAAIIIPC8AAkD3AkIIIAAAggggAACCCCAAAIIIIAAAggggECEBezm4K1bt35GRP66rpu3lcvllRs2bJhq0fWBfD5vkwY+Xff5wyJysuu6j/VxuFooFMaMMVdU+7DJJgio6vWVSuU9qvpRY8w1xpjrM5nMadUTB2qnJXxuwYIFF65bt246rP6z4TgsSerpkYB9ft5on2tjzGtnadM+W58sl8vXTk1NbelR/+bUzNKlS/Plcnmtqh4jIoH/TvH8zombixBAAAEEEEAAAQQQQAABBBBAAAEEEEAghQIkDKRw0hkyAggggAACCCCAAAIIIIAAAggggAACCMRHYGRk5PBKpfItVc1Ve/2o4zinFIvFX840iurb+W2igT1p4LkfVb2gVCqN9+uUgWXLlu1bLpevFxH7ZvS2fowxD/i+f+rU1NTv2rpwhsJsOA5Lknp6IGCTgM4WkcvqTw4J0O43y+Xyh2dILgpQRXeLFAqF/Ywxa0XkLSLyYPXv27rZWuX5nU2IzxFAAAEEEEAAAQQQQAABBBBAAAEEEEAAgecFSBjgTkAAAQQQQAABBBBAAAEEEEAAAQQQQAABBKIrYN8ofokxZnVdF1e7rnupiFRm63aTZIO7BgcH37d+/Xpvtmu79LkuWbJkeHBw8HAReaeI2DeKHzBTWzZRQFVvMcZ8x/M8ezqCH1bf2HAcliT1dFlAc7ncqap6dUOywGYRuU9Vf2KM2aGqLzPGvE1Eaqdy1Lp1/fbt28/ftGnTs13u55yqX7x48cKhoaGrqieK3KGqp5VKpadnq4zndzYhPkcAAQQQQAABBBBAAAEEEEAAAQQQQAABBJ4XIGGAOwEBBBBAAAEEEEAAAQQQQAABBBBAAAEEEIioQD6fXywiN4rI8dUublbVE0ul0g+CdLlhI27tkuNc1/1+kOt7UMYpFAp53/fPV9WxuvaudxzncyLym2KxuK1b/WDDcbdkqTdMgZGRkUN93/+GiBxcV++tjuP8TbFYtG/iN7XfZ7PZJY7jXFA9WWRh7ffGmFHP8+wztatsmH0MWlcul3uVql4oIl/bvn373TaJYWRkZH6lUhlX1ZWqeuP09PS5Gzdu3Fw9JeUoVT1dRP6xVCrdXt8Oz29QdcohgAACCCCAAAIIIIAAAggggAACCCCAQNoFSBhI+x3A+BFAAAEEEEAAAQQQQAABBBBAAAEEEEAgsgLVjcI3i8hLbCeNMXcPDAyc9uSTT7pBO53L5S5W1ctq5Y0xH/E87/Kg13e5nGaz2eMdx/liw0kDm40x53ie97UwTxRoHAsbjrs8u1TfscDy5cuHtm7d+hkR+eu6ym4rl8srN2zYMNWigYF8Pm+TBj5d9/nDInKy67r2lI5+/dgTU8aMMVdUO7DJJgio6vWVSuU9qvpRY8w1xpjrM5nMadUTB2qnJXxuwYIFF65bt2661nme335NI+0igAACCCCAAAIIIIAAAggggAACCCCAQNwESBiI24zRXwQQQAABBBBAAAEEEEAAAQQQQAABBBBIjUA+n3+HiNxWN+DrRGSV67pbgyKEUUfQttotl81mj3Yc54ZqssDDxpiL7KZhETlKRGzSwNme5329W29FZ8NxuzNG+V4LjIyMHF6pVL6lqrlq2486jnNKsVj85Ux9qb6d3yYanFMrp6oXlEql8W49T7PZLFu2bN9yuXy9iJw4W9nGz40xD/i+f+rU1NTvap/x/LarSHkEEEAAAQQQQAABBBBAAAEEEEAAAQQQSKsACQNpnXnGjQACCCCAAAIIIIAAAggggAACCCCAAAKRF2g8HUBELnVd99J2NvwWCoUjjTF3isjC6oDv8n3/vZOTk0/1EyCXyx0sIl9W1SNsP4wxo57nfT6Xy31AVa+t9m297/tnTE5O3tONvrLhuBuq1BmigH0j/yXGmNV1da6u/g2ozNZOk2SDuwYHB9+3fv16b7Zru/S5LlmyZHhwcPBwEXmniBzTcLLIHs3aRAFVvcUY8x3P8+zpCH6tEM9vl2aJahFAAAEEEEAAAQQQQAABBBBAAAEEEEAgcQIkDCRuShkQAggggAACCCCAAAIIIIAAAggggAACCCREIFMoFFYbYy6ujaf6xv1r2hlfPp8/SERuEpHDqtc9LCInu65rN9/25afJ289/5DjOimKxWKq+hdyO8d22c3bDsIi83/O8R8PuLBuOwxalvjAF8vn8YhG5UUSOr9a7WVVPLJVKPwjSzuLFixcODQ1dZYxZUVf+ONd1vx/k+h6UcQqFQt73/fNVdayuvesdx/mciPymWCxua9UPnt8ezBBNIIAAAggggAACCCCAAAIIIIAAAggggEAiBEgYSMQ0MggEEEAAAQQQQAABBBBAAAEEEEAAAQQQSJrAyMjI/EqlMq6qK2tjM8ac7nne2nbGunTp0ny5XF6rqvZt3nYDvn27+Ns9z3uwnXrCLLt8+fKhrVu3nikinxCRQRE5y3Xdb9TayOfzR4mIHecBIvIPjuNcXiwWN4XZB1sXG47DFqW+MAVGRkYO9X3/ZhF5SfXZvXtgYOC0J5980g3aTuMpJcaYj3ied3nQ67tcTrPZ7PGO43yx4aSBzcaYczzP+1r9iQKNfeH57fLsUD0CCCCAAAIIIIAAAggggAACCCCAAAIIJEaAhIHETCUDQQABBBBAAAEEEEAAAQQQQAABBBBAAIEkCYT1dvBCobCfMcZuvn9Lnc8bXNe9r89emsvlXq2qJziO83cNbxLP5PP5D6nqZKlUumWmTcOdjIENx53ocW23BfL5/DtE5La6dq4TkVWu624N2nYYdQRtq91y2Wz2aMdxbqgmCzxsjLlIVT8qIjZhyCYNnO153tdtnlOzunl+2xWnPAIIIIAAAggggAACCCCAAAIIIIAAAgikVYCEgbTOPONGAAEEEEAAAQQQQAABBBBAAAEEEEAAgUgLhLXRP6x6Io01x86x4XiOcFzWE4HG0wFE5FLXdS9ttYG+WacKhcKRxpg7RWRh9fO7fN9/7+Tk5FM9GUSLRnK53MEi8mVVPcIWMcaMep73+Vwu9wFVvbZ62Xrf98+YnJy8p1k1PL/9nEHaRgABBBBAAAEEEEAAAQQQQAABBBBAAIE4CZAwEKfZoq8IIIAAAggggAACCCCAAAIIIIAAAgggkBqBsDb6h1VPEuHZcJzEWU3MmDKFQmG1Mebi2oiqb9y/pp0R5vP5g0TkJhE5rHrdwyJysuu6j7VTT5hlh4eH985kMp8RkXOq9f7IcZwVxWKxtGzZsn3L5bId47vtZ8aYB0Tk/Z7nPdrYB57fMGeFuhBAAAEEEEAAAQQQQAABBBBAAAEEEEAgyQIkDCR5dhkbAggggAACCCCAAAIIIIAAAggggAACCMRWIKyN/mHVE1vIGTrOhuMkzmoyxjQyMjK/UqmMq+rK2oiMMad7nre2nREuXbo0Xy6X16rqMfY6Y4wnIm/3PO/BduoJs+zy5cuHtm7deqaIfEJEBkXkLNd1v1FrI5/PHyUidpwHiMg/OI5zebFY3NTYB57fMGeFuhBAAAEEEEAAAQQQQAABBBBAAAEEEEAgyQIkDCR5dhkbAggggAACCCCAAAIIIIAAAggggAACCMRWIKyN/mHVE1vIGTrOhuMkzmoyxrR48eKFQ0NDVxljVtSN6DjXdb/fzggj/PxrLpd7taqe4DjO3xWLxW1148rk8/kPqepkqVS6RUT8ZmPm+W3nTqAsAggggAACCCCAAAIIIIAAAggggAACCKRZgISBNM8+Y0cAAQQQQAABBBBAAAEEEEAAAQQQQACByAqEtdE3rHoiC9VBx9hw3AEel3ZVIKznNqx6ujrYOVbO8ztHOC5DAAEEEEAAAQQQQAABBBBAAAEEEEAAgdQJkDCQuilnwAgggAACCCCAAAIIIIAAAggggAACCCAQB4Fmbxg3xhzted6P2+l/kjcMt+PQrCwbjjsV5PpuCYT13IZVT7fG2Um9PL+d6HEtAggggAACCCCAAAIIIIAAAggggAACCKRJgISBNM02Y0UAAQQQQAABBBBAAAEEEEAAAQQQQACB2AiMjIzMr1Qq46q6stZpY8zpnuetbWcQS5cuzZfL5bWqeoy9zhjjicjbPc97sJ16kliWDcdJnNVkjCmsjf5h1RNFVZ7fKM4KfUIAAQQQQAABBBBAAAEEEEAAAQQQQACBKAqQMBDFWaFPCCCAAAIIIIAAAggggAACCCCAAAIIIICASKZQKKw2xlxcw1DVM0ql0lfawcnn8weJyE0iclj1uodF5GTXdR9rp54klmXDcRJnNRljCmujf1j1RFGV5zeKs0KfEEAAAQQQQAABBBBAAAEEEEAAAQQQQCCKAiQMRHFW6BMCCCCAAAIIIIAAAggggAACCCCAAAIIICAihUJhzBjz2RqGqn68VCqtbgenUCgcaYy5U0QWVq+7Q1VPK5VKT7dTTxLLsuE4ibOajDGFtdE/rHqiqMrzG8VZoU8IIIAAAggggAACCCCAAAIIIIAAAgggEEUBEgaiOCv0CQEEEEAAAQQQQAABBBBAAAEEEEAAAQQQEJF8Pv8OEbmthmGMuSaTyYwVi8VtQYEa6xCR60Rkleu6W4PWkdRybDhO6szGf1yLFy9eODQ0dJUxZkXd83+053k/bmd0JAy0o0VZBBBAAAEEEEAAAQQQQAABBBBAAAEEEEAgmQIkDCRzXhkVAggggAACCCCAAAIIIIAAAggggAACCCRAYGRk5FDf928WkZfY4Rhj7h4YGDjtySefdIMOL5fLXayql9XKG2M+4nne5UGvT3I5EgaSPLvxHtvIyMj8SqUyrqor657d0z3PW9vOyJYuXZovl8trVfWY6t8QT0Te7nneg+3UE8WyPL9RnBX6hAACCCCAAAIIIIAAAggggAACCCCAAAJRFCBhIIqzQp8QQAABBBBAAAEEEEAAAQQQQAABBBBAAIHnTxhYLCI3isjxVZDNIvJW13XvCwL0ohe96IXbtm27TlVPqit/nOu63w9yfdLLsOE46TMc6/FlCoXCamPMxbVRqOoZpVLpK+2MKp/PHyQiN4nIYdXrHhaRk13XfaydeqJYluc3irNCnxBAAAEEEEAAAQQQQAABBBBAAAEEEEAgigIkDERxVugTAggggAACCCCAAAIIIIAAAggggAACCCDwvIAWCoVLjDGr60BWu657qYhUZkMaGRk5vFKpfEtVc7bsXE4omK2NOH/OhuM4z17y+14oFMaMMZ+tjVRVP14qler/FsyKUCgUjjTG3CkiC6uF71DV00ql0tOzXhzxAjy/EZ8guocAAggggAACCCCAAAIIIIAAAggggAACkREgYSAyU0FHEEAAAQQQQAABBBBAAAEEEEAAAQQQQACBPQUaN/2LyKOO45xSLBZ/OZPX8PDw3plMZlxEPlhXLnCyQRrmgg3HaZjl+I4xn8+/Q0Ruq43AGHNNJpMZKxaL24KOqrEOEblORFa5rrs1aB1RLcfzG9WZoV8IIIAAAggggAACCCCAAAIIIIAAAgggEDUBEgaiNiP0BwEEEEAAAQQQQAABBBBAAAEEEEAAAQQQqBMYGRmZX6lUxlV1Zd2vb3Mc59xisVhqgTWQz+cvEJFP130eKNEgTfhsOE7TbMdvrCMjI4f6vn+ziLzE9n4uJ4TkcrmLVfWy2uiNMR/xPO/y+Gns2WOe3yTMImNAAAEEEEAAAQQQQAABBBBAAAEEEEAAgV4IkDDQC2XaQAABBBBAAAEEEEAAAQQQQAABBBBAAAEEOhDI5XKvUVW7cfiAumruNMZc7HneQ3Yvce332Wx2ieM4NlngHBFZWFf+Qtd1PysilVZdaZGccIeqnlYqlZ5udV2hUPiYMeYTdZ8/LCInu677WAfD7vqlbDjuOjENdCCQz+cXi8iNInJ8tZrNIvJW13XvC1Lti170ohdu27btOlU9qa78ca7rfj/I9VEvw/Mb9RmifwgggAACCCCAAAIIIIAAAggggAACCCAQFQESBqIyE/QDAQQQQAABBBBAAAEEEEAAAQQQQAABBBBoLaC5XO5UVb26IQlAVPUe3/fvVdXNqvoyY8zbRGRRQ1VfqFQqF05NTW2ZCZmEgR8TM+cpjJKAFgqFS4wxq+s6tdp13UtnSvyplR0ZGTm8Uql8S1Vz9ndzOaEgShiNfSFhIMqzQ98QQAABBBBAAAEEEEAAAQQQQAABBBBAIEoCLH5EaTboCwIIIIAAAggggAACCCCAAAIIIIAAAggg0FpgIJ/Pny0ilzUmDcyC9s1yufzhDRs2TM2GS8IACQOz3SN83luBxk3/IvKo4zinFIvFX87Uk+Hh4b0zmcy4iHywrlzgZIPejnJurZEwMDc3rkIAAQQQQAABBBBAAAEEEEAAAQQQQACB9AmQMJC+OWfECCCAAAIIIIAAAggggAACCCCAAAIIIBBfASefzx+rqpcZY147yzA2qeony+XytbOdLFCrh4QBEgbi+2gks+ctnsnbHMc5t1gsllqM2iYXXSAin677PFCiQZwUSRiI02zRVwQQQAABBBBAAAEEEEAAAQQQQAABBBDopwAJA/3Up20EEEAAAQQQQAABBBBAAAEEEEAAAQQQQGAOAnYTsYgc4fv+iSJyuIgcWa1mvYg8ICJ3ViqV70xNTW1op3oSBkgYaOd+oWxvBHK53GtU9WYROaCuxTuNMRd7nveQiJja77PZ7BLHcWyywDkNJ5Fc6LruZ0Wk0qrXcXv+SRjozf1HKwgggAACCCCAAAIIIIAAAggggAACCCAQfwESBuI/h4wAAQQQQAABBBBAAAEEEEAAAQQQQAABBBBAYA4CbDieAxqX9ENAc7ncqap6dUMSgKjqPb7v36uqm1X1ZcaYt4nIooZOfqFSqVw420kjJAz0Y2ppEwEEEEAAAQQQQAABBBBAAAEEEEAAAQQQ6L4ACQPdN6YFBBBAAAEEEEAAAQQQQAABBBBAAAEEEEAAgQgKkDAQwUmhS60EBvL5/Nkicllj0sAsZN8sl8sf3rBhw9RstCQMzCbE5wgggAACCCCAAAIIIIAAAggggAACCCCAQDwFSBiI57zRawQQQAABBBBAAAEEEEAAAQQQQAABBBBAAIEOBUgY6BCQy3st4OTz+WNV9TJjzGtnaXyTqn6yXC5fO9vJArV6SBjo9XTSHgIIIIAAAggggAACCCCAAAIIIIAAAggg0BsBEgZ640wrCCCAAAIIIIAAAggggAACCCCAAAIIIIAAAhETIGEgYhNCdwIJ2I39InKE7/snisjhInJk9cL1IvKAiNxZqVS+MzU1tSFQhdVCJAy0o0VZBBBAAAEEEEAAAQQQQAABBBBAAAEEEEAgPgIkDMRnrugpAggggAACCCCAAAIIIIAAAggggAACCCCAQIgCJAyEiElVCPRYgOe3x+A0hwACCCCAAAIIIIAAAggggAACCCCAAAKxFSBhILZTR8cRQAABBBBAAAEEEEAAAQQQQAABBBBAAAEEOhFgw3EnelyLQH8FeH7760/rCCCAAAIIIIAAAggggAACCCCAAAIIIBAfARIG4jNX9BQBBBBAAAEEEEAAAQQQQAABBBBAAAEEEEAgRAE2HIeISVUI9FiA57fH4DSHAAIIIIAAAggggAACCCCAAAIIIIAAArEVIGEgtlNHxxFAAAEEEEAAAQQQQAABBBBAAAEEEEAAAQQ6EWDDcSd6XItAfwV4fvvrT+sIIIAAAggggAACCCCAAAIIIIAAAgggEB8BEgbiM1f0FAEEEEAAAQQQQAABBBBAAAEEEEAAAQQQQCBEATYch4hJVQj0WIDnt8fgNIcAAggggAACCCCAAAIIIIAAAggggAACsRUgYSC2U0fHEUAAAQQQQAABBBBAAAEEEEAAAQQQQAABBDoRYMNxJ3pci0B/BXh+++tP6wgggAACCCCAAAIIIIAAAggggAACCCAQHwESBuIzV/QUAQQQQAABBBBAAAEEEEAAAQQQQAABBBBAIEQBNhyHiElVCPRYgOe3x+A0hwACCCCAAAIIIIAAAggggAACCCCAAAKxFSBhILZTR8cRQAABBBBAAAEEEEAAAQQQQAABBBBAAAEEOhFgw3EnelyLQH8FeH7760/rCCCAAAIIIIAAAggggAACCCCAAAIIIBAfARIG4jNX9BQBBBBAAAEEEEAAAQQQQAABBBBAAAEEEEAgRAE2HIeISVUI9FiA57fH4DSHAAIIIIAAAggggAACCCCAAAIIIIAAArEVIGEgtlNHxxFAAAEEEEAAAQQQQAABBBBAAAEEEEAAAQQ6EWDDcSd6XItAfwV4fvvrT+sIIIAAAggggAACCCCAAAIIIIAAAgggEB8BEgbiM1f0FAEEEEAAAQQQQAABBBBAAAEEEEAAAQQQQCBEATYch4hJVQj0WIDnt8fgNIcAAggggAACCCCAAAIIIIAAAggggAACsRUgYSC2U0fHEUAAAQQQQAABBBBAAAEEEEAAAQQQQAABBDoRYMNxJ3pci0B/BXh+++tP6wgggAACCCCAAAIIIIAAAggggAACCCAQHwESBprM1VVXXfWCHTt2HC4ih4rIwar6R6paMMYsUdWFxpghEcEuPvc5PUUAAQTiJGBUddoYs1lVnzLGlIwxvxORR0Xkl/Pmzfu3c8899w9xGhB9RQABBBBAAAEEEEAAAQQQaE+A+GR7Xp2U/vT/vGW3yy/6q3d2Uh3XIoBADwV4fruGTXyya7RUjAACCCCAAAIIIIBAcgSIXyVnLhkJAgggEEMB4ldzmDQ2vVfRxsfHj3Ic563GmDeLyBFzsOQSBBBAAAEEeiXwgKre5fv+P4+Njd3Xq0ZpBwEEEEAAAQQQQAABBBBAoHsCxCe7ZztTzWw47o87rSIQhgDPbxiKc66D+OSc6bgQAQQQQAABBBBAAIH4ChC/iu/c0XMEEEAghQLErxomPdUJAxMTEwep6gpjzCki8uIUPhAMGQEEEEAg/gK/VdVvGGNuHB0dfSz+w2EECCCAAAIIIIAAAggggEB6BIhPpmeuGSkCCCCQYAHikwmeXIaGAAIIIIAAAggggADxK+4BBBBAAIEECBC/EpFUJgyMj48fq6rnigjnSyfgSWYICCCAAAK7BG4xxlw1Njb2Q0wQQAABBBBAAAEEEEAAAQSiK0B8MrpzQ88QQAABBDoSID7ZER8XI4AAAggggAACCCAQHQHiV9GZC3qCAAIIIBCqQGrjV6lKGLDHIonIxar6ttlun30Ht8iSwc2yaHCLvHBgq7wgMy3znR0yzylLRv3ZLudzBBBAAAEE5ixQMY7s8Adkmz9P/lAZkt+XF8imnXvLUzsXyjM79561XmPMd0Xk8rGxsftmLUwBBBBAAAEEEEAAAQQQQACBngkQn+wZNQ0hgAACCHQgQHyyAzwuRQABBBBAAAEEEEAg5gLEr2I+gXQfAQQQSIkA8av2JzoVCQNXXnnlfjt37rxMVc9qRWSTAA7ca6Ms2+tpKQw9I/MzO9rX5AoEEEAAAQS6LLCtMk9K0/vKE9v3k8e3Lxb75afVjzHm2sHBwY+cd955T3e5W1SPAAIIIIAAAggggAACCCAwgwDxSW4PBBBAAIGkCBCfTMpMMg4EEEAAAQQQQAABBHYXIH7FHYEAAgggkBQB4lfNZzLxCQMTExOni8hnRWRJM4Lheb+XgxZMyvIFU5wckJSnnXEggAACKRGwyQLrtg7LY1uzMrXjha1G/ZSInD86OvrVlLAwTAQQQAABBBBAAAEEEEAgUgLEJyM1HXQGAQQQQCBEAeKTIWJSFQIIIIAAAggggAACfRQgftVHfJpGAAEEEOiqAPGr/+RNdMLA+Pj4Na1OFVi61yZ5+QuefO40AX4QQAABBBCIu4A9deCRPyyVJ7cvajoUe9rA2NjYyriPk/4jgAACCCCAAAIIIIAAAnESID4Zp9mirwgggAACnQgQn+xEj2sRQAABBBBAAAEEEOifAPGr/tnTMgIIIIBAbwXSHr9KZMLAxMTEQSJyg4gc0Xg7LR7cLK/e53FZttfTvb3TaA0BBBBAAIEeCDyxfT958NkDZePOhc1ae0BEzhgdHX2sB12hCQQQQAABBBBAAAEEEEAgtQLEJ1M79QwcAQQQSL0A8cnU3wIAIIAAAggggAACCMREgPhVTCaKbiKAAAIIhC6Q1vhV4hIGxsfHj1XVb4jIksa75LX7/E5esXB96DcPFSKAAAIIIBA1gV9sPkB++uwfNevWU8aYU8bGxn4YtT7THwQQQAABBBBAAAEEEEAgCQLEJ5Mwi4wBAQQQQKBTAeKTnQpyPQIIIIAAAggggAAC3RMgftU9W2pGAAEEEIiPQNriV4lKGFizZs1fGGNuFZHdxmVPFXjDf/mNLJn3bHzuRHqKAAIIIIBAhwJP7dhH7v1/L2l22oBR1RNXrVp1W4dNcDkCCCCAAAIIIIAAAggggECdAPFJbgcEEEAAAQT+U4D4JHcDAggggAACCCCAAALREyB+Fb05oUcIIIAAAv0TSFP8KjEJA9UvM99qvG3+eMGkHL3vr/t3N9EyAggggAACfRa455mXyr9vze7RC1X9S5IG+jw5NI8AAggggAACCCCAAAKJESA+mZipZCAIIIAAAiELEJ8MGZTqEEAAAQQQQAABBBCYowDxqznCcRkCCCCAQOIF0hC/SkTCQPWYpLsaTxZ41cLH5dX7PJ74G5UBIoAAAgggMJvAg88eKD/ffGBjMWOMefPY2NgPZ7uezxFAAAEEEEAAAQQQQAABBFoLEJ/k7kAAAQQQQGBmAeKT3CEIIIAAAggggAACCPRXgPhVf/1pHQEEEEAg+gJJj1/FPmFgYmLiIBH5YvoTwAAAIABJREFUVxFZUn87HfnC38rLX/Bk9O8weogAAggggECPBB75w1K5//cvbmztKRH509HR0cd61A2aQQABBBBAAAEEEEAAAQQSJUB8MlHTyWAQQAABBLooQHyyi7hUjQACCCCAAAIIIIDADALEr7g9EEAAAQQQCCaQ5PhVEhIG7heRI+qnkmSBYDc2pRBAAAEE0ifQ4kvNA6Ojo0emT4MRI4AAAggggAACCCCAAAKdC0xMTBCf7JyRGhBAAAEEUiJAfDIlE80wEUAAAQQQQAABBCIlQPwqUtNBZxBAAAEEIi6Q1PhVrBMGxsfHr1HVs+rvnVctfFxevc/jEb+d6B4CCCCAAAL9E2h2fJIx5tqxsbGV/esVLSOAAAIIIIAAAggggAAC8RMgPhm/OaPHCCCAAAL9FyA+2f85oAcIIIAAAggggAAC6REgfpWeuWakCCCAAALhCSQxfhXbhIGJiYnTReTG+un94wWTcvS+vw5vxqkJAQQQQACBhArc88xL5d+3ZhtHt2J0dPSrCR0yw0IAAQQQQAABBBBAAAEEQhUgPhkqJ5UhgAACCKRMgPhkyiac4SKAAAIIIIAAAgj0RYD4VV/YaRQBBBBAICECSYtfxTJh4Morr9yvXC4/KiJLavfV4sHNcuL+DybkNmMYCCCAAAIIdF/g1g2vlo07F9Y39NTAwMDB55133tPdb50WEEAAAQQQQAABBBBAAIH4ChCfjO/c0XMEEEAAgegIEJ+MzlzQEwQQQAABBBBAAIHkCRC/St6cMiIEEEAAgd4LJCl+FcuEgWZHJf3lkp/LknnP9v5uoEUEEEAAAQRiKvDUjn3kW0+9arfeG2OuHRsbWxnTIdFtBBBAAAEEEEAAAQQQQKAnAsQne8JMIwgggAACCRcgPpnwCWZ4CCCAAAIIIIAAAn0VIH7VV34aRwABBBBIiECS4lexSxgYHx8/SlXvrb+XXrvP7+QVC9cn5PZiGAgggAACCPRO4BebD5CfPvtHuzVojHnD2NjYfb3rBS0hgAACCCCAAAIIIIAAAvERID4Zn7mipwgggAAC0RcgPhn9OaKHCCCAAAIIIIAAAvETIH4VvzmjxwgggAAC0RVISvwqjgkDt6vq22q3xuLBzXLi/g9G906hZwgggAACCERcoPHoJGPMd8fGxk6IeLfpHgIIIIAAAggggAACCCDQF4Hx8XHik32Rp1EEEEAAgaQKEJ9M6swyLgQQQAABBBBAAIF+CRC/6pc87SKAAAIIJFUgCfGrWCUMjI+PH6uqP6i/od6y3yOybK+nk3qPMS4EEEAAAQS6LvDE9v3kjqdfvls7xpg3jY2N/bDrjdMAAggggAACCCCAAAIIIBAjAeKTMZosuooAAgggEBsB4pOxmSo6igACCCCAAAIIIBADAeJXMZgkuogAAgggEDuBJMSvYpUwMDEx8U8i8s7anbJ0r01y/H6/jN2NQ4cRQAABBBCImsC/PH2oPLl9UX23bhkdHX1X1PpJfxBAAAEEEEAAAQQQQACBfgoQn+ynPm0jgAACCCRZgPhkkmeXsSGAAAIIIIAAAgj0UoD4VS+1aQsBBBBAIE0CcY9fxSZhYGJi4iAR+XX9zfXnix+WwtAzabrfGCsCCCCAAAJdEShN7yvf23hYY90vHR0dfawrDVIpAggggAACCCCAAAIIIBAzAeKTMZswuosAAgggECsB4pOxmi46iwACCCCAAAIIIBBRAeJXEZ0YuoUAAgggkAiBuMevYpMwsGbNmk8aYy6p3TXD834v71jyUCJuIgaBAAIIIIBAFAS+/dQrZWrHC3d1RVU/tWrVqo9GoW/0AQEEEEAAAQQQQAABBBDotwDxyX7PAO0jgAACCCRdgPhk0meY8SGAAAIIIIAAAgh0W4D4VbeFqR8BBBBAIO0CcY5fxSZhYGJiYp2IvLh2s/3Zf3lMDtrbS/u9x/gRQAABBBAITeCxLTn58f+zB/rs+vnt6Ojo8tAaoCIEEEAAAQQQQAABBBBAIMYCxCdjPHl0HQEEEEAgFgLEJ2MxTXQSAQQQQAABBBBAIMICxK8iPDl0DQEEEEAgEQJxjl/FImFgfHz8KFW9t3a3ZNSXM3L3iv1vfhBAAAEEEEAgHIGKceQG7w1i/7v2Y4x5w9jY2H3htEAtCCCAAAIIIIAAAggggEA8BYhPxnPe6DUCCCCAQLwEiE/Ga77oLQIIIIAAAggggEC0BIhfRWs+6A0CCCCAQDIF4hy/ikXCQONxSS+ev0GOXfSrZN5NjAoBBBBAAIE+Cvxw0yHy22377+qBqn5q1apVH+1jl2gaAQQQQAABBBBAAAEEEOi7APHJvk8BHUAAAQQQSIkA8cmUTDTDRAABBBBAAAEEEAhdgPhV6KRUiAACCCCAQFOBuMavYpEwMDExcb+IHFGTf+O+j8ryBVPciggggAACCCAQssC6rcPyo2cOrq/1gdHR0SNDbobqEEAAAQQQQAABBBBAAIFYCRCfjNV00VkEEEAAgRgLEJ+M8eTRdQQQQAABBBBAAIG+ChC/6is/jSOAAAIIpEggrvGryCcMXHXVVS/YuXPn5vp76fTsT2R+ZkeKbi+GigACCCCAQG8EtlXmyVcnX79bY4ODgwvPPffcP/SmB7SCAAIIIIAAAggggAACCERLgPhktOaD3iCAAAIIJFuA+GSy55fRIYAAAggggAACCHRHgPhVd1ypFQEEEEAAgWYCcY1fRT5hYHx8/FhV/UENfd/BLXLS/j/lLkQAAQQQQACBLgncvOG18szOvXfVbox509jY2A+71BzVIoAAAggggAACCCCAAAKRFiA+GenpoXMIIIAAAgkUID6ZwEllSAgggAACCCCAAAJdFSB+1VVeKkcAAQQQQGAPgTjGr+KQMDCqquM17T9eMClH7/trbj8EEEAAAQQQ6JLAPc+8VP59a3ZX7caYsbGxsYkuNUe1CCCAAAIIIIAAAggggECkBcbHx4lPRnqG6BwCCCCAQNIEiE8mbUYZDwIIIIAAAggggEC3BYhfdVuY+hFAAAEEENhdII7xqzgkDFyjqmfVqI984W/l5S94knsPAQQQQAABBLok8Mgflsr9v3/xrtqNMdeOjY2t7FJzVIsAAggggAACCCCAAAIIRFpgfHyc+GSkZ4jOIYAAAggkTYD4ZNJmlPEggAACCCCAAAIIdFuA+FW3hakfAQQQQACB3QXiGL+KfMLAxMTEnSLyX2vUb9nvEVm219PcewgggAACCCDQJYEntu8ndzz98vravz86Onpcl5qjWgQQQAABBBBAAAEEEEAg0gLEJyM9PXQOAQQQQCCBAsQnEzipDAkBBBBAAAEEEECgqwLEr7rKS+UIIIAAAgjsIRDH+FXkEwbWrFnzf40xh9S037X/z2TR4B+4/RBAAAEEEECgSwKbdr5A/mnDa3bVrqq/WrVq1cu61BzVIoAAAggggAACCCCAAAKRFiA+GenpoXMIIIAAAgkUID6ZwEllSAgggAACCCCAAAJdFSB+1VVeKkcAAQQQQGAPgTjGryKfMDAxMbFBRJbUtE/P/kTmZ3Zw+yGAAAIIIIBAlwS2VebJVydfX1/7U6Ojo/t3qTmqRQABBBBAAAEEEEAAAQQiLUB8MtLTQ+cQQAABBBIoQHwygZPKkBBAAAEEEEAAAQS6KkD8qqu8VI4AAggggMAeAnGMX0U+YWDNmjXbjDF71bT/Kv9jyajP7YcAAggggAACXRKoGEf+p/tnu2pX1e2rVq2a36XmqBYBBBBAAAEEEEAAAQQQiLQA8clITw+dQwABBBBIoADxyQROKkNCAAEEEEAAAQQQ6KoA8auu8lI5AggggAACewjEMX4V+YSBiYkJmx2wq58fLNzNrYcAAggggAACXRb4UumY+hbM6Oio0+UmqR4BBBBAAAEEEEAAAQQQiKQA8clITgudQgABBBBIuADxyYRPMMNDAAEEEEAAAQQQCFWA+FWonFSGAAIIIIBAIIG4xa/ikDBg6uVJGAh0H1IIAQQQQACBjgQavtDI6Oho5L8zdDRgLkYAAQQQQAABBBBAAAEEWghMTEwQn+TuQAABBBBAoMcCxCd7DE5zCCCAAAIIIIAAArEWIH4V6+mj8wgggAACMRWIW/wq8pv/+EIT0yeBbiOAAAIIxFogbl9oYo1N5xFAAAEEEEAAAQQQQCDSAsQnIz09dA4BBBBAIKECxCcTOrEMCwEEEEAAAQQQQKArAsSvusJKpQgggAACCMwoELf4FQkD3NAIIIAAAgggsIdA3L7QMIUIIIAAAggggAACCCCAQLcEWHDtliz1IoAAAggg0FqA+CR3BwIIIIAAAggggAACwQWIXwW3oiQCCCCAAAJhCcQtfkXCQFgzTz0IIIAAAggkSCBuX2gSRM9QEEAAAQQQQAABBBBAIGICLLhGbELoDgIIIIBAKgSIT6ZimhkkAggggAACCCCAQEgCxK9CgqQaBBBAAAEE2hCIW/yKhIE2JpeiCCCAAAIIpEUgbl9o0jIvjBMBBBBAAAEEEEAAAQR6L8CCa+/NaREBBBBAAAHik9wDCCCAAAIIIIAAAggEFyB+FdyKkggggAACCIQlELf4FQkDYc089SCAAAIIIJAggbh9oUkQPUNBAAEEEEAAAQQQQACBiAmw4BqxCaE7CCCAAAKpECA+mYppZpAIIIAAAggggAACIQkQvwoJkmoQQAABBBBoQyBu8SsSBtqYXIoigAACCCCQFoG4faFJy7wwTgQQQAABBBBAAAEEEOi9AAuuvTenRQQQQAABBIhPcg8ggAACCCCAAAIIIBBcgPhVcCtKIoAAAgggEJZA3OJXJAyENfPUgwACCCCAQIIE4vaFJkH0DAUBBBBAAAEEEEAAAQQiJsCCa8QmhO4ggAACCKRCgPhkKqaZQSKAAAIIIIAAAgiEJED8KiRIqkEAAQQQQKANgbjFr0gYaGNyKYoAAggggEBaBOL2hSYt88I4EUAAAQQQQAABBBBAoPcCLLj23pwWEUAAAQQQID7JPYAAAggggAACCCCAQHAB4lfBrSiJAAIIIIBAWAJxi1+RMBDWzFMPAggggAACCRKI2xeaBNEzFAQQQAABBBBAAAEEEIiYAAuuEZsQuoMAAgggkAoB4pOpmGYGiQACCCCAAAIIIBCSAPGrkCCpBgEEEEAAgTYE4ha/ImGgjcmlKAIIIIAAAmkRiNsXmrTMC+NEAAEEEEAAAQQQQACB3guw4Np7c1pEAAEEEECA+CT3AAIIIIAAAggggAACwQWIXwW3oiQCCCCAAAJhCcQtfkXCQFgzTz0IIIAAAggkSCBuX2gSRM9QEEAAAQQQQAABBBBAIGICLLhGbELoDgIIIIBAKgSIT6ZimhkkAggggAACCCCAQEgCxK9CgqQaBBBAAAEE2hCIW/yKhIE2JpeiCCCAAAIIpEUgbl9o0jIvjBMBBBBAAAEEEEAAAQR6L8CCa+/NaREBBBBAAAHik9wDCCCAAAIIIIAAAggEFyB+FdyKkggggAACCIQlELf4FQkDYc089SCAAAIIIJAggbh9oUkQPUNBAAEEEEAAAQQQQACBiAmw4BqxCaE7CCCAAAKpECA+mYppZpAIIIAAAggggAACIQkQvwoJkmoQQAABBBBoQyBu8SsSBtqYXIoigAACCCCQFoG4faFJy7wwTgQQQAABBBBAAAEEEOi9AAuuvTenRQQQQAABBIhPcg8ggAACCCCAAAIIIBBcgPhVcCtKIoAAAgggEJZA3OJXJAyENfPUgwACCCCAQIIE4vaFJkH0DAUBBBBAAAEEEEAAAQQiJsCCa8QmhO4ggAACCKRCgPhkKqaZQSKAAAIIIIAAAgiEJED8KiRIqkEAAQQQQKANgbjFr0gYaGNyKYoAAggggEBaBOL2hSYt88I4EUAAAQQQQAABBBBAoPcCLLj23pwWEUAAAQQQID7JPYAAAggggAACCCCAQHAB4lfBrSiJAAIIIIBAWAJxi1+RMBDWzFMPAggggAACCRKI2xeaBNEzFAQQQAABBBBAAAEEEIiYAAuuEZsQuoMAAgggkAoB4pOpmGYGiQACCCCAAAIIIBCSAPGrkCCpBgEEEEAAgTYE4ha/ImGgjcmlKAIIIIAAAmkRiNsXmrTMC+NEAAEEEEAAAQQQQACB3guw4Np7c1pEAAEEEECA+CT3AAIIIIAAAggggAACwQWIXwW3oiQCCCCAAAJhCcQtfkXCQFgzTz0IIIAAAggkSCBuX2gSRM9QEEAAAQQQQAABBBBAIGICLLhGbELoDgIIIIBAKgSIT6ZimhkkAggggAACCCCAQEgCxK9CgqQaBBBAAAEE2hCIW/yKhIE2JpeiCCCAAAIIpEUgbl9o0jIvjBMBBBBAAAEEEEAAAQR6L8CCa+/NaREBBBBAAAHik9wDCCCAAAIIIIAAAggEFyB+FdyKkggggAACCIQlELf4FQkDYc089SCAAAIIIJAggbh9oUkQPUNBAAEEEEAAAQQQQACBiAmw4BqxCaE7CCCAAAKpECA+mYppZpAIIIAAAggggAACIQkQvwoJkmoQQAABBBBoQyBu8SsSBtqYXIoigAACCCCQFoG4faFJy7wwTgQQQAABBBBAAAEEEOi9AAuuvTenRQQQQAABBIhPcg8ggAACCCCAAAIIIBBcgPhVcCtKIoAAAgggEJZA3OJXJAyENfPUgwACCCCAQIIE4vaFJkH0DAUBBBBAAAEEEEAAAQQiJsCCa8QmhO4ggAACCKRCIGrxyZGRkYLv+zeKyBuNMddkMpmxYrG4LeqTkc/nDxKRm0TkMBF5RETe47rur6Peb/qHAAIIIIAAAggg0J4A8av2vCiNAAIIIIBAGAJRi1/NNiYSBmYT4nMEEEAAAQRSKBC3LzQpnCKGjAACCCCAAAIIIIAAAj0SYMG1R9A0gwACCCCAQJ1AxOKTA4VC4SJjzGrbxTglDCxdujRfLpfXquoxIvKwiJzsuu5j3GwIIIAAAggggAACyRIgfpWs+WQ0CCCAAALxEIhY/GpWNBIGZiWiAAIIIIAAAukTiNsXmvTNECNGAAEEEEAAAQQQQACBXgmw4NoradpBAAEEEEDgPwUiFJ/UXC53qqpeLSILbQ/jlDBQKBT2M8asFZG3iMiDjuOcUiwW13GvIYAAAggggAACCCRLgPhVsuaT0SCAAAIIxEMgQvGrQGAkDARiohACCCCAAALpEojbF5p0zQ6jRQABBBBAAAEEEEAAgV4KsODaS23aQgABBBBA4HmBqMQns9ns0Y7j3CAiB9TmJk4JA4sXL144NDR0lTFmhYjcoaqnlUqlp7nPEEAAAQQQQAABBJIlQPwqWfPJaBBAAAEE4iEQlfhVUC0SBoJKUQ4BBBBAAIEUCYT9hWZkZKTg+/6NIvLGOC2ozTLl9ijyS40xH+E47xQ9HAwVAQQQQAABBBBAIHUCLLimbsoZMAIIIIBABATCjk/OZUiFQuF1xpgvishh9ddHNb6Zy+VepaoXisjXtm/ffvemTZueHRkZmV+pVMZVdaWq3jg9PX3uxo0bNw8PD++dyWSOUtXTReQfS6XS7XMx4hoEEEAAAQQQQACBaAgQv4rGPNALBBBAAIF0CUQhftWOOAkD7WhRFgEEEEAAgZQIhPyFxm6sv8gYs9ryRXVBrd2pLRQKx/q+/1VVzZEw0K4e5RFAAAEEEEAAAQQQiI8AC67xmSt6igACCCCQHIGQ45Ptwmg2mz3ecRybLLDrZIFaJRGNb2qhUBgzxlxR7ecmmyCgqtdXKpX3qOpHbb+NMddnMpnTqicOLKqW/dyCBQsuXLdu3XS7UJRHAAEEEEAAAQQQiIYA8atozAO9QAABBBBIl0Cf41dtY5Mw0DYZFyCAAAIIIJB8gRC/0GgulztVVa8WkYVWLqILam1Nai6XO1hEvqyqR1QvfFhETnZd97G2KqIwAggggAACCCCAAAIIRF6ABdfITxEdRAABBBBIoECI8cm2dJYvXz60devWs0TkU7V4ZmMFUYxvLlu2bN9yuXy9iJzY1oCfj9c+4Pv+qVNTU79r91rKI4AAAggggAACCERDgPhVNOaBXiCAAAIIpEugX/GruSqTMDBXOa5DAAEEEEAgwQJhfaHJZrNHO45zQ/2buKK4oNbOVO6///7DAwMD14jIX9RdR8JAO4iURQABBBBAAAEEEEAgRgIsuMZosugqAggggEBiBMKKT7YDks/nXyoify8iJ9RfZ4zxqqeMPvfriMY3dcmSJcODg4OHi8g7ReSYZqcjNIzrAVW9xRjzHc/z7ItQ/Ha8KIsAAggggAACCCAQHQHiV9GZC3qCAAIIIJAegX7ErzrRJWGgEz2uRQABBBBAIKECYXyhKRQKrzPG2GO7D2tYiLomk8mMFYvFbXHjy2azSzKZzBXVI7vru0/CQNwmk/4ikCKBkZGR+ZVKZVxVV3Yw7PuNMU+r6s9E5Cfbt2+/f9OmTc92UB+XIoAAAgggEBsBFlxjM1V0FAEEEEAgQQJhxCeDclRjfqPGmLNFZFHDdZ/3ff+fHcf5Xu33EU0YaByuUygU8r7vn6+qY3UfXu84zudE5DdxjM8GnVPKRV+AeFX05qhQKOxnjFkrIm+p9i7W6x75fP4oEbm3TjqU8TRxElX9eKlUWh29WaVHCCCQJgHiV2mabcaKAAIIIBAVgV7Gr8IYMwkDYShSBwIIIIAAAgkT6PALjWaz2eMdx7HJAgc00sRkQW2PGc3lcnYsV6nq25pMdyiB5oTdRgwHAQQiIhDSAmzjaDap6tWVSmVicnLyqYgMNdRuLF++fGjLli0nqOpO13W/HWrlVIYAAgggECsBFlxjNV10FgEEEEAgIQIdxicDK8zwb2b7797zS6XS2nw+f0T9ptOYxDdbxWg3G2PO8Tzva5woEPg2oWAXBIhXdQG1wypJGAgGSMJAMCdKIYBA7wWIX/XenBYRQAABBBDoVfwqLGkSBsKSpB4EEEAAAQQSJDDXLzR2c+XWrVvPEpFPicjCZiQxWVCr77rm8/nX22SBxtMS6gqRMJCg+5+hIJA0gS4twNaYHlbVD5VKpf+dIDcnl8u9XlX/RkROMMac7nmefbsaPwgggAACKRVgwTWlE8+wEUAAAQT6KjDX+GS7nW72b2ZjzFeMMX87OTn5uK2v8S3VcYhvZrPZox3HuaH6QpeHjTEXqepHRcS+cdsmDZzted7XRcS0a0Z5BMIQIF4VhmK4dZAwEMyThIFgTpRCAIHeCxC/6r05LSKAAAIIINCr+FVY0iQMhCVJPQgggAACCCRIYC5faPL5/EtF5O/t5sp6CmOMp6q52u/isKBW6+vixYsXDg0NXWSM+XBDAsQGEZlf9zsSBhJ0/zMUBJIm0OUFWDHGPCAi7/c879Ek2OXz+QtF5O/q/n+LhIEkTCxjQAABBDoQYMG1AzwuRQABBBBAYI4Cc4lPzqWp+n8zq+pPjTEfcV33h/Vv349bwkAulztYRL6sqvZkBPvv9lHP8z6fy+U+oKrXVp3W+75/xuTk5D1zceMaBDoVIF7VqWD415MwEMyUhIFgTpRCAIHeCxC/6r05LSKAAAIIINCr+FVY0iQMhCVJPQgggAACCCRIoJ0vNNlsdkkmkxm1b6USkUUNDJ/3ff+fHcf5Xu33cUgYqJ6U8E4RuVhEXt4wpvt837/EcRz72Vuqn5EwkKD7n6EgkDSBFm9LvCaTyYwVi8VtQca7ZMmSFziOs8RxnJNV9X80/r23b1+cnp7+8KZNm54NUl+UyxQKhY8ZYz5R9/9bJAxEecLoGwIIINADARZce4BMEwgggAACCDQItBOf7ASv+m/mS0Tkob333vv2devWTTfWF6eEgeHh4b0zmcxnROSc6jh+5DjOimKxWFq2bNm+5XL5GhF5t/0saS8A6OQ+4NreCxCv6r35bC2SMDCb0POfkzAQzIlSCCDQewHiV703p0UEEEAAAQR6Fb8KS5qEgbAkqQcBBBBAAIEECQT9QjPDW4A2qer5pVJpbT6ft2+yurfGE4eEgVwud5qqfrXJlH7BcRy7kVSNMWtJGEjQTc9QEEiwQBgLsPU8w8PDf+I4znW1NxVWP9ssIitc170t7pQkDMR9Buk/AgggEL4AC67hm1IjAggggAACswkEjU/OVk8Yn8cpYaD6IpQzRcQmwg+KyFmu636j5lAdi41rHiAi/+A4zuXFYnFTGE7UgUA7AsSr2tHqTVkSBoI5kzAQzIlSCCDQewHiV703p0UEEEAAAQSiFL8KMhskDARRogwCCCCAAAIpEwj6haZFUP8rxpi/nZycfNyyxWlBrTbNjQkDjceRJy1wnrLbm+EiEEWBgVwu9zpVfZ3jOJ8P+tb/oAMJewHWtpvNZo92HOeG6gaD57oSh4SwIGYkDARRogwCCCCQLgEWXNM134wWAQQQQCAaAkHjk73obQzjm5rL5V6tqic4jvN3DXGGTD6f/5CqTpZKpVtExO+FIW30V8DGhowxxxpjDnRd96r+9ub51olXRWEWdu9D0tY9Gv92i0goJ0WTMBC9e5ceIYDA8wLEr7gTEEAAAQQQ6L1AlOJXQUZPwkAQJcoggAACCCCQMoGgX2jqg/qNm+prZDFcUJO6hAF7UsIny+XytVNTU1tqY0pa4DxltzfDRSAyAosWLdpnaGjILt6PGmNe260N991YgK2+sfAzIvLXdaA/Mca81/O89ZFBnkNHSBiYAxqXIIAAAgkXYME14RPM8BBAAAEEIikQND7Zi87HMb7ZCxfaiL7A8PDw/plM5mQROVdEDlLVj5dKpdVR6DnxqijMwu59SNq6BwkD0bvH6BECCHRXgPhVd32pHQEEEEAAgWYCUYpfBZkhEgaCKFEGAQQQQACBlAkE/UJTDepfIiIP7b333revW7duupEqjgtqhULh3b7vv8QY86XJycmnGseUtMB5ym5vhotA3wVyudwyx3HOMMZ8oBdv6O/GAqxFzOd6mJ3OAAAgAElEQVTz7xCR2xpA3+C67n19R+6gAyQMdIDHpQgggEBCBVhwTejEMiwEEEAAgUgLBI1P9mIQcYxv9sKFNiIrYE+YeKnjOCuNMStEZFGtp0lPGEhyvKoXd1vS1j1IGOjFXUMbCCAQJQHiV1GaDfqCAAIIIJAWgSjFr4KYkzAQRIkyCCCAAAIIpEwgzC80SVxQS1rgPGW3N8NFoF8CzvDw8CGZTOZ8ETlJRBY2diROJwxUF2CPEpF7G8ZxnOu63w+ArPl8fkRVTzDGHC8ih9UlTzxkjwhX1e9t27btjk2bNj0boL7nitSdEFO75LkEhuHh4b0HBgbe5/v+Gap6hIjYUxAeEJFby+XyjzKZzKWqujJIOwEX13s6vmq/B/L5vB3be0TkcBE5svr7x2xin03u2L59+/fa8Wz0sMknInKE7/snNrSxSUR+qqr3lcvlW6empn4lIn4Qz1Zlqm9BPFZE3lK9P17ZMJ67KpXKd6ampjbMpR17wsf8+fP/1Bhjn0d7/9Xqt/fGw8aYHxljvjU5OWn/t5lLG1yDAALJEWDBNTlzyUgQQAABBOIjEGZ8stNRJzG+2akJ10dSYCCXy71OVcdExP67fY+fgDGNngyuiy+4CBSvaowhtRuX6/R6EXFyuZw99eHtImLjH6+tS+64X0R+bmM5juP8a7FY3NbBpAxks9lXquo7VPXNdfGih4wx3xWRr3me92sb+whj3SNK8ZYoJwwsW7Zs30ql8npjzNEi8ppqbGpXco+I2HvAzssdlUrlh3ONf9n7pm5O/lxEXlV3D4QSA+tGvLDxXqx7PrcXCoVDjTGrROQvqs/M/caYu3zfvymMmGQHzxqXItB3AeJXfZ8COoAAAgggkEKBKMWvgvCTMBBEiTIIIIAAAgikTCDMLzRJXFALI3CesluK4SKQWgG7YFIul49xHMcuYtiNz81+1htjrp03b96X169f74WN1csFWGPM6Z7nrZ1pDNls9kBVtRv03xdgrJtU9ZPlcvnaqampLbOVb5Yw4DjOBt/3rxSR45pd7/v+5x3H2UtEPjhb/fbz2RbXez0+mxBRKBReYYxZLSInzDIGu7H/4wsWLLiu2alAra5dvnz50JYtW95lxy4iBwVwut0Y87ee59lEhbY222ez2SWZTGbUGHN2/VsQW7Rpx3PVjh07/n7jxo2bA/RLqskjZxljPhqgfjHGfMWOZXJy8vEg9VMGAQSSKcCCazLnlVEhgAACCERbIMz4ZKcjTWJ8s1MTro+OgN0MPDQ0dILjOPbf0nbTebOfR1T1i9u2bVvbyYsEwhx1v+NVnW747+B6ewKE3cB/aYA4jiV/zBjzib333vuf2onl2BBWwHY2q+rnp6enPz00NDTPGGPjerUY5sMicrLruvZlFDP+RDHeEsWEARs3dBznAhE5o9kLZVog25jXF3zfv6LZiditJqZuTmxc+oBZptC28Y2dO3d+/Kmnnpqcbb7t592MFzZLGJienr5wr732svHky1q8jMfG1d/ued6DQfpPGQSSKED8KomzypgQQAABBKIuEKX4VRArEgaCKFEGAQQQQACBlAmE+YUmiQtqJAyk7IFguAjMQaD6d+JUETlLRF7erApV/anv+xPT09O3d3OxtpcLsCLy3Bv9W5A5hULhXcaYvw+wSNVYxZ2O45xXLBZ/M9N0NC7Wqup7jDGnVd841ezSzY7jnFKpVOxb1jo9YaDn47PexphhVf1sO6aquqZcLl8SJAljyZIl2Xnz5n3GGLOizUfBLjR+xHXdq0WkHOBaHRkZOdr3fVs+SFLCriqrb8Q71/M8+2a0lj/5fP6lIrKmVfLIDJfapJ7zPc+7td0EiADjpggCCMRAgAXXGEwSXUQAAQQQSJxAmPHJTnGSGN/s1ITr+y+Qy+WWOY5zhjHmAzPEBO7wfX/NwMDA3R2+pT70Afc7XtXBhv/nLOZyvd1gvXXrVhsr/FQbm8Wfa09Vb6xUKhcE3DA+UCgUTjPG2HhR/VvrZ5rHL/q+/xnHcWxcpq2EgajGWyKWMGATOE5sN4bXMGE25vqBIAkc2Wz2ZY7jXCMi9sSNwD/GGHsiq42xzbjpvtvxwiZrcF8yxvxMVf9hhmfnf1UqlfOCxDsDg1AQgZgJEL+K2YTRXQQQQACBRAhEKX4VBJSEgSBKlEEAAQQQQCBlAmF+oUnighoJAyl7IBguAsEFNJvNHuA4jn0zun1bfasFudtVdaJUKt0TcCN18B40KdmtBdgmb/P/jeM4JxWLxV826YZdFDtVVe2i48KGz+1byv539Zht+9HBInJM42J3dcHq/Z7nPdoKpEmf7BvuX1ktbzeTf09E7H/bt2rZY7h/PjQ09KHp6Wl79PsyW84Y82eqaj977kdVv2qM+T91//v/lEole2R7/U9fxmeM+aSq2o38tbeE2U3696nqT4wxO6pjelOzDfhBToPYf//9hwcGBuzioj3iu/7HtvNvxpj7VXWzMWah4zg2ecEeo974c5HrulfMdq9ns9mjHce5ockmB3uKwA+MMb9Q1Uqr+0NEbvV9f2WrhfNcLmfvqy+r6hENHbT1/0RV7Xis2X4i8ua6+6ZW3I7zbM/zvk7SQEd/krgYgVgKsOAay2mj0wgggAACMRcIMz7ZKUUS45udmnB93wSc4eHhQzKZzPkiclKLjbP236824X2N53m/EBG/b72doeF+x6vmsuG/fjhzuH4gn8/bN8t/ugmLjV/Z2NgTxpiMqr5CRGw8pzG2eFu5XF65YcOGqRloZ4tRfVtEnm4R//iiiPyJiPxptf5ZTxiIcrwlSgkDM8S9bFz0IWOMPQWkUp3/w0TExq/2OBXAGHNNJpMZmykBaIY5CRQ3tDHYTCazotWLW3oRL2yyBmdP2thHVXPVe/MHqmpj6zaWa+ORbzLGvMvzvFui+PeOPiHQKwHiV72Sph0EEEAAAQT+UyBK8asg80LCQBAlyiCAAAIIIJAygTC/0CRxQY2EgZQ9EAwXgdkF7IKfXcQ5V0TsqQLNfuyCzA2VSuWaqampX/VysbYbC7D2SOtMJnOliPy3usH+i4iscF13YyNAs0Uxe8KCMeYS13V/1LiZvNrnd6nqJxsWx2bbFH6a3eDf2L59C9uOHTsurD9S27ZRLpeHJycnH68vXygUPmaPeq/9LsjG+n6PT0SeO5p8cHBwzfr16+3x27t+qm+ve6+I2Ddw1S803zowMPCBJ5544plmN2x1jj8jIufUfd6yHZtbMTw8/EeZTMbOWf1zYK85y3Xdb7R6lEZGRl5SqVRubNjMv8nO/7Zt265vPIFj2bJl+1Yqlf9ujPlw/eYIY8yo53mfa9zQ32Ihs2X9IuLkcrlXqap9499xdf22ySanzXCKxux/LSiBAAKxFGDBNZbTRqcRQAABBGIuEGZ8slOKJMY3OzXh+t4KVGMYxziOs6ru7e+NnbAJ8Wt83//K5OSk/fer6W0v22ut3/GqOWz4322AbV7fahP/7caYSz3P+3ljrHDRokX77LXXXvY0go83JIZc6TjOha02jI+MjBzq+76NwdgXJ9R+HlPVC0ql0h0NMbhW8Y/adTMmDEQ93hKVhIHh4eH9M5nMl0TkHXVzYm0vdF33h81esmHjeVu2bPlzVb28/kUgxhgvk8n8ZbFY/LdmT1w2m11SPVngxCDxPPsc+r5vTym5tCFueMWCBQsuWbdu3XR9O72KFzZZg6t1Y72q/o9SqfRPdc+MLl26NLdt27bNGzdutHFIfhBIrQDxq9ROPQNHAAEEEOijQJTiV0EYSBgIokQZBBBAAAEEUiYQ5heaJC6okTCQsgeC4SLQQsAuqBhjTqhuWq69eaux9HpjzLXz5s37cuNG7l7BdmMBNp/P2zfO39iwYLnadV27uGTfAr/rp8Wi2G2O45xbLBZLMznkcrlXi8hV9RvJjTFneZ53XbOF7yYnDNi3TH23XC6fWZ8sMFOb7SYM9Ht8NlnAGHOO53lfmyERpdnCtF1Ae2urze9NLIO0I9WFxgtF5P+rc/6R4zj2zWTN5juTz+f/VkQ+VlfeLv79ValUsskkrTY47PFmPvsGNN/3T52amvpdXV2ZXC53oape1mb9diyLfN+3b/6zJ4Y892OM+cr09PSHG5MYevU80w4CCPRHgAXX/rjTKgIIIIBAugXCjE92KpnE+GanJlzfGwG7aXz+/PmnGWM+JCIvb9GqfTP5F7dt27Y2Tv9W7Xe8qs0N/3vQt3N9Pp8/SERuEhH75vjazxd37NjxN7NscLanmR7vOI5983/96ZInua57Z2Onqi+NsC8/sCcZ1OIYNlZy5tTU1K7TMxuvm+GN8TMlDEQ+3tIkYaBrD66qfrxUKq1u1kAul3unqtoN7rWfRx3HOaXFKa27VVF9oYV9OcquBJDqCZj2RNA9fvL5vN38b+OmtZ8g8bw94oatEhN6FS9slTBgjFnhed7aqCdEde1Go2IEZhEgfsUtggACCCCAQO8FohS/CjJ6EgaCKFEGAQQQQACBlAmE+YUmiQtqJAyk7IFguAg0CNgN4gMDAyuqiQJ7HA1ti9u35/u+PzE9PX17vxdrQ16AdQqFwluNMVc1vPnfJkac5HnezxpvmMZFMbupW0Te73neo0Furnw+b9/wfnNdcsJdg4OD72uWgNEsYUBEznRd9/ogbdky7SYMRGB8Td/41The+1b+crlsHXa9YUxVzyiVSl8JUlZELnJd94pmbz1rvN5uaBgaGvq8qr6v7rOm82BPJXAc5+sNSSGBFv9aJGvs1k6T+u1C6dme5309yOLiyMhIwfd9mxzzxupYNqvqiaVS6QdB7ynKIYBA/AVYcI3/HDICBBBAAIH4CYQZn+x09EmMb3ZqwvVdFbCbxA9wHOfsagJ7/WmB9Q3f4fv+moGBgbtbvW2+q73ssPIIxKt2O6XSGHNNJpMZC2rZRsKAFgqFMWOMjanUfm4rl8srN2zYMBWA0W7mPlNVr60r+78qlcp5U1NTW+qvz2azL3Mc55t1m8vtyyKaJhc0tpvL5Q5WVRsrqU9qaJkwEId4SxQSBg455JB5zzzzzKdVdaxmXj3tYTxIXEpEMoVCYbUx5uK6Obu0+tKW3V6y0SL297FSqWRfhlGe6V5r9jyKyG4vh2lWf7fihS0SBlrGhAM8RxRBIBUCxK9SMc0MEgEEEEAgYgJRil8FoSFhIIgSZRBAAAEEEEiZQJhfaJK4oEbCQMoeCIaLQJ1Ai8WTeqPbVXWiVCrdM9tCTK9gO12AtQtbv//97/f3ff+19q3vInJCY99VteniU/WY6itF5L/VrpnphIBmJs3qEJG/cF33243lmyQM/MZxnJOCvLGrVlc7CQMRGN+MpwQ0+OyxwNjq7WeFQuFNxphb65I0ZjohoOmt3FiHMebm+fPnn/kf//Efv6+/oMmcfbtSqXxwampqQ5BnpMmb074wb968Cx5//PHt9vrGz+dyQkCTOsb33Xffi371q1/tCNJHyiCAQPwFWHCN/xwyAgQQQACB+AmEGZ/sdPRJjG92asL13RNo9Wbtaos2Cd7+e32N53m/mOGkwe51MKSa+xmvskNoY8N/0xEHvf6AAw7I7dy5076s4c21OQy6ib/WcGMd9u3vIvJ2z/MebIixrFTVq+t+1zSxoMUUNktsaJkwEId4SxQSBuypD1u2bHmbiLxKRF6hqvs5jrOynVhl0HutOt5/rovnzXRCxB63QZNY3ncHBwdXPPHEE8/Ywr2MFzb7O6iql5dKJXtC6W6n24b0J4lqEEiEAPGrREwjg0AAAQQQiJlAlOJXQehIGAiiRBkEEEAAAQRSJhDmF5okLqiRMJCyB4LhIlAn0CJhwG7avrlSqXx2amrqV1FbrA2Q5NDpHLd8K1qTI9fbWqiqdSyXy+224NlqgajJ5vO7fN9/7+Tk5FNBB9lOwkC/x2eMuXtgYOC0J5980g0yviaOzY5LtwvElxhjdh2jXk0IsUfa7/bmspnaXLp0ab5cLq9V1WOq5fZI3gjhLWsyMjJyaKVSWaOqkyLykKo+OH/+/HvXrVs33WLzwenVo8uDkD1Xxrbh+7495eIl9n+36x64IQoigEBkBVhwjezU0DEEEEAAgQQLhBmf7JQpifHNTk24vnsCLRIGNonIl3zfv3pycnJ9O/8+715PO6u5n/Eq2/Ogm7BbjTLo9U02cf+LiKxwXXdjG4J7vASienriNbU6WsRA7AmLu8rM1l5j/ENEmsbx4hJviULCwGzmQT4Peq9VT7L4bF2dn1uwYMGFNkYWpB0by6tUKvZ+Kavqz40xv9ixY8fdGzdutLHvnsULbV9bJAw0PSk1yNgog0BaBIhfpWWmGScCCCCAQJQEohS/CuJCwkAQJcoggAACCCCQMoEwv9AkcUGNhIGUPRAMF4E6gRaLmZtU9UZVvb5YLD4alZMFZlowDHFSv+k4jj2uvdSsznw+/19F5M7aZ8aY3d5MFbQfuVzuz1TVntrw3E/Qt9W3e5y8rbvNhIG+jk9ErhORVa7rbg1i2bjA2OyEgcWLFy8cGhq6yhizoq7OU1zXvSlIG7Uy+Xx+gX3joYicWXfdbidD2KPMd+7caZ8d+6a12twe7Xnej9tpq1XZJkkLm1X1uFKpdH879Wez2SWO43yt9jbAVm/ya6dOyiKAQLwEWHCN13zRWwQQQACBZAiEGZ/sVCSJ8c1OTbi+ewItEgbW27iTTcyfmpp6PGovq5iLRpcTBmaMV9n+Bt2E3WpsQa9vfHmDiOx2MmJQu0Kh8D5jzA118ZPdTj9sjIHMJXbRJE7TNGEgLvGWJgkDc3qRSeMctdjM3uylHEGnd8ZyQe61Aw88cK8dO3ZcISLn1CpT1dA22PcyXmj73+Lv4Btc170vFFQqQSChAsSvEjqxDAsBBBBAINICUYpfBYEiYSCIEmUQQAABBBBImUCYX2iSuKBGwkDKHgiGi0CdQIDFzEdE5NpKpfKPU1NTG6KAF6DPc+mmHeflCxYsuGWmt1Q1WRS9T1X/xRizs81GR0TkvNo1rd7w3mRDfNtHVbeTMNDv8bW7yBwkYaDJoq9lv1JEiu3MmaoOGmOOF5Gj6uZttzfbNTmhwd5X73Fd99fttNWqbJOTATyb3CMi9s2M7fzMt/0SkYPrLjrOdd3vt1MJZRFAIL4CLLjGd+7oOQIIIIBAfAXCjE92qpDE+GanJlzfPYEWG2XrG/xXY8zV09PTt2/atOnZ7vWkuzX3M15lRxZkE/ZMAgGvb3YywPdUte0XJajqnxhjTq/1ycY3pqenz62+/V3y+fxLReQfReTl1TIPOo5zSrFYXBd0JptsOm91wkDjSYyRjLfEOWHgRS960Qu3b99u5/x4VX23iBxUF1+7JpPJ2Be4bKv9rtnfDWNMN1/KYZvuSrzQVtxkPHucXBr0vqYcAmkSIH6VptlmrAgggAACURGIUvwqiAkJA0GUKIMAAggggEDKBML8QpPEBTUSBlL2QDBcBBoEhoeH989kMnbz8Fl1i3CNTpuNMbdmMpkvi8gD9Qs4QUEDLBA3q+oOVT2tVCo9XfswhAVYu7naLhDaI+/vtf9xXfe3QU5SaNx8H3TsAco1XbAMsiF+trrbSRiI2/iC+DTZxD8bWeDPG080CGMxe6bGu3n0vF2k9zxvbeDBUxABBGItwIJrrKePziOAAAIIxFQgzPhkpwRJjG92asL1XRXQbDZ7QCaTWWGM+YCIHNCitedOvKxUKmsnJycfChKnaaxnLjGAuZzm2Kz//YxX2f4E3PDfcqKDXB/CGGe60XaLATaJgewRIwxy1zbEuprG3+ISb4l6wsAhhxwyb+PGjfsODAwsN8bs7ziOTRB4jYgcNsNzb09e3SNhoPF0TBGZ0ymbre6RufytCHK/2TLNTkBlDS6oHuUQ2F2A+BV3BAIIIIAAAr0XiFL8KsjoSRgIokQZBBBAAAEEUiYQ5heaJC6oEaxM2QPBcBFoLTCQzWZfmclkTjPGrBCRRS2KPndsfKVSuXFyctJuujdBULuZMBDW4u5s44jbhno7HhIG8vaNZTdVFydnm+K2Pm+SMGBPH7BJKLWfOS1mt+pEXBaw20KkMAII9EWABde+sNMoAggggEDKBcKMT3ZKmcT4ZqcmXN8bAbvhXESOqFQq71fVE0VkYYuW53Ti5Vw2AYcVU2q2mT6suoPMTpAN/zPVE+R6EgaCzMTuZcJ8QUMUEwZqL6JR1ZPsCQDtC0nThIEmz3LTZI+5tGevmcvfiqBtkTAQVIpyCMwuQPxqdiNKIIAAAgggELZAlOJXQcZGwkAQJcoggAACCCCQMoEwv9AkcUGNhIGUPRAMF4EAAosWLdpnaGjoBFU9W0T+dIZLbheRL23fvv3u2Y6NJ2FgRnhOGGjxBq6Z1CJ4wgAJAwH+vlAEAQT6L8CCa//ngB4ggAACCKRPIMz4ZKd6YcQ3W2wcnjVpukkifqibQDu14freCXTjxMu5bAIOa1M/CQMd3zucMDALYZQSBoaHh/ceGBg4yxjz0RleOtNsRI+JiCsib6x92OwZJGGg4+eJChBIhADxq0RMI4NAAAEEEIiZQJTiV0HoSBgIokQZBBBAAAEEUiYQ5heaMBbUosZPwkDUZoT+IBApAWd4ePiQgYGBM2c5deC5Y+PL5fJ1U1NTvxIRv3EUSUwYaPbGqDBnL8iG+Nna6+SEgaiPL4hPtxcY6/1HRkYO9X3/ZhF5SfX3DzqOc0qxWFw32zwF+bzJwvCsm3GC1EsZBBBInwALrumbc0aMAAIIINB/gTDjk52OJoz4JgkDnc4C19cJDOTz+SOMMWfNcurArCdekjCgX625tpsIMdcTBsJ8g379UxFWDKQhLtY0QSmstrr9VEclYSCbzS7JZDJXVGPFMw37IRF5TFV/pqoPGmMeKZVKm3K53HtVZ75Xly5dmi+Xy2tV9ZhqA5tV9bhSqXR/GM69jBfa/rIGF8asUUcaBYhfpXHWGTMCCCCAQL8FohS/CmJBwkAQJcoggAACCCCQMoEwv9CEsaAWNX6ClVGbEfqDQDQF2jh14F+NMV/1ff9bU1NTG8IeTT/f2JbL5S5W1cvqxvSFefPmXfD4449vD3uctr4gG+Jna7edhIG4jS+Iz8jIyHLf978hIq/uxgJjvX+TxcZHROQ9ruv+erZ5CvJ5oVA40hhzp4gsrJYPNSEhSB8ogwACyRBgwTUZ88goEEAAAQTiJRBmfLLTkYcR3yRhoNNZ4PpmAgFPHbCX2hMv127fvv17s5142SvpfsarmsWQupEwcOCBB+61Y8eOK0TknJqrMeYjnuddHrZzSBu6M4VCYbUx5uJq/5omDMQl3hKRhIGB/5+98wCPqkr7+HsmgZCEGiDJzIQESJCmYte161pYC3bFRezrqlgQXVaxl3V3XTursq4dEeuCin7Y1u6CHVSKJEDClCRAqEkIJHO+5x0yw8zNvTP3Tr135n+fx2cX5tTfOZNc/m9zOp03SinvVpw5a2AvCiE+I6IVbrd7g1pCGb13VS3xjJTyCK/Xy+PH/aRSL+TFwgYX95FhgCwlAP0qSw8e2wYBEAABEEgrATPpV3pAIGBADyW0AQEQAAEQAIEsI5DIF5pEGNTMhh9ipdlOBOsBAdMT0FV1wKhhUu+u02mAdTgc5xARO58HnvlENNHj8azTu34j7fQ4xEcbz0jAgNX2p4dPeXl5vx07dswUQpwYYJWs7HecYc1ms71ERMeEzGXImMn32+fz3U9EI4loqRCi2mazvbJmzRqPmjGTiH7n8Xi+jHYP8DkIgAAIhBKAwRX3AQRAAARAAARSTyCR+mS8q0+EvomAgXhPAf2jENBVdSDZlRGNnFI69Spep8PhGEdEb4boEf/Kycm5zuVyterZhzKJhJaup7ednjkjtVHRWLYY1UAGDBjQKy8v77GQTPiqAQNW0VvMEDBQWlo62mazvdapWwWOcPr27dtvXrduHZ9R1EdPNQuHw1FARI8Q0aWBAYUQF7jd7heiThDSwOl03iKlPI6IaojoFynlO16vd2kq9UJeDmxwRk4NbUFgFwHoV7gNIAACIAACIJB6AmbSr/TsHgEDeiihDQiAAAiAAAhkGYFEvtBkokENYmWWfSGwXRBIIIFIVQcyMWDAbrdzlvq3hRB2xiil9Obk5Jzqcrm+NoLVbrefLoS4hYhqhRDf+3y+XwoLC9+prq5uCx1Hj0N8tHmNBAxYbX96+IwaNar7hg0b/iaEuC6E1aMFBQVTlbwjsWRDYnt7+7+IaEDAkV8I8bbL5aoO9FPLtCeEmOJ2ux+Kdk6Bz1VKrq+w2WxnulyuxUOHDu3T2tr6lBDizEB7IcT1neNLvXOUlJQMsdlszwgh2omIy8Ovbm9vf6OxsbFB7xhoBwIgYG0CMLha+/ywehAAARAAAWsSSKQ+GS+BTNQ342WC/uYlEKnqAAIGdp2bijP5U0R0rcfjaYl2uhqVA1QDDlQCExb6fL5zGxoaVkWbJ+Rz4XQ6r5NSnsWahJTyJ5vNtsDtdn9KRB3cLhEai94qBVbRW8wQMGC32/8ohJgRcpYf22y2iS6Xy63z/IXD4bidiPg//2MgOOWhfv363bhkyZLteuZSCRjhbsd5PJ4PUqkX8qSwwek5MbQBga4EoF/hVoAACIAACIBA6gmYSb/Ss3sEDOihhDYgAAIgAAIgkGUEEvlCk4kGNYiVWfaFwHZBIDkERGlpaUVOTs5EKeUlRFSRiQEDnU7jTxPRaQGMQoh73W43G7nY+Trq0xlkMV0IcX6gsZRS1eClxyE+2oRGAgastj+9fDoDNN4IYbXUZrONZyf8aPwCnzscDs5G9joR9eK/42ARIjrZ6/V+FzqGw+Hg+89G+cAzJzc395K6ujouxR71cTqdv5VSzgmZ5/X8/PxLV65cuYmIAgb1B0IGMmyYtdvtlwohngwZ4ysp5e+9Xm9t1AWiAQiAQEYQgME1I44RmwABEAABEOHQdT0AACAASURBVLAYgUTqkxbbOpYLAoki0KXiJQIGdqFVcSb/0Ofz/b6+vn5ttAOw2+0VQgiumHhwoK2WrteZhGC2EOLAkLaXeb1e1kJ0JTMoKytz+ny+mUR0VGAMtYQLSt2HiN7q6Oj4Q0NDQ2O0PfHnKhqNaoUBq+gtJggYyHE6nXdLKW8KOXtDTvxq2qPWXVPRyAwFp6hUQwjTv1KpF8IGp+cbizYg0JUA9CvcChAAARAAARBIPQGr6VcIGEj9HcGMIAACIAACIGB6Aol8oUHAgOmPGwsEARBIMwEuwd7e3n6kEGKvnJych/WWPte77DSXeBd2u/0aIcTDIeut9fl8F9TX13MWtKiPw+EYT0TsrO13PCeiLUKIc91u9zvKznod4iNNaiRggA2kVtqfXj6lpaWDbTbbi0R0SAirxzs6OqY2NDQ0Rzu00tLSgTabjasLBANFiOiVbdu2XdbU1LQ5tL9aaXYp5USv1zsrmuFc7W4rKwjY7fb9hBAcuFARMu+NHo+HgwiiBq2UlZUN6+jomBlq2Cei+/r27Xur3gxt0XjhcxAAAfMTgMHV/GeEFYIACIAACGQegUTqk5lHBzsCAWMEQipe9vN4PI8Z652c1mnWq6isrGxPn8/HesEw3qGBqpisBSkTC2hmfa+qqspraWn5CxFdHyAppVxIRBd5vd6lOujmOByOKaxFhLTlCpynut3uH0P7xxOcoBaUQERaAQNkBb0l3QEDGln5H+/evfv1q1ev3qbj7A3dtYqKCvuOHTteIKJjAmMLIW51u91/06GB5djt9qmc6CVkXWEVR1OpFyJgQMftQBMQUCEA/QrXAgRAAARAAARST8Bq+hUCBlJ/RzAjCIAACIAACJieQCJfaBAwYPrjxgJBAAQynEC6DbBqxqROw+gkZbZ55VGUlJTsbrPZnlI4a7+Wm5v7R7UM9Hod4iMduUrAwOVer5ed31UfK+3PAB+1QAje/x02m+2+SEEtbAhvbm6eojAwbiGiiR6P500ViGz45ooTt4Z8pieoxGa3238vhHg8JJikiyFbzTDPQSdEdJ3H43k+ksGUS7F3797970R0RejapJRner3ebzP8Rwe2BwIgEEIABldcBxAAARAAARBIPYFE6pOpXz1mBAEQiEYg3XqVw+EYQESctX9syFqjJUvgSoZHSSmfUSQm0AwY4LHVnOullJwIg7WxSNULteZ7oKCg4Obq6uo2BWetxBZX1NfXz9dKzKChf/DQmgEDVtBb0h0w0Hn2Nyk0skVSynN1BIuw7jVeCDGdiIoU58zVKa71eDwtyu+ZSpWILVJK1jZnR0jM0eWedVYKHe/1ej8LmSNleiECBqL9BMXnIKBOAPoVbgYIgAAIgAAIpJ6A1fQrBAyk/o5gRhAAARAAARAwPYFEvtAgYMD0x40FggAIZDiBdBtgGa9KlQD+azaI3tXR0fGKMmt9p9P5GUKI24hoeMgRRXQkN+AQr3nqTqfzOinlgyEN3rTZbJNcLpdbq5NV9meEj0aVAEYwW0p5t9frXaY0NHLwhBDiTiHE+QpWEQ3uGhnKaqWUt+Tk5LyhDFDgzIj5+fnXSin/FBIswMb5yV6v91HlujSqBHD7h4joYa/XW6dYLxtA9+a9ENFJis90VyfI8B8t2B4IZBUBGFyz6rixWRAAARAAAZMQSKQ+aZItYRkgAAIhBEygV7GT9M2scSgO5n6fz3dffX392tC/79QiLmGtQsWBO2LAABGpVQng4RcJIW7Oz8//UOn8X1JSUpibm3uZcr5o1QmKi4tLcnNzOfHFKSHrbxJC3NPe3v6kQoMTZWVlVT6fj5MlhFaJDHTVDBjgBmbXW8wQMOB0On8rpZwTql8R0ftSypu8Xu8PKk78tpKSklE2m+1PKvpa4FzeE0JMcLvd65U/VMrLy/u1t7fz+Z8V8hknzrhr27ZtTyorf/L30OfznUtE/1Dca9WglFTphQgYwK8LEIiNAPSr2LihFwiAAAiAAAjEQ8Bq+hUCBuI5bfQFARAAARAAgQwlYLUXmgw9BmwLBEAABBJCwAQGWN5HrsPh4NLrXAJb+TQR0UdSyh+FEB2dGdpOUGZq46zwQog/u93uJ4mI23V5jDjEa8F1OBzjiEiZCZ/XyEbSHUKIL/r06fP3JUuWbA8ZwxL7M8rHbrePJKJnFRUeAttmo+aHRLReCNFdSnkEEf1Whev7HR0dVzQ0NKyMdKFLS0uPsNlsnPG/QtGOA0s+IaKlUsocIcRenfMos6tFC0rQGp+EEJ/6fL4vhBCcda0Xl27X2PPzQojr1QyyCfmyYhAQAAHTEoDB1bRHg4WBAAiAAAhkMAHokxl8uNgaCOx0Ns/v6Oh4SAjxxwAQKeW/cnJyrotU2TCR8BwOByepeIWIxijGZQf7d6SUv2hoEaxR3S6lZP3qGO4bbe0cAJCTk3MfEV2psoeg9sGfCSFGSylPVAlM4HaTPR7P3EgcIug5oRpLL5vNdminnqM1XMSAAe4UQc9Ju95ihoABDjTJy8ubruH8v4CIPmdtrfMARhDRbxTJU/gjrg7BehnrdPx86PP5fq8MagkcYoTzV2qwPN6RKlrcm+3t7X9sbGxsULsYqdALETCQyJ90GCubCEC/yqbTxl5BAARAAATMQsBq+hUCBsxyc7AOyxLo8EmaPt9Nj73nCdvDvecOobMOGmjZfWHh5D/Th991BVE8MLGSxu3XH2hAICsIWO2FJisOBZsEARAAgRgJmMEA27l0dqq/nIjuVWTV0rMzzoQ1zePxzCCidq0ORh3i1cbRyHYfbCqEmNnW1jZp3bp1vKbQx/T7i4UPZ4vz+Xz/JKLj9ByUos37NpvtKpfLtUJPX6fT+Rsp5RMqhvpo3f9ts9ludLlcbPjUfOIYn43cMzs6Oq7XMsZGWyA+BwEQsDYBGFytfX5WWf13K7fS+EeWxL3cocU9yFGURyOdBTSqrIAOrOpNA3p1I2F6S0DcW8cAIAACGUYA+mSGHSi2AwIKAibRq7jC4GlCCK40qUxgoHVmrAdd197ePi83N5cTHxzPDaMFDHCbzqoB06SU02K4EFyJcYrX6+Vs9TJaf7vdvi8RPaaREEG1uxDiEZ/P1yGEmNLZIGrAALczq95ihoAB5tMZmPI0ER0S7dwUn7POdduOHTveyM3NfUoIwUEk/PxERGd7PB6u/qn6xKrnSSnfIaJJXq+Xg0s0n1jH7xwwql6IgAGDNwXNQaCTAPQrXIV0Eti2w0f3zqmj2V82Bpcx+YQymnS8I+5lvfXterp+Zk1wnBHOAnr0wioaUtwj7rExQGIIKM8oUWefmNVhFBBILgGr6VemNxPghSa5Fxajx0/Atb6NJj9fQ4tqt4YNdtye/YiDBvoU5MY/CUZICwEEDKQFOyY1CQGrvdCYBBuWAQIgAAKmJGASA2yADRti9xZCcPl2tVLnagznSSlv1yjTHdY+Fod4lQlFaWnpWJvNxo7rXYzFUspPcnNzJ6xZsyY8YnjnQKbeX6x8Og3al0kpr9VpQNcqdR/1O9JZ2pyrUXDGPc72H+lZLqW8q7Cw8I3q6uq2qIPvzHw3MCcnZ7KUkoNXlFUK1IYwPIeedaANCICAtQhAn7TWeVl1tYkKGFDb/2n7D6BrTnBSWVGeVfFg3SAAAllIAPpkFh46tpxVBEykVwW0nDuJ6KRIhyCE+IaIbnS73R87nc4iKeUsIwEDnWPbHA7H0ewITkSH6Tl0KeULrI3V19ev1tM+0MaAxuJ3TC8oKHiqtbV1KmstnWPoChjgtmbUW8wSMMB8HA7HICnlPRqVBpTHykEpz/t8vgf4zEeNGtV9w4YNfxNCXBdoKKU8z+v18v3TfEL0PNZho2lghrW8ZOqFCBgw8k1HWxDYRQD6FW5DOgkgYCCd9NM/NwIG0n8GWEH6CFhNv0LAQPruCmbOEALvL9pAk57pmjCzMC+HHr90GB28W+8M2Wn2bQMBA9l35tjxLgJWe6HB2YEACIAACGgTMJEBNnSRtpKSksE2m22cEOKIzpLaXAaeH86Y9osQ4lMp5dter3c5Efn0nHGsDvFqY3OlASHEJUIILi1/UEibFTab7UyXy7U4wppMub94+bAhMCcnh7OhnUJEexDRXiFO/VxGfZkQ4vXW1tbPm5qaNus5M602JSUlxTk5OScTEfPfO6QcO9+H/wkh3m1tbX0v1nnKy8v7dXR0HCOlPIGIuOR74IzZKPsjEf1gs9k4a99Cl8vVGs9e0BcEQMD6BGBwtf4ZWmEHyQwY4P1z5YF7xg+h/SujxeNZgRbWCAIgkA0EoE9mwyljj9lMwIR6FVeOPJAztxPRASE6wQ9ExI7zs2022+cBjUDp0KynwoDivHPLyspGSilP9fl8BwkhRockaWDtY6kQ4n0p5TyPx8Pl0KNWFdC4T5wYo8Jms/G+OFBh/07ncQ4S+Iq1N5/PN7ehocGfDtjpdN4aS8BAYG4z6S1mChjo5MN64ajc3NzTpJSsrwXOgj8O3LP3Ojo6/hs4jwBXu91+uhDijcCfOYikra3taj26WFFRUe/8/PzjOzWwMZ06m1+DZd2LiN7v6Oh4Wzmn3p9PydALETCglz7agUA4AehXuBHpJICAgXTST//cCBhI/xlgBekjYDX9CgED6bsrmDkDCLRu99Gdr6+mNxau8++mf69utG27j5rbOvx/vuCIEpo6rpy655r+q5YBp5H4LSBgIPFMMaJ1CFjthcY6ZLFSEAABEAABEAABEAABEAABqxGAwdVqJ2bN9SoDBjgZyciyAurRzaZ7Q2ycXepqCWqTyo5jKnrS3ycMocqSfN1joiEIgAAIpIsA9Ml0kce8IAACIAACIAACIAACViQA/cqKp5Y5a0bAQOacZSw7QcBALNTQJ1MIWE2/Mr0XM15oMuWrkZn7WOZpoaufqabVa7f5N3jFsQ5atXYbzf+RkzKQ3/g2/eIqGlYKI5wVbwACBqx4alhzoghY7YUmUfvGOCAAAiAAAiAAAiAAAiAAAiCgJAB9EnciFQSUAQMjnAX06IVVNKS4h6HpfZLI3dRGb36zjp77tIE2tbSH9T/jwAF0+5mDKb+7/kAEQwtAYxAAARBIEAHokwkCiWFAAARAAARAAARAAASyggD0q6w4ZtNuEgEDpj2alCwMAQMpwYxJTErAavoVAgZMepGwLPMTkJLo2U/q6a9z64KLffaK4bS4rpkeeocrQ+587j13CJ110EDzbwgr7EIAAQO4FNlMwGovNNl8Vtg7CIAACIAACIAACIAACIBAcgnA4Jpcvhh9J4FEBQyE8vx5TTPd8VotLardGvxrrlzw+KXD6ODdegM9CIAACJiaAPRJUx8PFgcCIAACIAACIAACIGAyAtCvTHYgWbYcBAxk2YFjuyAAAkECVtOvEDCAywsCMRLg7FzTZq+i9xdv8I8QyPrVtLWdLpmxPFj6+7g9+/mDBvoU5MY4E7qliwACBtJFHvOagYDVXmjMwAxrAAEQAAEQAAEQAAEQAAEQyEwCMLhm5rmabVfJCBjgPX6xbBNd9Ux1UKvkv5t0vIOuHuukHJvpzQNmOyasBwRAIIUEoE+mEDamAgEQAAEQAAEQAAEQsDwB6FeWP0JLbwABA5Y+PiweBEAgDgJW069MbxHAC00ctxFdk0rgq18305VPrQga207dfwDdcVYFbW+XdMPMGvps6Sb//MjaldRjSOrgCBhIKl4MbnICVnuhMTlOLA8EQAAEQAAEQAAEQAAEQMDCBKBPWvjwLLT0ZAUMNLd1+KsMzP1mXZDG2L2K6N7xQ6hXfo6FCGGpIAAC2UYA+mS2nTj2CwIgAAIgAAIgAAIgEA8B6Ffx0EPfeAkgYCBegugPAiBgVQJW068QMGDVm4Z1p5VAh0/Sw++6acYHnuA6pp1WThcdWUpSEj3xgYceescV/OyCI0po6rhy6p5r+q9cWrmabXIEDJjtRLCeVBKw2gtNKtlgLhAAARAAARAAARAAARAAgewiAINrdp13unabrIAB3o9S4zpsRB968PxK6luIiqjpOm/MCwIgEJ0A9MnojNACBEAABEAABEAABEAABAIEoF/hLqSTAAIG0kkfc4MACKSTgNX0K9N7L+OFJp3XGXNrEXCtb6PJz9fQotqt/iYDe3ejJy/bjXYfVOj/8+LaZrr8qV9p7eYd/j9XluTT9IuraFhpftxQGzZtp49+2uivYLDM00LupjbqU5BL+wzpSUfv3peO3bMf9e/ZzT/PxuZ2mvJCDX2+bGe1g3MPKSYObOjRzaZrHfxCx3v8YPEGWlTbTD+u3rlfnm/P8kLad2gv/3xVpfmkt4J5tDWt37rDP98nv+zaH1dpGFlWQAdU9aIT9+5vaL7QjXIwR/2m7fTxzxvpkyUb6ftVW2lTSzs5i/LowKpeNG6//rR/Ze9gYEc8AQMcVLKqcRtxJYofVm2llY2ttMTVElwOz8n3Ya/BPemwkX1odFkBysDrupVolCoCVnuhSRUXzAMCIAACIAACIAACIAACIJB9BKBPZt+Zp2PHZg4Y8EmiVY2t9N+fN9L/ft1Mi+ua/ZoaP6xtsa51zB79aL/KXrp1RyXj1u0++m7lFvrwpw30i6slqEMGdMHh9nw6clRf/xw9e8ReGSGVemdero2We1rouU8b/PtiZszr4OG9/Rona8eTnt5VwfbAqt704PlDqbhPd0NXkDXiq5+pptVrt/n7sU7MASGsP2o9OzokLXW10MLqzfTD6q1UU99KKxt39udnaHEPqizNpwMqe/m1yyHF+vVfQ4tHYxCIQAD6JK4HCIAACIAACIAACIAACOgnAP1KPyu0TDwBswYMJFpvUvq8McmXrx1F+w7tqQtqvP1ZW2IftK9rttBPdc201N0S1Oh4Aaw7VZb0oENH9KHf7NY76D8YbXFvfbuerp9ZE2wW2BPzm/P1OvrP1+v8/oOsNY2pKPT7CrJOF9DolP0nn1BGk453RJs2+PnWbR30bc0Wmr+oyb+ngH9dqH/iMXv09fsL5uh1UNQ9OxqCQHwErKZfIWAgvvNG7ywloPxFd9ye/ejec4f4Hen54V/Q02avovcXbwgSClQgiBUZj/nkR16a9XkjcSlxrYfXwL90OThg23ZfTAED29slvbeoif453x1mKNKa86jRfenaE5w0yllIIspPFa2AAR579peN/oxnAYNjpPluPKWchpb00I2zaWs7Pf1xdH68l8DYsQQMMLuPf9lAT37o9RtP9T4cgHH9SYPooN166w6+0Ds22oFALASs9kITyx7RBwRAAARAAARAAARAAARAAAT0EIDBVQ8ltImXQLICBtQqpeqtMMDJN5a4m+mRd9308S8bo26RncyvGuuk48cU6a60ygblV75aS89+Uu9PjBLtCWif4w8upvzu+pKi8Jip1junjhtEc75ZRw+87VLVcjkBzd8nDKWn/uulr5ZvDm77uSuH0yHD+0TDEPb5y1820q2vrg7+HWvDV491qhpQ2dD7xsK1NPOzBl26b2BQI/qvocWjMQhEIAB9EtcDBEAABEAABEAABEAABPQTgH6lnxVaJp6A2QIGkqU3xevwH2t/V1MbPfPfer/jfiSfwdCT5SQcEw4rpkuOslNRz8hVRtUCBvr3yqU7X6+lLzqTFCtvzUVHltKfxg2ibjmCYg0YYF++l79qpGc+ro/qK8jzcyKRq493wrcu8V9hjBgHAavpVwgYiOOw0TU7CbBR5c7XV9MbC9cFAagFA7CR6945dcE2yqACI/Q4O1SkX8JqY/3+0GL6w2/tdNsrqw1VGODMVve9tYbmfrNrf3rWyi8a159cRr8/pDhiNJ9awMDlxzrooXdchuZkA+Q944fQ/pW9oi7vF1cz3f1GLbHhVc8zpqKnPwCEKx08/K4r2OWBiZX+KgRaD7/I/HVunaF9KF/WrjreQRcdVYqISD0HhTZJJWC1F5qkwsDgIAACIAACIAACIAACIAACWU0ABtesPv6UbT5ZAQNcrfSGmStpwYpdTukTDi2mm04tp7wIVUjZwZ4Ndg/OU3d4jwTm1P0H+MePZoxkAyfrkC990WiY85Gj+9IdZ1ZEzKIfGDTVeuc5Bw/0V6L929w1mkbcMw4cQLedMdjPmPXEwMM66eQT1J391SBtae2gaS+vovk/Nvk/Zo328UuH0cG79e7SPBaNOXQQDta446wKf3WEaEljDB8oOoCACgHok7gWIAACIAACIAACIAACIKCfAPQr/azQMvEEzBQwkEy9KVaH/wBxo/05mQf7rt07t05Xog21k+XqB389dygNKdZOyqt0+H/0oip/EABXzFR7lPpTLAEDRn35AuvguS87xk4XH1Uac6XTxH8DMGI2E7CafoWAgWy+rdh7TAR+XtNMlz35q79kND+DB/ag6RdX0QhHQdh4ylLQkYw1kRaybssOuvWV1V1+CbOBhg0/I8t2zsslpL/6dXNYxB1nfvJu3E7L3C3+Nlx1gIMbemgYA7Xm4rVzSSEuXcT/n1+uvl25hb6u3tJl6X86eRBdcrS2w7vy5ed3e+3MOPbmt+uDY3EwAJdGcvTLIy6P/f2qLX5nf2WU5G9370d/OXdwxBJKNQ2t9OdZq/ylkUIf5sd8hpXmq87BRseiwlx/dGbgiRQwwIEkf3+zjmYpDJyBsul7D+5JfTsrUGxsaadvarYES6uHrouziz1yYZWuQIiYLjA6gYBOAlZ7odG5LTQDARAAARAAARAAARAAARAAAcMEYHA1jAwdYiCQjIABri7w9H/r6R9vrwlbUbSkGFr9eJBRZQXEOhfrdh1SqmqS3O6YPfrR3ecMpgG9uqnS0JojUNp8hLOAcoSIqA2yY/7Np1VErDSQDr2Ttc0t2zqC+jFruAdU7XTg/7p6s1/DfeziYXTcmH60uLaZLn9ql9a8z5Ce9OD5lboCIXg8pVZ9+Mg+dP/ESupXGJ45LpLGzJVP9ygv9Ou+/Hg2tNEPq7cGy7+HHiCfy6MXVkU0Msdw/dEFBFQJQJ/ExQABEAABEAABEAABEAAB/QSgX+lnhZaJJ2CWgIFk601GHf6VpI32Z7+8qbNWdgkWYO1pVFkh7ebI9+tnrNGxb+Ci2mbVwIJo/oJKh3/W/5a4dvoaslZ3xKg+5OyXR+4NbfTpkk00uqzAn4iXfe/4MRowoLUv1qY4wGGfIb38lQtYo/rfr5tVq2RecEQpXX9SmaEKpIm/+RgRBIispl8hYAC3FgQMEODIPa4cEJr1ibNB3X7m4C6/gNQqEVxwRAlNHVduqCT3fW+uoZmfNwRXGalkEGe4f/pjL836vFE1e1WkFwA1h/fAXBceUUrsyB76MAsuefTgOy6a990uZ3/uc8/4wXTSPuqZ+NVefgLjsnFqyklldNCw3l0y7K9Z30Z/m1tH7y8Oj14MGNfUjnHrtg666/Vaf/nvwMPr48oLfBY9e+w0ggUeDgLhMkdcClztiWRMVb78cP9Lj94Z0ahkFxjbs2E7PfG+x59JLPQxek8MXGE0BQHdBKz2QqN7Y2gIAiAAAiAAAiAAAiAAAiAAAgYJwOBqEBiax0Qg0QEDWhUCDh7em+4/r1JTr2LNb9736/0JTEKTd3DijavHOmn0oEKyKawKrMGxvvXP+Z6wPhMPK6GppwxSTV6y1N1CVzy1ImjEZM3uptPK6ZT9+qu2Z93usffcYck6oiVoSbfeyQbVP58yiI4fUxRkxnzXbt5OhT1y/A76ygoBfHlm/GEYcaIUPY+yyi1XduCS8KEVANhY/u+PvPTAvF2VVHnuq8Y6aPzBxV00Up6X17mivpUeedfVRY9Vm0PPWtEGBIwSgD5plBjagwAIgAAIgAAIgAAIZDMB6FfZfPrp37tZAgaSrTcZdfhXnoyR/uu37qCbZ6+mj37e5SfHiRz+PG6QPwlvjlKgIyLWAz9ZspEeeHtNmJM9+63NuHQ32rOiUPWyqPm8cUOuIjp13KAwHZHPmhNTlBXlBccyEjDAFTC5Gmpo4l/WqS46qpQuOLyE+iqSYPgk0YJfN9MD89bQ4rrmsPUzC+6nxiL93wqsIFsIWE2/QsBAttxM7DMhBDY0t9MNM2vos6WbguNFciJ/bcFamjZ7VbBtZUm+vxoBZ7XX83yxbBNd9Ux10NDGvyBvPr2cTj9ggOYvOzYAcVb8v/ynrkvQQKSAAeUvb57rzrMH08n79u9iBAxdO78IsMHp0f9zB/+aHf7vnziUSvp077JNrYABzjrGJa3V+gQGUcuEFWlPXBqJXzICxk09e4qUQU3rrDe1tPvPOTSY4YpjHXStjvLh/LI2fb6bZnzgCbI6sKo3PXj+UCpW4afn3qANCCSCgNVeaBKxZ4wBAiAAAiAAAiAAAiAAAiAAAmoEYHDFvUgFgXgDBtjBmx33Gzdvp4UrttDb36+nb2vCq4OyA/t9E4bSAVW9NLe0qnEbXfNcdbBiKTf8/aHFfuNgIAO9Wmee/7Nlm+j2V1eHBQH88+IqOnREny5d9Di6KztxAMBf5tTSK1+tDX7EzvF/GjfIn3VM+aRb7+RM/+P27R/mvK/GTqkhR9pTaH+lJqll/HWtb6PJz9eEGWLvGT+Ezj5oYNS1bW7toLvfqKW5IQlZ2FjMOm6k+5CK7wzmyHwC0Ccz/4yxQxAAARAAARAAARAAgcQRgH6VOJYYyTgBswQMJFtvMuLwr0bRSP/3F22gSc+sCA7DPocPX1hJIxwFUQ/oF1czXf/CSqppaA22vfvswTT+kGLVvmoBA0eO7kv3jh+imXQkdCC9AQPsI/fgvDX09Mf1we6sV047tZyO3bNfRJ2KkyhzgudQjYr7Tr+oyl85Ew8IpIuA1fQrBAyk66ZgXksS4HLRVz61IuiAPqaiJz18QSWV9d8VNRe6MTUDm94MTGoVCi45qpSmnDQoaoUCdnp/5F03PRHihM7r0nKuV3N4/9PJg+iSo/VF4all8ufSQ2cdNLDLOau9/Bj5Ba58IeKsKjjx6AAAIABJREFUaA+dX0VFPcPLbKvx0+vEr2Z85I1oBQwoS39HuxdKKMs8LXT1M9XEUZT8DHfsLO09tKSHJb8nWHRmELDaC01mUMcuQAAEQAAEQAAEQAAEQAAEzEgABlcznkrmrUkZMJDoHXKJcHbyPnFvbQd2teqqnOTj7nMG04Be4dVH1dbH/V9dsJZueXlXAhW16qxtO3x+A9+sL3ZV3Xz52lH+kuPRnsW1zXT5U78SVxzgRyvxRrr1zmiVHEL3yZn8WRsMGHH3GdKTHjy/0l/yPdKjZKHlyM+Z6C7/9y4D83F79gsrGx+N+ZfLN9GFjy8PNtPSY6ONg89BwCgB6JNGiaE9CIAACIAACIAACIBANhOAfpXNp5/+vZshYCAVepMRh3+1U9Hbf0eHpH+8tYY4ACLw6PU35PbsN/jwu+HJa7lyKP8XWpUyMLZawICW35/avvQGDCg1MB5Lb1ILbtuwabs/cfCCFZuDy9DrS5n+bwlWkKkErKZfIWAgU28i9pVwAmq/jC84ooSmjivXdODnyLj73qqj5z9tCK5Hr0FG6URutDqBWuYorYABZSBEpAoBWmCVY4zdq8gfadgrPyesi9rLT6QqAcr5lFy43BI71w8pDneuj5ef0uDG69AKGKhdt43++/NGWu5podp1bbT/0F66qgsE9qb3hTDhlxoDgkAEAlZ7ocFhggAIgAAIgAAIgAAIgAAIgECyCMDgmiyyGDeUQDIDBvar7EWcHGTvwT0jZupiJ/wbXqyhr5bvNLpxBnmtCgFap6ccg7PeP3nZbrT7oF2ZvtSMyM9dOZwOGd61EoFyHs4mduNLK6mt3UejywqpfEAenbB3f+qt0CDTrXdefqyDJuuoPsr7U+Mx4w/D6Le799P8kqgFd2gZcrlc+8IVm2mJq4VcTW10xgEDNDPKqU2oTIqjpcfiGw0CiSYAfTLRRDEeCIAACIAACIAACIBAJhOAfpXJp2v+vZkhYCAVelO8/l16+7O/4Se/bCSuFLDE3ULcjxN66KkuELgtSif+SL55yraDB/ag6RdX6Z5Pb8CAsgKEXh/K0G+AMtEwdCrz/3zI9BVaTb9CwECm30jsL2EE1BzwoxlueHJlBic2tD1+6TA6eLfeEdf28peNdOurq4NtjDjVcye1aEG1Mdi4xJUIHnrHFZzruhPLiLPxq0UVai26cdN2mvLCSlpYvdOgqPXyoPbyE6nskXI+5Txav/iVLyNGS2U3t3XQHa+Fl9vWChiI95LpfSGMdx70BwEjBKz2QmNkb2gLAiAAAiAAAiAAAiAAAiAAAkYIwOBqhBbaxkog0QEDXFHgqNF96dT9+9P+lb2jVizldfMaLpmxPFhd9fCRfej+iZXUrzC8smekPappkkrtj/XI6fPd/v8CD5c5v+PMiqhZ9fXwNYPeed95Q+m0/QfoWa6/jdLYGS1RzYbmdrphZg19tnSTv7/RZDO6F0ZECBgwQgttE0kA+mQiaWIsEAABEAABEAABEACBTCcA/SrTT9jc+zNDwECy9SY+gXj9u+Ltb+QWxBMwYLS6pJ6AATU/PCP+goG9K/0G+e/1+G8aYYe2IGCEgNX0KwQMGDldtM1qAq8tWEvTZu8qp61V7loJSe0XVTSDj1o1g1h+Sb7zQxNNfq46uCS1gAG1X8gPX1hFJ+5dZOi8W7f76J7/1NKr/1sb7Kf2C1nt5eela0bS/pW9dM2n7K8WMKBmmJx2WjlddGSprjkCjWZ84KEH5u0KpEDAgCF8aGxxAlZ7obE4biwfBEAABEAABEAABEAABEDAxARgcDXx4WTQ0pQBA5x0ZGRZAfXoZlPdZdPWHf6M8crnjAMH0KVH26liYA/qlmNM/lcmMJlwaDFxufM8jTVo4Z/zzTqa+uLK4Mesyf1p3KCw9SgrAHBjZ1EenbJff39mfd670fUHJjSD3vnytaNo36E9dd9Qd1MbTXmhhr5ftdXfZ0xFT3r4gkoq65+nOoYyuMNoshndC0PAgBFUaJtgAtAnEwwUw4EACIAACIAACIAACGQ0AehXGX28pt+cGQIGGFIy9SYeP16H/3j7G7kI8QQMGNWZ9AQM1K7bRpOfq6Gf1zT7t6FWlVTP/tR8KiefUEaTjnfo6Y42IJBwAlbTr4xZDBKOK/qAeKGJzggtkk+AneHvfH01vbFwXXAy/kVz9Vgn5dgif43YeZ2zZT32nifYN1rGpy2tHTTt5VU0/8emYB8jTvWBTj+u3koXPr4rK5jaL3S1gIaJh5VQad/uhsC2+yR9tnSjPxNZ4FELclC+/LDxk0uO7zVYnwFNT8CAWvBCLEEQyoCLRAYM8L3wbtxO39ZsofcXb/CXemdjZuAxalQ0dFhoDAI6CChfaP72zH909EITEAABEAABEAABEAABEAABEMg8AjdefHrYpv7g/CTzNokdpZ2AMmBATznt9Vt30JyF62jGh17a1NIe3MOhI/rQ1HGDaKSzQPe+1BJwHDmqr+4kH6ET/eptoTe/XR/8K7XKn1u3ddBdr9cSBxeoPVwhgSu0Hr37zjXY++VRFBk2OEy69U6jZdt54Wr8H7t4GB03pl8XPGoVFLTa6r4AioZsfK1bt40WrthC7y1q8hvcA4+euxnrvOgHAqEEoE/iPoAACIAACIAACIAACICAcQIBHQv6lXF26BE7AbMEDCRTb2I68Tr8x9s/2gmxv+Gv3lb6bNlGmv9DE61s3BbsEikIQOnwf/mxDpp8QnSfyMDgegIGOFDgsid/pbWbd/i77TOkJz14fmVM1UaVSU+MBjhE44jPQcAIAQQMGKGloy0CBnRAQpOkE1D+0mIn98cvHeY3Wul51CIYOTsXZ9cSKvEGTVvb6boXqv1O5IEnFgdyZblotV+QyjZ69qO3jVoEnx6H/0jj6+mfqBcspaHWaMAAG+/4ZbRx83Zq2LTDX757hbeFfnG1EAdzRHpiOW+954J2IKCHAAxyeiihDQiAAAiAAAiAAAiAAAiAQDYQQMBANpxy+vcYS8BAYNU/rN5Kt726mpa5d1Uc4Gz9d549mA4f0UdVf1TuWM2wmygqh43o4zcA9i3MDRuStbKbZq8MS0CiNefQ4h40du8if/WB0WUFEZO4WE3vDOxZqSFrVallw+oNL9YEteNYDaw+SbSltZ08G7YTV6xgg/JyTwstdbeoVq8IrBMBA4n6ZmCcaASgT0YjhM9BAARAAARAAARAAARAoCsBBAzgVqSDgFkCBnjvydKbeOx4/dHi7c9r4CQPnDikdm0bcTKRFd5W+qmumZZ5WogrWGo9RgIGjGbs1xMwoNQ+tfRCPffXSPUEPeOhDQjEQwABA/HQU+mLgIEEA8Vwhgmw0/ezn9TTX+fWGe4bqcPBw3vT/edV+kvsKB+lUStWIwwCBjYF0cbigB9LwABnA/txdTO9sXCtP/NWpJexSPcjlvUm9IJisKwnAINc1l8BAAABEAABEAABEAABEAABEOgkgIABXIVUEIgnYIDX93X1Fpo6a2WYFsVBA/dNGEoHVPWKuoV0BAzwojhxytMfe2nW541h1TcjLZj3NfHwEjrjgAFdghC4n1UDBjY0t9MNM2vos6U7Nc0xFT3p4Qsqqax/XhgOZWCBkaxvfM4Lq7fQGwt2apehlSmiXpLOBrFq1XrHRzsQCBCAPom7AAIgAAIgAAIgAAIgAALGCSBgwDgz9IifgJkCBpKlN/G48Tr8x9qfAwPe/aGJ5v/Y5NcAY3kyOWAgnuCDWFiiDwiEEkDAQILvAwIGEgwUwxkmoMzYZHgAjQ6RqhQgYECbslkrDHBgyRJ3Mz3yrps+/mWj7mvC92BMRSHVrmsLM+giYEA3QjRMEgEY5JIEFsOCAAiAAAiAAAiAAAiAAAhYjgACBix3ZJZccLwBA6xNvbpgLd3y8qqw/bPT+d8nDKHKkvyIXNIVMBBYVMDw+eY362lRbeTKnIE++w7tSbeeUUGjywrD9mbVgAG1xDWPXTyMjhvTL7g/TlYyfb6bHnvP4/87vZVwuZrAgl830wPz1tDiumbd35E+Bbn+ig4r6luDJeMRMKAbHxrGSQD6ZJwA0R0EQAAEQAAEQAAEQCArCSBgICuPPe2bVtOVjCQ4iLQBZTZ5I87hidSbeI2xOvwH9me0f+t2H738VaNfBzKS9IErdRb36U4LVmwOos3kgIFT9x9Ad5xV4dfJ8IBAqgkgYCDBxBEwkGCgGM4wAWXGJsMDROigVVaaM2td90J1sKw0DxGLA3ksFQaSbfDR4/AfibGe/kZfsLTm01thgI15HyzeQPfOrYtYUYANbCOdBbRHeaH/f0eVFVD5gB7UvK2DprxQQ58vi68iQiLvJsYCAau90ODEQAAEQAAEQAAEQAAEQAAEQCBZBKBPJossxg0lEG/AAI/FRsS/zKmlV75aGwZ3wqHF9OdTyim/u00Tupph94GJlTRuv/4pPSjW2dZt2UGL67bS+4s2+LPhR6rgyQER908cSoMH9giuM1HJWPRuXI9eqXesxbXNdPlTvwad85XG3MZN22nKCytpYfVOg2+kKraBOTnI4KUvG+mBt10Rqzhw5YZhpfl+zXL0oEL//9r7dqe6dW10zXPVtMzd4h8y2fqxXlZol/kEoE9m/hljhyAAAiAAAiAAAiAAAokjAP0qcSwxknECrOdwggP+L/BEclA3MsOMDzz0wDxXsIuRgIFAp0ToTTxWvP5oRvqz7+Bf59bR3G/WRcTF+s3Q4nzavbyQdh9UQMPtBcT+aW9/t56un1mj6zyUQRmTTyijScc7dB+Tnv5K7TOWcwwsSDlfou6a7g2jIQiEELCafiXMfnp4oTH7CWX2+ra3S7rvrTp6/tOG4EbZcFIxMI9swvjXx9PURisbtwXH4sxe0y+u8htiQh+OCrzhxZX0SUim+peuGUn7V0YvHx46zo+rt9KFjy8PGoLUfkHWrttGk5+roZ/X7MwsxdF2z105nPYa3DMphxuvAU1P/0QZOL9cvsnPL/BoGUlrGlpp8vM1QaNZgONRu/el3+1VRKOcBTSgdzfq0U3dKGvkhTAph4JBQUCFgNVeaHCIIAACIAACIAACIAACIAACIJAsAtAnk0UW44YSSETAAI+nplPx39/Pzv/79ictSbNth89vhJz1RWNwWdefVEacDS6dDzu7ezdup8+WbKL3FjURJ3dRPjedWk4XHVka3JvV9M7Q/TS3ddAdr9UGjcFK53ylXqncu9pZ/e/XzX4DMVfSDTxsOD553/501Oi+tJs9n/r36kbdctT17lQHYKTzvmFucxGAPmmu88BqQAAEQAAEQAAEQAAEzE0A+pW5zycbVvfsJ/V075y64FaPHN2X7j9vqN95PdZnR4ekf7y1hnjswJMI5/BY9CaeP17/Lr39eX3/+tBLD72zK1CC5x/uKKBT9uvv9x/k5Bm9C3LJpuG+aMSpXo/Df6Qz1NOf/RIve3JXkox9hvSkB8+vJPbDNPoo7xonS2GNLE/DL8/o+GgPAkYIWE2/Mu7xbIRGAtrihSYBEDFEzARc69v8juChZbD1GGG0JuSsWJOeWRH2sdp4aga6u88eTOMPKTa0l49+3kCX/3vXfGovTWrBCcnMHqbH4T/SJvX0V4tcve7EMrriWIemUVRtzpe/bKRbX10d/EiNi7IMODfm0k53nTOYDqjsrWs+vS+Ehg4fjUEgTgJWe6GJc7voDgIgAAIgAAIgAAIgAAIgAAKaBKBP4nKkgkCiAgZYF3t1wVq65eVVYctWy8Sv3JcyY1siDLCJZMd7+2lNM931em2YXqs0QFtN71Qyem3BWpo2e9f5BTRJpZF8YO9uNOPS3WjPikJNzFx14s7XV9MbC3dlo9t3aE+6+5whXZLYaA2CgIFE3mKMZYQA9EkjtNAWBEAABEAABEAABEAg2wlAv8r2G5D+/St91BJRoXBDczvdMLOGPlu6KbjBq8c6if+LIc+vKiS9ehN33tLaQdNeXkXzf2wKjvXytaOItRY9jzLJBfdR67+ivpWufqbanxgk8Jx/eAlNOanMnwhYz2O2gAGuIDrlhRr6ftVW//JjTWhs1qQnes4EbTKTgNX0KwQMZOY9xK4SREBpnOHoPK4IMMJRENMMyl9+PIhW2Wils/oFR5TQ1HHl1D1X39eWHdkfftdNbOgLPGpGPrVoTKNz8fhsiLv1ldXEL2uVJT2oYmAPOnr3vlQxYFc5cG6nx+E/Ely9/d/5oYkmP1cdHGrsXkV07/gh1Ctf34uT3ioFyjLgPOE944fQ2QcN1P1yurJhm7+s93LPzrLeWi+EMV06dAKBGAlY7YUmxm2iGwiAAAiAAAiAAAiAAAiAAAhEJQCDa1REaJAAAokKGAjV6f4vxHjJf3/JUaU05aRBmvqi0rDLQQYPX1BJZf31Z/piIytn+eK5y4ryaDdHPu1V0ZMOqOpFOZ0pz1gjZePgUncL/VTXTJxR7JrfOYOfR8P56dJNdOmMXVVBlQZoq+mdyv0qjcIBTXf9lh1hhlU9eucyT4vfwLx67c6qt2yM/efFVXToiD7RMAc//6ZmC/3+0aXBPyfC4K97cjTMagLQJ7P6+LF5EAABEAABEAABEAABgwSgXxkEhuYJJ6DUIHiCxy4eRseN6RfzXItrm+nyp3ZlpeeBZvxhGP12965jJltv4rnVfMleumakP+O/nufH1VvpwseXE1eYDDxqAQNKn8GDhvWm+ycOpZI+3fVMQ2qJdiMlBtFTISDSxHr6K6tq8nixJE9W89PTuhO6YKERCMRJwGr6lT7P4zihxNMdLzTx0EPfeAio/aI648ABdPuZgym/uy2modWy0fNAz105nA4ZHm6kUZbiqSzJ9wcrDCvN1zV3w6btdMPMlbRgxa4y3Vq//JWVD3iuhy+sNBQY8cWyTXTVM9XBlxrOcPXkZbvR7oPCM1zpdfjX2qTe/srMV7yeRy6s0v2SphatqVZhQPnCq7XvSIemVnnCSASqrguBRiBgkIDVXmgMbg/NQQAEQAAEQAAEQAAEQAAEQEA3AeiTulGhYRwEEhkwwMvg8a6fWUNsLA08rFuxvvWb3XqrrlSt2qrRxBhqmuS008rpoiNLg3Py2i6Zscs4evjIPnT/xErqV6ivRL2ejPdW0juVh7G9XdJ9b9XR8582+D8KlGhnp382KgcePUbVL5dvCutjtNx7IADkr3PrgvMiYCCOLzq6GiIAfdIQLjQGARAAARAAARAAARDIcgLQr7L8Aphg+2rZ93+3VxHdfc5g6lOgT/MJ3Qb72D3yrpueCEmUG0mTSIXepBYwcN95Q+m0/QfoOgFOsnHvnF0aC3dS+oepJQhmXe1P4wZRtxx9rr6c9JerV76/eENwXekOGOCFKPfPgR9/OXcw9e/ZTRc/bqQMToBOpRsdGiaJgNX0K30/RZIES8+weKHRQwltkkFALUpRzWHc6Nxq46pl9FcrF33FsQ669oTo2bb45eHZj+vp72+tCVue1i9/V1Obv4QTvzwFngmHFtOfTynXFRzRtJWrC4S/aJy4d5E/037PHuEZ/fU6/Gtx1dtfaVjj8fgF7bYzK7qsSTmX2ksnt1E7f2Vgh9GSSWpGVLUXQqP3DO1BIF4CVnuhiXe/6A8CIAACIAACIAACIAACIAACWgSgT+JupIJAogMGtPSt4/bsR3efM4SKenY11LKe9uC8NfT0x/XBLXOVgb9PGEKcYCTao6ZJOovy6IlLh9FI566KrcpMYEaz3isNwFzB9aHzq8L2ZCW9U42rMuDhqcuH07c1W4LVZPUml1FWjeDkLpwoRlkVVutsOVnK5OdqqKahNdgEhtho3wR8nigC0CcTRRLjgAAIgAAIgAAIgAAIZAMB6FfZcMrm3+NrC9b6HdVDnz+dPIguObpUd2XJQN+vq7fQ1Fkrw5JhqPnXBdqnQm9Sc+aPtKZQDnr9w9QqZ7IP302nllNet+gJjjn5w6sL1tItL4efgxkCBtSS9xpJVqLGUC9/8397sEKrErCafoWAAaveNKw7qQTUMifFUoJbbZFqlQu0DDzKrP1sPLvz7MF08r79qbOCd5cpeO0fLN5A986tC3tp4oZav/y5zwufNdA9/6kNG49Lgf/ht3bqEeGFgw2Jz3zspQfmuYJ9eZ1cCumYPbqWgNLr8K91wEb6c0nzq5+tDuMQbU8+SfT2d+vp9ldXh5WA4vWoBQzUrtvmN5px4EDgue7EMvrjMfaoL7v8IvOX/9T5S7QrHyMlq5L6ZcDgWUvAai80WXtQ2DgIgAAIgAAIgAAIgAAIgEDSCcDgmnTEmKCzIsD4R5YEWSTCKVvNaZ4niGSIU9PTjhzdl+44s4LY+V/rYX2RK53eNHtVmBZ3yVGlNOWkQdQ9d5cpQq0Kq97ABE6y8pc5tfTKV2uDS7n8WAdNViRZsZLeqcaUK0NMeaGGvl+1M8HLmQcNpIaN2+nzZZv8f45k5A0dT63UPVdzGLdvfxJRrENsxOUkMaFJZnjs4Y4CevTCKhpa0gPfXRBIKgHok0nFi8FBAARAAARAAARAAAQyjAD0qww7UItuR0uLuvRou9//TC2BhXKr7IfGflQPveMK05hYl5p+URXtUV6oSicVehNPrMxwz+u6b8JQOqCql+apsa/gfW+toZe+aOzSRllhgBvM+MAT5ofHOuHDF1RGTejBPm/vfL+e7ny9lrjKQOhz9m8G0i2nV6gmDlbuafIJZTTpeIfuW6i3v1qyEq4+ccdZFXTi3pG1Kk5mzBUw536zLrguZs++fPsO7al7rWgIAokmYDX9CgEDib4BGC8jCKzdvINueLGGvlq+Obgfo+V9IoFQi6jkSECeI9RQw6WM7ntzDc38fGf5aX7YGf+io0rpgsNLqK+iTPfWbR308leN9M/5ni7O7tw3kiFJrUoA9zlp3/501fEOGlqc38WIxC96j77rpjkhv4y5T6TqBEYc/tUYGunPL4NP/7ee/vF2eKUFrjRwzQlOKlMYOZkfl/r+90deVX5qAQNqlSD4jK4a66AJh5aovmjxPO8taqInP/TSysZtqlclEdUsMuLLiE2kjYDVXmjSBgoTgwAIgAAIgAAIgAAIgAAIZDwBGFwz/ohNscFEVxjgTbHT/FvfrfdXFg19IhkZtSqXcp/rTyyjg4f3CXP+53FZH2NN8rH3PGHGyEhBAGqZ6/csL6QpJ5XRQcN6qybiYC2Sk5bM+259cDuRjMVW0TvVLqCakTu03WMXD6PjxnRN1qIcS03nZmac8OR3exV1OUvuv37rDpqzcB3N+NDbxbgcGF/NmG2KLxIWkVEEoE9m1HFiMyAAAiAAAiAAAiAAAkkmAP0qyYAxvG4C875fT7e83DVJK+sRZx00kI7dsx+VFXWngryc4JgtbR3k3bidFq7YQm9/v95fZVH56KlUkAq9aVXjNrrmuWpa5m4JLpF1sxtPGUS/2a1PWAJgduD/ZU0zTZ/vpo9/2ajKUE1j+erXzXTlUyvCfNcOHdGHbji5jEY5C7v47/E81fWt9NRH3i4+fIFJDxvRhx48v7KLryF/rtfhX+sSGOm/eu02umHmSlpUuzNJBj/sZzfhsGK65KiuQSW8t+9WbqEH5q3pktRCz53QfXHREARiJGA1/QoBAzEeNLplNoEvl2+iCx9fHvaL6fFLh9HBu/VOyMZd69to8vM1Yb/8uHT2/edV0sDe3cLm0Iq+5Ag7Xs/Isp3lvJe6WohfGEIjBHksNgoFnmiZp7i09J9nrQpbV6DvqLICOmR4H+pbkEtc/ujr6s3++ZQPv6DcdfZgGtRfPeOYEYd/NdhG+7PB8u9v1tEsRZQmv2xwhOE+Q3qRzabOTzm/lhO/shJEoB+/7I6pKCR+McwRwv8ix1m9FtU2h73UDS3uQWX98+izpTszhPFz33lDiQMb8IBAughY7YUmXZwwLwiAAAiAAAiAAAiAAAiAQOYTgME188/YDDtMRsAA74u1wltfWd2lwqVa5v8ABy09jT9nvevAql7BjGachZ4NnsqsZdzu5tPL6ViVCqQ8jlYFAP6MtbK9h/T0JzDhZ2NLO31Ts8WvqymfaIZBK+idWvdPzTjMbY1UwtUqQ2+EMwdy5HfPoYXVu7RgVEc1w0+NzF8D9MnMP2PsEARAAARAAARAAARAIHEEoF8ljiVGio9AIBnFP99TT3Yby+hXHOugK45zqCZtDR0vFXoT748T0XJSC+XDms0hw3v7HeBZz2L/wyWuXYEFx+zRj/Ye3DMs8a1awAAnor3r9VpV5/+9Bvek/St7+f33+FnZ2Eo/rNraJWHt4SP7kLtpO7E2xg/7JT50fpVqlQcjDv9q52e0/9fVW2jqrJVhFSR43FBfvm45gjwb2uh/v25WTcYbKZlxLHcMfUAgVgJW068QMBDrSaNfxhLg8jf3vVXnzzQfeLSc+WOFwC8PD7/r9pcQCn20MkNxdOJNs1d2iZSLND+/LNn7dafbXl0dbBYtYIAbciQflyZiJ3ijDwcL3H5mBQ0eqF2O2qjDv3INsfRngyVXGQgtVR5tbxxMcOp+A+jWEH5aAQPxvOweNbov3XhKOS31tNDk56qDy7p6rJP4v2ilwaPtA5+DQKwErPZCE+s+0Q8EQAAEQAAEQAAEQAAEQAAEohGAwTUaIXyeCALJChjgtfHY18+sCTPCsQHunxdXEet5ag8HDTzxvoeeUOiXevbKwQLTTi33Z4yLpG1xdVU2sD76f249w4a14fVfdoydLj6qlHp0s0Xsb3a9U2vxG5rb/dUhQpOMcFujlXD5LNmI/fyn9YY5n3nQQJpyYhm9sXBtmCEcyU4Mo0SHGAhAn4wBGrqAAAiAAAiAAAiAAAhkLQHoV1l79KbcOPtRvftDk19LcDe1xbxGTqY7+QQnnf2bYtUqiWoDp0Jv4qqWf51bR3O/Wad7b0eO7kt3nFkR1OkCHbWqOMbiK8hjBpgdP6aIpr28ij7prGww3FFAj15YRUNLuvr0GXX4V246lv4AoLb5AAAgAElEQVScGOTuN2ppcV2zbobckDXBC44socuPiR5AYmhgNAaBGAlYTb9CwECMB41umUtArXTQTaeW+w0xiXTeVssQdcERJTR1XLnqSw6/bDz9sZdmfd4Ylp1eeRL8i3/aaeV0yn796Z3vm/zGwMDD0XW8l7woRrRAGXEOmtDz4sZzTjreQeMPLo4azRmLw3/oHmPtz4Eg7y1qon/Od6tGHobOETCE1a1ro/GPLAl+pBUwwA34Zff/fmjyl5Fa2bgt6heEM3OxUfOo0f385/3zmma67MlfgxUhONLz/omV1K9wZ0QoHhBINQGrvdCkmg/mAwEQAAEQAAEQAAEQAAEQyB4CMLhmz1mnc6fJDBhg3eqRd91dnP+P27Mf3X3OENXMYsyCS34v+HUzTX/PrVoKXo0XV8y85gQnlRWpVx9V9uE5Ply8gR6d76blnl0Z1yKdxX6Vvejq45100G69w8q8R+pjZr1Ta92cFe/ZT+r9BujAw0bRWCrhsrF89peN9Nh7ni7VINTm5zL1rF0eULWT8Uc/b6DL/70i2FRPYpp0fp8wd2YQgD6ZGeeIXYAACIAACIAACIAACKSGAPSr1HDGLMYIeDZsp1lfNPgTvCqrU0YaifWPsXsV0VVjHbo1ptDxUqE3BbSmaFoL72XCYcV02W/tfmd+pXO9VsAA78e7cTs9NM+lWmlAyY/nOf2AAXTx0aV+Zjs6JP3jrTV+bSnwaPm9xeLwHzp/rP3ZF/K5T+rppS8bdd0PTsrLlSb2quiZUB9OY7carUEgnIDV9CsEDOAGg4CCwGsL1tK02auCfzuwdzeacelutGdFYUJZ8YsQz/P+4g3BcStL8mn6xVU0rHRnuW3lw0Yi94Y2vxGNAw6+X7XV/wuTXyj2GdKTjt69L40dU0R9O53MY/2FHJiXX26+W7mFPvxpAy33ttJSV0swWIFLHFWW9PDPx0a6nj1ydPGJ1eE/MHi8/bls0ydLNtJHP22kJa7moHM/74crSZy4d3+qKs33G8KUhtpIAQOB9fH4ny/bRJ8u2UhL3S3B0lJ8RhwksO/QXnTYyD40uqyAcniSzkd5H6JledMFG41AIA4CVnuhiWOr6AoCIAACIAACIAACIAACIAACEQnA4IoLkgoCyQwY4PW7mtr82ep5ntDnltMr6PzDSyIa2TjgoLq+lT78aSNx9q8V9a3BJCNDi3tQZWk+HTq8Dx21e18q7dM9JoMdz/GLq4U+X7qpyxxcsYD1Utbvjtmjr1+7C9XVjJyPGfXOSOtXJhmJtxLu+q076L8/b6Svlm8O00aZ8QhHAR00bKd2OaR4pz4aeFzr22jy8zW0qHbn/WEd++ELK/198IBAsghAn0wWWYwLAiAAAiAAAiAAAiCQiQSgX2XiqWbOnliPWeJqoe9XbaEfVm/160r858DDukTFwDwaXVZIB1T2or2H9PT7wsX7pEJvYq3lg8Ub6JNfNtEyT4t/bwEfsd/s1pt+t3cROfvlBfUyIwEDvH8OfmBdjudgHz7OyB8IvhhVVkAjnQX+CqI8V/+e3cKQvb9oA016ZlcCCE70cduZFV18/OL1L4y3PzP836+b6Ytlm8J87aLpVfHeD/QHgUQQsJp+hYCBRJw6xgABkxJ4+ctGuvXV1cHVXX9SGV1+rMOkq8WyQAAEzETAai80ZmKHtYAACIAACIAACIAACIAACGQWARhcM+s8sRsQAAEQAAFrEIA+aY1zwipBAARAAARAAARAAATMQQD6lTnOAasAARAAARDILgJW068QMJBd9xO7zSICXI1g+ny3/7/AoydDfhYhwlZBAAQiELDaCw0OEwRAAARAAARAAARAAARAAASSRQAG12SRxbggAAIgAAIgoE0A+iRuBwiAAAiAAAiAAAiAAAjoJwD9Sj8rtAQBEAABEACBRBGwmn6FgIFEnTzGAYEEE+Dy4H97s47KivKISwhxuaW9B/fUXW6byw9Nm72K3l+8wb+ywrwceu7K4f7S3XhAAARAIBoBq73QRNsPPgcBEAABEAABEAABEAABEACBWAnA4BorOfQDARAAARAAgdgJQJ+MnR16ggAIgAAIgAAIgAAIZB8B6FfZd+bYMQiAAAiAQPoJWE2/QsBA+u8MVgACqgRWNW6ja56rpmXuFv/nB1b1pgfPH0rFfbrrIvbFsk101TPV1NzWEVN/XZOgEQiAQMYSsNoLTcYeBDYGAiAAAiAAAiAAAiAAAiCQdgIwuKb9CLAAEAABEACBLCQAfTILDx1bBgEQAAEQAAEQAAEQiJkA9KuY0aEjCIAACIAACMRMwGr6FQIGYj5qdASB5BLY0NxON8ysoc+WbgpOdP/EShq3b38SUb65NQ2t9OdZq2hR7dZg30nHO+jqsU7dFQqSuzuMDgIgYHYCVnuhMTtPrA8EQAAEQAAEQAAEQAAEQMC6BGBwte7ZYeUgAAIgAALWJQB90rpnh5WDAAiAAAiAAAiAAAikngD0q9Qzx4wgAAIgAAIgYDX9CgEDuLMgYFICHT5J//7ISw/McwVX2Kcgl9jx/6yDBlLPHjldVs59FqzYTA/Oc9Hiuubg52MqetL9E4fS4IE9TLpbLAsEQMBsBKz2QmM2flgPCIAACIAACIAACIAACIBA5hCAwTVzzhI7AQEQAAEQsA4B6JPWOSusFARAAARAAARAAARAIP0EoF+l/wywAhAAARAAgewjYDX9CgED2XdHsWMLEXA1tfmrDHy3clelAF4+Bw7sM6QncSBAtxxBHVLSMncLLaptJndTW9gOnUV5dPPp5XTsHv0stHMsFQRAIN0ErPZCk25emB8EQAAEQAAEQAAEQAAEQCBzCcDgmrlni52BAAiAAAiYlwD0SfOeDVYGAiAAAiAAAiAAAiBgPgLQr8x3JlgRCIAACIBA5hOwmn6FgIHMv5PYocUJ/Lymme54rZYW1YYHDejZ1tDiHnTz6RV02Ig+JEz/bdezI7QBARBIFQGrvdCkigvmAQEQAAEQAAEQAAEQAAEQyD4CMLhm35ljxyAAAiAAAuknAH0y/WeAFYAACIAACIAACIAACFiHAPQr65wVVgoCIAACIJA5BKymX5nehRgvNJnz5cBOYifQtLWdnv7YS7M+b6Tmto6oAxXm5dDYvYroqrEOKivKi9oeDUAABEBAScBqLzQ4QRAAARAAARAAARAAARAAARBIFgHok8kii3FBAARAAARAQJsA9EncDhAAARAAARAAARAAARDQTwD6lX5WaAkCIAACIAACiSJgNf0KAQOJOnmMAwIpILB+6w7636+b6Ytlm6imYRv9uHpX1YFRZQU00llAh47oQ7/ZrTf179ktBSvCFCAAAplKwGovNJl6DtgXCIAACJiZgN1unyCEeDEVaxRC3OZ2u+92Op39pZSziOj4znkXEdE5Ho9neSrWgTlAAARAAASykwAMrtl57tg1CIAACIBAeglAn0wvf8wOAiAAAiAAAiAAAiBgLQLQr6x1XlgtCIAACIBAZhCwmn6FgIHMuHfYBQiAAAiAAAgklIDVXmgSunkMBgIgAAIgoIsAAgZ0YUIjEAABEACBDCAAg2sGHCK2AAIgAAIgYDkC0Cctd2RYMAiAAAiAAAiAAAiAQBoJQL9KI3xMDQIgAAIgkLUErKZfIWAga68qNg4CIAACIAAC2gSs9kKDswQBEAABEEg9AQQMpJ45ZgQBEAABEEgPARhc08Mds4IACIAACGQ3AeiT2X3+2D0IgAAIgAAIgAAIgIAxAtCvjPFCaxAAARAAARBIBAGr6VcIGEjEqWMMEAABEAABEMgwAlZ7ockw/NgOCIAACFiCAAIGLHFMWCQIgAAIgEACCMDgmgCIGAIEQAAEQAAEDBKAPmkQGJqDAAiAAAiAAAiAAAhkNQHoV1l9/Ng8CIAACIBAmghYTb9CwECaLgqmBQEQAAEQAAEzE7DaC42ZWWJtIAACIAACRA6HYzgRvUJEY0J4HOrxeL40wsfpdPaXUs4iouM7+y0ionM8Hs9yI+OgLQiAAAiAAAgYIQCDqxFaaAsCIAACIAACiSEAfTIxHDEKCIAACIAACIAACIBAdhCAfpUd54xdggAIgAAImIuA1fQrBAyY6/5gNSAAAiAAAiBgCgJWe6ExBTQsAgRAAARAQJNAogIGgBgEQAAEQAAE0kEABtd0UMecIAACIAAC2U4A+mS23wDsHwRAAARAAARAAARAwAgB6FdGaKEtCIAACIAACCSGgNX0KwQMJObcMQoIgAAIgAAIZBQBq73QZBR8bAYEQAAEMpAAAgYy8FCTsCWHw3GqEMLe2to6q6mpaXMSpsCQIAACIBATARhcY8KGTiAAAiAAAiAQFwHok3HhQ2cQAAEQAAEQAAEQAIEsIwD9KssOHNsFARAAARAwBQGr6VcIGDDFtcEiQAAEQAAEQMBcBKz2QmMuelgNCIAACICAkgACBnAn9BCw2+0ThBAvElETEf3b5/PNqK+vryUiqac/2oAACIBAsgjA4JosshgXBEAABEAABLQJQJ/E7QABEAABEAABEAABEAAB/QSgX+lnhZYgAAIgAAIgkCgCVtOvEDCQqJPHOCAAAiAAAiCQQQSs9kKTQeixFRAAARDISAIIGMjIY034pkICBgJjb5FSzrHZbDPcbvdCIvIlfFIMCAIgEBOBsrIyp8/nm0lER0kp/5WTk3Ody+VqjWmwFHZS/D76iYjO9ng8y6ItAQbXaITwOQiAAAiAAAgkngD0ycQzxYggkAgCDofjECL6Io6xODHACiJydY7zhcfj4T/j3/xxQEVXEAABEAABIqvqVVHOLtfpdN4ppZxGRIuI6ByPx7NcrQ/0K3wLQAAEQAAEQCD1BKymXyFgIPV3BDOCAAiAAAiAgOkJWO2FxvRAsUAQAAEQyHICiQoYcDqd/aWUs4jo+E6kEQVyFezC4XCUCSFOklKOJaIxRFTR2e4HFtyFEO+2tra+19TUtFnPsZWVleV3dHQ8JIT4Y2f794QQE9xu93r+c1FRUe8ePXqcQESnENHeRDS8s90CIvqaiF71eDzsDN+uZz61NjxHfn7+YVLKMzv3xPPww0b4RVLKj6WUc82erV8lYCB0u58LIaYLIeZZwSk51rNEPxCwCAE2VN4opbyb12ulgIFBgwY52tvbZwkhjoxmZA09CxhcLXIzsUwQAAEQAIGMIgB9MqOOE5vJIAIJCBhQo/E5Ed3l8Xj+m6mBA6WlpYOFEOd269ZtRl1d3YYMuhLYCgiAAAiYhYBl9apIAJ1O59E+n+9FIYQ9mpYF/cosVxHrAAEQAAEQyCYCVtOvEDCQTbcTewUBEAABEAABnQSs9kKjc1toBgIgAAIgkCYCZggY6DTM3imEOF8HhiYhxD3t7e1PNjQ0NEdqHyFgYJPD4TiLiG4PCRJQHUoI8Y2UcrLH4/kf+97qWJ+/SUlJSWFubu5lUspbODYhWj8p5QtSytvr6+tXR2ubjs+ZpZSSgzmuJqLDNNbA2ZMe6+joeKWhoaExHevEnCCQ5QSE3W4/Vwgxg4h6MQsrBQwoAs++s9ls410uV3W0M4XBNRohfA4CIAACIAACiScAfTLxTDEiCCSCQJICBvxLE0Lc297efm80LSYR+0jVGJ3/BrmYiG4kom9Ck0ykag2YBwRAAASygICl9Sqt87Hb7SOJ6FkhxIGdbVBhIAsuM7YIAiAAAiBgLQJW068QMGCt+4XVggAIgAAIgEBKCFjthSYlUDAJCIAACIBAzATSHDBgczqdZ0gp/xFSTUDvXt632WxXuVyuFVod1AIGpJSX2Wy2P3aWCdY7VxMRTfJ4PK/oCRpwOBwjiOgRIjpO7wSd7WqllFO8Xu8cPfMYHDtRzfnMDuwMHDhXY1AO6pjp8/n+5fV6l5l4L4lignFAwBQESktLj7DZbM+H/jy1UsDAgAEDeuXl5T0mpZxIRGEVYSIBRsCAKa4fFgECIAACIJBlBKBPZtmBY7uWIZDMgIFOCDd6PJ4H4qnEaBaYgwYNquzo6HiRiA7qXJPuf4OYZQ9YBwiAAAhYgYDV9So1xsXFxSW5ubn/6qxcHGiCgAErXEisEQRAAARAIKsIWE2/QsBAVl1PbBYEQAAEQAAE9BGw2guNvl2hFQiAAAiAQLoIpDFgoEtmoRAGnKmeM/qzszk/nK3nSGVQgZRyIRFd5PV6l6rxUwkY+JyIfiCia0La1xLRJ0S0VEqZI4TYi4h+q1IVIKLgHxhPJbNQ4CMOOvhKCPG1lHI7EfUnomOIaG/F2rdIKS/3er2zTe5oL0pKSobk5uZe0+ncq1VFYZ4Q4mG32/1pJjgUpOt7inlBIBoBp9P5GynlE0Q0JrStWQMG7Hb7PkKIqUT00rZt2z5pamraHPozm4OO2traJq1bt24LV2zJyck5RAhxHhG96na754XuEQED0W4HPgcBEAABEACBxBOAPpl4phgRBBJBQCNg4FCPx/OlzvFzHQ5HXyHEGK62SEQnKTULIjrT4/G8r3M80zZT0cMQMGDa08LCQAAErErAanqVHs6lpaUDc3JyHujUxEO7IGBAD0C0AQEQAAEQAIEUErCafoWAgRReDkwFAiAAAiAAAlYhYLUXGqtwxTpBAARAIFsJpCtgQC2zkBDiGynlzR6P52Olc3mnI+kZQoh7FIEDc3w+3x/r6+vXKs9QJWAgtMlyKeU9OTk5b7hcrtbQD1j0t9lsdxDRlaF/L4S43u12P6TlyK+RWYiz7d/T2tr6NDvEKtZo63Sa/YuiGgEHMUwwYNBP6/V1Op39pZS/5yoMRDRcbTF8tj6f7+G2trZ5KhzSun5MDgIWJyBKS0vH2mw2DhaoUO7FpAEDwul0Xiel5Myk/Pirkgghnu7o6DhbCHELr1tK+XROTs4ERVDSowUFBVOrq6vbAntFwIDFbzCWDwIgAAIgYEkC0CcteWxYdBYQSEDAQJBSVVVVXnNz8xQhxL0KdK/l5ub+sa6uboOVkSJgwMqnh7WDAAhYgIAV9aqoWO12O2tvjwkhTlRpjICBqATRAARAAARAAARSS8Bq+hUCBlJ7PzAbCIAACIAACFiCgNVeaCwBFYsEARAAgSwmkI6AgZKSkuKcnJx/E9G4EPRv2my2SS6Xyx3pOOx2+76dovyBgXZSysu8Xu9TSkd+rYABrkzg8/kubWho+Flrrs6M1vcpggbmE9FEj8ezTqVfjt1un6owpNcKIS52u90cACG15iorKyvy+Xx/I6I/hOzphba2tqut5FzPvKWUJ0kpryaiwzT2y0ye9vl8z3u93ros/uph6yAQNwF24GlpabmMiDjoqJfagGYMGCgvL+/X3t7+NBGdZhRC58/vcxsaGlYF+iJgwChFtAcBEAABEACB+AlAn4yfIUYAgWQQSGTAAK9PQxvZQkS/s0qSAy3OCBhIxg3EmMkiUFpaur8Q4tju3bs/W1tb603WPBgXBBJBwKp6VZS9C4fDcTDbJZTVPUP6IWAgERcIY4AACIAACIBAAglYTb9CwEACDx9DgQAIgAAIgECmELDaC02mcMc+QAAEQCBTCaQjYMBut58uhHgjwJQdQInoIq/Xu1QPZ4fDcRwRvR7iIPtht27dzlcazDQCBtiwzU7/b0abq6ys7ICOjo65Qgh7Z9ufiOhsj8ezTNm3pKRkiM1mmy2ECAQybJFSXu71emdHChYIjFNWVub0+Xwzieiozr/bIoQ4ze12fxRtnSb8PNfhcDAHrjhwrsb6mM8cInrE6/X+SEQ+E+4DSwIB0xJwOBwjiOgfRHRS6CKllN6Qn1lkxoABIhIDBw4s6dat2wFEdDoRHalWHUGxr4VCiP9IKd/2er3LQ39mIGDAtNcUCwMBEAABEMhgAtAnM/hwsTVLE0h0wADDUNFGSAgxpbMCo2V5IWDAskeXlQsP+W6zrvl6R0fHgw0NDUugp2XldTD1pi2uV6myHTBgQK+8vLwbO5PkhCbsaCSi/BAbBQIGTH07sTgQAAEQAIFsJGA1/QoBA9l4S7FnEAABEAABEIhCwGovNDhQEAABEAABcxNIdcBAZ3a6fxLRhQEyWhUCtMipjUFEp3g8nrdC+2gEDESqEhA25aBBgxzt7e2zhBDszBp4DlXLoudwOC4hIq5y4H+klIYrBKiM8VC/fv1uXLJkyXZz3yLN1QkOpMjNzb1GSjmRiIpUWkY0pFh031g2CCSNQGlp6cCcnJzJHJCk8p2a7vP5/s9ms70b8rPoXzk5Ode5XK7WpC0q/oFtTqfT4fP5pgghrgsZ7mmbzfYoEa2ItH4EDMR/ABgBBEAABEAABIwSgD5plBjag0BqCCQjYGDo0KF9WltbnxJCnGmxf2dEhI6AgdTcScySGAIa3+15UsrHCgsLP66urm5LzEwYBQRiI5CJelVnpQROdHETEe2hIPOlz+e72Waz8WfHd36GgIHYrg96gQAIgAAIgEDSCFhNv0LAQNKuAgYGARAAARAAAesSsNoLjXVJY+UgAAIgkB0EUh0woDJfTA7jdrv9j0KIGYFTEkL81e1230pEHYG/UwsYUGunddKd2YMe63R2DzTrEjCgNo+U8jyv1zvLyC0qKyvb0+fzceWEYdxPSvlJbm7uhDVr1niMjGPGtiUlJcW5ubkTOzMxVYSsMabzN+MesSYQSDYBjSAonrapM8PnrM7qHl8E1mLSCgNKVKK0tHSszWZ7QlFpgCuRXOn1el+KlDURAQPJvnkYHwRAAARAAAS6EoA+iVsBAuYkkIyAAQ1tZWZbW9ukdevWcbbziA/3J6IDfT7faUTEVcYO6uzQRETfCCG+bG9vn2MkW7rT6ewvpWTNxe+kGfLvnm1Op3NPKeW1nFiiM8h6gZTyQ5/P94rNZusnhPgs2po7P9elV6R4f/5AcNZYbDbbqUKIE4loTOe/o/gsfpRSfsp7NcJThYfNbrcPF0KcTERHE9H+IQHrC4joeyJ602azfR5vcHpRUVHv/Pz8w6SUJxDRPiH3o5aIFkkpP5ZSzq2vr+c/S51nF2yWjPMxuoZEtNf4bgeG/kkI8URra+uspqamzYmYD2OAgBECmapX2e32CUKIF1VYPG6z2W6VUorQ30X8M4uIzvF4PFwZs8sD/crIrUJbEAABEAABEEgMAavpVwgYSMy5YxQQAAEQAAEQyCgCVnuhySj42AwIgAAIZCCBNAQMHEtE7wdQSinf6dat28S6uroNRvDa7fbDhRCfhozzen5+/qUrV67cFPg7DaP2BW63+wU9c2kYO7oEDKhUItgihDjO7XazEVX3w5mYbDYbO8Yew52klF4iOtnr9X6nexBzNhQDBw4s6datG2cjvEyRkUmXAd6c28KqQCC1BDSCk16QUt5eX1+/mlejdCKwQsBAaWnpETab7flOJxd2CLlRCHELER1CRBw0cLnX652t5RwCg2tq7yFmAwEQAAEQAAEmAH0S9wAEzEkgVQEDRPSeEGKC2+1er0WCMzM3NzefIYS4jYiG6yDG2dJv93q9P0RzDFcLGGhra5vao0eP84noXiLqpZyPNZbOf2c8rWMt3CSiXpHq/XHluE6t6HIpJf97Sa2KY+jW5hHRnzwezzKd++Vmwm637y2EuJOITtLRb7mU8q7CwsI3jGa45+qhubm5l3UGd4QmllCbloMhXt6xY8dta9eurdexLkrm+eiZPwltcp1O5xFSyskRzoaDcB7x+XwvxBpgkYR1Y8gsIJCpepUyYEAI8Y2UcprH4/kvJ7ZQ/i6K9nsD+lUWfBmwRRAAARAAAdMRsJp+hYAB010hLAgEQAAEQAAE0k/Aai806SeGFYAACIAACEQikOqAAWVlACL6UggxX0q5w+BJlRHRVYE+atn4NRz+x3s8nlf0zKU3YEClMgAboWdy1m8984S04ax7ZxPRyJC/O87j8XxgcBxTNGd+7e3tR9pstisjGDMRMGCK08IirEAg9GeS0kgZWL/VAgbsdjv/vHtWCHEg74GdH7xe73S73X6JEOLJzn3V+ny+C+rr64NBYqHnBYOrFW4v1ggCIAACIJBpBKBPZtqJYj+ZQiBVAQPRApMHDhxY2r179/sUFRv1YGbHcHbG5IqS7VodVJw0/y2l/FYIcb9asEDnOM9xpmiuNqBnIZEcP1O9P+bNgRA2m+0eg0zZof8yr9cbtaoCO9i3tLRwkoe/RGCoio41sI6Ojuvr6+vX6mFbWlo62maz8Z44SFz3I6VcSESToiXWSPb56F5wchpyUMcIIQRrbRdonBUH3s+x2Wwz3G43M/MlZykYFQR2EshEvYr3FRIwwJU972lvb3+yoaGhOXDuCBjANwAEQAAEQAAEzE/AavoVAgbMf6ewQhAAARAAARBIOQGrvdCkHBAmBAEQAAEQMEQg1QEDTqeTy/XeZWiR+hp3cTzX6/CvNbze/lHKgutbvUYrKeV5Xq93VjyDxMi8SyUFnWuwlZSUDM7NzZ0gpbykM2O4Wlc2tMxsb29/qqGhYQmMlzrp/j97dx8n2V3Xif77q57JZCYkmJBk+mHyAAZ5cFERvWEFjQIXEVl5EC4gBF7exQQJa7rhdVnkQVcQYdnLdkeJGhbdVUBxBRENuiCgPF5QkacXhGjQJHR3zeRhshCSSWa663dfZ7Y7W6lUT1dVV1efc+rd//Byqs75/X7v76/byvecTx1vG2uBtb9Jr46Iz59yyilXd/sGxyoFBopvlJyYmHhzRBQ3OhQ/f91oNC5eXFxcOvfcc09fWVkpbiB5VvHC2o0hP9tsNq/p3AQCA2P9a2HxBAgQILBDAvqTOwRvWAKbCGxHYGB6evrMiCi+FOFJ68OnlN64tLT02ohY7ZzS2WefvX/Xrl3FZ/mndrxWhAH+Nuf8mZRScUPzqY1G47E554u6LOuVy8vLb9koNNDlJs3ixvjTUkpTa+f6yPpTKdfO//ic809PTEx8udVqPWPtPWcUN9+3HVP8t8Z/j4gja/8NcvfKysq7O7/RfofW94Zt8FMAACAASURBVMcppbuLHlGb1bUR8ZGIuDGldFLO+YfWbsDvfLrCn62urv7coUOHbjrB9tk1PT398oh4U5f3FE98+P+KcXLOEyml74uIx3d5wsH7V1ZWLr3pppsOnWibdobG295b7I/iS0U+nXM+GhHnro1zr6dTFP9tODExUfx34z91G2cU9SnLH6Lzzjtv6ujRoz+bUiqCHhs9peETKaXfSCldvbi4eHxv+yEwbIG69avWfWZmZp7VarUenHP+L90CUQIDw95JzkeAAAECBIYvULX+lcDA8PeAMxIgQIAAgcoLVO0DTeXBLYAAAQI1FxAY2LjAAgPLn+p1+59xxhmn7dmz5ykppRdHxA+f4LhP5Jx/++6777768OHD3+r1/N5HgEBvAlUKDKx9g+WLIqIIke2OiEuWl5ffvb7StbUUganixof/t9FovHFxcfE+T24RGOhtb3gXAQIECBAYpoD+5DA1nYvA8AS2IzAwMzNT3Gz/vvZvMt/oyw26hIKLxRU3gv/m7t27r7jhhhuaHatN+/fvf+DExMSvRsRz214rjrnXfx+0H9flJs31l29IKf0/S0tL7237YoJ0zjnnTB05cuT2W265pTjv8Z8u/bAPppSet7S0dOtGFSnB+mLtaXOvXl5e/uvOQMX+/fsfNDExUTxl4entayjCEs1m8082WFfxjfXPTSkVT3VoDxtcnXP+lWaz+Q+dX/JQ9IBOPvnk4ib1X+o45q2NRuMVG92YPjk5edbakwXa57fh/ij6cq1Wq/gyil/pCCi8Zd++fa/uDNGPqj7D+40dzpmKdTcajac2Go3ZnPMPbnDWImBy5erq6h9tEh4ZzqSchUCHQJX6Vb0WT2CgVynvI0CAAAECOydQtf6VwMDO7RUjEyBAgACB0gpU7QNNaSFNjAABAgSOCwgMbLwRBAY2DQzsmpycfOTExETxNIGLu3y73DpuccH+d1ZXV99x8ODBG4ovC/frR4DA9ghU8AJscXPKo1JKT2k0Gv+x48aSienp6Z9PKR1cWloqbm5pdVMTGNieveSsBAgQIEDgRAL6k/YHgXIKDDsw0Pnkr7VVX9NqtZ518ODBr3QqTE1NPS+l9M62fy+eJPCSZrP5Byd6suDajeGviIj/0HbsPU8g6xxno8BA0ZtYe0rjpn2HQQIDO72+iHh/o9G4rHgq20Y7sNs37Oecr5qYmJjrdiP/Bn3B3zp69Oi/bw9YdBkvTU5OPqnRaPxW27fbFzf/P3N5eflD3eY3PT1d3Pz/9j73x30CDTnn5sTExNMWFxf/tn2cUdWnnL/9x2e1a2Zm5qKc82xEPGWDeR5/4mer1bqq2Wx+TY+uxNWs2dQq2K/atAICA5sSeQMBAgQIENhxgar1rwQGdnzLmAABAgQIECifQNU+0JRP0IwIECBAoF1gpwMDKaVfWlpaev12VKXXG/43GrvX47tckN/0W+m2Y70bnXNmZua1OefiG7z7+Xns8nL3wMD+/fvPnpiY+L+Kb/uLiEec4KRXt1qt39y1a9ffeOx5P/TeS2BwgTpegN1MQ2BgMyGvEyBAgACB4QvoTw7f1BkJDENgmIGBtW+Df0NE/FzH3Lp+u/tauOB3Or7d/pXLy8tv6fwm/G5rXXty4W+klF7Q9vqLlpeXi3Pe62eDwMCHd+/e/YIuTzHoSttvYKAE67sh5/zMZrP595vtlampqWeklIqnLKz/fLjVav3MwYMHb+44Ns3MzMzlnIsarf+8f2Vl5dKbbrrp0GbjRERxM/+LUkpva3vvf1tdXX3poUOH7mg/vptfSum1S0tLb9psf2zQn3v98vJy8eSB1WKcUdanB5edfktj//79D5+YmLg0Il7Y8RSI9rldnVJaWFpa+thmNdjpBRm/+gJ17FcJDFR/X1oBAQIECNRfoGr9K4GB+u9JKyRAgAABAn0LVO0DTd8LdAABAgQIjFRg1IGBqampX0wp/VrbIn/zpJNOevn1119/17AX3usN/xuN2+vxMzMzj845F9+etv7o9s81Go3nLC4uXjfsNe3U+QqLiLhwdXX1Z1NKxaPj2x9T3z4tTxPYqSIZl8D/emrMYyLik+sYJ/omybqACQzUpZLWQYAAAQJVEtCfrFK1zHWcBLYYGEgPetCDTjty5MgFjUbjyTnn4tvgz+vw+2LO+bnNZvOaTteZmZnH55zf19Yv2PAJARvVpPMcOef37N2790X//M///M32Y7oFBlJKb1xaWnrt+g3km9W938DATq+vn/+2O3DgwPe0Wq33RMSD1xy+GBHPXl5evrbd5bzzzps6duzY70fEE9b+/YRPCOhm2nmO4tv/I+LfNJvNz7W/f21v/mXb/ug6pz72xgd279598Y033nhbccwo67PZ3irT60V9jh49WvTyii/96Px9Xp/qhl8aUqa1mEu1BerYrxIYqPaeNHsCBAgQGA+BqvWvBAbGY19aJQECBAgQ6Eugah9o+lqcNxMgQIDAyAVGHRiYnp5+dkS8u22h/yMiLl5eXr5l2Ivv9Yb/jcbt9fgDBw5c0Gq1ijU9au1cxQXWn9joG/qHvc5RnK/LY907h/U0gVEUwhgENhGo4wXYzYouMLCZkNcJECBAgMDwBfQnh2/qjASGIbBBYGAYpy7OcXvO+cXNZvMPIyJ3nLT4pvpX55zveYLk2rfHF08o6HzvhvM555xzpldWVt6VUvrRtTf9U6PReObi4uKX2g/aIDDwwqWlpeLm955++gwM7Pj61uyv6mVxXRy73pzf5Sb+QXp0EzMzM6/POf/i+ty6zXXtSQb/uW3+v75v375XXHfddXf3uqbV1dVi/SsppX/IOX/h6NGjf3PLLbcUPbiR1qeX+ZbtPcUTPPbu3fv0nPPLuzwtVGCgbAWr4Xzq2K8SGKjhRrUkAgQIEKidQNX6VwIDtduCFkSAAAECBLYuULUPNFtfsTMQIECAwHYKjDowMDU1VdxU/+cppaliXcU3j01MTDxtcXHxb/tZ59rj1V8TEcU32v9Dq9X6yimnnPKB9guNvd7wv9G4vR7/oAc96P5Hjhx5e0rpmevnSim9fGlpab6fC+P79+9/YKPR+N2U0kpEfD4irl9ZWXlvj4+B74ev7/duEBjwNIG+JR1AYHsF6ngBdjMxgYHNhLxOgAABAgSGL6A/OXxTZyQwDIFtDAwczjn/u2azWXxZQqtzrmeeeeape/bsuTLnfHHba89ZXl7+o37WNT09vS8iroiIF7Ud99Tl5eU/az9Pt8BARPR103M/gYEyrC/nfFGz2fx4L5693sQ6NTV1aUrpt9vOOdBTQGdmZl6Qc/699fPknOdPP/30V371q189Wvzb+eeff/LRo0ffEhEvaeub9RXwONG6R12fXmpQtvece+65px87duwnUkovjogf7phfX787ZVub+VRDoI79ql7/1q5XSP+qGnvVLAkQIECgXgJV618JDNRr/1kNAQIECBAYikDVPtAMZdFOQoAAAQLbJjDqwEBxgWplZeV3IuLpbRcJf21paemXi28J62Whxbdi7dmz5zdSSi9Yf3/nxcji33u94X+jMfs4vvgms7mcc3Hxc/3nrxuNxsWLi4tLvayp+Da0qampF6WU3tb2/k/nnH+m2Wze0OM5tu1tbYGB4pvbro6I/9ZoND6xuLh4ZNsGdWICBPoWqOMF2M0QXHDdTMjrBAgQIEBg+AL6k8M3dUYCwxDYhsBA0QN4T6vVet3Bgwev32iOXb7RvnjrWyNisZ91pZR255yfFBGPaev3FE81uNc363e5SbPrkwhONHY/gYESrO/2lNITl5aWPtOLZ483sXZ7MsBfpJR6CiW0zyOl9K9yzs9f/7eU0jvuvvvuy9a+/T+6BTz6CUBstuZR12ez+ZTo9V3T09MX5pwvSSkVfdhTN5ibwECJilbXqdSxX9Xj39p7Sqp/VdfdbV0ECBAgUGaBqvWvBAbKvJvMjQABAgQI7JBA1T7Q7BCTYQkQIECgR4FRBwbWboz/hZTSQtsUb2i1Wi88ePDgx3qZ9vT09HMiorixfv1CV3Hh9LlLS0sfaD++jxv+uw7bz/FTU1M/kFJ6T0Sc13ayVy4vLxchgk2DEAcOHHjw6urqO1JKF7Yd/+bv+I7veO36N7L1YrNd75menn5akcFYXV3974cOHbppu8ZxXgIEtiZQxwuwm4m44LqZkNcJECBAgMDwBfQnh2/qjASGITCEwMDnc87LKaW/j4hP79q16+9uvPHG2zab2wa9pc0O6+n1lNIvLS0tvb79zf3epNltoH4CA1VbXy8+G/S8eqpJD2/6YErpeUtLS7cW752cnDyr0Wj8QUQ8Ye3YvgIQm4036vpsNp/O1zd4aucJT1MEMJrN5rv6Havou5511ln7d+/eXTwF9ZKIeMQG57g95/y+4otLlpeXP9tL73KAuTiEwD0CdexX9fK3tn0L6F/5hSBAgAABAqMXqFr/SmBg9HvEiAQIECBAoPQCVftAU3pQEyRAgMCYC+xAYKC4UHh+o9F4Z8c3xhUXpy5rNpufO1FJ9u/f/68ajcbbO26s/+Ndu3Zd2nkRu58b/ruN2c/xF1xwwZ4777zzDRHx8rZzFd/EN7e8vFw8ln3D0EDx6PSTTjrpP0bEz7cde0PO+ZnNZrO4SO+HAAECPQnU8QLsZgt3wXUzIa8TIECAAIHhC+hPDt/UGQkMQ2CDwMC2f3v4qG/Y7vcmzW62AgMH9q6urs6nlC4dxt7rOMe9AgNdrL8YEc9eXl6+dhhjj3r/9TvnUQQGih7mysrKjzYajZdExFNOMMcvF1/C4gtB+q2i929VoI79qn7/f5H+1VZ3keMJECBAgED/AlXrXwkM9F9jRxAgQIAAgdoLVO0DTe0LYoEECBCouMBOBAYKsi5PCSj++YaIeN3q6uofHTp06I522uKG/DvuuOOni2+Wi4iHtL224dMJ+rnhv1sZ+z1+g6cERM55PiIWms3mjR3jpKmpqUemlH6ly8W8np9OUPEtaPoECAxRoI4XYDfjccF1MyGvEyBAgACB4QvoTw7f1BkJDENAYKD3G9AFBgQGevmd6/aEi16Oa3/PNgYGGlNTUw9pNBrPzDn/246nnrZP4XBK6R0rKytvP3To0FcjotXvGryfwFYF6tivEhjY6q5wPAECBAgQ2H6BqvWvBAa2f08YgQABAgQIVE6gah9oKgdswgQIEBgzgZ0KDETErunp6eLb+N/UhfxwRHwk5/yFlNLq2gWvJ3e58FU8wvzfLy0tvS0iivfd66ffG/6Hcfzk5ORFjUajeKLAeZ3nSyl9rNVqfTKlVDz2+9TiUewdT0pYP+T3UkovX390+5htScslQGALAnW8ALsZh8DAZkJeJ0CAAAECwxfQnxy+qTMSGIZAiQIDQ/0G+U6bfm/S7Ga7xcBAqdfXi0+3nlnO+fnNZvNdw9iL7ec455xzpldWVt6VUvrRtX8v+nlPXFpa+swwxtruJxhsdY7DDgycccYZp+3Zs+cpKaUXR8QPn2B+n8g5//bdd9999eHDh7+11XU4nsBWBOrYr+rlb227mf7VVnaQYwkQIECAwGACVetfCQwMVmdHESBAgACBWgtU7QNNrYthcQQIEKiBwA4GBgq9IjRQXNz6tYgobqDv5+f2iHjV8vLyb0fESrcDdyIwUMxjZmbmX+ecfysivrefBRXvLb7xa3V19eUHDx68ud9jvZ8AAQJ1vAC7WVVdcN1MyOsECBAgQGD4AvqTwzd1RgLDENipwMCBAwcuaLVa746IR62tY6g3hHfa9HuTZjfbfgIDVVtfLz7nn3/+yUePHn1LRLxk3Sfn/Kpms/nGYezF9nN0mU/xNM6Lms3mx4cx1qjrM4w5D3COXZOTk4+cmJh4Xs754og4Y4NzeJrAALgO2X6BOvarevlb2y6rf7X9+8wIBAgQIECgU6Bq/SuBAXuYAAECBAgQuI9A1T7QKCEBAgQIlFtghwMDBU6ampp6ZErpNRHx9B61rs45/3Kz2fx8ROSNjtmpwEAxn8nJybMmJiZmc85FIGKji3jtU7825/y6U0455b3XXXfd3T06eBsBAgTuJVDHC7CbldgF182EvE6AAAECBIYvoD85fFNnJDAMgZ0KDJx77rmnHzt27B0ppZ9cX8d2fVt9cf5+b9LsZttPYKBq6+vVZ2pq6hdTSsWXeBz/yTlfNTExMbe4uHhkGPtx/RzT09P7IuKKiHjR+r+llF64tLT0+/2MMzMz85qc8xMj4usR8ZWc8weazeY1o65PP3Me1ns3+N1uP72nCQwL23m2RaCO/ape/9aug+pfbcvWclICBAgQIHBCgar1rwQGbGgCBAgQIEDgPgJV+0CjhAQIECBQboESBAbWgRr79+8/v9Fo/FRK6aKIeFhEPGTtxRtyzl9JKX0s5/znzWbz2ohobSa7k4GB9bkVFy1XV1efkHN+ckQ8NCIevfZa8YSEL0TE5xuNxvsi4rPDviC7mY/XCRCon0AdL8BuViUXXDcT8joBAgQIEBi+gP7k8E2dkcAwBHYqMPDwhz/8pNtuu+1NKaW5tnX8+r59+17Rz5ciFD2UlZWVqyLizIi4JqV0XUrpzxcXF69r9+n3Js1utv0EBqq2vl59pqenfyoi3r/uk3P+bKvVeu6hQ4f+pY/9mGZmZuZyzs+KiOtzzl9uNBqfWVpa+lhErK6fp0s4Yf70009/5Ve/+tWjvYx15plnnrpnz54r175df/2QJy4vL//VqOvTy3yH/Z4Nfrc9TWDY0M63bQJ17Ff1+rd2HVX/atu2lxMTIECAAIENBarWvxIYsJkJECBAgACB+whU7QONEhIgQIAAAQIECBAgMBqBOl6A3UzOBdfNhLxOgAABAgSGL6A/OXxTZyQwDIGdCgwUc5+amnpGSum9beu4ptFoPGdxcfFLva5tenq6+Pb490TEqcUxOedmRPybZrP5ufZz9HuTZrfx+wkMVG19vfrs37//gY1G4w9TSheuG+WcL2k2m28/0RM92z0PHDgw02q13hERP7b+7ymlly0tLc131OzxOefiCzPWa9tXOGFycvK7G43GH699wUhx6k/nnH+m2WzeMOr69Lqfh/m+jt/tqyPiXXfddddfHD58+FvDHMe5CGyXQB37Vb3+rV031b/art3lvAQIECBAYGOBqvWvBAbsZgIECBAgQOA+AlX7QKOEBAgQIECAAAECBAiMRqCOF2A3k3PBdTMhrxMgQIAAgeEL6E8O39QZCQxDYCcDA5OTk8VTI98ZEY9pW8tvrq6uvuLQoUN3bLa+ycnJsxqNRvF0gae3vfeP7rrrrks6b4ru9ybNbmP3Gxio0vp69bngggv23HnnnW+IiJevGxVPGYiIn202m9dsVrOImJienn5ZRLy57b03pJSetrS0VDxV856f8847b+rYsWO/HxFPWP/HlNJrl5aW3hQRK5uMNTE1NfWKlNKvtb3vXk+wGGV9enAZ+lsmJyd/cGJi4kmrq6vvOHjwYBGSyEMfxAkJbKNAHftVvf6tXWfVv9rGDebUBAgQIEBgA4Gq9a8EBmxlAgQIECBA4D4CVftAo4QECBAgQIAAAQIECIxGoI4XYDeTc8F1MyGvEyBAgACB4QvoTw7f1BkJDENgJwMDEZGmpqZ+IaW00LGW/9BoNN68uLh4ZKM1Fjeu33HHHS/ruCH89oi4eHl5+f2dx/V7k2a3cTsDAznnv9m1a9fzvvGNbyxvMM/KrK8fn6mpqR9IKRVPdThvfd055w9ExGXr396/kcfMzMyP5Zx/t/3YiHjLvn37Xn3dddfd3Xnc9PT0v42I4ukF6z+355xf3Gw2//AEN8CnznHWnjzxnGaz+fG2c42sPsP4XXUOAuMmUMd+VT9/a4t661+N2663XgIECBAog0DV+lcCA2XYNeZAgAABAgRKJlC1DzQl4zMdAgQIECBAgAABArUVGMYF2AMHDuxdXV2dTyld2gb1wZTS85aWlm7dCG9mZua1OefXtb3+xYh49vLy8rXbCe6C63bqOjcBAgQIEOguoD9pZxAop8AOBwZig6cEFFh/mHN+fbPZ/FrnjeHFN8OnlH4lpfSCDtUNn07Q702a3ao1NTV1XkrpDyLih9ZeL25ef0mz2Sz+rdXtmKqsr0+fbk8JKJb/xZTSq/fu3fvhzpv/9+/ff8quXbsuyTm/JiLOWLfa7OkE55577ukrKyvFUySe1eZbBENed9ddd72t80kSxX+btlqt50bEf2ofZ6NQwqjqU87ffrMiUG6BOvar+vxbKzBQ7i1qdgQIECBQU4Gq9a8EBmq6ES2LAAECBAhsRaBqH2i2slbHEiBAgAABAgQIECDQu0AdL8ButnqBgc2EvE6AAAECBIYvoD85fFNnJDAMgZ0ODBRrmJqaelhE/NeU0oVd1vT5iPhwRNyaUjop53xRRDy+y/s+tLq6+vOHDh36524u/d6k2e0cD3rQg+5/5MiRt6eUntnxejHHm3POxyYmJl61uLj4pfbXq7C+fn2KAMDExMSbI+IlXaxuiIi/iYhritdSSt+dc/7Jjhv4i5eK980uLy//6Yn28gn8DkfER3LOX0gprUZEsY9+tOPpBcWp37+ysnLpTTfddKjbOKOozzB+V52DwLgJ1LFf1e/fWv2rcdv11kuAAAECZRCoWv9KYKAMu8YcCBAgQIBAyQSq9oGmZHymQ4AAAQIECBAgQKC2AnW8ALtZsVxw3UzI6wQIECBAYPgC+pPDN3VGAsMQKENgoFjHgQMHHtxqtd4aEU8cYF0fajQaL11cXPynjY7t9ybNDc6TpqamfiGltHCCOT5xeXn5rzpfL/v6BvFZe2rAq3LOrxqgZjfknF/WbDbf1/kEiW7nGtQv5/yBiLis2WwW4YQNfwY9/9oJN91/A/g4hMDYC9SxX9Xv31r9q7H/NQBAgAABAjsgULX+lcDADmwSQxIgQIAAgbILVO0DTdk9zY8AAQIECBAgQIBAXQTqeAF2s9q44LqZkNcJECBAgMDwBfQnh2/qjASGIVCWwECxlrUb0C/JOV/e5Vviuy33cErpV1dWVt526NChO07k0e9Nmhud68CBA2e0Wq03RcTPdXtPzvnFzWbzqm6vlXl9W/BpTE9PPy4ifikifriXPZlz/v2c8y8fPHjw+l7ev/6eNr/XdHlaQeepet4bXc4/9P3Xzzq9lwCB/yVQx35Vv39r9a/8NhAgQIAAgdELVK1/JTAw+j1iRAIECBAgUHqBqn2gKT2oCRIgQIAAAQIECBCoiUAdL8BuVhoXXDcT8joBAgQIEBi+gP7k8E2dkcAwBMoUGFhfT3Fj+MTExGMi4qkR8YiI+L6IOHXt9c9ExNdSSu85cuTIJw4fPvytXhz6vUnzROe84IIL9txxxx1PTik9JyIubA83pJTeuLS09NqIWN3oHGVc3xB8dh04cOBhOeentVqtR6eUvrvN5dqIuCal9KGc89XLy8uLvTxVYCO/M84447S9e/f+eM75yRHxvRHxyLX3Fk8R+GxEfGh1dfXPDx06dFMve6PzPdtRn0Hm4RgC4y5Qx35Vv39r9a/G/bfA+gkQIEBgJwSq1r8SGNiJXWJMAgQIECBQcoGqfaApOafpESBAgAABAgQIECBQYQEXXCtcPFMnQIAAgcoK6E9WtnQmToAAAQIECBAgsAMC+lc7gG5IAgQIEBh7gar1rwQGxn7LAiBAgAABAvcVqNoHGjUkQIAAAQIECBAgQIDAdgm44Lpdss5LgAABAgQ2FtCftDsIECBAgAABAgQI9C6gf9W7lXcSIECAAIFhCVStfyUwMKzKOw8BAgQIEKiRQNU+0NSI3lIIECBAgAABAgQIECiZgAuuJSuI6RAgQIDAWAjoT45FmS2SAAECBAgQIEBgSAL6V0OCdBoCBAgQINCHQNX6VwIDfRTXWwkQIECAwLgIVO0DzbjUxToJECBAgAABAgQIEBi9gAuuozc3IgECBAgQ0J+0BwgQIECAAAECBAj0LqB/1buVdxIgQIAAgWEJVK1/JTAwrMo7DwECBAgQqJFA1T7Q1IjeUggQIECAAAECBAgQKJmAC64lK4jpECBAgMBYCOhPjkWZLZIAAQIECBAgQGBIAvpXQ4J0GgIECBAg0IdA1fpXAgN9FNdbCRAgQIDAuAhU7QPNuNTFOgkQIECAAAECBAgQGL2AC66jNzciAQIECBDQn7QHCBAgQIAAAQIECPQuoH/Vu5V3EiBAgACBYQlUrX8lMDCsyjsPAQIECBCokUDVPtDUiN5SCBAgQIAAAQIECBAomYALriUriOkQIECAwFgI6E+ORZktkgABAgQIECBAYEgC+ldDgnQaAgQIECDQh0DV+lcCA30U11sJECBAgMC4CFTtA8241MU6CRAgQIAAAQIECBAYvYALrqM3NyIBAgQIENCftAcIECBAgAABAgQI9C6gf9W7lXcSIECAAIFhCVStfyUwMKzKOw8BAgQIEKiRQNU+0NSI3lIIECBAgAABAgQIECiZgAuuJSuI6RAgQIDAWAjoT45FmS2SAAECBAgQIEBgSAL6V0OCdBoCBAgQINCHQNX6VwIDfRTXWwkQIECAwLgIVO0DzbjUxToJECBAgAABAgQIEBi9gAuuozc3IgECBAgQ0J+0BwgQIECAAAECBAj0LqB/1buVdxIgQIAAgWEJVK1/JTAwrMo7DwECBAgQqJFA1T7Q1IjeUggQIECAAAECBAgQKJmAC64lK4jpECBAgMBYCOhPjkWZLZIAAQIECBAgQGBIAvpXQ4J0GgIECBAg0IdA1fpXAgN9FNdbCRAgQIDAuAhU7QPNuNTFOgkQIECAAAECBAgQGL2AC66jNzciAQIECBDQn7QHCBAgQIAAAQIECPQuoH/Vu5V3EiBAgACBYQlUrX8lMDCsyjsPAQIECBCokUDVPtDUiN5SCBAgQIAAAQIECBAomYALriUriOkQIECAwFgI6E+ORZktkgABAgQIhSPZLQAAIABJREFUECBAYEgC+ldDgnQaAgQIECDQh0DV+lcCA30U11sJECBAgMC4CFTtA8241MU6CRAgQIAAAQIECBAYvYALrqM3NyIBAgQIENCftAcIECBAgAABAgQI9C6gf9W7lXcSIECAAIFhCVStfyUwMKzKOw8BAgQIEKiRQNU+0NSI3lIIECBAgAABAgQIECiZgAuuJSuI6RAgQIDAWAjoT45FmS2SAAECBAgQIEBgSAL6V0OCdBoCBAgQINCHQNX6VwIDfRTXWwkQIECAwLgIVO0DzbjUxToJECBAgAABAgQIEBi9gAuuozc3IgECBAgQ0J+0BwgQIECAAAECBAj0LqB/1buVdxIgQIAAgWEJVK1/JTAwrMo7DwECBAgQqJFA1T7Q1IjeUggQIECAAAECBAgQKJmAC64lK4jpECBAgMBYCOhPjkWZLZIAAQIECBAgQGBIAvpXQ4J0GgIECBAg0IdA1fpXAgN9FNdbCRAgQIDAuAhU7QPNuNTFOgkQIECAAAECBAgQGL2AC66jNzciAQIECBDQn7QHCBAgQIAAAQIECPQuoH/Vu5V3EiBAgACBYQlUrX9VhcBAKyLumefPzfzNsGrlPAQIECBAgMAGAh0faPLs7GwDFgECBAgQIECAAAECBMZRYGFhQX9yHAtvzQQIECCwowL6kzvKb3ACBAgQIECAAIGKCehfVaxgpkuAAAECtRCoWv+q9IGBK6644kjO+eT13fF/T388JlJxjc4PAQIECBAgsB0Cq7kRv7v8I/ecOqV01+WXX753O8ZyTgIECBAgQIAAAQIECJRdQH+y7BUyPwIECBCom4D+ZN0qaj0ECBAgQIAAAQLbLaB/td3Czk+AAAECBO4tUMX+VekDAwsLCzdFxFnr1M+f/HTsnThq7xEgQIAAAQLbJHBk9aR458Efaj/7zbOzs2dv03BOS4AAAQIECBAgQIAAgVIL6E+WujwmR4AAAQI1FNCfrGFRLYkAAQIECBAgQGBbBfSvtpXXyQkQIECAwH0Eqti/Kn1g4IorrvhKzvnh69o/ffbfxxm7v237ESBAgAABAtskcPjY/eK9N/3APWdPKX318ssv/+5tGs5pCRAgQIAAAQIECBAgUGoB/clSl8fkCBAgQKCGAvqTNSyqJREgQIAAAQIECGyrgP7VtvI6OQECBAgQuI9AFftXpQ8MLCwsfCgi/s917R9/wJfj3JNvtf0IECBAgACBbRK48a4HxAdvfUT72f9qdnb2ids0nNMSIECAAAECBAgQIECg1AL6k6Uuj8kRIECAQA0F9CdrWFRLIkCAAAECBAgQ2FYB/att5XVyAgQIECBwH4Eq9q9KHxiYn5+/KqV0ybr2o+//9XjE/b5h+xEgQIAAAQLbJPDlb58Tn/nmd95z9pzz2+bm5i7dpuGclgABAgQIECBAgAABAqUW0J8sdXlMjgABAgRqKKA/WcOiWhIBAgQIECBAgMC2CuhfbSuvkxMgQIAAgfsIVLF/VYXAwGxKaX5d+7v2HYyLTv+a7UeAAAECBAhsk8DHbnto/OOdk/ecPec8Nzc3t7BNwzktAQIECBAgQIAAAQIESi0wPz+vP1nqCpkcAQIECNRNQH+ybhW1HgIECBAgQIAAge0W0L/abmHnJ0CAAAEC9xaoYv+qCoGBx6WUPrJOffruO+KZZ/+dvUeAAAECBAhsk8B7bvrBuO3YKfecPef8+Lm5uY9u03BOS4AAAQIECBAgQIAAgVILzM/P60+WukImR4AAAQJ1E9CfrFtFrYcAAQIECBAgQGC7BfSvtlvY+QkQIECAwL0Fqti/Kn1g4Morr7zfsWPHbm+nfv7kp2PvxFH7jwABAgQIEBiywJHVk+KdB3/oXmfdvXv3qZdddtm3hzyU0xEgQIAAAQIECBAgQKASAvqTlSiTSRIgQIBATQT0J2tSSMsgQIAAAQIECBAYqYD+1Ui5DUaAAAECYy5Q1f5V6QMDxb5aWFj4TERcuL7Hfuz0a+KCfYfGfMtZPgECBAgQGL7AdXfuj7++7WHtJ/7s7Ozso4c/kjMSIECAAAECBAgQIECgOgL6k9WplZkSIECAQLUF9CerXT+zJ0CAAAECBAgQ2DkB/audszcyAQIECIyXQFX7V5UIDFxxxRW/mnN+9fqW+s69N8XjzvjqeO0wqyVAgAABAiMQ+Ojhh8fXj5x9z0gppTdcfvnlrxnB0IYgQIAAAQIECBAgQIBAaQX0J0tbGhMjQIAAgZoJ6E/WrKCWQ4AAAQIECBAgMDIB/auRURuIAAECBMZcoKr9q0oEBubn5x+TUvrk+h6bSK144dQno/hfPwQIECBAgMBwBFZzI36v+dgo/nf9J+f82Lm5uU8NZwRnIUCAAAECBAgQIECAQDUF9CerWTezJkCAAIFqCehPVqteZkuAAAECBAgQIFAuAf2rctXDbAgQIECgngJV7l9VIjBQbJuFhYXrIuI717fQj3zHtfGQU5r13FFWRYAAAQIEdkDg2jum4uP/8yHtI399dnb2gh2YiiEJECBAgAABAgQIECBQOgH9ydKVxIQIECBAoGYC+pM1K6jlECBAgAABAgQIjFxA/2rk5AYkQIAAgTETqHL/qjKBgc7HJu0/6ZvxU2d9fsy2muUSIECAAIHtE/izmx8Zh47e/54BUkpvuPzyy1+zfSM6MwECBAgQIECAAAECBKojoD9ZnVqZKQECBAhUU0B/spp1M2sCBAgQIECAAIHyCOhflacWZkKAAAEC9RSocv+qMoGBhYWF4iuPv9a+hZ585hdjZs9t9dxVVkWAAAECBEYosHT36fEXt3xv54gPnZ2dvXaE0zAUAQIECBAgQIAAAQIESiugP1na0pgYAQIECNRAQH+yBkW0BAIECBAgQIAAgR0X0L/a8RKYAAECBAjUWKDq/avKBAaKPbSwsPDeiHjG+n465+TD8aQHfKnG28vSCBAgQIDAaAT+x63fE9+464z2wf5kdnb2p0czulEIECBAgAABAgQIECBQDQH9yWrUySwJECBAoHoC+pPVq5kZEyBAgAABAgQIlFNA/6qcdTErAgQIEKi+QNX7V5UKDMzPzz8upfSR9m3z4w/4cpx78q3V30lWQIAAAQIEdkjgxrseEB+89RH3Gj3n/Pi5ubmP7tCUDEuAAAECBAgQIECAAIFSCuhPlrIsJkWAAAECFRfQn6x4AU2fAAECBAgQIECgVAL6V6Uqh8kQIECAQE0E6tC/qlRgoNg38/PzV6eUfnJ9D525+/Z4+tmfq8mWsgwCBAgQIDB6gffd9Ki45dip9wycc/7A3NzcU0Y/EyMSIECAAAECBAgQIECg/AL6k+WvkRkSIECAQLUE9CerVS+zJUCAAAECBAgQKL+A/lX5a2SGBAgQIFAtgTr0r6oYGHhMSumT7VvlB0/7l/i+U2+o1u4xWwIECBAgUAKBL9x+Xvzdtx54r5nknB87Nzf3qRJMzxQIECBAgAABAgQIECBQOoH5+Xn9ydJVxYQIECBAoKoC+pNVrZx5EyBAgAABAgQIlFlA/6rM1TE3AgQIEKiaQF36V5ULDBQbZX5+/qqU0iXtm+ZpZ/1DnHXSt6q2j8yXAAECBAjsmMDNR0+LP735++81fs75bXNzc5fu2KQMTIAAAQIECBAgQIAAgQoI6E9WoEimSIAAAQKlF9CfLH2JTJAAAQIECBAgQKDCAvpXFS6eqRMgQIBAaQTq1L+qZGDgrW996wNWVlauiYiz1nfFmbtvj6ef/bnSbBITIUCAAAECZRfofFRSRNy8a9euh730pS+9texzNz8CBAgQIECAAAECBAjspID+5E7qG5sAAQIE6iKgP1mXSloHAQIECBAgQIBAGQX0r8pYFXMiQIAAgaoJ1Kl/VcnAQLFhFhYWnh8R72jfPN+172BcdPrXqrafzJcAAQIECIxc4GO3PTT+8c7JznEvnp2dfefIJ2NAAgQIECBAgAABAgQIVFBAf7KCRTNlAgQIECiNgP5kaUphIgQIECBAgAABAjUW0L+qcXEtjQABAgS2XaBu/avKBgaKSnd7dNL3n3p9POq067d9IxiAAAECBAhUVeBz3zo//uH28+81/Zzz2+bm5i6t6prMmwABAgQIECBAgAABAjshoD+5E+rGJECAAIGqC+hPVr2C5k+AAAECBAgQIFAlAf2rKlXLXAkQIECgLAJ17F9VOjBQbIyFhYXPRMSF7Zvk0ff/ejzift8oy74xDwIECBAgUBqBL3/7nPjMN7+zcz6fnZ2dfXRpJmkiBAgQIECAAAECBAgQqJCA/mSFimWqBAgQILDjAvqTO14CEyBAgAABAgQIEBhDAf2rMSy6JRMgQIDAwAJ17V/VITDwkIj4RESc1V5doYGB97oDCRAgQKCmAht8mLk5In54dnb22pou27IIECBAgAABAgQIECCwrQILCwv6k9sq7OQECBAgUBcB/cm6VNI6CBAgQIAAAQIEqiagf1W1ipkvAQIECOyUQJ37V5UPDBSbYn5+/nEppQ9HxL3W8/2nXh+POu36ndo3xiVAgAABAqUR6PaYpIjIOecnzM3NfbQ0EzURAgQIECBAgAABAgQIVFBAf7KCRTNlAgQIEBipgP7kSLkNRoAAAQIECBAgQOA+AvpXNgUBAgQIEDixQN37V7UIDBQlvOKKK56ac/7TznJ+176DcdHpX7PPCRAgQIDA2Ap87LaHxj/eOXmf9aeUnnb55Ze/f2xhLJwAAQIECBAgQIAAAQJDFNCfHCKmUxEgQIBArQT0J2tVToshQIAAAQIECBCosID+VYWLZ+oECBAgsK0C49C/qk1goNgJax9q3tf5pIEzd98ej/2Of4qzTvrWtm4YJydAgAABAmUSuPnoafHJ//nguOXYqZ3TyimlpwsLlKla5kKAAAECBAgQIECAQB0E9CfrUEVrIECAAIFhCehPDkvSeQgQIECAAAECBAgMT0D/aniWzkSAAAEC1RcYp/5VrQIDxdZbe3zSuyPirM6t+IOn/Ut836k3VH+HWgEBAgQIENhE4Au3nxd/960HdnvXzTnn58zNzX0UIgECBAgQIECAAAECBAgMX0B/cvimzkiAAAEC1RPQn6xezcyYAAECBAgQIEBgfAT0r8an1lZKgAABAhsLjFv/qnaBgaK0CwsLD4mI34uICztLXTxt4FGnXR/nnnyr3wMCBAgQIFA7gRvvekB87lvnd3uqQLHWz0bEC2dnZ6+t3cItiAABAgQIECBAgAABAiUS0J8sUTFMhQABAgRGKqA/OVJugxEgQIAAAQIECBAYWED/amA6BxIgQIBAxQXGtX9Vy8DA+l6cn5+/KqV0Sbe9ec7Jh+MR9/tGzOy5reJb1/QJECBAgEDE0t2nx5e/fU58464zunLknN82Nzd3KSsCBAgQIECAAAECBAgQGJ2A/uTorI1EgAABAjsroD+5s/5GJ0CAAAECBAgQIDCogP7VoHKOI0CAAIGqCYx7/6rWgYFiMy4sLDw/Iv5zRJzVbXPuP+mb8ZB9B+OCfYdiIrWqtn/NlwABAgTGWGA1N+K6O/fHtXdOxqGj999I4uaIeNns7Ow7x5jK0gkQIECAAAECBAgQILBjAvqTO0ZvYAIECBDYZgH9yW0GdnoCBAgQIECAAAECIxLQvxoRtGEIECBAYOQC+lf/m7z2gYFiqW9961sfcOzYsV/b6GkDxXuKsMD5J98S55586/GnDuydODryjWlAAgQIECCwmcCR1ZOOP02geDTS9XedGcWHmo1+iqcK7N69+1UvfelLb93svF4nQIAAAQIECBAgQIAAge0T0J/cPltnJkCAAIHRCuhPjtbbaAQIECBAgAABAgRGJaB/NSpp4xAgQIDAdgvoX3UXHovAwPrS5+fnHxMRv5hS+snNNtzpu++Is3bfHmfsviPuv+vOuN/E3bG3cTROaqx4EsFmeF4nQIAAgS0JFCGAo61dcaR1Unx7dU98c2VfHD52Stx87NS47dgpm5475/yBiHjj3NzcpzZ9szcQIECAAAECBAgQIECAwMgE9CdHRm0gAgQIENiCgP7kFvAcSoAAAQIECBAgQKDiAvpXFS+g6RMgQGBMBPSv+i/0WAUG1nnm5+cfl1K6LCKe0T+ZIwgQIECAQGkF/iTnfOXc3NxHSztDEyNAgAABAgQIECBAgACB0J+0CQgQIECgpgL6kzUtrGURIECAAAECBAiMn4D+1fjV3IoJECAwJgJj278ay8DA+qZeWFh4SErp4pzzcyLiO8dks1smAQIECNRL4OsppXfnnN8xOzt7bb2WZjUECBAgQIAAAQIECBCot4D+ZL3ra3UECBAYEwH9yTEptGUSIECAAAECBAiMp4D+1XjW3aoJECBQMwH9q4gY68BA+4YuHqfUaDR+Iuf8hIi4sGab3XIIECBAoF4Cn00pfbjVav3l3Nzcp+q1NKshQIAAAQIECBAgQIDAeAroT45n3a2aAAECFRXQn6xo4UybAAECBAgQIECAwFYE9K+2oudYAgQIEBixgP5VB7jAQJcdeOWVV97v6NGj/0dEfE9EPCyl9MCU0kzO+ayU0qk55z3CFiP+1TUcAQIExkcgp5TuzjnfnlK6Oee8lHP+l4i4JiK+dNJJJ/3tZZdd9u3x4bBSAgQIECBAgAABAgQIjJ+A/uT41dyKCRAgUCIB/ckSFcNUCBAgQIAAAQIECJRVQP+qrJUxLwIECIyFgP7VAGUWGBgAzSEECBAgQIAAAQIECBAgQIAAAQIECBAgQIBAuQUmv+dHcvsMD37p466JlLtkZkeAAAECBAgQIECAAAECBAgQIECAAAEC2yCgOb4NqE5JgAABAgQIECBAgAABAgQIECBAgAABAgQI7KyAwMDO+hudAAECBAgQIECAAAECBAgQIECAAAECBMohIDBQjjqYBQECBAgQIECAAAECBAgQIECAAAECBAgQIDBEAYGBIWI6FQECBAgQIECAAAECBAgQIECAAAECBAhUVkBgoLKlM3ECBAgQIECAAAECBAgQIECAAAECBAgQIEBgIwGBAXuDAAECBAgQIECAAAECBAgQIECAAAECBAhECAzYBQQIECBAgAABAgQIECBAgAABAgQIECBAgEDtBAQGaldSCyJAgAABAgQIECBAgAABAgQIECBAgACBAQQEBgZAcwgBAgQIECBAgAABAgQIECBAgAABAgQIECBQbgGBgXLXx+wIECBAgAABAgQIECBAgAABAgQIECBAYDQCAgOjcTYKAQIECBAgQIAAAQIECBAgQIAAAQIECBAgMEIBgYERYhuKAAECBAgQIECAAAECBAgQIECAAAECBEorIDBQ2tKYGAECBAgQIECAAAECBAgQIECAAAECBAgQIDCogMDAoHKOI0CAAAECBAgQIECAAAECBAgQIECAAIE6CQgM1Kma1kKAAAECBAgQIECAAAECBAgQIECAAAECBAgcFxAYsBEIECBAgAABAgQIECBAgAABAgQIECBAgECEwIBdQIAAAQIECBAgQIAAAQIECBAgQIAAAQIECNROQGCgdiW1IAIECBAgQIAAAQIECBAgQIAAAQIECBAYQEBgYAA0hxAgQIAAAQIECBAgQIAAAQIECBAgQIAAAQLlFhAYKHd9zI4AAQIECBAgQIAAAQIECBAgQIAAAQIERiMgMDAaZ6MQIECAAAECBAgQIECAAAECBAgQIECAAAECIxQQGBghtqEIECBAgAABAgQIECBAgAABAgQIECBAoLQCAgOlLY2JESBAgAABAgQIECBAgAABAgQIECBAgAABAoMKCAwMKuc4AgQIECBAgAABAgQIECBAgAABAgQIEKiTgMBAnappLQQIECBAgAABAgQIECBAgAABAgQIECBAgMBxgVEHBg4cODDTarXeERE/lnO+amJiYm5xcfFIxcuxa2Zm5ldyzq+KiC9GxLOXl5evrfiaTJ8AAQIECBAgQIAAAQIECBAgQIAAAQJjJSAwMFbltlgCBAgQIECAAAECBAgQIECAAAECBAgQIDAeAiMODBQ31r8y5/z6QrcugYGZmZnHtVqtd6aUpgQGxuP3xioJECBAgAABAgQIECBAgAABAgQIEKifgMBA/WpqRQQIECBAgAABAgQIECBAgAABAgQIECBAYOwFRhgYSFNTU89NKf12RJxawNchMDA1NfWwiPivKaUL1zaTJwyM/W8VAAIECBAgQIAAAQIECBAgQIAAAQIEqiggMFDFqpkzAQIECBAgQIAAAQIECBAgQIAAAQIECBAgcEKBUQUGJicnL2o0Gr8XEeetT6jqgYGzzz57/65du66KiKe2IQsM+J0jQIAAAQIECBAgQIAAAQIECBAgQIBABQUEBipYNFMmQIAAAQIECBAgQIAAAQIECBAgQIAAAQIETiwwisDAzMzMv845/1ZEfG/7bKocGJicnDxrYmLiLTnnizuEBQb80hEgQIAAAQIECBAgQIAAAQIECBAgQKCCAgIDFSyaKRMgQIAAAQIECBAgQIAAAQIECBAgQIAAAQInFtjmwECanJx8UqPRKMIC9zxZYH1GVQ0MTE1NFWu5MqX0k110BQb80hEgQIAAAQIECBAgQIAAAQIECBAgQKCCAgIDFSyaKRMgQIAAAQIECBAgQIAAAQIECBAgQIAAAQInFtiuwMAFF1yw584777wkIt4QEad2m0UFAwNpenr6h4qwQOfTEtrWJzDgl44AAQIECBAgQIAAAQIECBAgQIAAAQIVFBAYqGDRTJkAAQIECBAgQIAAAQIECBAgQIAAAQIECBA4scB2BAamp6cfGhH/KSKe0j56zrmZUppa/7cqBQbOPPPMU/fs2fPKnPO/6whA3BQRe9v+TWDALx0BAgQIECBAgAABAgQIECBAgAABAgQqKCAwUMGimTIBAgQIECBAgAABAgQIECBAgAABAgQIECBwYoFhBgYmJyfPmpiYmM05vzgizugY+TdardZfNhqNv1j/9yoEBtaelPCMiPjFiHhEx5o+1Wq1Xt1oNIrXfnztNYEBv3QECBAgQIAAAQIECBAgQIAAAQIECBCooIDAQAWLZsoECBAgQIAAAQIECBAgQIAAAQIECBAgQIDAiQWGFRg4cODA3tXV1fmU0qUdIx5OKb1saWnpXdPT0xdGxCfXX69CYGBqaup5KaV3dlH8zUaj8dqcc8o5v0tgwG8aAQIECBAgQIAAAQIECBAgQIAAAQIEqi0gMFDt+pk9AQIECBAgQIAAAQIECBAgQIAAAQIECBAg0EVgOwMDOeffzzn/8sGDB68vhp6enn5M1QMDKaW/yzm/anl5+aMR0ZqZmXmAwIBfLQIECBAgQIAAAQIECBAgQIAAAQIECFRfQGCg+jW0AgIECBAgQIAAAQIECBAgQIAAAQIECBAgQKBDYDsCA5031a8PWfHAQPGkhF9dWVl526FDh+5YX5PAgF8pAgQIECBAgAABAgQIECBAgAABAgQI1ENAYKAedbQKAgQIECBAgAABAgQIECBAgAABAgQIECBAoE1gyIGBV0fE50855ZSrr7vuurs7oasYGJiZmXlWq9V6cM75vxw8ePDmzjUJDPh1IkCAAAECBAgQIECAAAECBAgQIECAQD0EBAbqUUerIECAAAECBAgQIECAAAECBAgQIECAAAECBNoEhhUY6AW1ioGBzdYlMLCZkNcJECBAgAABAgQIECBAgAABAgQIECBQDQGBgWrUySwJECBAgAABAgQIECBAgAABAgQIECBAgACBPgQEBvrA6vJWgYGt+TmaAAECBAgQIECAAAECBAgQIECAAAECZREQGChLJcyDAAECBAgQIECAAAECBAgQIECAAAECBAgQGJqAwMDWKAUGtubnaAIECBAgQIAAAQIECBAgQIAAAQIECJRFQGCgLJUwDwIECBAgQIAAAQIECBAgQIAAAQIECBAgQGBoAgIDW6MUGNian6MJECBAgAABAgQIECBAgAABAgQIECBQFgGBgbJUwjwIECBAgAABAgQIECBAgAABAgQIECBAgACBoQkIDGyNUmBga36OJkCAAAECBAgQIECAAAECBAgQIECAQFkEBAbKUgnzIECAAAECBAgQIECAAAECBAgQIECAAAECBIYmIDCwNUqBga35OZoAAQIECBAgQIAAAQIECBAgQIAAAQJlERAYKEslzIMAAQIECBAgQIAAAQIECBAgQIAAAQIECBAYmoDAwNYoBQa25udoAgQIECBAgAABAgQIECBAgAABAgQIlEVAYKAslTAPAgQIECBAgAABAgQIECBAgAABAgQIECBAYGgCAgNboxQY2JqfowkQIECAAAECBAgQIECAAAECBAgQIFAWAYGBslTCPAgQIECAAAECBAgQIECAAAECBAgQIECAAIGhCQgMbI1SYGBrfo4mQIAAAQIECBAgQIAAAQIECBAgQIBAWQQEBspSCfMgQIAAAQIECBAgQIAAAQIECBAgQIAAAQIEhiYgMLA1SoGBrfk5mgABAgQIECBAgAABAgQIECBAgAABAmUREBgoSyXMgwABAgQIECBAgAABAgQIECBAgAABAgQIEBiagMDA1igFBrbm52gCBAgQIECAAAECBAgQIECAAAECBAiURUBgoCyVMA8CBAgQIECAAAECBAgQIECAAAECBAgQIEBgaAICA1ujFBjYmp+jCRAgQIAAAQIECBAgQIAAAQIECBAgUBYBgYGyVMI8CBAgQIAAAQIECBAgQIAAAQIECBAgQIAAgaEJCAxsjVJgYGt+jiZAgAABAgQIECBAgAABAgQIECBAgEBZBAQGylIJ8yBAgAABAgQIECBAgAABAgQIECBAgAABAgSGJiAwsDVKgYGt+TmaAAECBAgQIECAAAECBAgQIECAAAECZREQGChLJcyDAAECBAgQIECAAAECBAgQIECAAAECBAgQGJqAwMDWKAUGtubnaAIECBAgQIAAAQIECBAgQIAAAQIECJSbC9L4AAAgAElEQVRFQGCgLJUwDwIECBAgQIAAAQIECBAgQIAAAQIECBAgQGBoAgIDW6MUGNian6MJECBAgAABAgQIECBAgAABAgQIECBQFgGBgbJUwjwIECBAgAABAgQIECBAgAABAgQIECBAgACBoQkIDGyNUmBga36OJkCAAAECBAgQIECAAAECBAgQIECAQFkEBAbKUgnzIECAAAECBAgQIECAAAECBAgQIECAAAECBIYmULXAwIEDB/aurq7Op5QubUP4YErpeUtLS7duBDMzM/PanPPr2l7/YkQ8e3l5+dqtYAoMbEXPsQQIECBAgAABAgQIECBAgAABAgQIECiPgMBAeWphJgQIECBAgAABAgQIECBAgAABAgQIECBAgMCQBAQGBAaGtJWchgABAgQIECBAgAABAgQIECBAgAABApUWEBiodPlMngABAgQIECBAgAABAgQIECBAgAABAgQIEOgmIDAgMOA3gwABAgQIECBAgAABAgQIECBAgAABAgQiBAbsAgIECBAgQIAAAQIECBAgQIAAAQIECBAgQKB2AgIDAgO129QWRIAAAQIECBAgQIAAAQIECBAgQIAAgQEEBAYGQHMIAQIECBAgQIAAAQIECBAgQIAAAQIECBAgUG4BgQGBgXLvULMjQIAAAQIECBAgQIAAAQIECBAgQIDAaAQEBkbjbBQCBAgQIECAAAECBAgQIECAAAECBAgQIEBghAKjDAyMcFmGIkCAAAECBAgQIECAAAECBAgQIECAAAECfQkIDPTF5c0ECBAgQIAAAQIECBAgQIAAAQIECBAgQIBAFQQEBqpQJXMkQIAAAQIECBAgQIAAAQIECBAgQIAAge0WEBjYbmHnJ0CAAAECBAgQIECAAAECBAgQIECAAAECBEYuIDAwcnIDEiBAgAABAgQIECBAgAABAgQIECBAgEAJBQQGSlgUUyJAgAABAgQIECBAgAABAgQIECBAgAABAgS2JiAwsDU/RxMgQIAAAQIECBAgQIAAAQIECBAgQIBAPQQEBupRR6sgQIAAAQIECBAgQIAAAQIECBAgQIAAAQIE2gQEBmwHAgQIECBAgAABAgQIECBAgAABAgQIECAQITBgFxAgQIAAAQIECBAgQIAAAQIECBAgQIAAAQK1ExAYqF1JLYgAAQIECBAgQIAAAQIECBAgQIAAAQIEBhAQGBgAzSEECBAgQIAAAQIECBAgQIAAAQIECBAgQIBAuQUEBspdH7MjQIAAAQIECBAgQIAAAQIECBAgQIAAgdEICAyMxtkoBAgQIECAAAECBAgQIECAAAECBAgQIECAwAgFBAZGiG0oAgQIECBAgAABAgQIECBAgAABAgQIECitgMBAaUtjYgQIECBAgAABAgQIECBAgAABAgQIECBAgMCgAgIDg8o5jgABAgQIECBAgAABAgQIECBAgAABAgTqJCAwUKdqWgsBAgQIECBAgAABAgQIECBAgAABAgQIECBwXEBgwEYgQIAAAQIECBAgQIAAAQIECBAgQIAAAQIRAgN2AQECBAgQIECAAAECBAgQIECAAAECBAgQIFA7AYGB2pXUgggQIECAAAECBAgQIECAAAECBAgQIEBgAAGBgQHQHEKAAAECBAgQIECAAAECBAgQIECAAAECBAiUW0BgoNz1MTsCBAgQIECAAAECBAgQIECAAAECBAgQGI2AwMBonI1CgAABAgQIECBAgAABAgQIECBAgAABAgQIjFBAYGCE2IYiQIAAAQIECBAgQIAAAQIECBAgQIAAgdIKCAyUtjQmRoAAAQIECBAgQIAAAQIECBAgQIAAAQIECAwqIDAwqJzjCBAgQIAAAQIECBAgQIAAAQIECBAgQKBOAgIDdaqmtRAgQIAAAQIECBAgQIAAAQIECBAgQIAAAQLHBQQGbAQCBAgQIECAAAECBAgQIECAAAECBAgQIBAhMGAXECBAgAABAgQIECBAgAABAgQIECBAgAABArUTEBioXUktiAABAgQIECBAgAABAgQIECBAgAABAgQGEBAYGADNIQQIECBAgAABAgQIECBAgAABAgQIECBAgEC5BQQGyl0fsyNAgAABAgQIECBAgAABAgQIECBAgACB0QgIDIzG2SgECBAgQIAAAQIECBAgQIAAAQIECBAgQIDACAUEBkaIbSgCBAgQIECAAAECBAgQIECAAAECBAgQKK2AwEBpS2NiBAgQIECAAAECBAgQIECAAAECBAgQIECAwKACAgODyjmOAAECBAgQIECAAAECBAgQIECAAAECBOokIDBQp2paCwECBAgQIECAAAECBAgQIECAAAECBAgQIHBcQGDARiBAgAABAgQIECBAgAABAgQIECBAgAABAhECA3YBAQIECBAgQIAAAQIECBAgQIAAAQIECBAgUDsBgYHaldSCCBAgQIAAAQIECBAgQIAAAQIECBAgQGAAAYGBAdAcQoAAAQIECBAgQIAAAQIECBAgQIAAAQIECJRbQGCg3PUxOwIECBAgQIAAAQIECBAgQIAAAQIECBAYjYDAwGicjUKAAAECBAgQIECAAAECBAgQIECAAAECBAiMUEBgYITYhiJAgAABAgQIECBAgAABAgQIECBAgACB0goIDJS2NCZGgAABAgQIECBAgAABAgQIECBAgAABAgQIDCogMDConOMIECBAgAABAgQIECBAgAABAgQIECBAoE4CAgN1qqa1ECBAgAABAgQIECBAgAABAgQIECBAgAABAscFBAZsBAIECBAgQIAAAQIECBAgQIAAAQIECBAgECEwYBcQIECAAAECBAgQIECAAAECBAgQIECAAAECtRMQGKhdSS2IAAECBAgQIECAAAECBAgQIECAAAECBAYQEBgYAM0hBAgQIECAAAECBAgQIECAAAECBAgQIECAQLkFBAbKXR+zI0CAAAECBAgQIECAAAECBAgQIECAAIHRCAgMjMbZKAQIECBAgAABAgQIECBAgAABAgQIECBAgMAIBQQGRohtKAIECBAgQIAAAQIECBAgQIAAAQIECBAorYDAQGlLY2IECBAgQIAAAQIECBAgQIAAAQIECBAgQIDAoAICA4PKOY4AAQIECBAgQIAAAQIECBAgQIAAAQIE6iQgMFCnaloLAQIECBAgQIAAAQIECBAgQIAAAQIECBAgcFxAYMBGIECAAAECBAgQIECAAAECBAgQIECAAAECEQIDdgEBAgQIECBAgAABAgQIECBAgAABAgQIECBQOwGBgdqV1IIIECBAgAABAgQIECBAgAABAgQIECBAYAABgYEB0BxCgAABAgQIECBAgAABAgQIECBAgAABAgQIlFtAYKDc9TE7AgQIECBAgAABAgQIECBAgAABAgQIEBiNgMDAaJyNQoAAAQIECBAgQIAAAQIECBAgQIAAAQIECIxQQGBghNiGIkCAAAECBAgQIECAAAECBAgQIECAAIHSCggMlLY0JkaAAAECBAgQIECAAAECBAgQIECAAAECBAgMKiAwMKic4wgQIECAAAECBAgQIECAAAECBAgQIECgTgICA3WqprUQIECAAAECBAgQIECAAAECBAgQIECAAAECxwUEBmwEAgQIECBAgAABAgQIECBAgAABAgQIECAQITBgFxAgQIAAAQIECBAgQIAAAQIECBAgQIAAAQK1ExAYqF1JLYgAAQIECBAgQIAAAQIECBAgQIAAAQIEBhAQGBgAzSEECBAgQIAAAQIECBAgQIAAAQIECBAgQIBAuQUEBspdH7MjQIAAAQIECBAgQIAAAQIECBAgQIAAgdEICAyMxtkoBAgQIECAAAECBAgQIECAAAECBAgQIECAwAgFBAZGiG0oAgQIECBAgAABAgQIECBAgAABAgQIECitgMBAaUtjYgQIECBAgAABAgQIECBAgAABAgQIECBAgMCgAgIDg8o5jgABAgQIECBAgAABAgQIECBAgAABAgTqJCAwUKdqWgsBAgQIECBAgAABAgQIECBAgAABAgQIECBwXEBgwEYgQIAAAQIECBAgQIAAAQIECBAgQIAAAQIRAgN2AQECBAgQIECAAAECBAgQIECAAAECBAgQIFA7AYGB2pXUgggQIECAAAECBAgQIECAAAECBAgQIEBgAAGBgQHQHEKAAAECBAgQIECAAAECBAgQIECAAAECBAiUW0BgoNz1MTsCBAgQIECAAAECBAgQIECAAAECBAgQGI2AwMBonI1CgAABAgQIECBAgAABAgQIECBAgAABAgQIjFBAYGCE2IYiQIAAAQIECBAgQIAAAQIECBAgQIAAgdIKCAyUtjQmRoAAAQIECBAgQIAAAQIECBAgQIAAAQIECAwqIDAwqJzjCBAgQIAAAQIECBAgQIAAAQIECBAgQKBOAgIDdaqmtRAgQIAAAQIECBAgQIAAAQIECBAgQIAAAQLHBQQGbAQCBAgQIECAAAECBAgQIECAAAECBAgQIBAhMGAXECBAgAABAgQIECBAgAABAgQIECBAgAABArUTEBioXUktiAABAgQIECBAgAABAgQIECBAgAABAgQGEBAYGADNIQQIECBAgAABAgQIECBAgAABAgQIECBAgEC5BQQGyl0fsyNAgAABAgQIECBAgAABAgQIECBAgACB0QgIDIzG2SgECBAgQIAAAQIECBAgQIAAAQIECBAgQIDACAUEBkaIbSgCBAgQIECAAAECBAgQIECAAAECBAgQKK2AwEBpS2NiBAgQIECAAAECBAgQIECAAAECBAgQIECAwKACAgODyjmOAAECBAgQIECAAAECBAgQIECAAAECBOokIDBQp2paCwECBAgQIECAAAECBAgQIECAAAECBAgQIHBcQGDARiBAgAABAgQIECBAgAABAgQIECBAgAABAhECA3YBAQIECBAgQIAAAQIECBAgQIAAAQIECBAgUDsBgYHaldSCCBAgQIAAAQIECBAgQIAAAQIECBAgQGAAAYGBAdAcQoAAAQIECBAgQIAAAQIECBAgQIAAAQIECJRbQGCg3PUxOwIECBAgQIAAAQIECBAgQIAAAQIECBAYjYDAwGicjUKAAAECBAgQIECAAAECBAgQIECAAAECBAiMUEBgYITYhiJAgAABAgQIECBAgAABAgQIECBAgACB0goIDJS2NCZGgAABAgQIECBAgAABAgQIECBAgAABAgQIDCogMDConOMIECBAgAABAgQIECBAgAABAgQIECBAoE4CAgN1qqa1ECBAgAABAgQIECBAgAABAgQIECBAgAABAscFBAZsBAIECBAgQIAAAQIECBAgQIAAAQIECBAgECEwYBcQIECAAAECBAgQIECAAAECBAgQIECAAAECtRMQGKhdSS2IAAECBAgQIECAAAECBAgQIECAAAECBAYQEBgYAM0hBAgQIECAAAECBAgQIECAAAECBAgQIECAQLkFBAbKXR+zI0CAAAECBAgQIECAAAECBAgQIECAAIHRCAgMjMbZKAQIECBAgAABAgQIECBAgAABAgQIECBAgMAIBQQGRohtKAIECBAgQIAAAQIECBAgQIAAAQIECBAorYDAQGlLY2IECBAgQIAAAQIECBAgQIAAAQIECBAgQIDAoAICA4PKOY4AAQIECBAgQIAAAQIECBAgQIAAAQIE6iQgMFCnaloLAQIECBAgQIAAAQIECBAgQIAAAQIECBAgcFxAYMBGIECAAAECBAgQIECAAAECBAgQIECAAAECEQIDdgEBAgQIECBAgAABAgQIECBAgAABAgQIECBQOwGBgdqV1IIIECBAgAABAgQIECBAgAABAgQIECBAYAABgYEB0BxCgAABAgQIECBAgAABAgQIECBAgAABAgQIlFtAYKDc9TE7AgQIECBAgAABAgQIECBAgAABAgQIEBiNgMDAaJyNQoAAAQIECBAgQIAAAQIECBAgQIAAAQIECIxQQGBghNiGIkCAAAECBAgQIECAAAECBAgQIECAAIHSCggMlLY0JkaAAAECBAgQIECAAAECBAgQIECAAAECBAgMKiAwMKic4wgQIECAAAECBAgQIECAAAECBAgQIECgTgICA3WqprUQIECAAAECBAgQIECAAAECBAgQIECAAAECxwUEBmwEAgQIECBAgAABAgQIECBAgAABAgQIECAQITBgFxAgQIAAAQIECBAgQIAAAQIECBAgQIAAAQK1ExAYqF1JLYgAAQIECBAgQIAAAQIECBAgQIAAAQIEBhAQGBgAzSEECBAgQIAAAQIECBAgQIAAAQIECBAgQIBAuQUEBspdH7MjQIAAAQIECBAgQIAAAQIECBAgQIAAgdEICAyMxtkoBAgQIECAAAECBAgQIECAAAECBAgQIECAwAgFBAZGiG0oAgQIECBAgAABAgQIECBAgAABAgQIECitgMBAaUtjYgQIECBAgAABAgQIECBAgAABAgQIECBAgMCgAgIDg8o5jgABAgQIECBAgAABAgQIECBAgAABAgTqJCAwUKdqWgsBAgQIECBAgAABAgQIECBAgAABAgQIECBwXEBgwEYgQIAAAQIECBAgQIAAAQIECBAgQIAAAQIRAgN2AQECBAgQIECAAAECBAgQIECAAAECBAgQIFA7AYGB2pXUgggQIECAAAECBAgQIECAAAECBAgQIEBgAAGBgQHQHEKAAAECBAgQIECAAAECBAgQIECAAAECBAiUW0BgoNz1MTsCBAgQIECAAAECBAgQIECAAAECBAgQGI2AwMBonI1CgAABAgQIECBAgAABAgQIECBAgAABAgQIjFBAYGCE2IYiQIAAAQIECBAgQIAAAQIECBAgQIAAgdIKCAyUtjQmRoAAAQIECBAgQIAAAQIECBAgQIAAAQIECAwqIDAwqJzjCBAgQIAAAQIECBAgQIAAAQIECBAgQKBOAgIDdaqmtRAgQIAAAQIECBAgQIAAAQIECBAgQIAAAQLHBQQGbAQCBAgQIECAAAECBAgQIECAAAECBAgQIBAhMGAXECBAgAABAgQIECBAgAABAgQIECBAgAABArUTEBioXUktiAABAgQIECBAgAABAgQIECBAgAABAgQGEBAYGADNIQQIECBAgAABAgQIECBAgAABAgQIECBAgEC5BQQGyl0fsyNAgAABAgQIECBAgAABAgQIECBAgACB0QgIDIzG2SgECBAgQIAAAQIECBAgQIAAAQIECBAgQIDACAV2OjAwMzPzgJzzcyPilLVl35FS+sOlpaVbR8hgKAIECBAgQIAAAQIECBAgQIAAAQIECBAYcwGBgTHfAJZPgAABAgQIECBAgAABAgQIECBAgAABAgTqKLDTgYGpqalnpJTe226bc/7pZrP5J3X0tiYCBAgQIECAAAECBAgQIECAAAECBAgQKKeAwEA562JWBAgQIECAAAECBAgQIECAAAECBAgQIECAwBYEdjIwcO65556+srJyVUQ8q2MJv75v375XXHfddXdvYWkOJUCAAAECBAgQIECAAAECBAgQIECAAAECPQsIDPRM5Y0ECBAgQIAAAQIECBAgQIAAAQIECBAgQIBAVQR2MjAwMzPz+Jzz+yLi1A6va1qt1rMOHjz4lao4micBAgQIECBAgAABAgQIECBAgAABAgQIVFtAYKDa9TN7AgQIECBAgAABAgQIECBAgAABAgQIECBAoIvATgUGLrjggj133nnnmyPiF7oVJqX08qWlpfmIyApHgAABAgQIECBAgAABAgQIECBAgAABAgS2W0BgYLuFnZ8AAQIECBAgQIAAAQIECBAgQIAAAQIECBAYucBOBQYmJye/u9Fo/HFEPGxt0X+ac15JKT1z7f/+8O7du19www03NEeOYkACBAgQIECAAAECBAgQIECAAAECBAgQGDsBgYGxK7kFEyDw/7N3/3Fy3/V94N+fmdUKyRg9ZEuenZllBa4SikhIOVp8faQll0JD23AhduIkjmxIDgcT6IPE+OqaEkFtJ4T4zlFCA8HEJI1/nNvYxHCXpOcEeoEed3Xa9JGSQy6NTljLfndmLduqIiyh3Z353GPoyLdeJO2Mdnf2xzzn8fADNPP5vL/v9/Pz/Uua13wJECBAgAABAgQIECBAgAABAgQIECCwcQR279794tHR0etzzjs6XaeUTszOzj5w7Nixr19oijUKDJRrtdoHI+JAt7eTEXFDzrmcUvrU2fdSSlcXRfG5jXMKOiVAgAABAgQIECBAgAABAgQIECBAgACBjSogMLBRT07fBAgQIECAAAECBAgQIECAAAECBAgQIEBgCATq9frlOecHI+JN3XEfSyntL4rimQuNvxaBgUql8vJSqfRQSumqbm+PjoyMvD2l9KK5ubn7IuKN3fc/sn379lsPHz58ZgiO0IgECBAgQIAAAQIECBAgQIAAAQIECBAgsIYCAgNriO/SBAgQIECAAAECBAgQIECAAAECBAgQIECAwIUFNlJgoFarvT0i7l0w0Y3T09Of7DwYoV6vvz/nfGf3syfa7fa1zWbzy86fAAECBAgQIECAAAECBAgQIECAAAECBAispoDAwGrqqk2AAAECBAgQIECAAAECBAgQIECAAAECBAgsS2CjBAYmJiZ2zs/Pd8IBV3cH/mK73b6+2Ww+2fnz+Pj461qt1qdTStXOn1NKtxRFcTAi8rKAbCZAgAABAgQIECBAgAABAgQIECBAgAABAhcQEBhwexAgQIAAAQIECBAgQIAAAQIECBAgQIAAAQLrVmCjBAaq1eo1KaVPnYVcHAioVCqXlMvlX4uIn+iueXRkZOTtk5OTx9ctvsYIECBAgAABAgQIECBAgAABAgQIECBAYMMLCAxs+CM0AAECBAgQIECAAAECBAgQIECAAAECBAgQ2LwCGyEwcI4wwBPtdvvaZrP55YUnU6vV3h4R93bfO5lSuroois9t3tMzGQECBAgQIECAAAECBAgQIECAAAECBAistYDAwFqfgOsTIECAAAECBAgQIECAAAECBAgQIECAAAEC5xXYCIGB8fHx17VarU+nlKrdQe7evn37+w8fPnxm4WCVSuXlpVLpoZTSVd33P7J9+/ZbF69zOxAgQIAAAQIECBAgQIAAAQIECBAgQIAAgZUSEBhYKUl1CBAgQIAAAQIECBAgQIAAAQIECBAgQIAAgRUXWO+Bgb179249derUL0TELZ3hc86Ncrn8g1NTU39yDoxyvV6/M+f8vu5n53wSwYojKkiAAAECBAgQIECAAAECBAgQIECAAAECQysgMDC0R29wAgQIECBAgAABAgQIECBAgAABAgQIECCw/gXWe2BgbGzsVaVS6eGIeGVX85+3Wq1/ODMz89y5dOv1+htyzo9GxKXdz2+cnp7+5Po/CR0SIECAAAECBAgQIECAAAECBAgQIECAwEYUEBjYiKemZwIECBAgQIAAAQIECBAgQIAAAQIECBAgMCQC6zwwkOr1+s0557u7x3EyIm6Ynp7+zPmOZ2JiYuf8/HwnIHB1d82jIyMjb5+cnDw+JEdqTAIECBAgQIAAAQIECBAgQIAAAQIECBAYoIDAwACxXYoAAQIECBAgQIAAAQIECBAgQIAAAQIECBDoT2A9Bwb27NlTnZubuy8i3tidqqcv/1er1ZtSSh/v7jmZUrq6KIrP9SdjNQECBAgQIECAAAECBAgQIECAAAECBAgQWFpAYGBpIysIECBAgAABAgQIECBAgAABAgQIECBAgMBQC+zdu3fr6dOnX5NSetGgIdrt9qU55/enlK7qXvuxlNL+oiieuVAvY69+fV74efNLX1jxfxOp1Wpvj4h7F1znxunp6c7TAy74Ghsbe1WpVHo4Il7ZWZhzPrhz587bDh06NLvUXp8TIECAAAECBAgQIECAAAECBAgQIECAAIF+BFb8L8f7ubi1BAgQIECAAAECBAgQIECAAAECBAgQIECAwPoXOMev/K9l0+siMDAxMbFzfn6+Ew64uovxf5RKpRumpqaKpXA6AYxTp07dFRHv6azNOT/ebrevm5mZ+epSe31OgAABAgQIECBAgAABAgQIECBAgAABAgT6ERAY6EfLWgIECBAgQIAAAQIECBAgQIAAAQIECBAgMIQCAgPfeuj1ev0NOedHI+LSzqcppVuKojjY+f5/L7dIrVb7gYj4zIK1PT2doJfa1hAgQIAAAQIECBAgQIAAAQIECBAgQIAAgbMCAgPuBQIECBAgQIAAAQIECBAgQIAAAQIECBAgQOCCAgIDL+RZ/ISAiHii3W5f22w2v9zrrbRnz57q3NzcfRHxxu6eR0dGRt4+OTl5vNca1hEgQIAAAQIECBAgQIAAAQIECBAgQIAAgaUEBAaWEvI5AQIECBAgQIAAAQIECBAgQIAAAQIECBAYcgGBgRfeAOPj469rtVqfTilVO5+klD5UFMUHI2K+j1sl1ev1m3POd3f3nEwpXV0Uxef6qGEpAQIECBAgQIAAAQIECBAgQIAAAQIECBC4oIDAgBuEAAECBAgQIECAAAECBAgQIECAAAECBAgQWEqgNDExsaPVapWWWrjSn6eUdrbb7Y9HxBu6tR9LKe0viuKZC11r7NWvzws/b37pCyv1byLlWq3WCQcc6NTPOTfK5fIPTk1N/Um/s1er1ddGxP92NngQEXdOT0/fHhGtfmtZT4AAAQIECBAgQIAAAQIECBAgQIAAAQIEziWwUn85TpcAAQIECBAgQIAAAQIECBAgQIAAAQIECBAgsOIC53i6wVoHBl4QniiXy+3JyckTEdG+iOFXstZFXN4WAgQIECBAgAABAgQIECBAgAABAgQIENjsAgIDm/2EzUeAAAECBAgQIECAAAECBAgQIECAAAECBDawwDoMDGxgTa0TIECAAAECBAgQIECAAAECBAgQIECAwLAJCAwM24mblwABAgQIECBAgAABAgQIECBAgAABAgQIbCABgYENdFhaJUCAAAECBAgQIECAAAECBI1xa3QAACAASURBVAgQIECAAIF1JyAwsO6OREMECBAgQIAAAQIECBAgQIAAAQIECBAgQIDAWQGBAfcCAQIECBAgQIAAAQIECBAgQIAAAQIECBC4eAGBgYu3s5MAAQIECBAgQIAAAQIECBAgQIAAAQIECBBYZYHNEhjYvXv3i0dHR6/POe/okKWUTszOzj5w7Nixr68yofIECBAgQIAAAQIECBAgQIAAAQIECBAgMMQCAgNDfPhGJ0CAAAECBAgQIECAAAECBAgQIECAAAEC611gswQGLnaO9X4++iNAgAABAgQIECBAgAABAgQIECBAgACB9S0gMLC+z0d3BAgQIECAAAECBAgQIECAAAECBAgQIEBgqAUu9ov2Y69+fV4I1/zSF9b030Qudo6hPnzDEyBAgAABAgQIECBAgAABAgQIECBAgMCyBdb0L8eX3b0CBAgQIECAAAECBAgQIECAAAECBAgQIECAwKYWuNgv2gsMbOrbwnAECBAgQIAAAQIECBAgQIAAAQIECBAg0KOAwECPUJYRIECAAAECBAgQIECAAAECBAgQIECAAAECgxcQGBi8uSsSIECAAAECBAgQIECAAAECBAgQIECAwOYREBjYPGdpEgIECBAgQIAAAQIECBAgQIAAAQIECBAgsOkEBAY23ZEaiAABAgQIECBAgAABAgQIECBAgAABAgQGKCAwMEBslyJAgAABAgQIECBAgAABAgQIECBAgAABAgT6E9i9e/eLR0dHr8857+jsTCmdmJ2dfeDYsWNfv1ClsVe/Pi/8vPmlL6zpv4lcbPChPy2rCRAgQIAAAQIECBAgQIAAAQIECBAgQIDACwXW9C/HHQYBAgQIECBAgAABAgQIECBAgAABAgQIECBAYDUEBAZWQ1VNAgQIECBAgAABAgQIECBAgAABAgQIENhoAgIDG+3E9EuAAAECBAgQIECAAAECBAgQIECAAAECBAgsKSAwsCSRBQQIECBAgAABAgQIECBAgAABAgQIECAwBAICA0NwyEYkQIAAAQIECBAgQIAAAQIECBAgQIAAAQLLEajX65fnnB+MiDctp04Pex9LKe0viuKZztrzXPcFa85XU2CgB21LCBAgQIAAAQIECBAgQIAAAQIECBAgQGDTCwgMbPojNiABAgQIECBAgAABAgQIECBAgAABAgQIEFiegMDA8vw6u89h2FPwYflXVoEAAQIECBAgQIAAAQIECBAgQIAAAQIEhllAYGCYT9/sBAgQIECAAAECBAgQIECAAAECBAgQIECgBwGBgR6QllgiMLB8QxUIECBAgAABAgQIECBAgAABAgQIECBAoH8BgYH+zewgQIAAAQIECBAgQIAAAQIECBAgQIAAAQJDJSAwsPzjFhhYvqEKBAgQIECAAAECBAgQIECAAAECBAgQINC/gMBA/2Z2ECBAgAABAgQIECBAgAABAgQIECBAgACBYRMoTUxM7Gi1WqXVHLxcLrcnJydPRES7e51vue451pyzpbFXvz4v/KD5pS+s9b+JvGCWXudYTW+1CRAgQIAAAQIECBAgQIAAAQIECBAgQGDzC6z1X45vfmETEiBAgAABAgQIECBAgAABAgQIECBAgAABAgMXWIeBgYEbuCABAgQIECBAgAABAgQIECBAgAABAgQIEBAYcA8QIECAAAECBAgQIECAAAECBAgQIECAAAECm05AYGDTHamBCBAgQIAAAQIECBAgQIAAAQIECBAgQOAiBAQGLgLNFgIECBAgQIAAAQIECBAgQIAAAQIECBAgQGB9C6yjwMDIFVdccfnIyMjeUqm0pd1u/5V2uz394he/+F8fPnz4TEdxbGxsd8751MzMzHPrW1V3BAgQIECAAAECBAgQIECAAAECBAgQILDRBAQGNtqJ6ZcAAQIECBAgQIAAAQIECBAgQIAAAQIECBBYUmCNAwOler1+Vc75pyLiLRFx2aKGH0sp7S+K4pnO+/V6/a0554Mppfvn5+c/MjMz89WIyEsOaQEBAgQIECBAgAABAgQIECBAgAABAgQIEFhCQGDALUKAAAECBAgQIECAAAECBAgQIECAAAECBAgsW+DKK6/ccerUqW9PKX1bSumlCwvmnP9zRPyncrn85NTU1OllX6yHAmsVGKjX638t53xnRLz5Am0uDgwcyDnf0V1/MqV0V0rp7kFZ9cBpCQECBAgQIECAAAECBAgQIECAAAECBAhsUAGBgQ16cNomQIAAAQIECBAgQIAAAQIECBAgQIAAAQJrLVCpVC4plUpvSSn9DxHxhh76OZlzfjSl9Inp6enHI2K+hz0XtWQNAgOpWq1enVL65YjYs0TTzwcGxsfHt7Varc7TBW5auKfztIFWq3VLs9k8dlEANhEgQIAAAQIECBAgQIAAAQIECBAgQIAAgYgQGHAbECBAgAABAgQIECBAgAABAgQIECBAgAABAv0KpHq9/r0R8eGc89/od3N3/e+llA4URfFnF7n/gtsGHBhItVrtRyPioxFxWQ/zPB8Y6DyZ4fTp0/emlH74HPs+1mq1bp2ZmXmuh5qWECBAgAABAgQIECBAgAABAgQIECBAgACBbxEQGHBTECBAgAABAgQIECBAgAABAgQIECBAgAABAv0IjNRqtbdFxMGIuLSfjedYezTn/N5Go/FoRORl1nrB9kEGBqrV6isj4rdSSlctaOJoSumTKaWHXvKSl0yeOHHiH+ec7+h+/nxgoPPnSqVyRblc7pjetjhwkHO+vtFoPLiSNmoRIECAAAECBAgQIECAAAECBAgQIECAwPAICAwMz1mblAABAgQIECBAgAABAgQIECBAgAABAgQILFcgVavV61JKH79AWODfRsTpiPiuHn9t/2i73X5bs9n8/HKbW7h/UIGBvXv3bj116tQvRMQtZ6+fUrp/dnb21mPHjjXPvlev1w+cLzBwdk2lUrmyXC7/zxFx9YJZPrtly5a3Hj16tLGSPmoRIECAAAECBAgQIECAAAECBAgQIECAwHAICAwMxzmbkgABAgQIECBAgAABAgQIECBAgAABAgQILFtgfHz81e12+19EROcX9Re+HiqVSp+Ym5v7dzMzM8/V6/XLc86dX8V/U2dRSukDO3bs+KVnnnnm28vl8jUR8TMLwwQ558fL5fINU1NTf7HsJrsFBhUYGBsbe1WpVHp4gcln5ufnb3rqqadmFs7SS2Cgs/6KK66ojIyM3BMRb1mw//ump6f/aKVs1CFAgAABAgQIECBAgAABAgQIECBAgACB4REQGBieszYpAQIECBAgQIAAAQIECBAgQIAAAQIECBC4aIHuL+nfFRHvWVDkaErp3UVR/KuIaJ99/1yBgaIo7jz7ea1W+6sR8asR8X0Lat29ffv29x8+fPjMRTe5YOOgAgPVavWm7hMXIufceQrAjzUajS8snqHXwEBn3/j4+OtardanU0rVbp3bp6enb4+IvBI2ahAgQIAAAQIECBAgQIAAAQIECBAgQIDA8AgIDAzPWZuUAAECBAgQIECAAAECBAgQIECAAAECBAhctMA5fkn/aLvdfluz2fz84qJLBQY666vVaucpBb+VUrqqu/+Jdrt9bbPZ/PJFN7lg4yACAy972cteNDs7e3dEvKtz6ZzzI9u2bbvxyJEjJ85hciDnfEf3/cdSSvuLonjmXLPu2rXr0q1bt34053xDt+495XL55qmpqdMrYaMGAQIECBAgQIAAAQIECBAgQIAAAQIECAyPgMDA8Jy1SQkQIECAAAECBAgQIECAAAECBAgQIECAwEULLPwl/U6RnPPPNhqNj5zrV+97CQx0alSr1WtSSp8621TO+Z2NRuOei25ywcZBBAYmJiZ2zs3N3Z9S+v7upc/7JIB+njDQqdXv+pUwU4MAAQIECBAgQIAAAQIECBAgQIAAAQIENp+AwMDmO1MTESBAgAABAgQIECBAgAABAgQIECBAgACBFRXYt2/f6PHjxz+cUrq5Uzjn/Hi73b5uZmbmq+e6UK+BgVqttisi7o+Iv9ete3Dnzp23HTp0aHa5AwwiMNDrnJ1Z+g0A9Lt+uV72EyBAgAABAgQIECBAgAABAgQIECBAgMDmFBAY2JznaioCBAgQIECAAAECBAgQIECAAAECBAgQILBiArt27bp069atH80539ApmnO+4Bf7+/gifbler9+Zc35ft+4j27Ztu/HIkSMnltu8wMByBe0nQIAAAQIECBAgQIAAAQIECBAgQIAAgc0gIDCwGU7RDAQIECBAgAABAgQIECBAgAABAgQIECBAYBUF+ggAfLOLftav1i/pDyIw0E+Qop85x8fHt7VarYMppZu6x3pvRPzM9PT0qVU8ZqUJECBAgAABAgQIECBAgAABAgQIECBAYBMKCAxswkM1EgECBAgQIECAAAECBAgQIECAAAECBAgQWEmBfgIAnev2s76fL9L3M9MgAgMR8YInJETEv0kp/XhRFFOLe+1nzrGxsVeVSqWHI+KVnToppV8siuJARLT6MbCWAAECBAgQIECAAAECBAgQIECAAAECBAgIDLgHCBAgQIAAAQIECBAgQIAAAQIECBAgQIAAgQsKTExM7Jybm7s/pfT93YW3T09P3x4R+Vwb+wgMvOAL9znnR7Zt23bjkSNHTiz3SAYUGIhqtbo/pfTA2X5zzu9oNBqdJwK8wKaPwMBIvV6/Pef8TxbUvL7RaDy4XBP7CRAgQIAAAQIECBAgQIAAAQIECBAgQGD4BAQGhu/MTUyAAAECBAgQIECAAAECBAgQIECAAAECBPoSGB8f39ZqtQ6mlG7qbnx0ZGTk7ZOTk8fPVajXwECtVtsVEfdHxN/r1Mk5H9y5c+dthw4dmu2rwXMsHlRgoFKpvLxUKj2UUrqq28bRdrv9tmaz+fmFbfUYGChVq9UfTyl9LCIu7Zo83m63r5uZmfnqck3sJ0CAAAECBAgQIECAAAECBAgQIECAAIHhExAYGL4zNzEBAgQIECBAgAABAgQIECBAgAABAgQIEOhboF6v35xz/uXuxpMR8cPT09N/eK5CfQQG3tINDJz9cvyK/ZL+oAIDEVGu1WrvjYi7Flh8JaV0S1EU/yoi2p33lwoMVCqVS8rl8k9HxAfOhgW69e7sPs2h1feh2UCAAAECBAgQIECAAAECBAgQIECAAAECQy8gMDD0twAAAgQIECBAgAABAgQIECBAgAABAgQIECCwtECtVvvuiOh8Af75X76PiJ9sNBpPLN7dS2CgWq2+MiJ+6+wv8+ecV/SX9AcYGIgrrriiMjIyck9EdAIQC1+/l3P+nXa7/X+OjIzcmHP+J90PH0sp7d+xY8fJZ5555tvL5fI/iIjrI+I7F+3/Yrvdvr7ZbD659AlZQYAAAQIECBAgQIAAAQIECBAgQIAAAQIEvlVAYMBdQYAAAQIECBAgQIAAAQIECBAgQIAAAQIECCwpMDExsXN+fr7zpfhrFyz+jxHxj6anpz939pf0O58tERhI1Wr1tSmlX4mITgjhm6/Ol+kbjUbnV/pX5Jf0BxkY6PS/OACxJOjSC4622+23NZvNzy+91AoCBAgQIECAAAECBAgQIECAAAECBAgQIHBuAYEBdwYBAgQIECBAgAABAgQIECBAgAABAgQIECDQk0CtVvu+iHjk7FMGFmx6KKX0z4qieLwTHDhHYOBD8/Pz946MjLw25/y2iHjzwgvmnH9/fn7+xmPHjjV7aqSHRYMODHRaqlar/01K6SMLgxA9tHquJV8plUrvnJqa6oQF8kXWsI0AAQIECBAgQIAAAQIECBAgQIAAAQIECITAgJuAAAECBAgQIECAAAECBAgQIECAAAECBAgQ6FVgpFar3RIRH168IaV0/5kzZ9799NNPn1wcGFii+H9MKf10URT/d69N9LJuLQIDnb7GxsZ2l0qljtG7zhGsWLL1nPN9OecPNpvNJ5dcbAEBAgQIECBAgAABAgQIECBAgAABAgQIEFhCQGDALUKAAAECBAgQIECAAAECBAgQIECAAAECBAj0LDA+Pr4t53xLzvnWRV+I/9jo6OgtTz755Df6CAx8Mef8nkaj8R96bqDHhWsVGDjbXqVSuaJcLv9Izvn6lNJVS7T9lZzzw+12+1/OzMwc6jyloccxLSNAgAABAgQIECBAgAABAgQIECBAgAABAhcUEBhwgxAgQIAAAQIECBAgQIAAAQIECBAgQIAAAQL9CpTq9fo1Oeefj4hXdDanlD5QFMWdnf/fQ2Dg2ZTSx1ut1q80m81j/V68l/VrHRhY2GMnZDE3Nze2ZcuWPQvfzzn/l61bt371yJEjfxkRuZe5rCFAgAABAgQIECBAgAABAgQIECBAgAABAv0ICAz0o2UtAQIECBAgQIAAAQIECBAgQIAAAQIECBAg8LxApVK5pFQqvSWl9M6c8z2NRuPBzofnCQycjIjOEwUebbfbn56ZmXlqNSnXU2BgNedUmwABAgQIECBAgAABAgQIECBAgAABAgQIXEhAYMD9QYAAAQIECBAgQIAAAQIECBAgQIAAAQIECCxXIL32ta8d+dM//dO5bqFStVp9aalU2hkRXyuXy+3JyckTEdFe7oV63b9RAgMvfelLa+12+0xRFM96ykCvp2sdAQIECBAgQIAAAQIECBAgQIAAAQIECPQqIDDQq5R1BAgQIECAAAECBAgQIECAAAECBAgQIECAwIYRWMvAwGWXXfaSF73oRf8gIq5JKd1XFMXvnQ+uWq3elFL6eET8eUR8otVq/c5qP31hwxyiRgkQIECAAAECBAgQIECAAAECBAgQIEBg2QICA8smVIAAAQIECBAgQIAAAQIECBAgQIAAAQIECBBYbwJrERioVCqXjIyMvCPn/HMRcVnHJKX03qIoDp7HJ9VqtQ9GROe/s6/OkwY+sH379nsPHz58Zr256ocAAQIECBAgQIAAAQIECBAgQIAAAQIENpaAwMDGOi/dEiBAgAABAgQIECBAgAABAgQIECBAgAABAj0IDDowMD4+Xm+3251gwLUL28s5H9y5c+dthw4dml3c9vj4+LZWq3UwpXTTOUb6jVKpdNvU1FQnQOBFgAABAgQIECBAgAABAgQIECBAgAABAgQuSkBg4KLYbCJAgAABAgQIECBAgAABAgQIECBAgAABAgTWs8AgAwNXXHFFZWRk5J6IeMtik5TS/WfOnHn3008/fXLxZ1deeeWO06dPfySl9NbzWH6s1WrdOjMz89x6ttYbAQIECBAgQIAAAQIECBAgQIAAAQIECKxfAYGB9Xs2OiNAgAABAgQIECBAgAABAgQIECBAgAABAutCYGJiYuf8/PxdETGxyg1NjoyM3Do5OXl8udcZYGCgXKvV3hsRHZ+Fr6+klO5pt9u/22g0vhYR7fPNVKlULhkZGflvc84/GxFvXrgu53xDo9F4MCLyck3sJ0CAAAECBAgQIECAAAECBAgQIECAAIHhExAYGL4zNzEBAgQIECBAgAABAgQIECBAgAABAgQIEOhLoF6vX55z7nxp/U19bex/8WMppf1FUTzT/9YX7hhUYKBSqby8VCo9lFK6akEHH56dnf3QuZ4qcKG59u7du/XUqVPXR8TBiLi0u/azW7ZseevRo0cbyzWxnwABAgQIECBAgAABAgQIECBAgAABAgSGT0BgYPjO3MQECBAgQIAAAQIECBAgQIAAAQIECBAgQKAvAYGB83NVq9X9KaUHzq5IKR0oiuLDETHfF/L/v3ikVqvdEhGdGt985Zx/qNFo/O5F1rONAAECBAgQIECAAAECBAgQIECAAAECBIZYQGBgiA/f6AQIECBAgAABAgQIECBAgAABAgQIECBAoBcBgYFzK+3bt2/0+PHjH04p3dxZkXN+vN1uXzczM/PVXlzPt2bxUwtSSr9YFMWBiGgtp669BAgQIECAAAECBAgQIECAAAECBAgQIDB8AgIDw3fmJiZAgAABAgQIECBAgAABAgQIECBAgAABAn0J7N27d+vp06dfk1J6UV8bu4vb7faWlNJ35Jy/KyL+u4jY0/3oZErprpTS3VNTU6cvpvb59oy9+vV54WfNL31hxf9N5Morr9xx+vTpe1NKP9y51kp9sX9xECGldP+ZM2fe/fTTT59cSSO1CBAgQIAAAQIECBAgQIAAAQIECBAgQGDzC6z4X45vfjITEiBAgAABAgQIECBAgAABAgQIECBAgAABAhcrMD4+vq3Vav1QSunnIuIV3Tr/tFQq3bWSoYFBBAYWP3khpfSBoijuvFibhfvq9fqBnPMd3fceSyntL4rimZWorQYBAgQIECBAgAABAgQIECBAgAABAgQIDI+AwMDwnLVJCRAgQIAAAQIECBAgQIAAAQIECBAgQIDAuhGoVCrfUSqVOr/Of1VEnMw5v7PRaDwUES94MsDFNiwwcLFy9hEgQIAAAQIECBAgQIAAAQIECBAgQIDAZhIQGNhMp2kWAgQIECBAgAABAgQIECBAgAABAgQIECCwcQRStVrdn1K6v9vyF9vt9vXNZvPJlRhhEIGBXbt2Xbp169aP5pxv6PSccz64c+fO2w4dOjS7zBnK9Xr9zpzz+7p1H9m2bduNR44cObHMurYTIECAAAECBAgQIECAAAECBAgQIECAwJAJCAwM2YEblwABAgQIECBAgAABAgQIECBAgAABAgQIrBeBPXv2VOfm5u6LiDd2eso5X99oNB5cif4GERjYt2/f6PHjxz+cUrq52/8fj4yM7P/a1742vZwZzuGyUkGE5bRlLwECBAgQIECAAAECBAgQIECAAAECBAhsQAGBgQ14aFomQIAAAQIECBAgQIAAAQIECBAgQIAAAQKbRGDxL+mv2BfjBxEY6JxB9ykJD5w9j5zzOxqNxr2d/MNFntHiJy90ghTvbDQa91xkPdsIECBAgAABAgQIECBAgAABAgQIECBAYIgFBAaG+PCNToAAAQIECBAgQIAAAQIECBAgQIAAAQIE1lqgXq8fyDnf0ekj5/zItm3bbjxy5MiJ5fY1qMBApVJ5ealUeiildFW356PtdvttzWbz8xczQ71e/5s551+PiO/q7n+i3W5f22w2v3wx9ewhQIAAAQIECBAgQIAAAQIECBAgQIAAgeEWEBgY7vM3PQECBAgQIECAAAECBAgQIECAAAECBAgQWFOBhYGBiHgspbS/KIpnltvUoAIDEVGu1WofjIgDC3o+mnP+uUsuueThw4cPn+lxlpF6vX51zvnOiHjFgj13b9++/f191OnxcpYRIECAAAECBAgQIECAAAECBAgQIECAwDAICAwMwymbkQABAgQIECBAgAABAgQIECBAgAABAgQIrEOBffv2jR4/fvzDKaWbu+1txMBAjI+Pf1ur1bp/wVMGzmr/eUQ8kHP+3JYtW45MTk52npzQ7n5YmpiY2NFqtfZEROepAtdFxN9eeEw558fL5fINU1NTf7EOj09LBAgQIECAAAECBAgQIECAAAECBAgQILABBAQGNsAhaZEAAQIECBAgQIAAAQIECBAgQIAAAQIECGxGgUql8vJSqfTQgi/a3xsRPzM9PX1qufMO8AkD32x1bGzse0ql0m9HRCcAsBKvo+12+23NZvPzK1FMDQIECBAgQIAAAQIECBAgQIAAAQIECBAYTgGBgeE8d1MTIECAAAECBAgQIECAAAECBAgQIECAAIE1FahUKpeUy+W7IuJdZxtJKR0oiuIXIiIvt7lBBwYiIlWr1TellH4lIl6xzP6/UiqV3jk1NdUJCyzbYpm92E6AAAECBAgQIECAAAECBAgQIECAAAECG1hAYGADH57WCRAgQIAAAQIECBAgQIAAAQIECBAgQIDABhQYGR8ff2W73X5fRFy3oP+TKaWri6L43ErMtAaBgW+2XavVXhoRt0bE2yLi0j5nORkRj0TEB6enp7/W517LCRAgQIAAAQIECBAgQIAAAQIECBAgQIDAtwgIDLgpCBAgQIAAAQIECBAgQIAAAQIECBAgQIAAgQsKTExM7Jyfn+88DWBimVS7I+I156nx8MjIyE2Tk5PHl3mNb25fq8DA2d4rlcoVpVLpBzshiIj47guFB1JKn885/0G73f6dZrN51FMFVuIOUIMAAQIECBAgQIAAAQIECBAgQIAAAQIEOgICA+4DAgQIECBAgAABAgQIECBAgAABAgQIECBA4IIC9Xr98pzzgxHxplWiOtput9/WbDY/v1L11zowsGiO0sTExI5vfOMboyMjI3tzzqVSqfTVcrn83OTkZOepAvMrNbc6BAgQIECAAAECBAgQIECAAAECBAgQIEBgoYDAgPuBAAECBAgQIECAAAECBAgQIECAAAECBAgQuKDAKgcGjuac39toNB5dyV/WX2eBAXcYAQIECBAgQIAAAQIECBAgQIAAAQIECBBYEwGBgTVhd1ECBAgQIECAAAECBAgQIECAAAECBAgQILBxBFYpMHA0pfTJdrv9241GY3KlNQQGVlpUPQIECBAgQIAAAQIECBAgQIAAAQIECBDYiAICAxvx1PRMgAABAgQIECBAgAABAgQIECBAgAABAgQGKLB3796tp0+ffk1K6UXLvWzO+b+Uy+Wjk5OTJyNifrn1zrdfYGC1ZNUlQIAAAQIECBAgQIAAAQIECBAgQIAAgY0kIDCwkU5LrwQIECBAgAABAgQIECBAgAABAgQIECBAgEBPAuskMFB66UtfOtZut18ZEa/OOY9GxF/NOf/F/Pz8R44dO/b1zjCVSuU7SqVSq9FofCUi2j0NaBEBAgQIECBAgAABAgQIECBAgAABAgQIEOhBQGCgByRLCBAgQIAAAQIECBAgQIAAAQIECBAgQIAAgY0lsJaBgcsuu+wl27Zt259z/umI+M5zyD2WUtpfFMUznc+q1epNKaWPR8S/SSn90rZt2z57+PDhMxtLXLcECBAgQIAAAQIECBAgQIAAAQIECBAgsB4FBAbW46noiQAB8c27kAAAIABJREFUAgQIECBAgAABAgQIECBAgAABAgQIEFiWwBoFBkr1ev2anPPPR8QrLjDAwsBAqtVqH4yIzn/ffKWU7p+dnb312LFjzWUh2EyAAAECBAgQIECAAAECBAgQIECAAAECQy8gMDD0twAAAgQIECBAgAABAgQIECBAgAABAgQIECCw+QTWIDAwUqvVbo6IAxFx6RKizwcGxsfHt7VarYMppZsW7fliRLx9enr6K5vvdExEgAABAgQIECBAgAABAgQIECBAgAABAoMSEBgYlLTrECBAgAABAgQIECBAgAABAgQIECBAgACBzS2QrrzyypecPn26Vi6XKwtHnZubO7ply5bm1NTU6UERDDgwUK7Vau+NiLvOM9+/jYidC5468Hxg4Morr9xx5syZ38w5X3OOvZ+Zn5+/6amnnpoZlJvrECBAgAABAgQIECBAgAABAgQIECBAgMDmEhAY2FznaRoCBAgQIECAAAECBAgQIECAAAECBAgQIDBIgVKlUtlXKpV+NKV07YIvxJ+zh5zz4ymlB1qt1u/MzMw8tZqNDjIwUKvVvjsiHoyIPQtmeqzdbv/qyMjIH3eCEvV6/UDO+Y7u588HBrp/7jyd4HtTSr+Qc/4bC11yzj/baDQ+EhF5Nb3UJkCAAAECBAgQIECAAAECBAgQIECAAIHNKSAwsDnP1VQECBAgQIAAAQIECBAgQIAAAQIECBAgQGBVBcbGxl6WUro9pfTWi7jQyYj4WLvdvrvZbB67iP1LbhlUYKBSqVxSLpd/LSJ+YkFT/7RUKt218IkKSwQGvrl1165dl46Ojv6TiLjtbK1OyKLdbl83MzPz1SWHtoAAAQIECBAgQIAAAQIECBAgQIAAAQIECCwSEBhwSxAgQIAAAQIECBAgQIAAAQIECBAgQIAAAQL9CKTx8fHvabfbH1/qiQI9FP1izvk9jUbjP/Swtq8lgwoMjI+Pv67Van06pVTtNvixVqt168zMzHMLG+4lMNBZ3w0g3BUR7zq7P+f8Q41G43f7ArCYAAECBAgQIECAAAECBAgQIECAAAECBAhEhMCA24AAAQIECBAgQIAAAQIECBAgQIAAAQIECBDoWWBsbOx7SqXSb0fEnp43XWBh5xf0I+InG43GEytR72yNQQUG6vX6zTnnX+5e94lSqfRjU1NTX1o8S6+Bgc6+sbGxV5VKpYcj4pWdP6eUfrEoigMR0VpJI7UIECBAgAABAgQIECBAgAABAgQIECBAYPMLCAxs/jM2IQECBAgQIECAAAECBAgQIECAAAECBAgQWBGBsbGxl5VKpQci4rsXFfzziHig1Wr9weWXX/6fT5w4cWnO+cGIeFNnXUrpQ/Pz8/eWSqW/lVL6kYh486L9n5mfn7/pqaeemlmRRjtfun/16/PCWs0vfWHF/01kfHx8W6vVOphSuqk75/1nzpx599NPP31y8Rz9BAYW142IeyPiZ6anp0+tlI86BAgQIECAAAECBAgQIECAAAECBAgQIDAcAiv+l+PDwWZKAgQIECBAgAABAgQIECBAgAABAgQIECAwdALlWq32wYjo/NL92Vfni/F3tFqtX5+ZmXnu7Jv1ev3yRYGBDxRFcWf381K9Xv/7Oee7I+IVC2rdOj093fml/hX5Ff1BBAaWmPMFN0g/gYHOxn7XD93daGACBAgQIECAAAECBAgQIECAAAECBAgQ6ElAYKAnJosIECBAgAABAgQIECBAgAABAgQIECBAgMBwC1QqlZeXSqWHUkpXdSVO5pzf1Wg0/peIaC/U6eWL9GNjY99TKpV+OyL2dPbmnB9vt9vXzczMfHUlpAUGVkJRDQIECBAgQIAAAQIECBAgQIAAAQIECBDY6AICAxv9BPVPgAABAgQIECBAgAABAgQIECBAgAABAgQGIFCtVvenlB44e6mU0oeKoug8cWB+8eV7CQxERKpWqzemlD5xdn/O+fpGo/HgSowjMLASimoQIECAAAECBAgQIECAAAECBAgQIECAwEYXEBjY6CeofwIECBAgQIAAAQIECBAgQIAAAQIECBAgsPoC5Xq9fmfO+X3dSz3RbrevbTabXz7XpXsMDES9Xh/POXeeUPC3O3VSSr9YFMWBiGgtd6RBBAZqtdr2iPjViLix02/O+Z5yuXzz1NTU6cX91+v1AznnO7rvP5ZS2l8UxTPnmnPXrl2Xbt269aM55xuWqrtcJ/sJECBAgAABAgQIECBAgAABAgQIECBAYHMLCAxs7vM1HQECBAgQIECAAAECBAgQIECAAAECBAgQWLZAP1+M71ys18DAvn37Ro8fP/7hlNLNnX0ppfvPnDnz7qeffvrkcpseRGCg03KtVus8ZaHzX+f1HyPiR6enp7+yuP9+AgPj4+Ova7Van04pVbt1bp+enr69k0lYrov9BAgQIECAAAECBAgQIECAAAECBAgQIDBcAgIDw3XepiVAgAABAgQIECBAgAABAgQIECBAgAABAn0L9BoAOFu4n/X9fJG+n8YHFBiIWq32AxHxmbO9pZQOFEXx4YiYX9hvr3NWKpVLyuXywYj4qQX73zI9Pf2/9jO/tQQIECBAgAABAgQIECBAgAABAgQIECBAoCMgMOA+IECAAAECBAgQIECAAAECBAgQIECAAAECBC4o0E8AoFOon/W9fpG+3yMaVGBgz5491bm5ufsi4o3dHk/mnN/ZaDQeWvhEgF7mHB8f39Zut2+NiH+6YN7Pbtmy5a1Hjx5t9GtgPQECBAgQIECAAAECBAgQIECAAAECBAgQEBhwDxAgQIAAAQIECBAgQIAAAQIECBAgQIAAAQIXFOgnANAp1Mf6VKvVPhgRnf8i5/z7W7ZsuWFycvL4co9kUIGBzo8zVavV/Sml+xf0fDIi7mi1Wr8+MzPzXNfkQM75ju6ax1JK+4uieObsnrGxsZellG5PKb114ew5559tNBofWRg+WK6N/QQIECBAgAABAgQIECBAgAABAgQIECAwPAICA8Nz1iYlQIAAAQIECBAgQIAAAQIECBAgQIAAAQIXJdD55ftWq3UwpXRTp0Dny/Fnzpx599NPP935Yvy3vHoNDFx55ZU7Tp8+fW9K6Ye7RT42Ojp6y5NPPvmNi2p0waYBBgaiUqlcUi6X74qIdy3q+2hE/EHO+Y9SSn8/In6q+/nnSqXSO+fm5lqlUulvpZSuiYg3RMSli/Y/2m63b2o2m8eW62E/AQIECBAgQIAAAQIECBAgQIAAAQIECAyngMDAcJ67qQkQIECAAAECBAgQIECAAAECBAgQIECAQD8CqV6vvz/nfGdnU865US6Xf3BqaupPzlWk18BAtVp9fUT8i5RStVv3nY1G455+Gjvf2kEGBjo9XHHFFZWRkZFO729Zif5zzo9HxE82Go0nVqKeGgQIECBAgAABAgQIECBAgAABAgQIECAwnAICA8N57qYmQIAAAQIECBAgQIAAAQIECBAgQIAAAQJ9CdRqtb8bEX+4YNNn5ufnb3rqqadmFhfqJTBwji/YP9Fut69tNptf7qux8ywedGCg08bu3bvHRkdH78o537DMGf6wVCr9w6mpqb9YZh3bCRAgQIAAAQIECBAgQIAAAQIECBAgQGDIBQQGhvwGMD4BAgQIECBAgAABAgQIECBAgAABAgQIEOhFYM+ePdW5ubn7IuKNC9Y/2mq1/seZmZkjC2ssFRg4zxfr796+ffv7Dx8+fKaXfpZasxaBgU5Pe/fu3Xrq1KlrIuJ9EfGdS/W56PNnU0o/Pz8//4mZmZnn+txrOQECBAgQIECAAAECBAgQIECAAAECBAgQ+BYBgQE3BQECBAgQIECAAAECBAgQIECAAAECBAgQINCTQLVa3Z9SemDR4mcj4sOtVuu3Z2Zmnup8dq7AwI4dO37pL//yLydyztflnN8eEXvO1sk5Px4RP9loNJ7oqZEeFq1VYGBBayO1Wu2qiPiRiPjbEfGa87R9NCL+OKX08OnTp//Ns88++5c9jGcJAQIECBAgQIAAAQIECBAgQIAAAQIECBDoSUBgoCcmiwgQIECAAAECBAgQIECAAAECBAgQIECAAIFKpXJJuVy+KyLetVgj5/zItm3bbjxy5MiJxYGBJeQ6gYN3T09P/8uIyCulvA4CAy8YZd++faMnTpy4dOGbs7OzZ44dO/b1lZpZHQIECBAgQIAAAQIECBAgQIAAAQIECBAgsFhAYMA9QYAAAQIECBAgQIAAAQIECBAgQIAAAQIECPQsMDY2trtcLt+dc75h4aac8z3lcvnmqamp030EBo7mnN/baDQeXcmwQKev9RYY6BnYQgIECBAgQIAAAQIECBAgQIAAAQIECBAgsIICAgMriKkUAQIECBAgQIAAAQIECBAgQIAAAQIECBAYBoHx8fFtOedbcs63RsQ3fzU/pfSBoiju7Pz/HgMDv5dSOlAUxZ+thpnAwGqoqkmAAAECBAgQIECAAAECBAgQIECAAAECG01AYGCjnZh+CRAgQIAAAQIECBAgQIAAAQIECBAgQIDA+hBIlUrl5SMjI+/pPG0gpXRzURT3dVq7QGDg2Yj4TErpN4qieDwi2qs1isDAasmqS4AAAQIECBAgQIAAAQIECBAgQIAAAQIbSUBgYCOdll4JECBAgAABAgQIECBAgAABAgQIECBAgMA6FKhUKpeklLY3m81jnfb27t279etf//rfKZVKtVKp9P+22+25+fn5w0899dQzETE/iBEEBgah7BoECBAgQIAAAQIECBAgQIAAAQIECBAgsN4FBAbW+wnpjwABAgQIECBAgAABAgQIECBAgAABAgQIEOhbYA0DA2n37t2VkZGRb0spfXtE7Oq7+UUbUkonZmdnHzh27NjXl1vLfgIECBAgQIAAAQIECBAgQIAAAQIECBAYLgGBgeE6b9MSIECAAAECBAgQIECAAAECBAgQIECAAIGhEFiDwECpXq9/T875vRHx5hVGfiyltL8ois4TGrwIECBAgAABAgQIECBAgAABAgQIECBAgEDPAgIDPVNZSIAAAQIECBAgQIAAAQIECBAgQIAAAQIECGwUgQEHBkZqtdrNEXEgIi5dBSOBgVVAVZIAAQIECBAgQIAAAQIECBAgQIAAAQLDICAwMAynbEYCBAgQIECAAAECBAgQIECAAAECBAgQIDBkAoMMDNRqtR+LiE+sUligc3ICA0N2/xqXAAECBAgQIECAAAECBAgQIECAAAECKyUgMLBSkuoQIECAAAECBAgQIECAAAECBAgQIECAAAEC60ZgUIGBPXv2VOfm5u6LiDcuGv5kRPxZRPx5REwuByaldGJ2dvaBY8eOfX05dewlQIAAAQIECBAgQIAAAQIECBAgQIAAgeETEBgYvjM3MQECBAgQIECAAAECBAgQIECAAAECBAgQ2PQCgwoM1Gq1H4iIzywA7QQF7vjGN77xiWefffYvNz20AQkQIECAAAECBAgQIECAAAECBAgQIEBgXQsIDKzr49EcAQIECBAgQIAAAQIECBAgQIAAAQIECBAgcDECAwoMlOv1+p055/ct6PG26enpuyNi/mL6tocAAQIECBAgQIAAAQIECBAgQIAAAQIECKykgMDASmqqRYAAAQIECBAgQIAAAQIECBAgQIAAAQIECKwLgUEEBnbt2nXp1q1bP5pzvqE79Ge3bNny1qNHjzbWBYImCBAgQIAAAQIECBAgQIAAAQIECBAgQGDoBQQGhv4WAECAAAECBAgQIECAAAECBAgQIECAAAECBDafwCACA/V6/fKc84MR8aaOYErpF4uiOBARrc0naiICBAgQIECAAAECBAgQIECAAAECBAgQ2IgCAgMb8dT0TIAAAQIECBAgQIAAAQIECBAgQIAAAQIECFxQYI0CAx8oiuJOR0OAAAECBAgQIECAAAECBAgQIECAAAECBNaLgMDAejkJfRAgQIAAAQIECBAgQIAAAQIECBAgQIAAAQIrJjCIwMCuXbsu3bp160dzzjd0Gk8pCQys2AkqRIAAAQIECBAgQIAAAQIECBAgQIAAAQIrISAwsBKKahAgQIAAAQIECBAgQIAAAQIECBAgQIAAAQLrSmAQgYGIKNfr9Ttzzu/rDJ9zPrhz587bDh06NLuuMDRDgAABAgQIECBAgAABAgQIECBAgAABAkMrIDAwtEdvcAIECBAgQIAAAQIECBAgQIAAAQIECBAgsHkFBhQYiFqt9gMR8ZmOZM758Xa7fd3MzMxXN6+syQgQIECAAAECBAgQIECAAAECBAgQIEBgIwkIDGyk09IrAQIECBAgQIAAAQIECBAgQIAAAQIECBAg0JPAoAIDlUrlinK5/BsR0QkOdF63Tk9P/3JEtHpq1CICBAgQIECAAAECBAgQIECAAAECBAgQILCKAgIDq4irNAECBAgQIECAAAECBAgQIECAAAECBAgQILA2AoMKDHSmq9frf6fdbj+QUqpGxNF2u/3TzWbzf+88dGBtpndVAgQIECBAgAABAgQIECBAgAABAgQIECDwXwUEBtwJBAgQIECAAAECBAgQIECAAAECBAgQIECAwKYTGGRgICJK1Wr1x1NKH4uISyPiZETc0263P9psNo8KDmy628tABAgQIECAAAECBAgQIECAAAECBAgQ2DACAgMb5qg0SoAAAQIECBAgQIAAAQIECBAgQIAAAQIE1r/A7t27Xzw6Onp9znlHp9uU0onZ2dkHjh079vVBdj+gwEBpYmJiR6vVKnX+K5fLP5Rzvj0irlgw61ci4omU0n/IOc9ejMFaGV5Mr/YQIECAAAECBAgQIECAAAECBAgQIECAwPoSEBhYX+ehGwIECBAgQIAAAQIECBAgQIAAAQIECBAgsKEF6vX65TnnByPiTd1BHksp7S+K4plBDjaIwMA5Zl2tEdfEcLWGUZcAAQIECBAgQIAAAQIECBAgQIAAAQIEBicgMDA4a1ciQIAAAQIECBAgQIAAAQIECBAgQIAAAQKbXkBgYFWOWGBgVVgVJUCAAAECBAgQIECAAAECBAgQIECAwOYXEBjY/GdsQgIECBAgQIAAAQIECBAgQIAAAQIECBAgMDABgYFVoRYYWBVWRQkQIECAAAECBAgQIECAAAECBAgQILD5BQQGNv8Zm5AAAQIECBAgQIAAAQIECBAgQIAAAQIECAxMYJgCA7t3737x6Ojo9TnnHasJnFI6MTs7+8CxY8e+vprXUZsAAQIECBAgQIAAAQIECBAgQIAAAQIENp+AwMDmO1MTESBAgAABAgQIECBAgAABAgQIECBAgACBNRMYpsDAmiG7MAECBAgQIECAAAECBAgQIECAAAECBAgQ6FFAYKBHKMsIECBAgAABAgQIECBAgAABAgQIECBAgACBpQUEBpY2soIAAQIECBAgQIAAAQIECBAgQIAAAQIECAxKQGBgUNKuQ4AAAQIECBAgQIAAAQIECBAgQIAAAQIEhkBAYGAIDtmIBAgQIECAAAECBAgQIECAAAECBAgQILBhBAQGNsxRaZQAAQIECBAgQIAAAQIECBAgQIAAAQIECKx/AYGB9X9GOiRAgAABAgQIECBAgAABAgQIECBAgACB4REQGBieszYpAQIECBAgQIAAAQIECBAgQIAAAQIECBBYdQGBgQsT7969+8W7d++ePXTo0OyqH4YLECBAgAABAgQIECBAgAABAgQIECBAgMDQCwgMDP0tAIAAAQIECBAgQIAAAQIECBAgQIAAAQIECKycgMDA85YjY2NjrymXy38v5/zdEfE3IuKy7qePpZT2F0XxTOfP9Xr92na7/Tfb7fZvzszMHIqI9sqdiEoECBAgQIAAAQIECBAgQIAAAQIECBAgMMwCAgPDfPpmJ0CAAAECBAgQIECAAAECBAgQIECAAAECKyww7IGBvXv3bn3uuefeXCqV/nHOuRMSONfrBYGBarX6vpTSh7oLH00p3VEUxZ+t8NEoR4AAAQIECBAgQIAAAQIECBAgQIAAAQJDKCAwMISHbmQCBAgQIECAAAECBAgQIECAAAECBAgQILBaAsMcGNi9e/fY6OjoXTnnG5bwfT4wsG/fvtHjx49/OKV084I9R1NK/6goik952sBq3anqEiBAgAABAgQIECBAgAABAgQIECBAYDgEBAaG45xNSYAAAQIECBAgQIAAAQIECBAgQIAAAQIEBiVQmpiY2NFqtUqdC5bL5fbk5OSJQX/xfezVr88LB25+6Qur+m8i1Wp1T0R8NKX0/T1APx8YqNVq2yPiVyPixkX7Tuac39loNB6KiBfM0kN9SwgQIECAAAECBAgQIECAAAECBAgQIECAwDcFVvUvxxkTIECAAAECBAgQIECAAAECBAgQIECAAAECBNZCYJCBgcsuu+wlW7du/WcppbcumvVoRDycc/6/Ukp/PyJ+qvv584GBvXv3bn3uued+IqX07oj4zsX7c84/3Gg0/v1aGLomAQIECBAgQIAAAQIECBAgQIAAAQIECGx8AYGBjX+GJiBAgAABAgQIECBAgAABAgQIECBAgAABAgQWCQwwMJCq1eqNKaVPLGjhaM7558rl8qempqZOd96v1+sHcs53dNc8Hxg4u6dSqVwyMjLyjs6+iLjs7Ps553vK5fLNZ+s4aAIECBAgQIAAAQIECBAgQIAAAQIECBAg0I+AwEA/WtYSIECAAAECBAgQIECAAAECBAgQIECAAAECG0JgUIGBPXv2VOfm5u6LiDd2YY622+23NZvNzy+EWiow0F2b6vX69+acfzMi9nTeyzk3IuK/bzQaf7oh4DVJgAABAgQIECBAgAABAgQIECBAgAABAutKQGBgXR2HZggQIECAAAECBAgQIECAAAECBAgQIECAwMYRGB8f35Zz/pGc81i36+dSSg8VRfFMv1PU6/XLc87XRcQlnb0ppWZK6Xcu9pf1BxUYqNVqPxARnzk7b875HY1G497Od/0XGvQYGPjm6NVqdX9K6f6z+1NK7y2K4mC/ptYTIECAAAECBAgQIECAAAECBAgQIECAAAGBAfcAAQIECBAgQIAAAQIECBAgQIAAAQIECBAgcNEC1Wr1ppTSxxcU+L7p6ek/6rdgtVq9JqX0qQX7bpyenv5kv3XOrh9QYKBcr9fvzDm/r3PdnPMfj4yM7P/a1742vbjvPgIDcY6nFnxsdHT0lieffPIbF+thHwECBAgQIECAAAECBAgQIECAAAECBAgMp4DAwHCeu6kJECBAgAABAgQIECBAgAABAgQIECBAgMCKCIyNjb2qVCo9HBGv7Bb8yPbt2289fPjwmV4vMDExsXN+fv6eiLi2u+eL7Xb7+maz+WSvNRavG0RgYNeuXZdu3br1oznnGzrXzzkf3Llz522HDh2aXdxPP4GBiFgcRHhk27ZtNx45cuTExXrYR4AAAQIECBAgQIAAAQIECBAgQIAAAQLDKSAwMJznbmoCBAgQIECAAAECBAgQIECAAAECBAgQILAiAnv37t166tSpuyLiPd2CT7Tb7WubzeaXe71AvV5/Q8750Yi4tLMnpXRLURQHO9/B77XG4nWDCAzU6/XLc84PRsSbun1/oCiKO8/Vc5+Bgeh3/cU62UeAAAECBAgQIECAAAECBAgQIECAAAECm1tAYGBzn6/pCBAgQIAAAQIECBAgQIAAAQIECBAgQIDAqgss/sJ/zvmdjUaj88SAJV8rETg410UEBpakt4AAAQIECBAgQIAAAQIECBAgQIAAAQIEhkBAYGAIDtmIBAgQIECAAAECBAgQIECAAAECBAgQIEBgNQUmJiZ2zs/PfzIiru5e59GRkZG3T05OHl/qutVq9a+nlB6JiD3dtR/Zvn37rYcPHz6z1N4LfT6IwEBn7rm5uftTSt/f7eX26enp28/1ZIQ+nxhQrtfrd+ac39epm3N+ZNu2bTceOXLkxHJM7CVAgAABAgQIECBAgAABAgQIECBAgACB4RMQGBi+MzcxAQIECBAgQIAAAQIECBAgQIAAAQIECBBYaYFUr9dvzjnf3S18MqV0dVEUn1viQuVarfbBiDjQWZdzbkTEjzUajS8st8FBBAZe9rKXvWh2drYz87u6/Z/3i/39BAb27NlTnZubuy8i3th1+Njo6OgtTz755DeW62I/AQIECBAgQIAAAQIECBAgQIAAAQIECAyXgMDAcJ23aQkQIECAAAECBAgQIECAAAECBAgQIECAwKoIjI2NvapUKj0cEa/sXuDO7q/tt853wUql8vJSqfRQSumq7pp/3mq1/uHMzMxzy21yEIGBTo/doMQvd/s9b1Cin8BAtVrdn1J64KxBSum9RVEcXK6J/QQIECBAgAABAgQIECBAgAABAgQIECAwfAICA8N35iYmQIAAAQIECBAgQIAAAQIECBAgQIAAAQIrLrB3796tp06duisi3tMpnnN+vN1uXzczM/PV81xs8VMJOnt+qNFo/O5KNDeowMD4+PjrWq3Wp1NK1W7fn5mfn7/pqaeemlk4R6+BgWq12glc/NbZEEXnqQvlcvkHp6am/mQlXNQgQIAAAQIECBAgQIAAAQIECBAgQIAAgeESEBgYrvM2LQECBAgQIECAAAECBAgQIECAAAECBAgQWDWBWq32dyPiDxdc4Mbp6elPnuuCe/bsqc7Nzd0XEW/sfv7ZLVu2vPXo0aONlWhwUIGBSqVySblc/rWI+IkFff9GqVS6bWpq6tmz7/USGOg+peGeiPjuBbVW7KkLK+GqBgECBAgQIECAAAECBAgQIECAAAECBAhsLAGBgY11XrolQIAAAQIECBAgQIAAAQIECBAgQIAAAQLrVuAcIYDzftm9Wq1ek1L61Nlhcs7vaDQa93YeTrASAw4qMNDptVqt/vWU0iMRseds7ymlfxcRt8/Pz//xzMzMcxcIDKTdu3dXtmzZckNE3BYRly0waZRKpeuLovjXK2GiBgECBAgQIECAAAECBAgQIECAAAFV+RYlAAAgAElEQVQCBAgMn4DAwPCduYkJECBAgAABAgQIECBAgAABAgQIECBAgMBqCaR6vX5zzvnuzgVyzo1yufyDU1NTf7LwghMTEzvn5+c7Tx64urvu8Xa7fd3MzMxXV6qxQQYGIiJVq9XrUkofj4hLzzHDv42InRHxiu5nT0TE70TE9u4TFl5znrlvm56e7ljOr5SLOgQIECBAgAABAgQIECBAgAABAgQIECAwXAICA8N13qYlQIAAAQIECBAgQIAAAQIECBAgQIAAAQKrKjA2NvaqUqn0cES8snOhlNKBoih+YeGTA+r1+htyzo8u+HL9ndPT07dHRGulmhtwYKDT9kitVrs5Ig6cJzTQ12gppQ/Nz89/qPN0gr42WkyAAAECBAgQIECAAAECBAgQIECAAAECBBYICAy4HQgQIECAAAECBAgQIECAAAECBAgQIECAAIEVExgfH9/WarUOppRu6hb97JYtW9569OjRRufPe/fu3Xrq1Km7IuI93c+P5px/uNFo/PsVayIi1iAw0Gm/VK/Xr8k5//yCpwn0O9azEfGB7du333v48OEz/W62ngABAgQIECBAgAABAgQIECBAgAABAgQILBQQGHA/ECBAgAABAgQIECBAgAABAgQIECBAgAABAisqUK1Wr0kpfeps0ZzzDzUajd/t/Hl8fPx1rVbr0ymlavfzj2zfvv3Wlf5y/BoFBr45Ur1evzznfF1EvCMivrNH3GdTSve3Wq1faTabT/a4xzICBAgQIECAAAECBAgQIECAAAECBAgQIHBBAYEBNwgBAgQIECBAgAABAgQIECBAgAABAgQIECCwogJ79uypzs3N3RcRb+wWPhsKmK/Vah+MiAPd90+mlK4uiuJzK9rA2j1hYPEYI7Va7a/knF+bUvprEfFdixZMR8S/yzk/vnPnzj8/dOjQ7Eo7qEeAAAECBAgQIECAAAECBAgQIECAAAECwy0gMDDc5296AgQIECBAgAABAgQIECBAgAABAgQIECCwGgKpXq/fnHO+u1v8iXa7fW3O+VSpVHoopXRV9/1HR0ZG3j45OXl8pZtYyycMrPQs6hEgQIAAAQIECBAgQIAAAQIECBAgQIAAgYsVEBi4WDn7CBAgQIAAAQIECBAgQIAAAQIECBAgQIAAgfMKjI+Pv7rdbj8SEd/WXfSPuv/7P53dlHO+vtFoPLgajJspMLB3796thw8fnouI9mpYqUmAAAECBAgQIECAAAECBAgQIECAAAECm1dAYGDznq3JCBAgQIAAAQIECBAgQIAAAQIECBAgQIDAmglUKpVLyuXyr0XET3Sb+HJEjC4IEHx2y5Ytbz169GhjNZocRGBg9+7dLx4dHb0+57yjM0NK6f8piuL3lzvPvn37Rk+cOHFdzvmaiPiuiPhPKaX9RVE8s9za9hMgQIAAAQIECBAgQIAAAQIECBAgQIDAcAkIDAzXeZuWAAECBAgQIECAAAECBAgQIECAAAECBAgMTKBarV6TUvrUuS6YUrqlKIqDEZFXo6FBBAbq9frlOefOExLe1JkhpfSBoijuXO484+Pj21qt1sGU0k3dWo8JDCxX1X4CBAgQIECAAAECBAgQIECAAAECBAgMp4DAwHCeu6kJECBAgAABAgQIECBAgAABAgQIECBAgMCqC+zZs6c6Nzd3X0S8cdHFnmi329c2m83OUwdW5SUwsCqsihIgQIAAAQIECBAgQIAAAQIECBAgQIDABhMQGNhgB6ZdAgQIECBAgAABAgQIECBAgAABAgQIECCwgQRSvV5/f875Bb+6n1L6UFEUH4yI+dWaZSMHBs4RtPCEgdW6UdQlQIAAAQIECBAgQIAAAQIECBAgQIDAJhcQGNjkB2w8AgQIECBAgAABAgQIECBAgAABAgQIECCwlgLj4+Ova7Van04pVTt95Jwb5f+PvfuPsvus6wT+ee5kkqZtWpM0zdy5aVolWqinglQsWnZBxC0uyC9BZUvF3cWWpT2nM3CWBfmxW0F0XXEm2ioFUaEtuC4/ZBd162oFBQ8Vq2LPFqoFmnbuTNK0jW3apJ3MzLNnsjNxOmY6M3fu/c73fu8r53A45H6/z/P5vD4Pfzzlvrl9fa8YGxv7y07W1Y7AwEUXXdTfbDaftWHDhtNOVuvMzMyWnPM7UkoXz33+oVqt9rG19JVzPi3n/PqIeM38OimlG5944omrHnjggcNrWdu7BAgQIECAAAECBAgQIECAAAECBAgQINB7AgIDvTdzHRMgQIAAAQIECBAgQIAAAQIECBAgQIAAgSIFart37z5zenq6NrtpX1/fzL333vtwRMx0soh2BAYiItXr9TeklD7YyVpXsPZ7xsfHr42I6RU86xECBAgQIECAAAECBAgQIECAAAECBAgQIHBCQGDAYSBAgAABAgQIECBAgAABAgQIECBAgAABAgQqJ9CmwEDs3Lnz7L6+vg9FxMvWCWlfzvnVExMTf7VO+9uWAAECBAgQIECAAAECBAgQIECAAAECBLpYQGCgi4endAIECBAgQIAAAQIECBAgQIAAAQIECBAgQODkAu0KDMyuPjg4+PKIuDEithTsfTjn/MaJiYmPR0QueG/bESBAgAABAgQIECBAgAABAgQIECBAgEAFBAQGKjBELRAgQIAAAQIECBAgQIAAAQIECBAgQIAAAQJPFmhnYGDbtm1nbNq06b+klL5zkXN/RDwzIrbN/f1dEbGvDbMYj4gvz8zM/MH+/ftn1xMWaAOqJQgQIECAAAECBAgQIECAAAECBAgQINCLAgIDvTh1PRMgQIAAAQIECBAgQIAAAQIECBAgQIAAgYoLtDMwsBRVo9HYnnO+OSIunX0mpfTuZrP5norTao8AAQIECBAgQIAAAQIECBAgQIAAAQIEukhAYKCLhqVUAgQIECBAgAABAgQIECBAgAABAgQIECBAYGUCAgMrc/IUAQIECBAgQIAAAQIECBAgQIAAAQIECFRbQGCg2vPVHQECBAgQIECAAAECBAgQIECAAAECBAgQ6EkBgYGeHLumCRAgQIAAAQIECBAgQIAAAQIECBAgQGCRgMCAI0GAAAECBAgQIECAAAECBAgQIECAAAECBAhUTqCIwMAs2tlnn72zv7//DVNTUx8/cODANyMiVw5TQwQIECBAgAABAgQIECBAgAABAgQIECDQtQICA107OoUTIECAAAECBAgQIECAAAECBAgQIECAAAECSwkUFRgYHBx8WUR8Zq6OT+ec3zExMfFVkyFAgAABAgQIECBAgAABAgQIECBAgAABAmUQEBgowxTUQIAAAQIECBAgQIAAAQIECBAgQIAAAQIECLRVoIjAwAUXXLDx0KFDv5BSGp4r/o/7+/t/ct++fRNtbcZiBAgQIECAAAECBAgQIECAAAECBAgQIECgRQGBgRbhvEaAAAECBAgQIECAAAECBAgQIECAAAECBAiUV6CIwMC3fdu3nXn06NHfSCm9elYipfTzzWbzXRExXV4ZlREgQIAAAQIECBAgQIAAAQIECBAgQIBALwkIDPTStPVKgAABAgQIECBAgAABAgQIECBAgAABAgR6RKCIwECj0diec745Ii6dZU0pvbvZbL6nR4i1SYAAAQIECBAgQIAAAQIECBAgQIAAAQJdICAw0AVDUiIBAgQIECBAgAABAgQIECBAgAABAgQIECCwOoEiAgNnnXXWlk2bNl2fc758rrprx8fHr42IvLpqPU2AAAECBAgQIECAAAECBAgQIECAAAECBDojIDDQGVerEiBAgAABAgQIECBAgAABAgQIECBAgAABAusoUERgYPZHBRqNxnDO+f1zrf5prVa7fGxsrLmOrduaAAECBAgQIECAAAECBAgQIECAAAECBAicEBAYcBgIECBAgAABAgQIECBAgAABAgQIECBAgACBygkUFBiIgYGB82q12k0RccksYkrpfVNTU+87cODAY5VD1RABAgQIECBAgAABAgQIECBAgAABAgQIdJ2AwEDXjUzBBAgQIECAAAECBAgQIECAAAECBAgQIECAwHICRQUGZuuo1+sXRcT1KaWL5+r6bEppdGpq6kuCA8tNyucECBAgQIAAAQIECBAgQIAAAQIECBAg0EkBgYFO6lqbAAECBAgQIECAAAECBAgQIECAAAECBAgQWBeBggIDtd27d585PT1di4hzcs6/EBGXLmr4SxHxtbl/tWSRUnp4cnLypoMHDz7a0gJeIkCAAAECBAgQIECAAAECBAgQIECAAIGeFRAY6NnRa5wAAQIECBAgQIAAAQIECBAgQIAAAQIECFRXoIjAQKPR2J5zvvkkIYF2w96SUrqs2Ww+2O6FrUeAAAECBAgQIECAAAECBAgQIECAAAEC1RYQGKj2fHVHgAABAgQIECBAgAABAgQIECBAgAABAgR6UkBgoCfHrmkCBAgQIECAAAECBAgQIECAAAECBAgQWCQgMOBIECBAgAABAgQIECBAgAABAgQIECBAgAABApUTEBio3Eg1RIAAAQIECBAgQIAAAQIECBAgQIAAAQItCAgMtIDmFQIECBAgQIAAAQIECBAgQIAAAQIECBAgQKDcAkUEBnbs2HH6xo0bX5dzPrOTGimlhycnJ286ePDgo53cx9oECBAgQIAAAQIECBAgQIAAAQIECBAgUD0BgYHqzVRHBAgQIECAAAECBAgQIECAAAECBAgQIECg5wWKCAz0PDIAAgQIECBAgAABAgQIECBAgAABAgQIECi9gMBA6UekQAIECBAgQIAAAQIECBAgQIAAAQIECBAgQGC1AgIDqxXzPAECBAgQIECAAAECBAgQIECAAAECBAhUUUBgoIpT1RMBAgQIECBAgAABAgQIECBAgAABAgQIEOhxAYGBHj8A2idAgAABAgQIECBAgAABAgQIECBAgACB4wICAw4CAQIECBAgQIAAAQIECBAgQIAAAQIECBAgUDkBgYHKjVRDBAgQIECAAAECBAgQIECAAAECBAgQINCCgMBAC2heIUCAAAECBAgQIECAAAECBAgQIECAAAECBMotUNbAwI4dO07fsWPH5J133jlZbkHVESBAgAABAgQIECBAgAABAgQIECBAgEAVBAQGqjBFPRAgQIAAAQIECBAgQIAAAQIECBAgQIAAAQJPEihBYGDDwMDAd/f19b0453xJRDwnIrbNFXlLSumyZrP54Ox/bjQar5mZmfm+mZmZ3zxw4MCdETFjnAQIECBAgAABAgQIECBAgAABAgQIECBAoB0CAgPtULQGAQIECBAgQIAAAQIECBAgQIAAAQIECBAgUCqB9QoM7NmzZ9Njjz320lqt9p9yzrMhgZP9eVJgoF6vvz2l9L65Bz+dUvrZZrP5t6UCVQwBAgQIECBAgAABAgQIECBAgAABAgQIdKWAwEBXjk3RBAgQIECAAAECBAgQIECAAAECBAgQIECAwFMJrEdgYMeOHQMbN278xZzz5ctM50Rg4IILLth46NChX0gpDS94Z19K6T82m81P+rUB55wAAQIECBAgQIAAAQIECBAgQIAAAQIE1iIgMLAWPe8SIECAAAECBAgQIECAAAECBAgQIECAAAECpRQoOjBQr9fPjYjrU0ovWQHIicDA4ODgqRGxNyLesOi9wznnN05MTHw8IvIK1vQIAQIECBAgQIAAAQIECBAgQIAAAQIECBD4ZwICAw4FAQIECBAgQIAAAQIECBAgQIAAAQIECBAgUDmBIgMD27ZtO2PTpk2/mlL6yUWQ+yLif+Sc/yKl9MMR8dNzn58IDOzZs2fTY4899lMppasi4sLF7+ecXz0xMfFXlRuQhggQIECAAAECBAgQIECAAAECBAgQIECgEAGBgUKYbUKAAAECBAgQIECAAAECBAgQIECAAAECBAgUKVBgYCDV6/U3pJQ+uKC/fTnnd/b19X1ybGzs6OzfNxqNd+Wcf3bumROBgfl3du7cedqGDRuumH0vIrbN/33O+Ya+vr7h+XWKNLQXAQIECBAgQIAAAQIECBAgQIAAAQIECHS/gMBA989QBwQIECBAgAABAgQIECBAgAABAgQIECBAgMAigaICA+eee2792LFjH42IF82VsG9mZub1+/fv//zCkpYLDMw9mxqNxg/knH8zIs6d/buc80RE/MjExMTthkyAAAECBAgQIECAAAECBAgQIECAAAECBFYrIDCwWjHPEyBAgAABAgQIECBAgAABAgQIECBAgAABAqUXKCowMDg4+LKI+Mw8SM75iomJid+Y/a7/QqQVBgZmX5n9xYLLUko3zr+fUnpzs9kcKT26AgkQIECAAAECBAgQIECAAAECBAgQIECgdAICA6UbiYIIECBAgAABAgQIECBAgAABAgQIECBAgACBtQoUFBjoazQa78k5v3223pzz5zZs2HDZfffdN764/lUEBuIkv1rwaxs3bnzLPffc8/haXbxPgAABAgQIECBAgAABAgQIECBAgAABAr0lIDDQW/PWLQECBAgQIECAAAECBAgQIECAAAECBAgQ6AmBIgIDZ5111pZNmzZdn3O+fBY15zyydevWt915552Ti5FXExiIiMVBhE9s3rz5Dd/4xjce7onhaZIAAQIECBAgQIAAAQIECBAgQIAAAQIE2iYgMNA2SgsRIECAAAECBAgQIECAAAECBAgQIECAAAECZREoIjDQaDS255xvjohLZ/tOKb272Wy+52QGqwwMxGqfL4u7OggQIECAAAECBAgQIECAAAECBAgQIECgXAICA+Wah2oIECBAgAABAgQIECBAgAABAgQIECBAgACBNggIDLQB0RIECBAgQIAAAQIECBAgQIAAAQIECBAg0PUCAgNdP0INECBAgAABAgQIECBAgAABAgQIECBAgAABAosFiggM7N69e+uxY8duTCm9ZG7/a8fHx6+NiLy4nlX+YkBfo9F4T8757bPr5Jw/sXnz5jd84xvfeNikCRAgQIAAAQIECBAgQIAAAQIECBAgQIDAagQEBlaj5VkCBAgQIECAAAECBAgQIECAAAECBAgQIECgKwSKCAycd955p0xOTr4/It40i/JUX+xfTWDg3HPPrR87duyjEfGiOexf27hx41vuueeex7sCX5EECBAgQIAAAQIECBAgQIAAAQIECBAgUBoBgYHSjEIhBAgQIECAAAECBAgQIECAAAECBAgQIECAQLsEiggMzNbaaDSGc86/PFf34ZTSK5vN5p8s7mM1gYF6vX5ZSumm+TVSSm9uNpsj7bKxDgECBAgQIECAAAECBAgQIECAAAECBAj0joDAQO/MWqcECBAgQIAAAQIECBAgQIAAAQIECBAgQKBnBIoKDOzatet7p6enfy+lVJ/D/czU1NSV999//4GF2CsNDNTr9WdExG+llC6efT/nPNHX1/eKsbGxv+yZ4WmUAAECBAgQIECAAAECBAgQIECAAAECBNomIDDQNkoLESBAgAABAgQIECBAgAABAgQIECBAgAABAmURKCowsHPnztP6+vqui4ifWtD7h2q12tvGxsYemv+7lQQGBgYGvrNWq90QEZcsWOu3p6enrz5w4MBjZbFVBwECBAgQIECAAAECBAgQIECAAAECBAh0j4DAQPfMSqUECBAgQIAAAQIECBAgQIAAAQIECBAgQIDACgWKCgzMllOv178npfSJiDh3vryU0pcj4tqpqanPzX7Z/ykCA2nHjh07+/v7L4+It0XEtvk1Zn9doFarva7ZbN66wrY9RoAAAQIECBAgQIAAAQIECBAgQIAAAQIEniQgMOBAECBAgAABAgQIECBAgAABAgQIECBAgAABApUTKDIwEBGpXq+/NqX0gYjYchLML0XE1og4f+6zr0bE70bEqRHxooj47iUG8Lbx8fH3R8RU5QakIQIECBAgQIAAAQIECBAgQIAAAQIECBAoREBgoBBmmxAgQIAAAQIECBAgQIAAAQIECBAgQIAAAQJFChQcGJhtbcPg4OBwRLxridDAqtpPKb1vamrqfbO/TrCqFz1MgAABAgQIECBAgAABAgQIECBAgAABAgQWCAgMOA4ECBAgQIAAAQIECBAgQIAAAQIECBAgQIBA5QTWITAwa1hrNBqvyjm/d8GvCazW9qGIePepp576G3ffffcTq33Z8wQIECBAgAABAgQIECBAgAABAgQIECBAYKGAwIDzQIAAAQIECBAgQIAAAQIECBAgQIAAAQIECFROYJ0CA8cdG43G9pzzayPiioi4cIW4D6WUbpyenh7dv3//PSt8x2MECBAgQIAAAQIECBAgQIAAAQIECBAgQOApBQQGHBACBAgQIECAAAECBAgQIECAAAECBAgQIECgcgLrGRhYgLlhcHDwaTnni1JKz4qIZy6CHo+IL+ecb9u6desdd95552TlBqEhAgQIECBAgAABAgQIECBAgAABAgQIEFhXAYGBdeW3OQECBAgQIECAAAECBAgQIECAAAECBAgQINAJgZIEBjrRmjUJECBAgAABAgQIECBAgAABAgQIECBAgMCKBQQGVkzlQQIECBAgQIAAAQIECBAgQIAAAQIECBAgQKBbBAQGumVS6iRAgAABAgQIECBAgAABAgQIECBAgACBTgoIDHRS19oECBAgQIAAAQIECBAgQIAAAQIECBAgQIDAuggIDKwLu00JECBAgAABAgQIECBAgAABAgQIECBAoGQCAgMlG4hyCBAgQIAAAQIECBAgQIAAAQIECBAgQIAAgbULFBAY2LB79+4t09PT56aUvuXYsWP7ZmZmDh48ePDRtVdvBQIECBAgQIAAAQIECBAgQIAAAQIECBAg0B4BgYH2OFqFAAECBAgQIECAAAECBAgQIECAAAECBAgQKJFAhwIDtXq9/qyU0tUR8fKI2HaSlu9IKX1kw4YNH9u3b99EiUiUQoAAAQIECBAgQIAAAQIECBAgQIAAAQI9KCAw0IND1zIBAgQIECBAgAABAgQIECBAgAABAgQIEKi6QLsDA4ODg+fknN+bUvrJFdo9lFKaff4DY2NjR1f4jscIECBAgAABAgQIECBAgAABAgQIECBAgEBbBQQG2sppMQIECBAgQIAAAQIECBAgQIAAAQIECBAgQKAMAu0MDNTr9WdExG+llC5ebW8ppRunp6ffsn///oOrfdfzBAgQIECAAAECBAgQIECAAAECBAgQIEBgrQICA2sV9D4BAgQIECBAgAABAgQIECBAgAABAgQIECBQOoF2BQbOPvvsnRs2bLghIl6+hiZ/bXp6+q0HDhx4bA1reJUAAQIECBAgQIAAAQIECBAgQIAAAQIECKxaQGBg1WReIECAAAECBAgQIECAAAECBAgQIECAAAECBMou0KbAQGo0GsM55/efpN8/zzl/qlar3ZFSmp6ZmelPKT035/yaiLhw0fOHI+Ly8fHxz5TdTX0ECBAgQIAAAQIECBAgQIAAAQIECBAgUC0BgYFqzVM3BAgQIECAAAECBAgQIECAAAECBAgQIECAQES0IzBwzjnnDE5NTd2cUnrBAtS7UkpvaTabfxgRM4ux9+zZs+nIkSP/JiJ+KSK2Lfj8t6enp6/2KwOOJwECBAgQIECAAAECBAgQIECAAAECBAgUKSAwUKS2vQgQIECAAAECBAgQIECAAAECBAgQIECAAIFCBNoRGBgcHPyhiPijBQXvm5mZef3+/fs/v0wTqV6vvzal9IGI2DL7bM55IiJ+ZGJi4vZCAGxCgAABAgQIECBAgAABAgQIECBAgAABAgQiQmDAMSBAgAABAgQIECBAgAABAgQIECBAgAABAgQqJ9COwECj0RjOOf/yPM7cLwuMzH7/fzmwnTt3ntbX13ddRPzUgvdf32w2P7rcuz4nQIAAAQIECBAgQIAAAQIECBAgQIAAAQLtEhAYaJekdQgQIECAAAECBAgQIECAAAECBAgQIECAAIHSCKw1MHDeeeedMjk5+f6IeNNsU638QkC9Xr8spXTTApRrx8fHr11J4KA0kAohQIAAAQIECBAgQIAAAQIECBAgQIAAga4WEBjo6vEpngABAgQIECBAgAABAgQIECBAgAABAgQIEDiZwFoDA7t27do8PT09klK6cm79r0TEj4+Pj9+1UvFdu3Z918zMzCci4ttn38k539DX1zc8NjZ2dKVreI4AAQIECBAgQIAAAQIECBAgQIAAAQIECKxFQGBgLXreJUCAAAECBAgQIECAAAECBAgQIECAAAECBEopsNbAQKPR2J5zvjkiLp1r8JaU0mXNZvPBlTZcr9fPTSl9LCK+f/adnPPv9/f3X37vvfceWukaniNAgAABAgQIECBAgAABAgQIECBAgAABAmsREBhYi553CRAgQIAAAQIECBAgQIAAAQIECBAgQIAAgVIKlCEw0I7QQSlxFUWAAAECBAgQIECAAAECBAgQIECAAAECXSMgMNA1o1IoAQIECBAgQIAAAQIECBAgQIAAAQIECBAgsFIBgYGVSnmOAAECBAgQIECAAAECBAgQIECAAAECBKosIDBQ5enqjQABAgQIECBAgAABAgQIECBAgAABAgQI9KiAwECPDl7bBAgQIECAAAECBAgQIECAAAECBAgQIPAkAYEBB4IAAQIECBAgQIAAAQIECBAgQIAAAQIECBConIDAQOVGqiECBAgQIECAAAECBAgQIECAAAECBAgQaEFAYKAFNK8QIECAAAECBAgQIECAAAECBAgQIECAAAEC5RYQGCj3fFRHgAABAgQIECBAgAABAgQIECBAgAABAsUICAwU42wXAgQIECBAgAABAgQIECBAgAABAgQIECBAoEABgYECsW1FgAABAgQIECBAgAABAgQIECBAgAABAqUVEBgo7WgURoAAAQIECBAgQIAAAQIECBAgQIAAAQIECLQqIDDQqpz3CBAgQIAAAQIECBAgQIAAAQIECBAgQKBKAgIDVZqmXggQIECAAAECBAgQILVzWlsAACAASURBVECAAAECBAgQIECAAIHjAgIDDgIBAgQIECBAgAABAgQIECBAgAABAgQIEIgQGHAKCBAgQIAAAQIECBAgQIAAAQIECBAgQIAAgcoJCAxUbqQaIkCAAAECBAgQIECAAAECBAgQIECAAIEWBAQGWkDzCgECBAgQIECAAAECBAgQIECAAAECBAgQIFBuAYGBcs9HdQQIECBAgAABAgQIECBAgAABAgQIECBQjIDAQDHOdiFAgAABAgQIECBAgAABAgQIECBAgAABAgQKFOhAYOCrEfG7EXF0FW1sjogfi4hnzL3TyhqRUnp4cnLypoMHDz66ir09SoAAAQIECBAgQIAAAQIECBAgQIAAAQIEQmDAISBAgAABAgQIECBAgAABAgQIECBAgAABAgQqJ9CBwMB6Gt2SUrqs2Ww+uJ5F2JsAAQIECBAgQIAAAQIECBAgQIAAAQIEuk9AYKD7ZqZiAgQIECBAgAABAgQIECBAgAABAgQIECBAYBkBgQFHhAABAgQIECBAgAABAgQIECBAgAABAgQIhF8YcAgIECBAgAABAgQIECBAgAABAgQIECBAgACB6gkIDFRvpjoiQIAAAQIECBAgQIAAAQIECBAgQIAAgdUL+IWB1Zt5gwABAgQIECBAgAABAgQIECBAgAABAgQIECi5wFoDA7t37946NTX1ixGxuwSt3rthw4a33nvvvYdKUIsSCBAgQIAAAQIECBAgQIAAAQIECBAgQKCLBAQGumhYSiVAgAABAgQIECBAgAABAgQIECBAgAABAgRWJrDWwMDKdvEUAQIECBAgQIAAAQIECBAgQIAAAQIECBAot4DAQLnnozoCBAgQIECAAAECBAgQIECAAAECBAgQIECgBQGBgRbQvEKAAAECBAgQIECAAAECBAgQIECAAAEClRMQGKjcSDVEgAABAgQIECBAgAABAgQIECBAgAABAgQICAw4Aw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qLrBr167GzMzMjRHxAznnG/r6+obHxsaOlr3twcHB8yPiv0fEMyPijoj4sfHx8a+Vve7l6hMYWE7I5wQIECBAgAABAgQIECBAgAABAgQIECDQCwICA70wZT0SIECAAAECBAgQIECAAAECBAgQIECAQKcFNjQajbflnN8zu1E3BQbOOeecwampqZtTSi+IiK9ExI+Pj4/f1WmwTq8vMNBpYesTIECAAAECBAgQIECAAAECBAgQIECAQDcICAx0w5TUSIAAAQIECBAgQIAAAQIECBAgQIAAAQJlFkj1ev21KaUPRMSW2UK7KTDQaDS255xvjohLI+L2Wq32E2NjY3eXGXwltQkMrETJMwQIECBAgAABAgQIECBAgAABAgQIECBQdQGBgapPWH8ECBAgQIAAAQIECBAgQIAAAQIECBAg0FGBgYGB59dqtY9ExLnzG3VTYOCss87asmnTputzzpdHxC0ppcuazeaDHUUrYHGBgQKQbUGAAAECBAgQIECAAAECBAgQIECAAAECpRcQGCj9iBRIgAABAgQIECBAgAABAgQIECBAgAABAmUVaDQa35dz/vWIeObCGssaGKjX689OKb01Ij72+OOPf+6hhx56ZNeuXZunp6dHUkpXppRufOKJJ6564IEHDu/cufO0vr6+S1JKr4uI3202m58t6xxOVpfAQDdNS60ECBAgQIAAAQIECBAgQIAAAQIECBAg0CkBgYFOyVqXAAECBAgQIECAAAECBAgQIECAAAECBKoskAYGBl5cq9VmwwInfllgvuGSBgZSo9EYzjm/f67Oh2YDAimlD09PT/9YSumds3XnnD/c19d32dwvDmybe/ZXTj311LfefffdT3TLUAUGumVS6iRAgAABAgQIECBAgAABAgQIECBAgACBTgoIDHRS19oECBAgQIAAAQIECBAgQIAAAQIECBAgUDmBPXv2bDpy5MgVEfFzEbHlZA2WMTCwe/furVNTUx+OiFeudig559tmZmZee+DAgW+u9t31el5gYL3k7UuAAAECBAgQIECAAAECBAgQIECAAAECZRIQGCjTNNRCgAABAgQIECBAgAABAgQIECBAgAABAqUWGBwcfHpE/LeIeOnCQnPOEyml+vzflTEwEBFpx44dO/v7+783Il4VES842a8jLOrrtpTSp3LO/2tiYuKuiJgp9YAWFCcw0C2TUicBAgQIECBAgAABAgQIECBAgAABAgQIdFJAYKCTutYmQIAAAQIECBAgQIAAAQIECBAgQIAAgUoIDAwM7Ojr6xvKOb8xIrYtaupXZ2Zm/rBWq/3B/N+XNDCweBa1RqMxODMz8+aU0vCCDz9cq9V+JSL+YWxs7Gi3DlBgoFsnp24CBAgQIECAAAECBAgQIECAAAECBAgQaKeAwEA7Na1FgAABAgQIECBAgAABAgQIECBAgAABApUT2LVr1+bp6emRlNKVi5p7KKX05mazefPg4ODFEfGF+c+7JDCQBgYGXlyr1X590S8NHM45v2liYuJj3fSLAosPnsBA5f6rqCECBAgQIECAAAECBAgQIECAAAECBAgQaEFAYKAFNK8QIECAAAECBAgQIECAAAECBAgQIECAQO8InCwwkHP+aM75P+/fv/+eWYnBwcFLui0wMDAw8PxarfaRubDAV3LOb0spvTMiZnuZDQ28cWJi4uMRkbtx2gID3Tg1NRMgQIAAAQIECBAgQIAAAQIECBAgQIBAuwUEBtotaj0CBAgQIECAAAECBAgQIECAAAECBAgQqJTAwsBASunLOeefGR8fv3Xh//t+twUG6vX6MyLit1JKs7+MEDnnoYmJiV+t1+v/PqX0wbkB7puZmXn9/v37P9+NAxUY6MapqZkAAQIECBAgQIAAAQIECBAgQIAAAQIE2i0gMNBuUesRIECAAAECBAgQIECAAAECBAgQIECAQKUE5gID74iIvznttNM+e/fddz+xuMFuCgzs3LnztL6+vl+MiDfN9fGntVrt8rGxsebu3bu3Tk1N3RARr5n9LOd8W0T824mJia9221AFBrptYuolQIAAAQIECBAgQIAAAQIECBAgQIAAgU4ICAx0QtWaBAgQIECAAAECBAgQIECAAAECBAgQINBTAt0UGNizZ8+mI0eOvCEifjYi+iPiivHx8d+ZH9hcLzdHxLkR8Uu1Wu3nx8bGHuq2gQoMdNvE1EuAAAECBAgQIECAAAECBAgQIECAAAECnRAQGOiEqjUJECBAgAABAgQIECBAgAABAgQIECBAoKcEuikwMDeYVK/XL0opvbRWq/3XsbGxowsG1jc4OPgfUkr7m83mpyJiphuHKTDQjVNTMwECBAgQIECAAAECBAgQIECAAAECBAi0W0BgoN2i1iNAgAABAgQIECBAgAABAgQIECBAgACBnhPowsBA5WckMFD5EWuQAAECBAgQIECAAAECBAgQIECAAAECBFYgIDCwAiSPECBAgAABAgQIECBAgAABAgQIECBAgACBpxIQGCjf+RAYKN9MVESAAAECBAgQIECAAAECBAgQIECAAAECxQsIDBRvbkcCBAgQIECAAAECBAgQIECAAAECBAgQqJiAwED5BiowUL6ZqIgAAQIECBAgQIAAAQIECBAgQIAAAQIEihcQGCje3I4ECBAgQIAAAQIECBAgQIAAAQIECBAgUDEBgYHyDVRgoHwzUREBAgQIECBAgAABAgQIECBAgAABAgQIFC8gMFC8uR0JECBAgAABAgQIECBAgAABAgQIECBAoGICAgPlG6jAQPlmoiICBAgQIECAAAECBAgQIECAAAECBAgQKF5AYKB4czsSIECAAAECBAgQIECAAAECBAgQIECAQMUEBAbKN1CBgfLNREUECBAgQIAAAQIECBAgQIAAAQIECBAgULyAwEDx5nYkQIAAAQIECBAgQIAAAQIECBAgQIAAgYoJCAyUb6ACA+WbiYoIECBAgAABAgQIECBAgAABAgQIECBAoHgBgYHize1IgAABAgQIECBAgAABAgQIECBAgAABAhUTEBgo30AFBso3ExURIECAAAECBAgQIECAAAECBAgQIECAQPECAgPFm9uRAAECBAgQIECAAAECBAgQIECAAAECBComIDBQvoEKDJRvJioiQIAAAQIECBAgQIAAAQIECBAgQIAAgeIFBAaKN7cjAQIECBAgQIAAAQIECBAgQIAAAQIECFRMQGCgfAMVGCjfTFREgAABAgQIECBAgAABAgQIECBAgAABAsULCAwUb25HAgQIECBAgAABAgQIECBAgAABAgQIEKiYgMBA+QYqMFC+maiIAAECBAgQIECAAAECBAgQIECAAAECBIoXEBgo3tyOBAgQIECAAAECBAgQIECAAAECBAgQIFAxAYGB8g1UYKB8M1ERAQIECBAgQIAAAQIECBAgQIAAAQIECBQvIDBQvLkdCRAgQIAAAQIECBAgQIAAAQIECBAgQKBiAgID5RuowED5ZqIiAgQIECBAgAABAgQIECBAgAABAgQIECheQGCgeHM7EiBAgAABAgQIECBAgAABAgQIECBAgEDFBAQGyjdQgYHyzURFBAgQIECAAAECBAgQIECAAAECBAgQIFC8gMBA8eZ2JECAAAECBAgQIECAAAECBAgQIECAAIGKCQgMlG+gAgPlm4mKCBAgQIAAAQIECBAgQIAAAQIECBAgQKB4AYGB4s3tSIAAAQIECBAgQIAAAQIECBAgQIAAAQIVE2hHYGDXrl2bp6enR1JKVy7guSWldFmz2XxwKbJGo/GunPPPLvj8KxHx4+Pj43dVjHlV7QgMrIrLwwQIECBAgAABAgQIECBAgAABAgQIECBQUQGBgYoOVlsECBAgQIAAAQIECBAgQIAAAQIECBAgUJyAwEBx1ivdSWBgpVKeI0CAAAECBAgQIECAAAECBAgQIECAAIEqCwgMVHm6eiNAgAABAgQIECBAgAABAgQIECBAgACBQgQEBgphXtUmAgOr4vIwAQIECBAgQIAAAQIECBAgQIAAAQIECFRUQGCgooPVFgECBAgQIECAAAECBAgQIECAAAECBAgUJyAwUJz1SncSGFiplOcIECBAgAABAgQIECBAgAABAgQIECBAoMoCAgNVnq7eCBAgQIAAAQIECBAgQIAAAQIECBAgQKAQAYGBQphXtYnAwKq4PEyAAAECBAgQIECAAAECBAgQIECAAAECFRUQGKjoYLVFgAABAgQIECBAgAABAgQIECBAgAABAgR6WUBgoJenr3cCBAgQIECAAAECBAgQIECAAAECBAgQmBcQGHAWCBAgQIAAAQIECBAgQIAAAQIECBAgQIAAgcoJCAxUbqQaIkCAAAECBAgQIECAAAECBAgQIECAAIEWBAQGWkDzCgECBAgQIECAAAECBAgQIECAAAECBAgQIFBuAYGBcs9HdQQIECBAgAABAgQIECBAgAABAgQIECBQjIDAQDHOdiFAgAABAgQIECBAgAABAgQIECBAgAABAgQKFBAYKBDbVgQIECBAgAABAgQIECBAgAABAgQIECBQWgGBgdKORmEECBAgQIAAAQIECBAgQIAAAQIECBAgQIBAqwICA63KeY8AAQIECBAgQIAAAQIECBAgQIAAAQIEqiQgMFClaeqFAAECBAgQIECAAAECBAgQIECAAAECBAgQOC4gMOAgECBAgAABAgQIECBAgAABAgQIECBAgACBCIEBp4AAAQIECBAgQIAAAQIECBAgQIAAAQIECBConIDAQOVGqiECBAgQIECAAAECBAgQIECAAAECBAgQaEFAYKAFNK8QIECAAAECBAgQIECAAAECBAgQIECAAAEC5RYQGCj3fFRHgAABAgQIECBAgAABAgQIECBAgAABAsUICAwU42wXAgQIECBAgAABAgQIECBAgAABAgQIECBAoEABgYECsW1FgAABAgQIECBAgAABAgQIECBAgAABAqUVEBgo7WgURoAAAQIECBAgQIAAAQIECBAgQIAAAQIECLQqIDDQqpz3CBAgQIAAAQIECBAgQIAAAQIECBAgQKBKAgIDVZqmXggQIECAAAECBAgQIECAAAECBAgQIECAAIHjAgIDDgIBAgQIECBAgAABAgQIECBAgAABAgQIEIgQGHAKCBAgQIAAAQIECBAgQIAAAQIECBAgQIAAgcoJCAxUbqQaIkCAAAECBAgQIECAAAECBAgQIECAAIEWBAQGWkDzCgECBAgQIECAAAECBAgQIECAAAECBAgQIFBuAYGBcs9HdQQIECBAgAABAgQIECBAgAABAgQIECBQjIDAQDHOdiFAgAABAgQIECBAgAABAgQIECBAgAABAgQKFBAYKBDbVgQIECBAgAABAgQIECBAgAABAgQIECBQWgGBgdKORmEECBAgQIAAAQIECBAgQIAAAQIECBAgQIBAqwICA63KeY8AAQIECBAgQIAAAQIECBAgQIAAAQIEqiQgMFClaeqFAAECBAgQIECAAAECBAgQIECAAAECBAgQOC4gMOAgECBAgAABAgQIECBAgAABAgQIECBAgACBEmCqugAAIABJREFUCIEBp4AAAQIECBAgQIAAAQIECBAgQIAAAQIECBConIDAQOVGqiECBAgQIECAAAECBAgQIECAAAECBAgQaEFAYKAFNK8QIECAAAECBAgQIECAAAECBAgQIECAAAEC5RYQGCj3fFRHgAABAgQIECBAgAABAgQIECBAgAABAsUICAwU42wXAgQIECBAgAABAgQIECBAgAABAgQIECBAoEABgYECsW1FgAABAgQIECBAgAABAgQIECBAgAABAqUVEBgo7WgURoAAAQIECBAgQIAAAQIECBAgQIAAAQIECLQqIDDQqpz3CBAgQIAAAQIECBAgQIAAAQIECBAgQKBKAgIDVZqmXggQIECAAAECBAgQIECAAAECBAgQIECAAIHjAgIDDgIBAgQIECBAgAABAgQIECBAgAABAgQIEIgQGHAKCBAgQIAAAQIECBAgQIAAAQIECBAgQIAAgcoJCAxUbqQaIkCAAAECBAgQIECAAAECBAgQIECAAIEWBAQGWkDzCgECBAgQIECAAAECBAgQIECAAAECBAgQIFBuAYGBcs9HdQQIECBAgAABAgQIECBAgAABAgQIECBQjIDAQDHOdiFAgAABAgQIECBAgAABAgQIECBAgAABAgQKFBAYKBDbVgQIECBAgAABAgQIECBAgAABAgQIECBQWgGBgdKORmEECBAgQIAAAQIECBAgQIAAAQIECPSiwPXXX3/65OTk90bEd0XEM1JK35pSauScd6SUtuScN0WEf7bbi4dDzwQIEOi8QE4pPZFzPpxSOphzbuacvxkRX42Iv9u4ceNfXnXVVY92vgw7ECBAgAABAr0g4P7bC1PWIwECBEor4P5b2tEojACBTgj4H5U6oWpNAgQIECBAgAABAgQIECBAgAABAgQIrEJgZGTkklqt9sM55xdFxMWreNWjBAgQIECgaIHbUkp/PDMz84fDw8NfLHpz+xEgQIAAAQLdLeD+293zUz0BAgR6TMD9t8cGrl0CVRYQGKjydPVGgAABAgQIECBAgAABAgQIECBAgEBpBUZHR89PKV2ec/6JiHhaaQtVGAECBAgQWFrg6yml38k53zg0NHQXKAIECBAgQIDAyQTcf50LAgQIEKiAgPtvBYaoBQK9LCAw0MvT1zsBAgQIECBAgAABAgQIECBAgAABAoULjIyMvDCldFVEvKrwzW1IgAABAgQ6J/CpnPP1w8PDt3ZuCysTIECAAAEC3STg/ttN01IrAQIECKxCwP13FVgeJUCgHAICA+WYgyoIECBAgAABAgQIECBAgAABAgQIEKi4wMjIyCUR8faU0kuWa3Vr/2Oxo/9wbOt/LM7ccCRO73siNtcmY2NtKvrSzHKv+5wAAQIECLQsMJ1rMTmzIY7ObIxHpzfFw1OnxkPHTouDx7bEoWOnLbtuzvn3I+Lnh4eHv7jswx4gQIAAAQIEKing/lvJsWqKAAEClRNw/63cSDVEgMBTCAgMOB4ECBAgQIAAAQIECBAgQIAAAQIECBDooMB11123/dixY+9LKV2x1DazIYDzTnkgdp/yYDQ2HYrNfZMdrMjSBAgQIECgNYGj0xuj+cTWuPfx7XHP42fF7JcrlvqTc/5gf3//z1x99dUPtrabtwgQIECAAIFuE3D/7baJqZcAAQIElhJw/3U2CBComoDAQNUmqh8CBAgQIECAAAECBAgQIECAAAECBEojMDo6+rqI+OWI2HGyonZufDjOP3V/7Dn1gF8OKM3UFEKAAAECKxGYDQvcfWRn3HVkIA5MnrnUKwcj4s1DQ0M3rWRNzxAgQIAAAQLdK+D+272zUzkBAgQIPLWA+68TQoBAFQQEBqowRT0QIECAAAECBAgQIECAAAECBAgQIFA6gZGRkRuW+lWBc055KC48/b7jvybgDwECBAgQ6HaB2V8duOPRc+K+x7edtJXZXxsYHh6+stv7VD8BAgQIECBwcgH3XyeDAAECBHpFwP23VyatTwLVExAYqN5MdUSAAAECBAgQIECAAAECBAgQIECAwDoKjI6Onh8RH4mIixeXcVb/4bjojHti9ykPrmOFtiZAgAABAp0RuPfx7XH7I+fFA8e2nGyD2yLi9UNDQ3d1ZnerEiBAgAABAkULuP8WLW4/AgQIECiLgPtvWSahDgIEViogMLBSKc8RIECAAAECBAgQIECAAAECBAgQIEBgGYGRkZEXppR+JyJ2LH70OWd8M561ZR9DAgQIECBQeYG/PXxufPmRbz1Znwdzzj8xPDx8a+URNEiAAAECBCou4P5b8QFrjwABAgRWJOD+uyImDxEgUAIBgYESDEEJBAgQIECAAAECBAgQIECAAAECBAh0v8DevXtfnnP+dEQ86Z+7zv6qwPO+5R9ix8ZHur9JHRAgQIAAgRUKHJw8I77wj99+sl8byCmlV15zzTWfWeFSHiNAgAABAgRKJuD+W7KBKIcAAQIE1lXA/Xdd+W1OgMAKBQQGVgjlMQIECBAgQIAAAQIECBAgQIAAAQIECCwlMPdlid9b/Pl3nLo/nr/1a+AIECBAgEDPCnz+0NPj748M/LP+U0qvEBro2WOhcQIECBDoYgH33y4entIJECBAoKMC7r8d5bU4AQJrFBAYWCOg1wkQIECAAAECBAgQIECAAAECBAgQ6G2BkZGRF6aU/njxLws8e8s9cdEZ9/Q2ju4JECBAgEBE3P7IefHXh89bbJFzzi8aHh6+FRIBAgQIECDQHQLuv90xJ1USIECAwPoJuP+un72dCRB4agGBASeEAAECBAgQIECAAAECBAgQIECAAAECLQqMjo6eHxF/HhE7Fi7x3DO/Hheefl+Lq3qNAAECBAhUT+COR8+JLz38tMWNHYyIfzE0NHRX9TrWEQECBAgQqJaA+2+15qkbAgQIEOicgPtv52ytTIBA6wICA63beZMAAQIECBAgQIAAAQIECBAgQIAAgR4XGB0d/VJEXLyQQVigxw+F9gkQIEBgSYElvjRx29DQ0HOxESBAgAABAuUWcP8t93xUR4AAAQLlEnD/Ldc8VEOAQITAgFNAgAABAgQIECBAgAABAgQIECBAgACBFgRGRkZuSCldsfDVZ2+5Jy46454WVvMKAQIECBDoDYHbHzkv/vrweU9qNuf8weHh4St7Q0CXBAgQIECg+wTcf7tvZiomQIAAgfUXcP9d/xmogACBfxIQGHAaCBAgQIAAAQIECBAgQIAAAQIECBAgsEqB0dHR10XEjQtf+45T98fzt35tlSt5nAABAgQI9J7A5w89Pf7+yMDixi8fGhq6qfc0dEyAAAECBMot4P5b7vmojgABAgTKLeD+W+75qI5ALwkIDPTStPVKgAABAgQIECBAgAABAgQIECBAgMCaBa677rrtU1NTX42IHfOLndV/OF559u1rXtsCBAgQIECgVwQ+ff9F8cCxLQvbPbhhw4ZnXH311Q/2ioE+CRAgQIBA2QXcf8s+IfURIECAQDcIuP92w5TUSKD6AgID1Z+xDgkQIECAAAECBAgQIECAAAECBAgQaKPAyMjIDSmlKxYu+Yodfx07Nj7Sxl0sRYAAAQIEqi1wcPKM+L2Dz35SkznnDw4PD19Z7c51R4AAAQIEukfA/bd7ZqVSAgQIECivgPtveWejMgK9JCAw0EvT1isBAgQIECBAgAABAgQIECBAgAABAmsSGBkZuSSl9IWFizznjG/Gs7bsW9O6XiZAgAABAr0o8LeHz40vP/KtT2o95/y84eHhL/aih54JECBAgECZBNx/yzQNtRAgQIBAtwu4/3b7BNVPoPsFBAa6f4Y6IECAAAECBAgQIECAAAECBAgQIECgIIGRkZHPppReMr/dWf2H45Vn317Q7rYhQIAAAQLVE/j0/RfFA8e2nGgs5/z7w8PDL61epzoiQIAAAQLdJeD+213zUi0BAgQIlF/A/bf8M1IhgSoLCAxUebp6I0CAAAECBAgQIECAAAECBAgQIECgbQIjIyMvTCn9ycIFL91+R+w+5cG27WEhAgQIECDQawL3Pr49bnnwwie1nXP+weHh4Vt7zUK/BAgQIECgLALuv2WZhDoIECBAoEoC7r9VmqZeCHSfgMBA981MxQQIECBAgAABAgQIECBAgAABAgQIrIPA6OjoJyPiVfNbn3PKQ/Hi7X+3DpXYkgABAgQIVEvgfz/4XXHf49sWNvWpoaGhH61Wl7ohQIAAAQLdI+D+2z2zUikBAgQIdJeA+293zUu1BKokIDBQpWnqhQABAgQIECBAgAABAgQIECBAgACBjgiMjo6eHxFfW7j4vz7rK9HYdKgj+1mUAAECBAj0kkDzia3xBw88c3HLTx8aGrqrlxz0SoAAAQIEyiDg/luGKaiBAAECBKoq4P5b1cnqi0D5BQQGyj8jFRIgQIAAAQIECBAgQIAAAQIECBAgsM4Ce/fufW/O+R3zZezc+HC8bMffrHNVtidAgAABAtUR+J8HvzsOTJ55oqGU0s9dc80176xOhzohQIAAAQLdIeD+2x1zUiUBAgQIdK+A+2/3zk7lBLpZQGCgm6endgIECBAgQIAAAQIECBAgQIAAAQIEChEYHR29OyKeNr/Zv/yWu+L80yYK2dsmBAgQIECgFwTueqwef/aPsz/oc+LP14eGhvb0Qu96JECAAAECZRJw/y3TNNRCgAABAlUUcP+t4lT1RKD8AgID5Z+RCgkQIECAAAECBAgQIECAAAECBAgQWEeBkZGRS1JKX5gvoS/NxOvrX4jZf/eHAAECBAgQaI/AdK7FRyaeF7P/Pv8n5/y84eHhL7ZnB6sQIECAAAECywm4/y4n5HMCBAgQILB2AffftRtagQCB1QsIDKzezBsECBAgQIAAAQIECBAgQIAAAQIECPSQwN69e9+bc37HfMtP23x/vHDbnT0koFUCBAgQIFCMwK0PXRBfP3r2ic1SSj93zTXXvLOY3e1CgAABAgQIuP86AwQIECBAoBgB999inO1CgMA/CQgMOA0ECBAgQIAAAQIECBAgQIAAAQIECBB4CoHR0dEvRcTF84/8wNavxp5TDzAjQIAAAQIE2ixw95Gd8aeHnrFw1duGhoae2+ZtLEeAAAECBAgsIeD+62gQIECAAIFiBNx/i3G2CwEC/yQgMOA0ECBAgAABAgQIECBAgAABAgQIECBAYAmB66+//vRjx44dXvjx6wb+Ijb3TTIjQIAAAQIE2ixwdHpj3LT/+5+0an9//5arrrrq0TZvZTkCBAgQIEBgkYD7ryNBgAABAgSKE3D/Lc7aTgQI/H8BgQEngQABAgQIECBAgAABAgQIECBAgAABAksIjIyMvDCl9CfzH2/tfyxeffaXeREgQIAAAQIdEvjE/c+JQ8dOO7F6zvkHh4eHb+3QdpYlQIAAAQIE5gTcfx0FAgQIECBQrID7b7HediPQ6wICA71+AvRPgAABAgQIECBAgAABAgQIECBAgMCSAiMjI0MppZH5B77j1P3x/K1fI0aAAAECBAh0SODzh54ef39k4MTqOefh4eHh0Q5tZ1kCBAgQIEBgTsD911EgQIAAAQLFCrj/FuttNwK9LiAw0OsnQP8ECBAgQIAAAQIECBAgQIAAAQIECCwpMDIyckNK6Yr5B5575tfjwtPvI0aAAAECBAh0SOCOR8+JLz38tBOr55w/ODw8fGWHtrMsAQIECBAgMCfg/usoECBAgACBYgXcf4v1thuBXhcQGOj1E6B/AgQIECBAgAABAgQIECBAgAABAgSWFBgdHf2jiPih+Qcu3X5H7D7lQWIECBAgQIBAhwTufXx73PLghQtX/z9DQ0P/qkPbWZYAAQIECBCYE3D/dRQIECBAgECxAu6/xXrbjUCvCwgM9PoJ0D8BAgQIECBAgAABAgQIECBAgAABAksK7N279//mnC+Yf+BHz/6r2Nb/KDECBAgQIECgQwIPHTs9Pnn/95xYPaV05zXXXPOdHdrOsgQIECBAgMCcgPuvo0CAAAECBIoVcP8t1ttuBHpdQGCg10+A/gkQIECAAAECBAgQIECAAAECBAgQWFJgdHT0/ojYMf/A6wb+Ijb3TRIjQIAAAQIEOiRwdHpj3LT/+xeufnBoaOjsDm1nWQIECBAgQGBOwP3XUSBAgAABAsUKuP8W6203Ar0uIDDQ6ydA/wQIECBAgAABAgQIECBAgAABAgQILCmwd+/eoznnU+Yf+HeDfxZ9aYYYAQIECBAg0CGB6VyL3xz/lydWTyk9fs0112zu0HaWJUCAAAECBOYE3H8dBQIECBAgUKyA+2+x3nYj0OsCAgO9fgL0T4AAAQIECBAgQIAAAQIECBAgQIDAkgKjo6Oz6YAT/xz1pxufo0WAAAECBAh0WOBDzRcs3CEPDQ3VOryl5QkQIECAQM8LuP/2/BEAQIAAAQLrIOD+uw7otiTQowICAz06eG0TIECAAAECBAgQIECAAAECBAgQILC8wOjoaF74lMDA8maeIECAAAECaxVY9IWJGBoa8r9prhXV+wQIECBAYBkB919HhAABAgQIFC/g/lu8uR0J9KqAf7jW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/4+9+4Bvs7gbOP4/yYmzd2JLcrYhEDaUDSXsWQq8zELYq1BmKC1QWiC80PIyUlpaoGxImS1QRlkto0ChQCGMkECWEw07w1k4sRNL935OkRzpySPpkSzJkvx7Pp9+CtY9z91972R80v9/l1GAgImMRBRAAAEEEEAg7wIETOSdlAcigAACCCCQUYD1b0YiCiCAAAIIIJB3Ada/eSflgQggkEKAhAGmBgIIIIAAAggggAACCCCAAAIIIIAAAgggkEKAgAmmBgIIIIAAAsUXIGCi+ObUiAACCCCAAOtf5gACCCCAAALFF2D9W3xzakSguwqQMNBdR55+I4AAAggggAACCCCAAAIIIIAAAggggEBGAQImMhJRAAEEEEAAgbwLEDCRd1IeiAACCCCAQEYB1r8ZiSiAAAIIIIBA3gVY/+adlAcigEAKARIGmBoIIIAAAggggAACCCCAAAIIIIAAAggggEAKAQImmBoIIIAAAggUX4CAieKbUyMCCCCAAAKsf5kDCCCAAAIIFF+A9W/xzakRge4qQMJAdx15+o0AAggggAACCCCAAAIIIIAAAggggAACGQUImMhIRAEEEEAAAQTyLkDARN5JeSACCCCAAAIZBVj/ZiSiAAIIIIAAAnkXYP2bd1IeiAACKQRIGGBqIIAAAggggAACCCCAAAIIIIAAAggggAACKQQImGBqIIAAAgggUHwBAiaKb06NCCCAAAIIsP5lDiCAAAIIIFB8Ada/xTenRgS6qwAJA9115Ok3AggggAACCCCAAAIIIIAAAggggAACCGQUIGAiIxEFEEAAAQQQyLsAARN5J+WBCCCAAAIIZBRg/ZuRiAIIIIAAAgjkXYD1b95JeSACCKQQIGGAqYEAAggggAACCCCAAAIIIIAAAggggAACCKQQIGCCqYEAAggggEDxBQiYKL45NSKAAAIIIMD6lzmAAAIIIIBA8QVY/xbfnBoR6K4CJAx015Gn3wgggAACCCCAAAIIIIAAAggggAACCCCQUYCAiYxEFEAAAQQQQCDvAgRM5J2UByKAAAIIIJBRgPVvRiIKIIAAAgggkHcB1r95J+WBCCCQQoCEAaYGAggggAACCCCAAAIIIIAAAggggAACCCCQQoCACaYGAggggAACxRcgYKL45tSIAAIIIIAA61/mAAIIIIAAAsUXYP1bfHNqRKC7CpAw0F1Hnn4jgAACCCCAAAIIIIAAAggggAACCCCAQEYBAiYyElEAAQQQQACBvAtUasBEfX19dWtr6+6RSORoEdlFRHaL4TWIyIci8lo4HH6hqalpcd5RC/BAr9c7QUSeFJHtROQLETk+GAzOKkBVPBIBBBBAoAgCrH+LgEwVCCCAAAIIWAQqdf3LQCOAQOkJkDBQemNCixBAAAEEEEAAAQQQQAABBBBAAAEEEECgRAQImCiRgaAZCCCAAALdSqACAyaUz+fbV0R+rbXeOcNgNiulbmxvb7+3qamppZQHfuTIkd729vbpSqlJIjJDRE4IBoOzS7nNtA0BBBBAILUA619mBwIIIIAAAsUXqMD1b/ERqREBBBwJkDDgiIlCCCCAAAIIIIAAAggggAACCCCAAAIIINAdBQiY6I6jTp8RQAABBLpaoMICJqq8Xu/5InKTiPTPwvbp9vb2ixYvXtyUxT1FLerz+YZqraeLyMEi8onL5TrR7/fPKWojqAwBBBBAIG8CrH/zRsmDEEAAAQQQcCxQYetfx/2mIAIIFF+AhIHim1MjAggggAACCCCAAAIIIIAAAggggAACCJSJAAETZTJQNBMBBBBAoKIEKihgQnk8npOUUndbkgVWi8h7Sqn3tdbrlFJbaa0PF5EhloG8v7W19fLm5uZVpTjAw4YN619dXX2X1nqyiLyqlDo5EAgsK8W20iYEEEAAgcwCrH8zG1ECAQQQQACBfAtU0Po33zQ8DwEE8ixAwkCeQXkcAggggAACCCCAAAIIIIAAAggggAACCFSOAAETlTOW9AQBBBBAoHwEKiVgoq6ubttIJPKEiGyZoP+sy+X6WWwnfh3/eW1t7XCXyzVFRC5ITC7QWl8aCoXuFJGOsl0xkh6PZ0el1JUi8ufW1ta3TBJDXV1d73A4fIdS6jyl1KNtbW0XLl26dHVNTU1ft9u9p1LqFBF5KhAIvNgVbaZOBBBAAIHsBFj/ZudFaQQQQAABBPIhUCnr33xY8AwEECisAAkDhfXl6QgggAACCCCAAAIIIIAAAggggAACCCBQxgIETJTx4NF0BBBAAIGyFaiEgIn6+vrqNWvW3CIiFycMxPPt7e3nLV68uCnF4FR5vV6TNPDrhNdniMgJwWBwdhcOqPL5fJdprW+LtaHZJAgope4Ph8PHK6V+obW+R2t9v9vtPjl24kD8tIQ7+/Tpc+WcOXPaurD9VI0AAggg4ECA9a8DJIoggAACCCCQZ4FKWP/mmYTHIYBAgQRIGCgQLI9FAAEEEEAAAQQQQAABBBBAAAEEEEAAgfIXIGCi/MeQHiCAAAIIlJ9AJQRM1NXV7RIOh59TSnliI/C1y+U60e/3f55uRGK785tEA3PSQPRSSk0JBAJ3dNUpA6NGjRrc3t5+v4gcne1s0lp/GIlETmpqapqf7b2URwABBBAorgDr3+J6UxsCCCCAAAJGoBLWv4wkAgiUhwAJA+UxTrQSAQQQQAABBBBAAAEEEEAAAQQQQAABBLpAgICJLkCnSgQQQACBbi9QAQETZkf+a7TWUxMGc2owGLxeRMKZBtgm2eCNHj16nNrQ0BDKdG+BXlfDhw+v6dGjxy4icoyITBKR0enqMokCSqm/aq1fCIVC5nSESIHaxmMRQAABBPIkwPo3T5A8BgEEEEAAgSwEKmD9m0VvKYoAAl0pQMJAV+pTNwIIIIAAAggggAACCCCAAAIIIIAAAgiUtAABEyU9PDQOAQQQQKBCBco9YMLr9Q4TkUdF5JDYEK1WSh0dCAT+4WTIhg0b1r+6uvourfXkhPIHBYPB153cX4QyLp/P541EIpcrpS5LqO9+l8t1p4h86/f71xahHd2mirq6ut7hcPgOpdR5nej0B1rrZUqpj0Xk/dbW1g+am5tXdeJ53fpWn883VGs9XUQOjkHMEJETgsGgSZDhQqAsBVj/luWw0WgEEEAAgTIXKPcgYopCAAAgAElEQVT1b5nz03wEupUACQPdarjpLAIIIIAAAggggAACCCCAAAIIIIAAAghkI0DARDZalEUAAQQQQCA/AuUeMFFXV7dtJBJ5RkQ2MyJa67eqqqpOXrRoUdCpkMfjuUopdVO8vNb66lAodLPT+wtcTtXW1h7icrn+aDlpYLXW+oJQKPRnThTI7wjkKWHA2qhmpdTd4XB4WmNj45L8trjyn0bCQFmMsUlu2icSidSHQqE/lUWLu7iRrH+7eACoHgEEEECgWwqU+/q3Ww4anUagTAVIGCjTgaPZCCCAAAIIIIAAAggggAACCCCAAAIIIFB4AQImCm9MDQgggAACCFgFyj1gwuv1Hikizyf06z4RuSQYDK5xOtr5eIbTurItV1tbu4/L5Xo4liwwQ2v9c6XUL0RkTxExSQPnh0Khx02uRLbPpry9QIESBuKVzVBK/TgQCPwbf+cCJAw4t+qCksrj8WwhIuZ306lKqV8GAoGpXdCOsquS9W/ZDRkNRgABBBCoAIFyX/9WwBDQBQS6jQAJA91mqOkoAggggAACCCCAAAIIIIAAAggggAACCGQrQMBEtmKURwABBBBAoPMC5R4wYT0dQESuDwaD12cTQO/z+XbTWr8mIv1jom9EIpEfdfVO8B6PZ0sReVAptatpl9b60lAo9DuPx3OWUureWFsbIpHIaY2NjW93fjbwBCNQ4IQBM44fisgZoVDoa8SdCZAw4MypK0r5fL5jtdYPxH9/kjDgfBRY/zq3oiQCCCCAAAL5Eij39W++HHgOAggUXoCEgcIbUwMCCCCAAAIIIIAAAggggAACCCCAAAIIlKkAARNlOnA0GwEEEECgrAXKPGDC7fP5pmqtr4oPQmzH/XuyGRSv1ztBRJ4Uke1i980QkROCweDsbJ6Tz7I1NTV93W73LSJyQey5b7pcrsl+vz8watSowe3t7aaPx5nXCEDPp7x9woDW+h63232Z3+9f66S24cOH93O5XMNdLtcJSqmfisiQxPu01o+0tbVd1NzcvMrJ87p7GRIGSncGeDyek5VSj8VbSMKA87Fi/evcipIIIIAAAgjkS6DM17/5YuA5CCBQBAESBoqATBUIIIAAAggggAACCCCAAAIIIIAAAgggUJ4CBEyU57jRagQQQACB8hYo54AJu53gtdanhEKh6dmMysiRI73t7e3TlVKTzH1a65CI/CAUCn2SzXPyWba+vr56zZo1Z4vIDSLSQ0TODQaDT8Tr8Hq9e4qI6edoEbnV5XLd7Pf7m/PZhu76rBTzKquEgUS7mpqarV0u133xkyJir60WkcnBYPD57uqcTb9JGMhGq7hlSRjI3Zv1b+523IkAAggggECuAuW8/s21z9yHAAJdI0DCQNe4UysCCCCAAAIIIIAAAggggAACCCCAAAIIlIEAARNlMEg0EQEEEECg4gTKOWBi2LBh/aurq+/SWk9OGJiDgsHg69kMlE0wsrl9r2Aw+F42zylAWeXxeHZSSh3hcrl+Y9nd3u31en+slGoMBAJ/FZFIAeov1UdWeTye3ZVSu7tcrt853fXfaWfynTBg6q2trd3H5XI9HEvwiDYl21MLnLa/EsuRMFC6o0rCQO5jw/o3dzvuRAABBBBAIFeBcl7/5tpn7kMAga4RIGGga9ypFQEEEEAAAQQQQAABBBBAAAEEEEAAAQTKQICAiTIYJJqIAAIIIFBxAuUcMJGvQP98PafiJkeJdWjIkCEDqqurTfLEpVrrnQsVcF+IhIHYiRG3iMjFCazva61/FAqFGkqMuuSaQ8JAyQ1JR4NIGMh9bFj/5m7HnQgggAACCOQqUM7r31z7zH0IINA1AiQMdI07tSKAAAIIIIAAAggggAACCCCAAAIIIIBAGQgQMFEGg0QTEUAAAQQqTqCcAybyFeifr+dU3OQokQ55PJ5RLpfrNK31WcXYob8QCQOG0uv1Hikiz1tYS+EkixIZ6dTNIGGgdIeIhIHcx4b1b+523IkAAggggECuAuW8/s21z9yHAAJdI0DCQNe4UysCCCCAAAIIIIAAAggggAACCCCAAAIIlIEAARNlMEg0EQEEEECg4gTKOWAiX4H++XpOxU2Oru2Qq6amZqLb7b5cRI4Vkf7W5pTTCQOm7V6vd08RedfSj4OCweDriT+zBmBn28/O3i8iLo/HM0Ep9QMR2U9EdhaRIbE2fiAi/zWJDy6X619+v39tJ6ZJVW1t7Q5KqSOVUgeIyG6xZ32qtX5JRP4cCoVmiYjOR8KAOaGid+/ee2utzXzaTkR2iNVnTniYobV+U2v9XGNjo/l33Yl+5XRrEdpn3lNjXC6X8d43ZjA61tjZIvK11vptEXk1FAqZf4+k6ojP57tWa32Dk446mb8TJ07suWrVqu0jkcgkEdldRLYUkQkJz8+qffH7rO85rfUpoVBoujnxo6Wl5Qil1I9FZH8RaRYRc+LHC5FI5LmmpqbFTvrW2TKsfzsryP0IIIAAAghkL1DO69/se8sdCCDQlQIkDHSlPnUjgAACCCCAAAIIIIAAAggggAACCCCAQEkLEDBR0sND4xBAAAEEKlSgnAMm8hXon6/nVOgUKWq3zO7+7e3tk1wu1yUicnCKyhu01vf27NnzwYaGhlC+G1jAEwY2SRiIBzAn9qGzAf+duF95PB4TwH+9iBzhwHW2CRrv27fvX+bMmdPmoHy8iNN6ViulftfW1vbr6urqnlrr6QlzYoaInBAMBk0gedqrpqamb1VV1bla618kJD6kvEdr/YjW+leNjY0LMj07H68Xo30+n297rfUvReRoh21+0RiEQqFP7ZIn8pUwYPrudrtPF5GLLAkCmZqZtn3xm+0SBrTWr7nd7tu01pPtKtFaP9O7d++z582btzJTIzr7OuvfzgpyPwIIIIAAAtkLlPP6N/vecgcCCHSlAAkDXalP3QgggAACCCCAAAIIIIAAAggggAACCCBQ0gIETJT08NA4BBBAAIEKFSjngIl8Bfrn6zkVOkWK0q3YGJwkIueKyDZ2lSqlPopEItPa2tpebG5uXlWohhUzYUBE9goGg+8l9qUTAf/Rx+Ryv9lxfc2aNcb+f+1Oc0hnrZR6NBwOT2lsbFziYEyqfD7fyVrr250E78ee98dIJHKLy+W6O9uEAa/Xu4WI/FZEDnLQtsQiJinl8lAo9GwhTxsoQvuUz+fbV2v9gIjETxNwSrFaRC4LBoMPi0h74k35SBioq6vbLBKJ/D6HsYk3xZwKcGEwGHwy1RhZEwbMiQJaa/P75YI0CGcHg8H7nSJ1phzr387ocS8CCCCAAAK5CZTz+je3HnMXAgh0lQAJA10lT70IIIAAAggggAACCCCAAAIIIIAAAgggUPICBEyU/BDRQAQQQACBChQo54CJYcOG9a+urr4rcadorfU+oVDonWyGioSBbLTyWlbV1taOdrlc54vIOWkCyF9USk0LBAJvWwOX89qa2MMKlTBgDeQXkW9dLtexfr//88R+5BLw38n7q7xe7xQR+bWNp9lh/t8islBr7VZKbS8i+9uM1fPt7e3nLV68uCnNmJiTBU5SSpnA//6WcuakgL+JyDIRGSoiB4jIDgll/igiW4vI3rGfZTxhwOPxbCkiDyqldrXUZQLN31dK/UdrvS5FfeaW1Vrr80Oh0OOFSBooRvvS1PGBiPwr5m36Oio2rhMSrbTWIZfLdUogEPhn4s99Pt/hWmszHqKU2tqclBF/XWv9slIq8XfwwkGDBv1l5syZxjp6jRgxoqaqquoeEfmhzdh8pLX+WCllEhbibdvdMh/it6WdB9aEAREx8zk+r5qVUi9prb+KzYEjtdYrIpHISU1NTfML8bvF+kzWv8VQpg4EEEAAAQSSBcp5/ctYIoBAeQmQMFBe40VrEUAAAQQQQAABBBBAAAEEEEAAAQQQQKCIAgRMFBGbqhBAAAEEEIgJlHPARIrA7lNCodD0bAZ45MiR3vb29ulKqUnmPhMkKyI/CIVCn2TzHMo6FjAB6iaI+0IRMacK2F0mWPjhcDh8T1NT00wRiTh+eicLFiJhoKampq/b7Ta7qZ+e0LxXRGRyMBhcmtjkIicMpArif1FrfX0oFPqv1X7IkCEDevXqZU4j+KUl8P/3LpfrSr/fv9ZuCOrq6raNRCJPiIgJ5I9fs5VSUwKBwKuWZBCXx+PZUSllTjywOx0gbaB4ioB0EyB+49q1a++3OaEiVX0NInKy9RSITk6xVAHzeW3fxIkTe65YsWKqiFwZb6/W+iW3232Z3++fY5MEYU5/OFhrfZuIJCYOPBQOh3/S1NTUYtdv63xVSv0yEAiYelNdbo/Hc6VS6qaEAub9fkNra+u9KU4PUTU1NVu53e4bROToxAfH5s8ddkkdNgkD8VtfE5FLgsHgrIRnVdXW1tY1NjYuEpFwZ8fYyf2sf50oUQYBBBBAAIH8CpTz+je/EjwNAQQKLUDCQKGFeT4CCCCAAAIIIIAAAggggAACCCCAAAIIlK0AARNlO3Q0HAEEEECgjAXKPGDC7fP5pmqtr4oPgVLqtEAg8Eg2Q+L1ek1w7JMisl3svoy7l2fzfMpuEDCB+FrrI7TWFyXsFG/ladBa39uzZ88HGxoaTOJG0a9CJAx4vV6zk/qjlgD7qcFg8HprcHIxEwZs5r7x/uO6det+tnTp0vgO73ZjYE6HOMTlcpmd/0fHCpjyxwaDQROMnXTV19dXr1mzxgT/m5MMopfW+sNIJHJ2U1PTl6kGOc1O9Oneo3YB6Q1KqTMDgcCb6U4LqKurGxKJRMxJC+bEi3g7H2lra7soRSB7LvOzKO3zeDyjlVJ/FpE9Erwz7p7v8/n2i0QijymlPLH70iZQZZswUFNTM9blcj2eePKD1vrcUCh0X6aTHMaMGTNo/fr1dyaeKqOUerStre1Cu/maImFghtb6pFAo9HUug5fPe1j/5lOTZyGAAAIIIOBMoMzXv846SSkEECgJARIGSmIYaAQCCCCAAAIIIIAAAggggAACCCCAAAIIlKIAAROlOCq0CQEEEECg0gXKPWDC5/NdprW+PT5ODna33mRIfT7fblprE+TcP/biq0qpkwOBwLJKH/9i9K+mpmZEVVXV5FiiQDy4PKlqpdRHkUhkWltb24t5DMzOqXt5Thhw+Xy+Q7XWdyUE1pt2mcSIY0Oh0MfWRhYxYUDF3j9mR/n49Xx7e/t5ixcvbnKAZ04nOFspdW9CWdvd6Gtra7dyuVxPJ5wukDK5wMZjS6XU4wkJPaZIyoQBm4D01Vrr80OhkHmGztSvuro6XyQSMckd+8bKrlZKHR0IBP6R6V4nrxerfdbfa1rre2KnC9ieABFveyy54xYRuTj+s5jfPXb9yzZhwOv1Hikizyc869mqqqqzFi5cuNyJn9frPVBEEpNS3ohEIj9qbGxcYr0/RcKAbaKOk7rzXYb1b75FeR4CCCCAAAKZBcp9/Zu5h5RAAIFSESBhoFRGgnYggAACCCCAAAIIIIAAAggggAACCCCAQMkJEDBRckNCgxBAAAEEuoFAuQdMWINPnQbFJg6tTQCr2en6kmAwuKYbTIGCdtEu+N5S4YtKqWmBQOBtEWkvaGMcPryzCQMTJ07suXLlyhGRSGRns6u9iBxhrVopdW0gEDA72W/S52IlDIwePdqzfv16cxrHAbH2OQ7ij/fH+gytte1u9B6P5zyl1N0JDraJBSmGyC6xIWXCgNfrPUtEzHs4emmtsz4hwOYZdwwePPjnM2fOXOdwGqUsVqz2WYPl0+3Eb22sz+c7VWv9YxFZoLX+Qin1djAYfM+uU9kmDNTW1u7scrlMMsYOIjJGa/1QKBSyTUawqy+bE2FSJAwcFAwGX+/sOObjfta/+VDkGQgggAACCGQnUO7r3+x6S2kEEOhKARIGulKfuhFAAAEEEEAAAQQQQAABBBBAAAEEEECgpAUImCjp4aFxCCCAAAIVKlDuARN1dXXbRiKRZ0RkMzNEWuu3qqqqTl60aFHQ6ZB5PJ6rlFI3xctrra8OhUI3O72fcqkFUiQMmMD0Z8Lh8O1NTU0zRSRSSoYOkhw629y0u/gXK2EgFkz994STNV4RkcnBYHBpFh10+3y+qVrrqxLeP2Y3/44A8BQJGEllMtVnfZ+nOmEgRV2nhEKh6ZnqSHw9H79X7OorZvu8Xu8WIvKUiGwTa4t5310WDAYfzmdyTrYJA9mMg13ZTiYMfCEixweDwVmdbUc+7mf9mw9FnoEAAggggEB2AuW+/s2ut5RGAIGuFCBhoCv1qRsBBBBAAAEEEEAAAQQQQAABBBBAAAEESlqAgImSHh4ahwACCCBQoQLlHjDh9XqHicijInJIbIhMUOyhqXbDtg7juHHjBq5du/Y+pdSxCa+VzA7U5T7tUgTfN5vdzpVS9/v9/q/zGbycD68CJww87XK5LvP7/YFUbS1WwoDNrv9/6Nmz55QFCxa0ZuMY243eBKFHL6110m78I0eO9La3t09XSk2KvW57CkG6OkeNGjV4/fr1Zs4cHitne8KAtS4RWa2UOigQCHyQTZ9qa2uHu1yuP8dPX0h1ckI2zzRli9m+mpqavm63+/cicrqlnS9qrR9vb2//55IlS5rMkGXbj8TyZZYw8KpS6uRAILCsM33O172sf/MlyXMQQAABBBBwLlDu61/nPaUkAgh0tQAJA109AtSPAAIIIIAAAggggAACCCCAAAIIIIAAAiUrQMBEyQ4NDUMAAQQQqGCBCgiYUD6f7xqt9dSEYZoaDAavF5FwpqGrq6vbJRwOP6eU8piyuZxQkKmO7vy6g+B7s+P3veFw+KmmpqbFpWDloM25NNP08+Y+ffr8dc6cOW3pHlCkhAG7kwFeVkq9k23nlFJba61Pid9nkkHa2touXLp0qUneEZud7j9xuVwn+v3+OU7rGjNmTK9169bdJiIXxO6xTRiwORkgZNojIs1O64qV6212oheRLRPu63QiUbHb5/V6DzKneSScImFl+FRr/ZJS6pVwOPxZU1NTS5ZOUoyEgYkTJ/Zcvnz5eJfLNUlr/T8isn9CO23nQmzu7Ski76aam9n2Nd/lWf/mW5TnIYAAAgggkFmgAta/mTtJCQQQKAkBEgZKYhhoBAIIIIAAAggggAACCCCAAAIIIIAAAgiUogABE6U4KrQJAQQQQKDSBSohYMIa9C8iX8cCkj9PN36xHbjvEJFzEso5Tjao9LmRr/7V1NSMcLvdJvj6XBHZJsVzV2utn3W73Q+KyId+v39ttvX7fL6hWuvpInJwFvdusuN4HhIGTHC6CWJuiAUrvxsMBuc6PUmhGAkDeehjOuIkU6/XmxS0LSI57fLu8/mu1VrfEKvYNkjcpq4spkL6oiYpIhQKmfmV89UF7avyer2Xici1aZIG4v0xCR7/0Fo/HYlE3nCawJPHhAHXqFGjBobD4dFa6+GxRJRtRWQ7EdkhDbrjhAGt9T1ut9uc8JH175ecBz3Njax/C6HKMxFAAAEEEEgvUAnrX8YYAQTKQ4CEgfIYJ1qJAAIIIIAAAggggAACCCCAAAIIIIAAAl0gQMBEF6BTJQIIIIBAtxeohICJFMHPz7tcrgv9fn8gxSCbQNopIvLrhNcdJRp0+0mTO0BVbW3tDm63+2St9WQRGZLiUQ1KqfvD4fCjjY2NJuheO6mykAkDxQw0JmHAfrRJGEj/LkiT0ODyer37KaVu0lrv7OS9FCvzrNb69lAo9L6IRFLd15mEAfO7u729fZLL5TojdmpAqt8J6ZpNwkAWg0pRBBBAAAEEurtAJax/u/sY0n8EykWAhIFyGSnaiQACCCCAAAIIIIAAAggggAACCCCAAAJFFyBhoOjkVIgAAggggIBUSsCEx+P5nlLqGREZnTCsr2mtrwqFQp8mBp3X1tYOd7lcJlngAsuu21cGg8HbRSScamqkSE7IuGO6JdjZPD5lkGt3mJZDhgwZUF1dfYRS6nwR2TtNn18UkT+1tra+1dzcvCqdDQkDG3ScJBxwwkD277IyPWEgsaMmSWpXETlLRH6YJmEn8Z7VSqlblFK3pdqVP8eEgVyTGMzpHZ9qrScqpTyxhpIwkP105g4EEEAAAQS6rUClrH+77QDScQTKSICEgTIaLJqKAAIIIIAAAggggAACCCCAAAIIIIAAAsUVIGGguN7UhgACCCCAgBGooIAJ5fF4TlJK3W1JAhCl1NuRSORdpZQJft1Ka324TbDsH8Lh8JVNTU0t6WYGCQN5f9+4ampqJlZVVZ2d4dSBZqXUo+3t7fc1NTXNtNvxnISBDWOTa8JAPgLi7WaH1+vdU0TeTXgtY4KN3XNyPGEgp7ryPstjD8yXRWfbN3HixJ7Lly/fRim1v1LqMK31PhmemTKZKoeEAZO4YBKFbrL+rra0oUFr/ZVJEBCRT7TWnzY2Nvq9Xu94EXlSRLaLlSdhoLMTgvsRQAABBBDoRgIVtP7tRqNGVxEoTwESBspz3Gg1AggggAACCCCAAAIIIIAAAggggAACCBRBgISBIiBTBQIIIIAAAhaBCguYcBqIap0HT7e3t1+0ePHipkwThISBTEK5v57FqQP/0lo/FolEnmtqalqce432d9qNsdb6HrfbfVmqXdbz2QYnAf/p6nNy/5gxY3qtW7futtgpG9HHaa2vDoVCN+ezL+ZZXq93gtMA7zR1u30+31RzYkisjG2QuM/n201r/VpCIPonLpfrRL/fPyff/crleaXavnHjxg1ct27dDpFI5BgROdJyUouZGx9GIpGTmpqa5lv7nW3CgM/n2y8SiTyWcEKAeaQ5OeBxrfWLLpfry4EDBy6eOXPmOjvjbOaTNUGjmO9jJ/OD9a8TJcoggAACCCCQX4EKW//mF4enIYBAXgVIGMgrJw9DAAEEEEAAAQQQQAABBBBAAAEEEEAAgUoSIGCikkaTviCAAAIIlItABQZMuLxe735KqZu01jtnGAeza/2N7e3t92Y6WSD+HBIGijKzHZ06UKjg365OGPB6vSZg+/m4dLb99Hg8V5n5n+l+p+U6O+K1tbXDXS7Xn0XkgNizVovIocFg8D2nzx42bFj/6urqu2KnUJjbbBMG6urq6iORyBMislOudTltUy7lSr19pk81NTV93W73T0XkV5Y+nhgMBs3O/klXNgkDsWf/XkROT3jIe5FI5LzGxkZzmkDGi4SBjEQUQAABBBBAAIE0AhW4/mW8EUCgRAVIGCjRgaFZCCCAAAIIIIAAAggggAACCCCAAAIIIND1AiQMdP0Y0AIEEEAAge4nUKkBEyboW0R2jUQiR4vILiKyW2x0G0TkQxF5LRwOv5DtDvUkDBT3PZLu1IFsA+mdtrwEEgb2FJF3E9p7n4hcEgwG12TqQ4qTA2xPR7BJTEi5i3yaepXP57tMa32ciCzQWn/hcrk+CAQCb4tI2Nxn1yal1OWBQOCOTP2Jv+40SNzslL927dr7lFLHxu9VSk2J1aWd1ldTUzPW5XI9oJRqF5FPTd/a29v/4uQUknR1FKt99fX11S0tLbu4XK5dtNbf01rXut3uS/x+/+dODEw7W1tb7xKRkxMcfxkIBKZa788mYaCurm7bSCTyjIhsFnuOSR45NhgMmlMhHF0ej+f7Sikzv+KXbfKIeZETBhyRUggBBBBAAIFuJVCp699uNYh0FoEyESBhoEwGimYigAACCCCAAAIIIIAAAggggAACCCCAQPEFSBgovjk1IoAAAgggQMAEc6BMBFRtbe1ot9s9WWt9loiM7kYJA29EIpEfNTY2Lsk0Vh6PZ7RSyuzmv0e8bCqnWFD840qpXRPKnhsKhUyCgqPg+rq6Ol8kEnlURPaNP8MuGcAaVC4ifwuHw+c4Tdjxer1mzE274leqIPF4AsNtCWXfdLlck/1+fyCTX+x15fF4zlZK3ZtQ/n2t9Y9CoZBJOOrMVZT2pUh6OSUUCk132nifz3et1vqGhHHtdMKA1+s90CRrdcLVzo+EAaeDSjkEEEAAAQQQENa/TAIEECiWAAkDxZKmHgQQQAABBBBAAAEEEEAAAQQQQAABBBAoOwESBspuyGgwAggggEAFCBAwUQGD2M26YIKh29vbJymltne73dP8fv/afBJ09QkD1l3YtdYht9t9lN/v/0+GftoFukuqhAGzC/2aNWv+V0SmxJ+rtTanb5wRCoW+dmDq9nq9l4vILQllG5RSRwUCgc8S7+9McoJdUoKIpAwS93g831NKmV3sRye04efBYNAkEZgTA9JedXV1m4XD4UcTEylMHwcNGnTtzJkz12W6P9PrxWqfx+M5Tyl1d8LYPtLW1nZRc3PzqkxttHsPKKVOCwQCj1jvzeaEAeupFiLyicvlOtHv98/J1Cbzeuy98YSIbJlQnoQBJ3iUQQABBBBAAIGoAOtfJgICCBRLgISBYklTDwIIIIAAAggggAACCCCAAAIIIIAAAgiUnQAJA2U3ZDQYAQQQQKACBAiYqIBBpAt5FejqhAGv1ztMRMyu/YckdOwP4XD4yqamppYUnTU7r++rtX7AEiifMmHAPMcueF1r/ZKIXJhhN/1U9d3Wp0+fa+bMmdNmaadJZrhYKTUt4ecNkUjkx42Nja+kOtFg2LBh/Xv27PkbEfmx5Xkpg8TtEiFEZLWIXBYMBh9OlzSQor4GrfWxoVDo43xMtGK1r7a2diuXy/W0JbjeUeKEz+fbLxKJPKaU8sT6/K3L5TrW7/d/bjWwSRi4ORAIXCsiYWtZn8+3m9banDDQP/6a1npy7OSDtKdaxPpzj4jsaXnuFyJyfDAYnGWtz+v1mrLvJtR1j9vtvizfSUa5zgvWv7nKcR8CCCCAAAK5C7D+zd2OOxFAIDsBEgay86I0AggggAACCCCAAAIIIIAAAggggAACCHQjAQImutFg01UEEEAAgZIRIGCiZIaChpSIQFcnDIiICca/Rms91UJyayQSuaWxsXFJ4s+HDBkyoHfv3mdprX8hIkOsjKlOGAxQjyAAACAASURBVIiVszslwLw0Qyl1Te/evd+wBv/X1NT0raqqOtdaX6bTCUaMGFFTVVVlAr5/mNDGZqXUje3t7fdakiFUXV1dfSQSMckCR9tMjZQJA6ZsilMCTPLEHSIyLRQKLbQ80yQ07KCUul5EjrC85ijIPpvpW6T2Vfl8vuu11lcntM0kTvyhR48ev21oaAhZ22ySGVpaWo4zY2JJPEmVCCLWUwPMPIhEImc3NTV9aX3+6NGjPevXrzenFByQ8JpJyPhF3759n7ZJNJGampoRbrf7NBH5ud38jj1nr2Aw+J61PhIGspmVlEUAAQQQQKB7CLD+7R7jTC8RKAUBEgZKYRRoAwIIIIAAAggggAACCCCAAAIIIIAAAgiUpAAJAyU5LDQKAQQQQKDCBQiYqPABpntZC5RAwoAJwp4gIk+KyHaWDpgA+5e01l9prd1Kqe1FZP+EQOrVSqlfaa0PiwdlZ0gYMAHZfd1u9y0icoENVoOIvCUiX5vXlFJbaa0PtwncNuUuDQaDz6UD93g8W4rIg0qpXS3lOurRWvd3uVx7aa33SfOstAkD5r7a2tp9XC6XOVFgtPU5Sqm3I5HIu0qp1aY+Y2XTJnPbw0qpKYFAYFnWEynDDcVoX21t7RiXy/WYza78JnHgP1rrD2IGZi6ZuWbGJckrUyKIx+PZSUReSDiNwPTcPP8zEVkrIt+2trZe3dzcvMpMIY/Hc7ZS6l4bntki8m8RiZ8UMFRE9haR3RLLKqU+ikQiLUqpSfGfm7kSCoXesT6ThIF8z1qehwACCCCAQPkLsP4t/zGkBwiUiwAJA+UyUrQTAQQQQAABBBBAAAEEEEAAAQQQQAABBIouQMJAevIVLe1y+SNz5V+zVmY9NgP7VMmWvj7Sv7dbdhjTT3atHyBb1vWRHm4+ts4aM+GG+Ytb5eKH5siswJroT7fw9ZE7T6+XsSN6bfLYu14NyrSX/R0/v/SwOrnwYG9nqu+ye639zrUhviHVMnp4tYwd3ku2GtlX9th8gHgGV4uLaZkrKfchkJMAARM5sXFTBQuUQsJALLD6aKXU7XYB7yn4TZD2Ze3t7S9WVVWZQPmDTblMCQOmTOzUgKstu9E7HWWzQ/zloVDoWVNdpptiAeZ3pQjQt71dKfXbSCQSVkpdHiuQMWHAlPP5fLtrrf9ok3iRqZkmOeLRcDg8xXqiQ8YbsyhQjPbl4p3Qhfe01heHQqH/purWqFGjBre3t5uTI46zK6O1fquqqurkRYsWBRPm2v9qrS/Jgipe9IH169dfU1VVdYZS6qb4D5VSpwUCAXNyQdJFwkAOwtySJNC6PiI3PbtQHn9vcdYyfavd0TV3v15u2WZkX9l1s/6y7ah+0runK+tnmRv+9vEymfLo3I57y3k9mQogokUalrTKh9+ukg/nrJZ5i9fKTP+Gtba5xo3oJaOG94p67ji2n2wzqq+Yzzq4EOgKgWw+D+qK9lFnagHWv8wOBBAolgAfcRdLmnoQQAABBBBAAAEEEEAAAQQQQAABBBBAoOwESBhIP2SdSRiwe7IJ1j5hj+Fywu4jZEi/0v+S3QQP/GfOKmlY2iYn7D68JOZ3Nl8QkzDgbMj23WqQXHKYTyb6+oriWxVnaJRCoJMCBEx0EpDbK06gRBIGjKvZjX0HpdT1InJEOmiz67qI/DwQCLzp8/mGaK2nZ5MwEHu2y+v17iciv4zt7J5xbLXWj2itf9XY2LggY+GEArW1tcNdLteU2KkGZof/VFezaU+fPn3uW7t27ZVa6xtiBR0lDJiypi63232p1vp8m5MR7Oqdberp27fvX+bMmdOWTb9yKVuM9g0fPry2R48exu5EEUnnHe+COcni7nA4PM1JwkSGpIRvXS7XsX6///P4w817zIyH1voXDsfkVaXUbwKBwNsiEvF6vUeKyPPx56VKiiFhIJcZyT2JAp1JGLCTNMHtR+08TE6fVCN1Q6qzwq7khIF17Vre/Gq53PtGSD5f2OLYxSRlHLL9EDln/1oZN6I360fHchTMh0A2nwfloz6ekT8B1r/5s+RJCCCQXoCPtpkhCCCAAAIIIIAAAggggAACCCCAAAIIIIBACgESBtJPjXwnDMRrM7v0XXPMaNl7i4El+QW71hLdWfCe10Py7EdLpZR2UszmC2ISBpz/6jOBNNcdN1oO32FoSc5J5z2hJALlIUDARHmME60snkAJJQzEO13l9Xp3FZHjRWQXEdkt9sKnImIC5x93uVz/8vv9a83PfT7f0BwTBjrqq6ur21JrfVQkEtlNKbVVwikHs0Xka6XUa1rrF4PBoDk+KeOpAilGT9XW1o52uVymXyZRYedY8LhJEnhfa/1CJBJ5rqmpKbq1t8/nuzaXhIF43WYn/HA4fIDW+jBzMFSCozmZ4TMR+dTlcplTEj6MWxZv1okUo301NTUj3G63sTanTyQamK5+ICKzlFIvu93uNxYuXLg8m/7HEh9O1VofGpuniYkJBwWDwdetz4u15wcicoCI7CAiE2JlGszc1lq/KSKvhkIhM+8i8ftramrGulyuxxNOqfja5XKdmJiUYMqSMJDNCFLWTiDfCQPxOsx65+qjR8kPvzdU3A6PV6vUhIF5Ta3y6+cXyptfrch5EprEgXP298iZ+9bmfIJDzpVzY7cVyObzoG6LVKIdZ/1bogNDsxCoQAESBipwUOkSAggggAACCCCAAAIIIIAAAggggAACCORHgISB9I6FShgwtZov2K85ZpQcs8swxwEL+Rn1zE955bNm+fmf50tLWzhamISBzGaFLmH9YtzUt/2YftKvl9tx1e1hLV8H1sjKNe2295gTMG45eZzsUu9kE1zH1VIQAQRsBAiYYFoggAACCCBQfAHWv8U3z7bGQiUMxNtx8aG+aKB7rx6ujE2rxISBLxe1yHVPN8iMhu8y9t9JgR/tNUKuPHJk9PMNLgQKLUDCQKGFC/d81r+Fs+XJCCCQLEDCADMCAQQQQAABBBBAAAEEEEAAAQQQQAABBBBIIUDARPqpYZcw4DR43gQ6rGmLiPlC852vV8jzHy+TQHNbUoXmS/WpJ4yRI3YsrV3dSzkwIpsviCv9hIEnLpkoO43rl9XvN3N6xNLV6+XvnzXL9H81ybzFrUn37zFhgNx6yngZPqBHVs+lMAIIZCdAwER2XpRGAAEEEEAgHwKsf/OhWNhn2CUMnLTniOjpAJmC/NeHtbS0hsXf3Cb//mZVdA0+O7hmkwb/9Acj5az9ajMm7pfyujiXUTDrwGufXCBvfJF8mMkEbx85brfhstcWA2TEgJ7RpHQVi7YzpstWr5fPF7bIMx8ssT2V4LLD6+S8AzwZPXNpM/cgkCiQzedByJWWAOvf0hoPWoNAJQuQMFDJo0vfEEAAAQQQQAABBBBAAAEEEEAAAQQQQKBTAgRMpOfrTMKA9cnN37XLnX/3y/R3Fye9ZHZ1v23y+KwDvzs18BluLuXAiGy+ICZhIP1AmwSW655pkLe+WpFU8KaTxkYDRrgQQKBwAgRMFM6WJyOAAAIIIJBKgPVv6c+NziQMWHu3dl1EHnizUf70j1DH6XmmjEncv/HEDYn73eUyieOPvNMkN/61IanLFx2y4cSF3j0zn7hgnvHf+d/Jdc8skFmBjYkYJtn8t6fXy87jOamuu8ynrupnNp8HdVUbqddegPUvMwMBBIolQMJAsaSpBwEEEEAAAQQQQAABBBBAAAEEEEAAAQTKToCAifRDls+EAVPTunYtD7wZktte9CdVfOj2Q6InDQzsU1USc4iEgZIYhqRGWL8YNy/mcsKAtWezgmvk0ofmytymtR0v/c+uw+RXx45xFDRSelK0CIHyECBgojzGiVYigAACCFSWAOvf0h/PfCYMmN5GtMgLnyyTXz21IClpwJzUduvk8VI3pLr0UfLQwiWr1ssVj82V92ev6njajw/0yiWH+bI+GeArf4tMeWRe0hrytH1q5MojR0nPKsL08jBcPCKFAAkD5Ts1WP+W79jRcgTKTYC/RMptxGgvAggggAACCCCAAAIIIIAAAggggAACCBRNgICJ9NT5ThgwtZldDn/z/MJNThq468zN5KDtBhdt7NNVRMJASQxDUiMKlTAQjmiZ9nJA7n492FHfjmP7ye2njhdz+gUXAggURoCAicK48lQEEEAAAQTSCbD+Lf35ke+EAdNjs+a5/5+N8n8vLEoCuOqoUXLGpFpR3SCy7LMF38npf5jdkTSx3eh+Mu208VI3NPs1n91pBVv4+sidp9fL2BG9Sn+S0cKyFSBhoGyHTlj/lu/Y0XIEyk2gG/xZV25DQnsRQAABBBBAAAEEEEAAAQQQQAABBBBAoFQECJhIPxKFSBgwNS5Y0ipXPDpPZjR819GAUtrVnYSBUnmHbmxHoRIGTA3W8SbYo/TGnxZVngABE5U3pvQIAQQQQKD0BVj/lv4YFSJhwPS6+bt2ufbJ+fLa58s7EPaYMEBuPWW8DB/Qo/RhOtlC65rvqJ2HyXXHjZa+1e6cnvxt41q56IE5SacM/PniLWXn8f1zeh43IeBEgIQBJ0qlWYb1b2mOC61CoBIFSBioxFGlTwgggAACCCCAAAIIIIAAAggggAACCCCQFwECJtIzFiphwG5HPhOkcO+5m8vWI/s6HlsTTGGSDl7/fLnMaGgRs2uguQb2qZJtR/WVncb1lwO3HSz1tb3FleHT8rteDcq0l/2O6j5pzxFy9dGjpFcPV8ryZhdH82Xu+9+skk/nfyfzFq+Vmf41HeXN7vWb1faW7cf0k723HChb1fURd6ZGikSfefFDc2RWYMOz0gW3W/t06WF1cuHBXkd9NIXy6eu40hQFSz1h4LvWsHw8d7W8MqNZvg6s6RhrM85bePvIbpv1lwO2HSy+wdU57eBp5tOcxrXyxhcr5JN5q+XzhS2yck17VGtiXR8ZN6K37FrfX/bZapDUDuyZUx3mWRFt5tha+eeXK+Tf36xKqsfMVTNPD9hmsHxvfP+08z9xGK1BT3tvMTB6gsOgvlXib26TR95uigYuBZrbon0xQTaHbj9U+vVyySUPze0IwhkzvJf87sz6qGc21+KV6+TyR+bJh3NWRW9z8rumUO/fbNpd6WUJmKj0EaZ/CCCAAAKlKMD6txRHJblNhUoYMLW88cXyaOJ+S1u4o9K7z9lM9t/a/qS/ziTSl9rf09a+HL/7cPnFMaOld8/Ua/p0s2X12rBc/cR8Wbi0VYb025Bwcea+tWLWOk6vQqy3rZ/hWD+7CC5fJy/9d5m8O2tl9DMUMxfMmnW70X2jn51MmjhI+vXaNInCrBPNevSlT5fJ+7NXdXz2YtZv5jOcY3YZLtuP6evoMw2rj1nXms9M/jN3tXyxsCW6no6vdU1Zsw4dX9NL9tpioOy++QAZGvPO5Gwd8ycumSg7jesXvc3Mz88WtMjfP1uW9FnSuBG9ZGJdX9l/m0EpLTLVG39+V38e5KSdlCmeAOvf4llTEwLdXYCEge4+A+g/AggggAACCCCAAAIIIIAAAggggAACCKQUIGAi/eQoVMKAqdVuR76px4+RE/cckXHGrmvX8uqMZvn9KwGZt7g1Y/l9txoklxzmk4m+vikDqfOVMGDa9uZXy+XeN0LRYGunl0lwmHLESNlt8wFpkxuKkTBQCF+nDqnKFTJh4In3Fsu1Ty3oqDqbEwbWrovIE+8vFjN/EoMaUvXj6J2HycWH+aRuSLUjEpNc88G3q+TOVwLRhAQnV7Z1mGeaemYGWuS3Lwfkza9WZKzGBFL85BCfHLzdEOlZlf6rKLuEgdtOHS8fzVktNz23MJooYHf99ozx8s7MlfKXD5d2vOz0d0Ti896bvVJO/8Psjh+lO82k0O/fjLDdqAABE91osOkqAggggEDJCLD+LZmhSNmQQiYMLFm1Xq54bG404Dt+nX+gVy49zGcb6J1LwkCp/j390qfNculDczr6vd3ofjLttPFSN9TZuiyfM6eQ6+1UCQMmQP6e10PyyDtNSQkj1n6Zdd41x4yOJj6o2DLPzJvbX/LLMx8sSctw0LaDoxsrmAQEJ5dJHn/gn43y1/8sTdumxGeZEyFO3nuEnLWvR4b0q0pbTaqEAZOQcMdL/ozrXrMRhXlvHL/7iIxr3nhDCj3/s/k8yMkYUKZ4Aqx/i2dNTQh0dwESBrr7DKD/CCCAAAIIIIAAAggggAACCCCAAAIIIJBSgICJ9JOjkAkDZie7655ukOc+2hgM7GTnfvNl9S1/W5R0n5Mpbr5YnvKDOvnRniNsgyHykTDQ/F273PzcwqzbFm+/aeNPDvbKGfvWptyZL5sviHM5YaBQvk7GKF2ZQiUMmJMBbnimQZ5NmIeTthokt54yLnpSRbprXlOrTP1rQ3R3xmwuE0Bx9VGjojs4xoMw7O43uzi+8Mky+dVTCxwHUMSfY+q4/vgx8v2EQI9UbTRBDSbp4fYX/VnXc9TOw+Sqo0alDdawSxg4bvfh8pvnF6VMFthjwgC59ZTx0Z0mL3zg246mm/quO260mPeKk2t9WMv//W2RPPhWY0fxm04aK8ftNnyT24vx/nXS5u5ShoCJ7jLS9BMBBBBAoJQEWP+W0mjYt6WQCQMmaHzaywG5+/VgR+Xf33Kg3Dp5vAzuu+naJ9uEgVL+e3pWcI1c9MAcWbBk44YDP/3BSDlrv9Rr70LMlkKvt+0SBs7d3xP9DOXvnzU76pJZS95y8jjZpb5/9ITDqx6fJ5/M23CaY6Zr1/oB8puTx6ZNGjDJ6uaUyHTJ45nqMScF3HzSOBk7olfKonYJA8tWr8+63tP2qZUpR9RlPI2iGPM/m8+DMhnyenEFWP8W15vaEOjOAiQMdOfRp+8IIIAAAggggAACCCCAAAIIIIAAAgggkFaAgIn0E6SQCQOmZhOocNuL/o5GmCDhO06tTxl8vHT1ern2yQXyxhfLkxpugoe3G903elS9+WeTjPDxvNXynzmb7sieKijgra9WyDehtdHnfhNaI89/vKyjjkkTB8nO4/t3/Lt3cE85ePsh0sO98SN4s9P8b55fKNPfXbxJ27as6yM7jOkng2IB6CvWtMtHc1fLZws2/dJ9+IAe8tvT65PqS3xgNl8QZ5swUEjfzv4qKkTCgAlUePG/y6JzysyZ+HXZ4XXy4wO9aYP55zatlZ9Nny8zGpLH0CQZ7Di2n5gdK838MGNtdrif6V+zybyYesIYOWLHoSnrMfP3yunzkoLqrXPdPNS05cM5qzcJvjcnJZhdM8fX9E7Jb4KG7v9no/zfC4s2KTMxNm+9g6slrLV87V8j73+zapOTFA7YZrCYvgzr38O2HmvQk5nj/Xu5O04HMVZ7ThggvXq65IuFLdEdTy8+1CdnTKqN9unSh+d2OJt77z13c9l6ZF9HU8rcf/kjc+W/8zeMU6rTI4r1/nXU6G5SiICJbjLQdBMBBBBAoKQEWP+W1HA4+tvZFHKSWO+0Z9ad9id4+8idp9fLuJpNA6+zSRgo9b+nTfuuf2ZB0ull8d3qT9+nVsw6o9BXMdbb1s9wDt1+w4lwiZ9vxNdfpv/B5W3y729WbXJy4/5bD5ZLD/dFT6CLf/5iypvPbLYZtWEtFl+7Ja6lzc8vPNgrFx1if2qFed1unWt+bk43mFjXVzb39ha3UtE16KzAGpnR0GKbaJ7pfWGdvxcc7JXnP1rW8SzTH5N4sOPY/tG1eyoL07bbJo+XI783NOUUKdb8z+bzoELPZ56fnQDr3+y8KI0AArkLkDCQux13IoAAAggggAACCCCAAAIIIIAAAggggECFCxAwkX6AC50wYP0CN1Uwr2ml3Rew6b7gN8Hg5oj721/yy4ufbAz+N/fceOKGQO1UVzaBEfFnWO8xPz97P4+cuW/q4IPg8nXyx9eC0d3dE6/T9qmRK48cZXvsfTZfEGeTMFBM31x+reQ7YcDs3v/qjOZNdrk3wfW/O7NeNqtNHWRvF+hhEgVMYITZub5fr+Td701dXy1qic7FxNMIzM6NJvDABClYL3PywS+emC8moCd+nbDHcLnk0DrbYBYTlG/m+a+fX5QU0J8uWCNVwsS+Ww2KBnhsNbKvuCzfMpl2mfn6+1eCSUkWk/eukSt/OFJ69XBt0he7XVJNIfNevPyIOjlxjxFJc33Zd+ulyqWiJzzYnRBw9dGjoskETq5/fLlczv/TxhMKUr23ivX+ddLm7lKGgInuMtL0EwEEEECglARY/5bSaNi3pZAnDJgazU7xJ/52ZlLlT1wy0XZNks26uBz+njaB8VMenStml//Ey6xL9t16kPxwp6Gyw9h+GU+ay2UWFWu9bfcZTry9e20xUC4/vG6TdZ5p25/+EZLfvRJI6ppJoohbmc82ztnfs8nmDouWtckNf2kQswFD/DIJCSZxvW5o9SZUZq13zeMLxKzT4pf5HOhnR46U3TcfYHvSojkR762ZK+S2FxYlJTaY9t199uay7Wj7ZHK7ORlfh5689wixSxQxdb3wyVK5+bnkdfVB2w4Wc1JdqlMIizX/s/k8KJd5yj2FE2D9WzhbnowAAskCJAwwIxBAAAEEEEAAAQQQQAABBBBAAAEEEEAAgRQCBEyknxqFThjoTLCC+VL/+uPHyA92GrpJUHNir0zAhfny+86/b/zye7fNBsitk8dJzcCetgDZBEaYB6xc0y5XPz5fXvt845feZof6Sw5LvatevGLzhbT5Yt6cthC/dq0fILefOk5G2LQvmy+Is0kYsPa5kL65/ELKR8LAmrawNH/XHj194uVPm+XNhKAG0ybT50y7/psd+c18SjwZwwT+33zSWDHzSqX5VsbME7OT/5PvL+kgOHrnYfLLY0dvkmTw5aIWOffebzoCNDIFKJgHmgSAv32yTK54dG7H881pB7efOl5MG62XnemP9hohVx45MmqR6jL1vDNrpfzqqQVJuzP+/sx6MUEo1itVwoA5yeG8Azy2QSGJzzCnGlxw37cdCQqHbD9EbjpxrPTvnbqN5n7z3rrlbwvl4bebOh5315mbyUHbDU5qYjHfv7nM/Uq9h4CJSh1Z+oUAAgggUMoCrH9LeXQ2tK3QCQN2a4BUu6c7XReXy9/TZi334JuN8vtXk5OfrbPCnLT2/S0Hya71/aMnm5kg8XTrPCezqljr7VQJA5lOhbMbw3i/Up3SGH/dnHhnToUzpwHEr7vP2UzMKQXW67UZy+XCBzYmdJuE/Wmnj5ctvH0yMn7lb5Epj8yLnrAXv6YeP0ZO3HOE7b12QfxOPuewS6w3991//gTbxJpizv9sPg/KCEqBogqw/i0qN5Uh0K0FSBjo1sNP5xFAAAEEEEAAAQQQQAABBBBAAAEEEEAgnQABE+nnR6kkDNh9AZvpS+vEnpld0W94pkGe/Whpx4/N7nBmN3i7y2lgRPxea3B3uh317OqbFVwjFz0wRxYsaY2+PMHbR+48vV7G1fTapHg2XxA7TRgotm8uv5XsAltyeU6qe0wAwE8O9soZ+9amDWD3L2uLBkPMaPgu+ignSQaJdTatXCdXPDpPPvh2Vcf9fzh7M9lj8wFJTTMnC1z60JyOn116WF30BINMl91YPnTBBNlzQnIgvwmCePCtRrn5uYUdj8wURJJYt7n/qQ+WRE9BiF//s+sw+dWxY6R3z+RTBuyCnpyc5BB/rtnV8orH5sr7szeYmZ0k7z1382jwTrrLOlapEnGK+f7NNH7d6XUCJrrTaNNXBBBAAIFSEWD9Wyojkbod5ZgwUE5/T5ukgec/XiY3Pbsw6WS2dDNj3Ihe0d3vJ00clNMJBMVcb9t9hpNpJ/543594b7Fc+9SCJIpDtx8STapPtbO+Kez0VDi7clcdteH0OCcJGWbspr2cvNmCORnP/M/ufruEgbP2rZXLjxhpe5pjYsftxuyWU8aJSfi3XsWc/9l8HlT6v+26VwtZ/3av8aa3CHSlAAkDXalP3QgggAACCCCAAAIIIIAAAggggAACCCBQ0gIETKQfnkInDFgD5U1rpp1eL4fvMCSpYdYdxjOdEGDXq2x2Kc82YaBhaav888sVMju4RhqWtsnO4/o7Ol0g3k475ycumWi7e102XxA7TRgotm8uvxQKmTBgEjQuPsQnB2w7OO1pFabdT3+wJHqaRPxKdUJAuj5an2ECJH565Ejp4d74lY51Dp5/oFcudXBihQnkv+vVgLz3zSoZPaxa6mt7y75bDRIToJ94WYPwTeJDqhMCUvXFaSC/XdDTUTsPk+uOG532JIN4vaZPf3w9KHe85O9oytVHbwgsSXdZd680CRcmmMTtSv7qrJjv31zmfqXeQ8BEpY4s/UIAAQQQKGUB1r+lPDob2lbohIHFK9fJ5Y/Mkw/nbEjGNdeUI+rErDesl9N1cTn+Pe1vbpPfvxKUVz5r7jjJzOnsMOurU/auiZ4w17Mqc1heMdfbdp8tpErstvbX7gTIVKdPWO81yegmCSN+2SW8mxPg3vpqhZiTAmYG1ohpq0lGcHK6QPy51jl50p4jxKwNe/VITlo35e1OdUh1SoC1P3bJCamS+Is5/7P5PMjpfKZccQRY/xbHmVoQQEAk818mKCGAAAIIIIAAAggggAACCCCAAAIIIIAAAt1UgICJ9ANf6ISBeU2tcvFDc6KB9vHL+oW0XbDwZYfXyY8P9DrahS7+XGtgxJjhveR3Z9bbfjntNDAiX2+brkwY6ArfXNzynTBgAuT3mDBADtthiOy/9eBNdsW3a6Nd8I7TAIrE51kTZex2vv9o7mr50Z1fd9zmG1It1x8/Rr6/xcCs5n0qaxMMctbdszuCY76/5UC5dfJ4Gdy3yvHw2AVRTD1+jJy454ikZ9i5pdsJ0q4Bnze0yPn3fSMmScFcB207WMwpIal2urTWacbb7iQHx51NUzCb928+6quUZxAwUSkjST8QQAABBMpJgPVv6Y9WoRMGmr9rl8semdNxepcRSRUIXax1cVf9PW3Wwo0r14lJNH7hk2Ud/7eRSgAAIABJREFUp8g5nSXbjuorV/xgZDRxINUO+cVeb9tZOkm2Nn22rlPTfWZiNSrWXOlMwkCqE+dSjbf1xAWnp/45nT/xctnMfxIGstUtnfKsf0tnLGgJApUuQMJApY8w/UMAAQQQQAABBBBAAAEEEEAAAQQQQACBnAUImEhPV+iEAbsd7O4+Z7NoAHf8amkLy3VPN8hzHy3t+JndKQSZJsHadRG58a8N8tS/l3QUtdYVf6FYX3bH6yvUF8ROThjoCt9MY2X3ul3CwPZj+km/Xm7bx33XGpbPFny3yWuTJg4Ss9P8Fr4+trsQpmubNenEBKE/dMEEMe3I5rIG6Qwf0EPuPXdz2Xpk347HWHfvNy+Y+vbdepD8cKehssPYfimD5Z20xRr8cPJeI+Sqo0ZJtc3OjOme9+xHS+XKx+Z1FLE7LSEfiRar14bl6ifmR3cANZcxu/vszWXb0RvNEttpnS+5JEQ4cTRlsnn/On1mdyhHwER3GGX6iAACCCBQagKsf0ttRDZtT6ETBuzWVakCyou1Li6Fv6dNYP/KNe3RNeRbM1fIv79ZJfMWt2acMGaNZtaXp+1Ta3vaQLHX23aWZs2654SBGftinRs7ju0nt586XkzyeqarWHOlMwkDx+8+XH5xzGhHmwWY/harT9nMfxIGMs3E0n2d9W/pjg0tQ6DSBEgYqLQRpT8IIIAAAggggAACCCCAAAIIIIAAAgggkDcBAibSU3ZFwsATl0yUncZtDMC2BmmbFk/eu0ZqB/XMah60R7S88/UKMUkK8ctuN3TzWjG+GDa7s4dWrJOP566W1z5fHt3h0QQTxC+rQ/zn2XxB7CRhoCt8sxq4WGG7wJZURvHnm6SBV2c0y71vhJKCPUyygAmO3z3NTpB2bbTuuGiC1o/aeZgM6uN8V37zXBME9PKnzTK3aW1HNdYgDhOw8tQHS+QXT8xPybVLfX8xCRC7bz5AJnj7SA+3s6+E7E4GMM/ZeXz/rIfmm9Aaef7jZR33GY/rjhsdTW6IX3ZBT06DVhIbZE1yMGNoEhTsdvO0vofTlc260yKS6/s3l7oq9R5rwMSvH/hrpXaVfiGAAAIIIFAyAj8/85iktpzje6tk2kZDNgh0RcJAqlPTCrkuLvW/p+MJBF8uaokmEPzr65VpEwh++oORctZ+teJ2Ja/Jir3ezib43Pqes665995iYDRhYJCDU+gKOVdM8vg3obXyzqwV8sqnzUnjcNKeI8QkvPSySXy3tinbJPlC9inX+Z/N50H8Ti0tARIGSms8aA0ClSzg7NPhShagbwgggAACCCCAAAIIIIAAAggggAACCCCAQAoBEgbST41CJwy8N3ulnP6H2R2NsNux3S5QPF8TOtWR8vn6YtgEGZig9cWr1knTyvVi+vJtaI185V9ju/t9Yr+KlTDQFb65jF8uCQPxehYsaZXrn2mQd2etTJpr1xwzSo7ZZdgmQR2p2md3IkYufbG7xy5Ix5yKcduLfnn47caM1QzsUyX7bjVIDt9hiHxvfP+UJy+YB9kFIWWswGEBu6ASu/oyJXvYVfdt41q56IE5HYkWB207WG46aewmJy0Yt+ufWSB/+XDDqSR2Jzg46U4h3r9O6u0uZUgY6C4jTT8RQAABBEpJgISBUhoN+7YUOmHAmgRtWpHqBL/Orosr6e/piBYJNLdFNxd4+oMl0X9OvMyaw6zpTDJ34lXs9bb1M5wxw3vJ786sly28fTJO/q5MGFgf1tETHhqWtMmy79bLt6G18sXCFjHz1Wqd2JFsEgZSff6TCqYU5z8JAxmncckWIGGgZIeGhiFQcQIkDFTckNIhBBBAAAEEEEAAAQQQQAABBBBAAAEEEMiXAAkD6SULnTBg3THc7Px+5+n1MnZEr46GFfsLdlNxZ74YNjvFfbagRf7y4RJ5/5tVab/cTqdPwkCyTmcSBsyTzG7+P5s+X2Y0bDxhwiSoTD1hjByx41DbXeqt41PshAFT/7p2HT0l4fevBNLuaJnYVtOvQ7YfIufsXyvjRvTepG/lmjBgbbcJyrn77M1l29F9k4bKmlhgd+pBqvdeod+/+fpvVyU8h4SBShhF+oAAAgggUG4CJAyU/ogVOmHAmrRvRFKtPXNZF3eHv6ebv2uXO//ul+nvLk6aUP+z6zD51bFjpHdPV5d9nmH9DMfuM5ZU74JiJwyYxABz8t4rnzXLf+aszunNWWoJA4We/yQM5DRNSuImEgZKYhhoBALdQoCEgW4xzHQSAQQQQAABBBBAAAEEEEAAAQQQQAABBHIRIGEgvVohEwbMF6nTXg7I3a8HOxoxaatBcusp45J2DC+XhAGze+LMQIv89uWAvPnVCsfT0QR3bze6rzQsbUtKLiBhIJmwswkD5mnmhIGfPDBHWtrCHQ/3DamWW04eJ7vU9884Zl2RMBBvlAkc+nDOanny/cXy/uxVSX1I1XBz6sDVR4+SH35vaNIpCuWaMGD6+dqM5XLhA992dPmqo0bJGZNqk5IizI6fVz8+v6OMOYXguN2Gpx3fYr1/M06yblSAhIFuNNh0FQEEEECgZARIGCiZoUjZkEInDFiT9rce2VemnT5eRg/bmLQfb1w2CQPd7e9pc6rZb55fmJQ0YLebf7E/zyiHhAFj98T7i+WuV4PRUwWcXuNG9JIRA3vKB9+u6rilVBIGijX/SRhwOltKrxwJA6U3JrQIgUoVIGGgUkeWfiGAAAIIIIAAAggggAACCCCAAAIIIIBApwVIGEhPWMiEgeUt7XLFo3Plna9XdjTCBP7+9MiR0sO98aPtrvhCNJvACNN48+Xw658vl5ueW5j2RAETwL2lr49sM6pv9P8n1vWRUcN6SUtrWC5/ZK78a9ZGi65KGMhmB8JOvwGzeEA+EgZMkso9b4Tkjpf8STUfsM3g6EkDw/r3SNsia8LA3lsMlNtPHS+D+lZl0ZPOFzUBFjP9a+SdWSvkra9WRP851WUSUm48ccMpCvHLLgjptsnj5cjvbSzT+VZufIJdfanmd6Z6/cva5NKH53acFPH9LQfKrZPHy+DYGJhkkOuebpDnPloafdT4mt7yuzPrZbPa3ikfXcz3b6b+dafXCZjoTqNNXxFAAAEESkWA9W+pjETqdhQyYcDu2eZksptOHCv9e7s3aZTTdXEp/z29PqzlhU+WyRtfLBezjgo2t8n5B3nl6J2HdXoyWE82Mw+8+5zNZP+tB3c8u9ifZ5R6woA5neHm5xZ2rNdSDYL5rMSclrf1qL6y9cg+MsHTJ7qxhBnLKY/O7bitFBIGijn/iz2fOv0m4QEdAqx/mQwIIFAsARIGiiVNPQgggAACCCCAAAIIIIAAAggggAACCCBQdgIETKQfskImDHze0CLn3/eNLFm1vqMRdkHLDUtb5dKH5sqXi1qi5UwA9EMXTJDtx/Qr2HxzGhgRb8DcprXRIOZZgY2B26ad+249SA7dfohM9PWRYQN6SK8eLts22zkXK2GgK3xzGbh8JAyYes18u/qJ+dFA+8TrssPr5LwDPEk78Vvb+dmC7+T0P8zu2N0/3W6cufQxl3tMcILZldG07aVPm6OnW1h3aTxo28Fidtk3ARbmalsfiQZpTH93cUeVU46ok/MP9ObShIz35DNhwHoyiXmf3X/+BNlp3IbfB7OCa+SiB+bIgiWt0X8/bZ8aufLIUdKzKvXXZcV8/2bE6kYFCJjoRoNNVxFAAAEESkaA9W/JDEXKhhQyYcCafGsaYdZBPz7Qm3RiV7xxTtfFpfz3tEkY+L+/LZIH32rsMDfrnksP86Vd+zmZKavXhqNry1c+a+4obv1Mo9jr7VJOGEiVwD/B2yd6Kt7O4/uLOaVhQJ8qcaVYvlnnZCkkDBRz/pMw4OSdWZplWP+W5rjQKgQqUYCEgUocVfqEAAIIIIAAAggggAACCCCAAAIIIIAAAnkRIGAiPWOhEgbMF8W/eyUQPYI+fqXa2d4EP1/x2LykAO9C7oZu2uM0MMKUtevLuBG95IYTxsgu4wfYBl5Y1bsyYaArfHN58+YrYcDU/e6slfKTB+Z0BP6bn/mGVIuZV/HAc7s22gV7JAar59KvfN9jdmy8/aVF8uT7SzoebZdkc/frQbntxY0nLaQLtOhsG/OZMGDa8v43q+SC+77tGL/EICcTCHTTsws7mnzXmZvJQdtt3OHT2pdiv387a1lJ9xMwUUmjSV8QQAABBMpFgPVv6Y9UIRMGnv5giVz9+PykdUK69YyTdXE5/D1tXSNYTynLdVaYEwtu/GuDPPXvjWsv62cVxV5vl3LCgN2JDKd+v0YuP6IuujGEk6vUEgaKPf9JGHAyS0qzDOvf0hwXWoVAJQqQMFCJo0qfEEAAAQQQQAABBBBAAAEEEEAAAQQQQCAvAgRMpGcsVMKAXfB3qp3A7XYEdLJruLVn5ov6a59cIMtb2mV8TS8ZPbyX7Lf1IBk9rNcmCE4CI+I3LV65Ti5/ZJ58OGdVx3NuPHGsHL/bcEfJAuameU2tcvFDc2R2cOMJBcU6YaArfHN58+YzYWBdu5bbX1wk97+5cZdJ0yZzGsTUE8Z07MRvbafdDpJXHTVKzphU63iszTPNzp4///N8cbtFtqrrG01WOHi7wTKsf49olS1tYflk3nfylb9FvljYIu1hLTeeMEZGDOzpiK5xxTq57JG58vHc1R3lrYEr//hyuZz/p287Xt9udD+Zdtp4qRta7agOU8icbmCCb/7+WbPUDamWzb29ZfvR/WSX+v5Ju3XmO2HAnBJxxWNz5f3ZG95z8YCfKpdK2uFzx7H95PZTx0d9U13Ffv86xu0GBQmY6AaDTBcRQAABBEpOgPVvyQ3JJg0qVMLAsu/WyzWPLxCzDohf1pPIrI1xsi4uh7+nrQnHJjj91snj5IBtUicWO5kpdn3/88VbRnfKj1/FXm+XcsLAE+8tlmufWtBhs9tmA6LjUONwnWvWn2bjCfO/+NXVJwwUe/6TMODknVmaZVj/lua40CoEKlGAhIFKHFX6hAACCCCAAAIIIIAAAggggAACCCCAAAJ5ESBgIj1jIRIGzC58v3l+oUx/d3FH5cMH9JDfnl6f9MV6Ystem7FcLnxgY3Dz+JreMu308bKFt4/jeWDdVd7Uee+5m8vWI/tu8gwngRHxm2YF18hFD8yRBUtaoz9K99xUjbX2z5QrVsKAqavYvo4HLaFgPhMGzGPNeF3x6DyZ0fBdUnNunTxejtxpqG0CQDxA/ubnNu5gn0uQw1MfLJFfPLFxZ09rYLtJarni0bnyztcro20zAS3ZnGRgF2RkTRgwSQuXPjw3qf/ZJro0rVwXNfzg243JMlcfvSGBIvHKd8KAdRzi77kqt0p6L55/oFcuPcyXlLxgnXvFfv/mMvcr9R4CJip1ZOkXAggggEApC7D+LeXR2dC2QiQMmF3Q7/9no/zfC4uSADKd3OdkXVwOf09bE44NwqStBslNJ46Nrt9zvd74Ynl0PWQSvs2VKmG5mOvtUk0YMHNw2ssBMSfdxS+zbvzpkSOlh9tZaKPZBMKckPHa5xuTXro6YaDY85+EgVzfrV1/H+vfrh8DWoBAdxFw9l/V7qJBPxFAAAEEEEAAAQQQQAABBBBAAAEEEEAAgQQBAibST4d8JwykClSYvHeNXPnDkdKrh8u2Qf7mtmgAtdl1PX6dvNcI+dkPR0nvnvb3JD6o+TtzukDyF8uH7zBETIB0v17uTep0EhgRv+nLRS1y7r3fiAlCMJcJ7n7oggmy/Zh+jt5rdkHX5sZiJgwU29cRjKVQvhMGTNC5NXDfVGl22je7HI4ZvunJE+Z1s+P/RQ/OkUBzW0cLf/qDkXLWfrVpA9Pjhe0SFc7Z3yOXHV7XEShhF0zx4wO9ckmG4Pd4HdaEA/Nz606XdqcsmL7/5uSxYhJyMl2mjQ++2Si/+dvGoCOzk/8fz95MtvQlJ/LkO2HAtO3zhhY5/76N77upx4+JNjm+Y6V5H/7h7M1kj80HpO1Ksd+/mVy70+sETHSn0aavCCCAAAKlIsD6t1RGInU78p0wYNY9L/53WfS0vXhgu6ndnC4w9YSxMqRfVcrGOFkXl8Pf06nWfkftPEyuPHJkTkkDc5vWys+mz09KwL7wYK9cdMimCcvFXG+XasKA3UkL5jMdc2JfdYrPgRInZqox7OqEgWLPfxIGSv93eKoWsv4t37Gj5QiUmwAJA+U2YrQXAQQQQAABBBBAAAEEEEAAAQQQQAABBIomQMBEeup8JgyYgPq7Xg0knSxgancSpGy+HH7knSa58a8NSQ2++FCfmGDrVIkGprAJjH7gzZDc9qK/414TTGyCwg/YZrAtgDUwIt1O5Q1LW+XSh+aK+aI4fpng7/MO8GQMIDfJAv/714Xy98+aN2mHNcA7XiCbL4jvejUo017e2O9LD6sTE8RgvYrtm8sbPN8JA6YNZodCEzhj9U8XnG8XaG/m0zXHjJJjdhmWdsxNgM4tf1skf044XcME2f/ujHrZZlTySRfvf7NKLrjv246gHlPH1BPGyBE72p9+EDc1Y/m3T5ZFE2zi1671A+T2U8fJiIE9k+jtkh/MTpvXHTtaTLtSXaYOc6rAVY/PT0qcOGvfWrn8iJHSsyr5q6lCJAysXhuWq5+YL6/E3juHbj8keirEy59ueC99f8uBYk6LGNw3dQCUKVfs928uc79S7yFgolJHln4hgAACCJSyAOvfUh6dDW3LZ8LAd61hefjtJvnTP0JJyQLmb/1bTh4nu9T3TwviJGGgXP6etttEwHR+21F9o0H+e0wYuMk6xg4nokX+/c1K+fXzi2RWYE1HkXSnIBZzvV2qCQMGypwukPi5zBa+PjLttPEZE9aN+Uv/XSbXP9MQXcMnXsfvPlx+ccxo240knMzfdG8AJ/cXe/5n83lQ6f+2614tZP3bvcab3iLQlQIkDHSlPnUjgAACCCCAAAIIIIAAAggggAACCCCAQEkLEDCRfng6kzCwpi0sq9aG5ZvQ2mgQ7xtfLN/ky12ngQqmlam+4D9ip6Hyk4O9Mm5E72jAcOJldvK78+WAPPvR0qSfZzqd4B9fLpfz//Rtxz0mqeGmk8bK5p5Nd15fuy4i1z+zQP7y4cY6THD3Tw7xysl71dh+cW0CN16d0Sz3vhGSeYtbbQfhtsnj5cjvDd3ktWy+IHaaMFBs31x+KRQiYcC049/frJIpj87tOCHC/Gz4gB5i/HdPsTu93SkB5r4zJtXK6ZNqxTs4OTDfBIjMDLTIb18OyJtfrUjqfqrTCcwcueGZhqS5O7BPVTTh47jdhtuejGHm4vR3m+T3rwSTAoJMAMWp36/Z5P1hd0qAaZwJ3JhyeJ1t0Iyp44n3F4uZW4nBGukSfwqRMGDa+fQHS+Tqx+fbTiezU6UZD+vvBGvhYr9/c5n7lXoPAROVOrL0CwEEEECglAVY/5by6GxoW2cSBsy9Zh1hdr//xxcr5LXPlycl+Jrn/397dwKd11keiP95P8l2HMcJtuNozR5IAsMODWUphQKhlJa1LA2BKe0k/TeBSDBnhrJOKWU67bRSBtICpUwhybBMGWgbWqBACRCGpSEE/s0CzuLEkuyEOCRO4iyW7pxrJFfWYn2L9Ol+9/50Tg+n1n2X5/e8zvEjvc93621Ezp+t58J0J/17Om/yf/PHbliwBj+1//B40ZO27K8Bjz/6sP311kwtkf9sI/95xNeuvSv+/nt3xL/csOegg1SPabt+nlHkhoG5TfE54tNPOyr+468OxiMHNsyr3fJGgW0798aHvzwx72c6Mwl4xmlHxZ+99uR42AKN4vWc30P9F6Ge8e0+/438PKj4/7Wr1g7Vv9XKt2gJrKaAhoHV1Lc2AQIECBAgQIAAAQIECBAgQIAAAQKFFnBh4tDpWahhYLkSmjcLvPXFx8VzH7NpyUu9M2vmFx/+86U3xdXb75m3jUcOHh5PO/WoeNjh3ZG/7v472+6O/BfSc7/yX0i/+xUnxLFbFv8E9bmvlc/nyC8BnD54+P63GZyw9bB48wsHD1za/sZ1d8X5H9l20CXtfEwe42OP37D/AnZXSvu///2b74mrt9970LMnHXNYDG5Zt/8CwszXH7/mpHjJk4+et/9GfkHcSMNAvlC7fJs5QyvVMLDQGwPy/eWfWJ9/on9+SX+hr+9s2xP/6dIb513AyZ/NP6nzSSdt3H9m8pxfcf3dC57Z/I0E+cX2hS435PMs9AaA/M/zPT3hxCP2v51jTVfaf97zvxPfu+meeU05+Vs08jiO3rhmwTjyCw7/7W9vmffmj5nze8YpGw984uOPd+7d3/Aw91Md83Oev2HhuYu8sWOlGgby/bzhI9v2n9vZX3nDxwd++xHxmOMPfmvDYueunX9/mzn7ZR3jwkRZMysuAgQIECiygPq3yNn52d4W+rfzcu06r0/e/KuD8RtPO2bJt+Hla9ZzYTp/rpP+Pf3dG/bE2z9x06KN+41a7/+wgDP74zef1bukaTvq7SI3DCzUFD/j/bgTjognn7xx/89z8q8bb9sbV910z7w85W+SG9v94IEa8KmnHhkjrz0lNh8xv26v9/wulvN6x7fz/Dfy86BGz7LnV1ZA/buyvmYnQODfBDQMOA0ECBAgQIAAAQIECBAgQIAAAQIECBBYRMCFiUMfjZVqGHjMcRvibS89Ph5/whF1NwvM7DT/dPf8VfT5L2Ub/cqbBd718uP3X/g/1Fd+Ifodn7w5/vH7uxd87IxTjow/e+1JccxRP/sk+ZlPan//Fw7+ZPd69vesRz0s3vKi4+La8fti6K+3HRjyhucPRP5/cz8hvZFfEDfaMJAv3g7felzmPrNSDQMzMf/Hi2+cd6n/Pa86MV7xlK2LntGrbr4n3vmpm+O6sfsaDunFT/5Zs8BCFxtmJsvfTPC16+6Kd33q5gUbE5Za9HmP2RRvfclx+xtXDvWVNw38xRfH4y/+aXypKed9v57Gn5VqGFjsMtXzH7c53vuqE2Pj+q664mnn39+6NlSRh1yYqEiilyHMvr6+s1JKlyzDVEtOkVJ659jY2B8MDAxsybLs0og4c3rQ1RHxyvHx8euXnMQDBAgQKLCA+rfAyZne2ko1DORN6sO/MhjPe+zmqNV5k6zeC9Od9u/pW+94IP7os7fsfwNDK1+5aV6z//LjNy/ZLDCzzkrX20VuGMgN8rr+9z5+Y1x54/wPgThULvKm+aEXDMSZj90cb/3ETfHV6Tf35W+G+B///pQ4qWf+z3jqPb+LrVvv+Hae/0Z+HtTK2TZ2+QXUv8tvakYCBBYWqPOfefgIECBAgAABAgQIECBAgAABAgQIECBQPQEXJg6d8+VuGMh/mfv6Z/Xu//T29WtrTR+4/ILzJ755W3z08l11XaTOf7l83pn98aqnHlP3uvlbBv7L/96+4CfD5w0H73v9KXFa/+EHYsh/SfyPV+2O931+rK5PK8ybJs55Tl8861GbYm13irlvNcg/Oe+/n31ybNpw8CflNfIL4mYaBvKA2uHbaPJXsmEgv5j/qW/dvv+TJmd/5Z/g/9/PPumQDSa779kXf/3VnfG/rrht3ifvLxRjfqnk/Of/7KJDnvd6vm7cdX/86WW31n2hJb/E/7pn9jR03qeyiG/96O543xfG4l9u2FPPtva/AeONLxiIwSUaElaqYSDf5BevvjPO+8iPD9rve199Yvz6U7bWFcPMQ+36+9vQpkr+sAsTJU/wMoanYWAZMU1FgEDlBdS/xT8Cy90wkNcGZ/9CT7zs545e9M1mi6nUe2E6H99p/57O9/vtbXv213L5W9Qa+cpNX/nUrfHKnz/mkA3gi825kvV20RsGcpOJnz4YI5ftiM989ydLsudvcMjfzPf6Z/furzvzt+v9yd/dGv/zqzsPjP3Ts0+OX3vSlnlzNXJ+F9pII+Pbdf4b+XnQkrgeaKuA+ret3BYjUGmB+n7aXGkiwRMgQIAAAQIECBAgQIAAAQIECBAgUFUBFyYOnflWGgbyX6Ifv3VdnLj1sHjiSRvjCSceEX2b1tX9aYb1nMn8F+1X3rgnvvTDO+P6ib1x7Y774t4HJvcPzV9pf3LPYfH8x26OJ528MY44rL5PG5+9bn4ZPP8l9teu+Wlcvf3eA3Pnz/z1754aTzv1qHnbvOf+yfj6dXfF5df8NK4duy+u2fGzT5/PmxbyJoHc4hmnHxWPGjz8oE8hzN9q8NaP33TgUnj+i/H3v/6UyN+KMPurkV8QN9swMLPeSvvWk+OZZ1ayYSBfY7G3SvzWs3rjTS88dsnL/fn4b/7o7v15v2HX/fH9m3/2iYl5Hk8fPHx/vp/7mE2RNyEctqbxZpm8qWHnXQ/G5f/60/0XW268be+BszWzxql96+M5j960/4w125CTX3TYtnNvfOmHP90fw4937j3QlJM3O5zcuz6efupR8ax/97DoPWptXW8IWcmGgbHdD8SbPnZDfO+mn3mf3LN+fzPPw3vXN3K8Djy70n9/m9pUSQe5MFHSxK5AWBoGVgDVlAQIVFZA/Vv81LfSMJDXnKcPHB4Dm9furwmedNLGOO7odXV/+v1cnUYuTM+M7bR/T+d11k/2PBQ/uOWe+MH2e+OasfviltvvP+hDAPKfbeT1Rf4zhqc8/Mh41LGHN1XTzfVdiXq7ExoGcoe8YT2vO//pB3fu/5nOD26590AD/iMHD99/jvOfhfz8I46MLUesOYhubtN43sj+zpcfP+9nPs2c39kLNTN+pc9/Iz8PKv5/7aq1Q/VvtfItWgKrKaBhYDX1rU2AAAECBAgQIECAAAECBAgQIECAQKEFXJgodHpsjgABAgRKKuDCREkTuwJhaRhYAVRTEiBQWQH1b2VTL3ACBAgQWEUB9e8q4luaQMUENAxULOHCJUCAAAECBAgQIECAAAECBAgQIECgfgEXJuq38iQBAgQIEFguARcmlkvSPLMF+vv7T42IT0bEY2f9+dPHx8evaERqYGBgS5Zll0atjETIAAAgAElEQVTEmdPjro6IV46Pj1/fyDyeJUCAQNEE1L9Fy4j9ECBAgEAVBNS/VciyGAkUQ0DDQDHyYBcECBAgQIAAAQIECBAgQIAAAQIECBRQwIWJAibFlggQIECg9AIuTJQ+xasS4HI1DKzK5i1KgACBNgiof9uAbAkCBAgQIDBHQP3rSBAg0C4BDQPtkrYOAQIECBAgQIAAAQIECBAgQIAAAQIdJ+DCRMelzIYJECBAoAQCLkyUIIkFDEHDQAGTUsAt9ff3vzil1Ld3795Ld+/efXcBt2hLBFZMQP27YrQmJkCAAAECiwqofx0OAgTaJaBhoF3S1iFAgAABAgQIECBAgAABAgQIECBAoOMEXJjouJTZMAECBAiUQMCFiRIksYAhaBgoYFIKuKW+vr6zUkqXRMTuiPjLqampD+zcuXN7RGQF3K4tEVhWAfXvsnKajAABAgQI1CWg/q2LyUMECCyDgIaBZUA0BQECBAgQIECAAAECBAgQIECAAAEC5RRwYaKceRUVAQIECBRbwIWJYuenU3enYaBTM9fefc9qGJhZeE+WZZ+p1WofGBsb+3ZETLV3R1ZbSYHBwcGBqampiyPiWVmWfbCrq2t4x44de1dyzTbM3T0wMPD7WZa9NSKujohXjo+PX1/PuurfepQ8Q4AAAQIElldA/bu8nmYjQGBxAQ0DTgcBAgQIECBAgAABAgQIECBAgAABAgQWEXBhwtEgQIAAAQLtF3Bhov3mVVhxuRoGBgYGtmRZdmlEnDnt1tCF3IhI/f39gymlF2ZZ9vyIeGxEHD8911X5Bd+U0j/s3bv3C7t37767ntwMDg6un5ycHEkpnTv9/BdSSmeNjY3dkf//mzdvPvKwww57QUS8KCIeHxGnTj/3rYj4TkR8anx8PL8Mv6+e9RZ6Jl9j/fr1z8iy7OXTMeXr5F/5p/NfnWXZP2dZ9tmif1r/Ag0Ds8P9ekrpfSmly0pwqbzZVJdpXH6x/i1Zlv1BHlRZGgYGBgaePTU1dUlKqU/DQJmOq1gIECBAoKwC6t+yZlZcBIonoGGgeDmxIwIECBAgQIAAAQIECBAgQIAAAQIECiKgYaAgibANAgQIEKiUgAsTlUp324ItQsNAb2/vCSml308pvbaOwHenlN6zb9++D+3ateveQz1/iIaBu/r7+389It41q0lgwalSSt/NsmxofHz8/+Z3p+vY3/5Henp6NnR3d5+TZdnb896EpcZlWfaxLMvetXPnzpuXenY1vp9bZlmWN3O8ISKescge8k9rv2hycvKTu3btum019mnNlgVSX1/fq1NKH4iIjflsZWgY6OvrOz0i/mdK6YxpoYYamtS/LZ8rExAgQIAAgYYF1L8NkxlAgECTAhoGmoQzjAABAgQIECBAgAABAgQIECBAgACB8gu4MFH+HIuQAAECBIon4MJE8XJShh2tcsNAbWBg4GVZlv3JrLcJ1Mv6xVqtdv6OHTt+vNiAhRoGsiw7p1arnZtl2VvrXSgidkfEeePj45+sp2mgv7//tIi4MCKe18Aa+aPbsyx708TExGfqWafBuZfr8TxnZ0w3Drx6kUnzpo6Lp6amPjgxMXFdgWNZLpPSzNPb2/vMWq320dl/Hzu9YeCYY47p6e7u/uD0m0RmcqVhoDSnViAECBAgUFYB9W9ZMysuAsUT0DBQvJzYEQECBAgQIECAAAECBAgQIECAAAECBRHQMFCQRNgGAQIECFRKwIWJSqW7bcGuYsPAvE8ynxV0/kn1+Sf655fN86/808F/cW5TQZZl346I35yYmLh2IbAFGga+HhFXRcQbZz2/PSK+GhHXZlnWlVJ6XET80gJvBajrgvECn2Q+s1TedPDNlNJ3six7MCK2RMRzIuLxc/a+J8uy35mYmPh4wS/ap56enhO7u7vfmGXZ2Yd4i8JlKaXRsbGxyyNiX9sOtoUaFhgYGPj5LMv+IiIeO3twJzcM9Pb2bu3q6vrT6TM6O6y6/j7PDFD/NnycDCBAgAABAi0LqH9bJjQBAQJ1CmgYqBPKYwQIECBAgAABAgQIECBAgAABAgQIVE/AhYnq5VzEBAgQILD6Ai5MrH4OyriD1WoYWOiTzFNK382y7G3j4+P/PPdy+fTl/5ellN4zp3HgM1NTU+fu3Lnz9rn5WaBhYPYj12dZ9p6urq5P79ixY+/sb+SXjGu12n+JiN+d/ecppTePjY2NLHaRf5FPMs8/bf89e/fu/avdu3ffPWePtb6+vieklP5wztsI8iaGs8bHx6/ohDM3MDCwJcuy38jfwhARpy605zy3U1NTow888MBlCzh0Qphl3mPq7e19fq1Wy5sFjp8baKc2DPT19eWxXJRS+pUFkqdhoMwnWmwECBAgUAoB9W8p0igIAh0hoGGgI9JkkwQIECBAgAABAgQIECBAgAABAgQIrIaAhoHVULcmAQIECFRdwIWJqp+AlYl/NRoGenp6junq6vrLiPi1WVH9ba1WO2/Hjh1jh4q0r6/vidOXgM+YeS7LsnMmJiY+PPci/2INA/mbCaampn57165d//9ia/X09Gzo6ur64zlNA5+PiLPHx8d/ssC4rr6+vv+UUnrvrO9tTym9fmxsLG+AyBZba3BwcPPU1NQfRcR/mBXTxx544IE3dNLl+tw7y7IXZln2hoh4xiLx5iZ/NTU19dGJiYlbVuZUm7VegVNOOWXdfffdd05E5E0rGxca14ENA6m/v/+p+X8n5r4tYVZ8GgbqPSSeI0CAAAECqySg/l0leMsSqKCAhoEKJl3IBAgQIECAAAECBAgQIECAAAECBAjUJ6BhoD4nTxEgQIAAgeUUcGFiOTXNNSOwGg0DfX19L00pfXpmD/kF/oj4zYmJiWvryUx/f//zIuJvZl1w/tKaNWteu3379onZ4xdpGNgzfen/b5daa3Bw8OcmJyc/m1Lqm372hxHxivHx8evmju3p6TmxVqt9PKU008iwJ8uy35mYmPj4oZoFZuYZHBwcmJqaujginjX9Z3tSSi8ZGxv78lL7LOD3u/v7+3OH/I0Dr15kf7nPZyLiwomJie9HxFQB4yj1lvr7+0+LiD+JiBfODjTLsolZZz46qWHg6KOP3rhu3bq3TDetzG6AuC0i1s/6b4aGgVKfbsERIECAQBkE1L9lyKIYCHSGgIaBzsiTXRIgQIAAAQIECBAgQIAAAQIECBAgsAoCGgZWAd2SBAgQIFB5ARcmKn8EVgSg3Q0D05/c//6I+PczAS32hoDFAl5ojoh40fj4+N/NHrNIw8Ch3hJw0JLHHnts/759+y5NKf3irG88fXx8/Iq5e+vv7/+tiMjfcrD/K8uyht8QsMAcI5s2bXrLNddc8+CKJH/lJ015I0V3d/cbsyw7OyI2L7BkQxe3V37L5V+ht7d3a1dX11De0LJATt43NTX1j7Va7R9mneUPdnV1De/YsWNvUXWm35Tw0oj4vYh49Jx9XjE1NfW2Wq2Wf+/M6e81dO7Uv0XNvH0RIECAQJkF1L9lzq7YCBRLQMNAsfJhNwQIECBAgAABAgQIECBAgAABAgQIFEjAhYkCJcNWCBAgQKAyAi5MVCbVbQ203Q0DC6zX0MXdGZy+vr5zU0ofmPn/U0r/dWxs7B0RMTnzZws1DCz03GLg059WftH0ZfeZx+Y1DCy0TpZlr5mYmLi0kWQODg4+ZmpqKn9zwsPzcVmWfbW7u/usW2+9dbyReYr4bE9PzzHd3d1nT3/y+/Gz9thU/osYYyfsaZEmmnzru1NKbxobG7t0+u0Q35iJpxPeMNDX13dWSumSBXLw57Va7R1ZlqUsy/K/jxoGOuGg2iMBAgQIEIgI9a9jQIBAuwQ0DLRL2joECBAgQIAAAQIECBAgQIAAAQIECHScgIaBjkuZDRMgQIBACQRcmChBEgsYwio0DDw3Ir44Q5Fl2efWrFlz9i233HJnIzx9fX2/kFK6fNY8f7N+/frfvvHGG++a+bNFGgZeNzY29rF61lrkcvW8hoEF3kSwJ6X0vLGxsW/Vs87MM/knv9dqtf8VEc/J/yzLsomI+NWJiYkrG5mngM+mrVu39qxZs+blEXHOnE+A1zDQxoQt0tzysSzL3rVz586b86309/c/LSI6umEgpfTdLMveOj4+/pWImBoYGNiiYaCNB81SBAgQIEBgGQTUv8uAaAoCBOoS0DBQF5OHCBAgQIAAAQIECBAgQIAAAQIECBCoooCGgSpmXcwECBAgsNoCLkysdgbKuX67GwbmvhkgIq5IKX0+y7KHGhQejIjzZ8Ys9Gn8i1z4f9X4+Pgn61mr3oaBBd4MMJFSujj/1PZ61pn1zPqIeEVEnD7rz543Pj7+Tw3OU4jHc799+/b9Yq1W+92IeOEim9Iw0MZszT7Tcy/Vz2yjwxsG8jclvGffvn0f2rVr170zMWkYaOMhsxQBAgQIEFgmAfXvMkGahgCBJQU0DCxJ5AECBAgQIECAAAECBAgQIECAAAECBKoqoGGgqpkXNwECBAispoALE6upX961290wMDAw8I4sy969AqLzLp7Xe+F/sb3UO37uBevljC3LstdMTExc2sqcTZrPe5NCnXuo9fT0nNDd3X1WlmW/FRHHLzIuv9h98b59+z68a9eua/JPga9zfo+1IDB9pt8WEVdt2LDhsm3btj0wd7pObBgYGBj49ampqYdnWfaXO3fuvH1uTBoGWjg0hhIgQIAAgVUSUP+uErxlCVRQQMNABZMuZAIECBAgQIAAAQIECBAgQIAAAQIE6hPQMFCfk6cIECBAgMByCrgwsZya5poR0DCw+FnQMDB+Rb1/UzZv3nzkunXrXphS+p2IeMYhxn09y7IPPPDAA5ft3r377nrn91z7BDqxYWApHQ0DSwn5PgECBAgQKJ6A+rd4ObEjAmUV0DBQ1syKiwABAgQIECBAgAABAgQIECBAgACBlgU0DLRMaAICBAgQINCwgAsTDZMZUIeAhoHFkTQMLNkw0N3b2/v4rq6u/G0CZ0fE5kU0t6eU/mpycvLinTt3bo+IrI6j6ZFVEtAwMB9e/btKh9GyBAgQIFBpAfVvpdMveAJtFdAw0FZuixEgQIAAAQIECBAgQIAAAQIECBAg0EkCLkx0UrbslQABAgTKIuDCRFkyWaw4VrthIKX0zrGxsT9YCZV6L/wvtna94+desI6IL6SUzhobG7tjJeJqdM6BgYF3ZFn27gbHPX18fOGGgZ6enmO6urpeERHnRMSjDzHvZVNTU3/e3d391R07duxtcH2Pr5KAhoH58OrfVTqMliVAgACBSguofyudfsETaKuAhoG2cluMAAECBAgQIECAAAECBAgQIECAAIFOEnBhopOyZa8ECBAgUBYBFybKkslixdHuhoG+vr7fSym9d5bCn69du/bNN9988/3LLVPvhf/F1q13/MDAwFOyLPtiRGycnuvKWq32qh07dmxb7phWa77cIiLOmJyc/M2U0ktmxTp3S94msFpJWqZ1NQzMh1T/LtPhMg0BAgQIEGhAQP3bAJZHCRBoSUDDQEt8BhMgQIAAAQIECBAgQIAAAQIECBAgUGYBFybKnF2xESBAgEBRBVyYKGpmOntf7W4Y6O/vf2VEfGKW2ucj4uzx8fGfLLdkvRf+F1u33vGDg4OnTE1N5TE9cXquPRHxy4t9Qv9yx9mO+fr6+s5KKV1yiLW8TaAdiWjDGhoG5iOrf9tw8CxBgAABAgTmCKh/HQkCBNoloGGgXdLWIUCAAAECBAgQIECAAAECBAgQIECg4wRcmOi4lNkwAQIECJRAwIWJEiSxgCG0u2Ggr68vv1T/9ymlvpwjy7KJrq6uF+/YseM7jfD09fW9NKX09ojIP9H+e1NTU/+6YcOGz23btu2BmXnqvfC/2Lr1jj/ppJOO2rt374dTSi+fmSul9OaxsbGRPMR64+rp6TmxVqt9JKW0LyKuioib9+3b9+nbbrttV71zrNRzizQMeJvASoGv4rwaBubjq39X8UBamgABAgQqK6D+rWzqBU6g7QIaBtpObkECBAgQIECAAAECBAgQIECAAAECBDpFwIWJTsmUfRIgQIBAmQRcmChTNosTS7sbBo477rhN+/bt+6uIeMmMQkrpvWNjY++KiPyi/JJfmzdvPnLdunXvSym9dubhLMtGNm3a9JZrrrnmwZk/q/fC/2ILNjA+DQwMDGdZ9qez5vrnWq129o4dO8aWDOhnD6S+vr7fTil9aNbz38yy7DcmJia21znHij02q2Egf3vCZRHx17Va7es7duzYu2KLmnhVBDQMzGdX/67KUbQoAQIECFRcQP1b8QMgfAJtFNAw0EZsSxEgQIAAAQIECBAgQIAAAQIECBAg0FkCLkx0Vr7slgABAgTKIeDCRDnyWLQo2t0wMH0x/o0ppdFZFtunpqZet3Pnzsvr8env739VROQX6zdOP78npfTqsbGxz80e38CF/wWXbWR8X1/fk1JKfxMRx8+a7C3j4+N5E8GSjRCDg4MPn5ycvDildMas8X/8sIc97B2zmyDq8VmJZ/r7+18cEYOTk5Of2rVr120rsYY5iyGgYWB+HtS/xTibdkGAAAEC1RJQ/1Yr36IlsJoCGgZWU9/aBAgQIECAAAECBAgQIECAAAECBAgUWsCFiUKnx+YIECBAoKQCLkyUNLGrHNYqNAxEb2/vCbVa7ZKIeNpM+FmWfTsizpuYmLjyUCQ9PT3/rlarfXjOxfr/3d3dfe4tt9xy5+yxjVz4X2jNRsafcsop6+67774/jIg3z5or/zT+4fHx8Y8eqmng6KOP3rh27dr/FhH/36yx27Mse/nExMS/rPIRsXzFBDQMzE+4+rdifwmES4AAAQKFEFD/FiINNkGgEgIaBiqRZkESIECAAAECBAgQIECAAAECBAgQINCMgAsTzagZQ4AAAQIEWhNwYaI1P6MXFliNhoF8Jwu8JSD/4+0R8e7JyclP7tq1697ZO84v5N97770vSym9MyJOnfW9Rd9O0MiF/4V0Gh2/yFsCIsuykYgYnZiYuGXOOqmvr+/xKaXfj4gXzvle3W8ncLYJLKeAhoH5murf5Txh5iJAgAABAvUJqH/rc/IUAQKtC2gYaN3QDAQIECBAgAABAgQIECBAgAABAgQIlFTAhYmSJlZYBAgQIFBoARcmCp2ejt3cajUMRER3f39//mn8f7QA3u6I+HKWZd9PKU1GxPER8YLp/539+J6U0n8eGxv7UETkzx301eiF/+UY39vb+8xarZa/USDf80FfKaXLp6amvpFS2pNl2caIeM6cNyXMPP/RlNKbx8bG7ujYg2XjHSugYWB+6tS/HXucbZwAAQIEOlhA/dvBybN1Ah0moGGgwxJmuwQIECBAgAABAgQIECBAgAABAgQItE/AhYn2WVuJAAECBAjMCLgw4SyshMAqNgzk4eRNA78TEe+NiPwCfSNfeyLirePj4x+IiH0LDVyNhoF8HwMDAz+fZdlfRMRjGwkofzaldPHk5OSbd+7ceXujYz1PYDkENAzMV1T/LsfJMgcBAgQIEGhMQP3bmJenCRBoXkDDQPN2RhIgQIAAAQIECBAgQIAAAQIECBAgUHIBFyZKnmDhESBAgEAhBVyYKGRaOn5Tq9wwkPulvr6+x6eU3h4RL6kT9LIsy941MTFxVURki41ZrYaBfD+9vb1bu7q6hrIsyxsiNtcR1/VZlr17w4YNn962bdsDdTzvEQIrIqBhYD6r+ndFjppJCRAgQIDAIQXUvw4IAQLtEtAw0C5p6xAgQIAAAQIECBAgQIAAAQIECBAg0HECLkx0XMpsmAABAgRKIODCRAmSWMAQCtAwMKNS6+npOaFWq/1aSumZEXF6RJw6/c3tWZb9a0rp8izL/n5iYuL6iJhainM1GwZm9nbcccdtmpycfE6WZS+IiNMi4inT38vfkPD9iLiqVqt9JiK+vWPHjr1LxeT7BFZaQMPAfGH170qfOvMTIECAAIH5Aupfp4IAgXYJaBhol7R1CBAgQIAAAQIECBAgQIAAAQIECBDoOAEXJjouZTZMgAABAiUQcGGiBEkUAgECBAouoGFgfoLUvwU/tLZHgAABAqUUUP+WMq2CIlBIAQ0DhUyLTREgQIAAAQIECBAgQIAAAQIECBAgUAQBFyaKkAV7IECAAIGqCbgwUbWMi5cAAQLtF9AwMN9c/dv+c2hFAgQIECCg/nUGCBBol4CGgXZJW4cAAQIECBAgQIAAAQIECBAgQIAAgY4TcGGi41JmwwQIECBQAgEXJkqQRCEQIECg4AIaBuYnSP1b8ENrewQIECBQSgH1bynTKigChRTQMFDItNgUAQIECBAgQIAAAQIECBAgQIAAAQJFEHBhoghZsAcCBAgQqJqACxNVy7h4CRAg0H6B5WgYGBwcXD85OTmSUjp3VgRfSCmdNTY2dsdiUQ0MDLwjy7J3z/r+1RHxyvHx8etbkRgYGNiSZdmlEXHm9DwNzav+bUXfWAIECBAg0JyA+rc5N6MIEGhcQMNA42ZGECBAgAABAgQIECBAgAABAgQIECBQEQEXJiqSaGESIECAQKEEXJgoVDpshgABAqUU0DAwP63q31IedUERIECAQMEF1L8FT5DtESiRgIaBEiVTKAQIECBAgAABAgQIECBAgAABAgQILK+ACxPL62k2AgQIECBQj4ALE/UoeYYAAQIEWhHQMDBfT/3byokylgABAgQINCeg/m3OzSgCBBoX0DDQuJkRBAgQIECAAAECBAgQIECAAAECBAhURMCFiYokWpgECBAgUCgBFyYKlQ6bIUCAQCkFNAzMT6v6t5RHXVAECBAgUHAB9W/BE2R7BEokoGGgRMkUCgECBAgQIECAAAECBAgQIECAAAECyyvgwsTyepqNAAECBAjUI+DCRD1KniFAgACBVgQ0DMzXU/+2cqKMJUCAAAECzQmof5tzM4oAgcYFNAw0bmYEAQIECBAgQIAAAQIECBAgQIAAAQIVEXBhoiKJFiYBAgQIFErAhYlCpcNmCBAgQKAiAurfiiRamAQIECBQKAH1b6HSYTMESi2gYaDU6RUcAQIECBAgQIAAAQIECBAgQIAAAQKtCLgw0YqesQQIECBAoDkBFyaaczOKAAECBAi0IqD+bUXPWAIECBAg0JyA+rc5N6MIEGhcQMNA42ZGECBAgAABAgQIECBAgAABAgQIECBQEQEXJiqSaGESIECAQKEEXJgoVDpshgABAgQqIqD+rUiihUmAAAEChRJQ/xYqHTZDoNQCGgZKnV7BESBAgAABAgQIECBAgAABAgQIECDQioALE63oGUuAAAECBJoTcGGiOTejCBAgQIBAKwLq31b0jCVAgAABAs0JqH+bczOKAIHGBTQMNG5mBAECBAgQIECAAAECBAgQIECAAAECFRFwYaIiiRYmAQIECBRKwIWJQqXDZggQIECgIgLq34okWpgECBAgUCgB9W+h0mEzBEotoGGg1OkVHAECBAgQIECAAAECBAgQIECAAAECrQi4MNGKnrEECBAgQKA5ARcmmnMzigABAgQItCKg/m1Fz1gCBAgQINCcgPq3OTejCBBoXEDDQONmRhAgQIAAAQIECBAgQIAAAQIECBAgUBEBFyYqkmhhEiBAgEChBFyYKFQ6bIYAAQIEKiKg/q1IooVJgAABAoUSUP8WKh02Q6DUAhoGSp1ewREgQIAAAQIECBAgQIAAAQIECBAg0IqACxOt6BlLgAABAgSaE3Bhojk3owgQIECAQCsC6t9W9IwlQIAAAQLNCah/m3MzigCBxgU0DDRuZgQBAgQIECBAgAABAgQIECBAgAABAhURcGGiIokWJgECBAgUSsCFiUKlw2YIECBAoCIC6t+KJFqYBAgQIFAoAfVvodJhMwRKLaBhoNTpFRwBAgQIECBAgAABAgQIECBAgAABAq0IuDDRip6xBAgQIECgOQEXJppzM4oAAQIECLQioP5tRc9YAgQIECDQnID6tzk3owgQaFxAw0DjZkYQIECAAAECBAgQIECAAAECBAgQIFARARcmKpJoYRIgQIBAoQRcmChUOmyGAAECBCoioP6tSKKFSYAAAQKFElD/FiodNkOg1AIaBkqdXsERIECAAAECBAgQIECAAAECBAgQINCKgAsTregZS4AAAQIEmhNwYaI5N6MIECBAgEArAurfVvSMJUCAAAECzQmof5tzM4oAgcYFNAw0bmYEAQIECBAgQIAAAQIECBAgQIAAAQIVEXBhoiKJFiYBAgQIFErAhYlCpcNmCBAgQKAiAurfiiRamAQIECBQKAH1b6HSYTMESi2gYaDU6RUcAQIECBAgQIAAAQIECBAgQIAAAQKtCLgw0YqesQQIECBAoDkBFyaaczOKAAECBAi0IqD+bUXPWAIECBAg0JyA+rc5N6MIEGhcQMNA42ZGECBAgAABAgQIECBAgAABAgQIECBQEQEXJiqSaGESIECAQKEEXJgoVDpshgABAgQqIqD+rUiihUmAAAEChRJQ/xYqHTZDoNQCGgZKnV7BESBAgAABAgQIECBAgAABAgQIECDQioALE63oGUuAAAECBJoTcGGiOTejCBAgQIBAKwLq31b0jCVAgAABAs0JqH+bczOKAIHGBTQMNG5mBAECBAgQIECAAAECBAgQIECAAAECFRFwYaIiiRYmAQIECBRKwIWJQqXDZggQIECgIgLq34okWpgECBAgUCgB9W+h0mEzBEotoGGg1OkVHAECBAgQIECAAAECBAgQIECAAAECrQi4MNGKnrEECBAgQKA5ARcmmnMzigABAgQItCKg/m1Fz1gCBAgQINCcgPq3OTejCBBoXEDDQONmRhAgQIAAAQIECBAgQIAAAQIECBAgUBEBFyYqkmhhEiBAgEChBFyYKFQ6bIYAAQIEKiKg/q1IooVJgAABAoUSUP8WKh02Q6DUAhoGSp1ewREgQIAAAQIECBAgQIAAAQIECBAg0IC18TIAABzpSURBVIqACxOt6BlLgAABAgSaE3Bhojk3owgQIECAQCsC6t9W9IwlQIAAAQLNCah/m3MzigCBxgU0DDRuZgQBAgQIECBAgAABAgQIECBAgAABAhURcGGiIokWJgECBAgUSsCFiUKlw2YIECBAoCIC6t+KJFqYBAgQIFAoAfVvodJhMwRKLaBhoNTpFRwBAgQIECBAgAABAgQIECBAgAABAq0IuDDRip6xBAgQIECgOQEXJppzM4oAAQIECLQioP5tRc9YAgQIECDQnID6tzk3owgQaFxAw0DjZkYQIECAAAECBAgQIECAAAECBAgQIFARARcmKpJoYRIgQIBAoQRcmChUOmyGAAECBCoioP6tSKKFSYAAAQKFElD/FiodNkOg1AIaBkqdXsERIECAAAECBAgQIECAAAECBAgQINCKgAsTregZS4AAAQIEmhNwYaI5N6MIECBAgEArAurfVvSMJUCAAAECzQmof5tzM4oAgcYFNAw0bmYEAQIECBAgQIAAAQIECBAgQIAAAQIVEXBhoiKJFiYBAgQIFErAhYlCpcNmCBAgQKAiAurfiiRamAQIECBQKAH1b6HSYTMESi2gYaDU6RUcAQIECBAgQIAAAQIECBAgQIAAAQKtCLgw0YqesQQIECBAoDkBFyaaczOKAAECBAi0IqD+bUXPWAIECBAg0JyA+rc5N6MIEGhcQMNA42ZGECBAgAABAgQIECBAgAABAgQIECBQEQEXJiqSaGESIECAQKEEXJgoVDpshgABAgQqIqD+rUiihUmAAAEChRJQ/xYqHTZDoNQCGgZKnV7BESBAgAABAgQIECBAgAABAgQIECDQioALE63oGUuAAAECBJoTcGGiOTejCBAgQIBAKwLq31b0jCVAgAABAs0JqH+bczOKAIHGBTQMNG5mBAECBAgQIECAAAECBAgQIECAAAECFRFwYaIiiRYmAQIECBRKwIWJQqXDZggQIECgIgLq34okWpgECBAgUCgB9W+h0mEzBEotoGGg1OkVHAECBAgQIECAAAECBAgQIECAAAECrQi4MNGKnrEECBAgQKA5ARcmmnMzigABAgQItCKg/m1Fz1gCBAgQINCcgPq3OTejCBBoXEDDQONmRhAgQIAAAQIECBAgQIAAAQIECBAgUBGB0dHRqYg48HPU/zDw1YpELkwCBAgQILB6AnMuTGRDQ0O11duNlQkQIECAQDUE1L/VyLMoCRAgQKBYAurfYuXDbgiUWUDDQJmzKzYCBAgQIECAAAECBAgQIECAAAECBFoSuPDCC/dmWXbYzCSv7/9adKW8h8AXAQIECBAgsBICk1ktPjL+CwemTindf8EFF6xfibXMSYAAAQIECPybgPrXaSBAgAABAu0VUP+219tqBKouoGGg6idA/AQIECBAgAABAgQIECBAgAABAgQILCowOjp6W0RsnXngNb3fjPVdDxIjQIAAAQIEVkhg7+TauGTnU2fPfvvQ0NAxK7ScaQkQIECAAIFpAfWvo0CAAAECBNoroP5tr7fVCFRdQMNA1U+A+AkQIECAAAECBAgQIECAAAECBAgQWFTgwgsv/Ncsyx4588DLjvmX2LzmHmIECBAgQIDACgnsfuiI+PRtTzowe0rpmgsuuOBRK7ScaQkQIECAAIFpAfWvo0CAAAECBNoroP5tr7fVCFRdQMNA1U+A+AkQIECAAAECBAgQIECAAAECBAgQWFRgdHT0ixHx3JkHztzywzjusDuIESBAgAABAiskcMv9W+ILdzx69uz/NDQ09LwVWs60BAgQIECAwLSA+tdRIECAAAEC7RVQ/7bX22oEqi6gYaDqJ0D8BAgQIECAAAECBAgQIECAAAECBAgsKjAyMvLBlNI5Mw885agb4tFH3EqMAAECBAgQWCGBH95zbHzrrpMPzJ5l2YeGh4fPXaHlTEuAAAECBAhMC6h/HQUCBAgQINBeAfVve72tRqDqAhoGqn4CxE+AAAECBAgQIECAAAECBAgQIECAwKICIyMjQymlkZkHHnH4znjmpuuIESBAgAABAiskcPmdp8WP7us9MHuWZcPDw8OjK7ScaQkQIECAAIFpAfWvo0CAAAECBNoroP5tr7fVCFRdQMNA1U+A+AkQIECAAAECBAgQIECAAAECBAgQWFRgZGTk2SmlL888sGnNvfHyY75LjAABAgQIEFghgb+57clx50MbDsyeZdkvDQ8Pf2WFljMtAQIECBAgMC2g/nUUCBAgQIBAewXUv+31thqBqgtoGKj6CRA/AQIECBAgQIAAAQIECBAgQIAAAQKLClx00UVHPPTQQ3tmP/Ca3m/G+q4HqREgQIAAAQLLLLB3cm1csvOpB826Zs2ajeedd949y7yU6QgQIECAAIE5AupfR4IAAQIECLRPQP3bPmsrESDwMwENA04CAQIECBAgQIAAAQIECBAgQIAAAQIEDiEwOjr6rYg4Y+aRZ226Nk45fBczAgQIECBAYJkFtt3XE/985+mzZ/320NDQU5Z5GdMRIECAAAECiwiofx0NAgQIECDQHgH1b3ucrUKAwL8JaBhwGggQIECAAAECBAgQIECAAAECBAgQIHAIgQsvvPA9WZa9beaRk9ffFs/efA0zAgQIECBAYJkFvrL7kXHD3mMOzJpS+sMLLrjg7cu8jOkIECBAgACBRQTUv44GAQIECBBoj4D6tz3OViFA4N8ENAw4DQQIECBAgAABAgQIECBAgAABAgQIEDiEwMjIyNNSSt+YeaQrTcXr+r4R+f/6IkCAAAECBJZHYDKrxUcnnh75/858ZVn29OHh4SuWZwWzECBAgAABAksJqH+XEvJ9AgQIECDQuoD6t3VDMxAg0LiAhoHGzYwgQIAAAQIECBAgQIAAAQIECBAgQKBiAqOjo9si4uSZsH/hYdfHqRsmKqYgXAIECBAgsHIC19/bF1/76amzF7hhaGjolJVb0cwECBAgQIDAQgLqX+eCAAECBAisrID6d2V9zU6AwMICGgacDAIECBAgQIAAAQIECBAgQIAAAQIECCwhcOGFF74ny7K3zTzWs/au+LWtV3EjQIAAAQIElkng725/fOx68KgDs6WU/vCCCy54+zJNbxoCBAgQIECgTgH1b51QHiNAgAABAk0KqH+bhDOMAIGWBDQMtMRnMAECBAgQIECAAAECBAgQIECAAAECVRAYHR3NP/L4utmxvuDoq2Ng3Z1VCF+MBAgQIEBgRQXGHtgU//CTx85d47ShoaHrV3RhkxMgQIAAAQLzBNS/DgUBAgQIEFg5AfXvytmamQCBQwtoGHBCCBAgQIAAAQIECBAgQIAAAQIECBAgUIfA6OjopyPipTOPHnvY7nj+lh/UMdIjBAgQIECAwKEEPn/HY+LW+zfPfuT/DA0NvYwaAQIECBAgsDoC6t/VcbcqAQIECJRfQP1b/hyLkEBRBTQMFDUz9kWAAAECBAgQIECAAAECBAgQIECAQKEERkZGnp1S+vLsTZ255Ydx3GF3FGqfNkOAAAECBDpJ4Jb7t8QX7nj0QVvOsuyXhoeHv9JJcdgrAQIECBAok4D6t0zZFAsBAgQIFEVA/VuUTNgHgWoKaBioZt5FTYAAAQIECBAgQIAAAQIECBAgQIBAEwIjIyOXpZR+ZWbo0Wv2xEuOubKJmQwhQIAAAQIEcoHP3PbE+MlDGw9gZFn2ueHh4RfSIUCAAAECBFZXQP27uv5WJ0CAAIHyCah/y5dTERHoJAENA52ULXslQIAAAQIECBAgQIAAAQIECBAgQGBVBUZGRp6WUvrG7E08+cib4nEbt6/qvixOgAABAgQ6UeD7e46P79594kFbz7Ls6cPDw1d0Yjz2TIAAAQIEyiSg/i1TNsVCgAABAqstoP5d7QxYnwABDQPOAAECBAgQIECAAAECBAgQIECAAAECBBoQGBkZ+WBK6ZzZQ1689Xuxde3dDcziUQIECBAgUG2B2x88Mj57+xMOQsiy7EPDw8PnVltG9AQIECBAoDgC6t/i5MJOCBAgQKBzBdS/nZs7OydQJgENA2XKplgIECBAgAABAgQIECBAgAABAgQIEFhxgfe///1b9u3bd21EbJ1Z7Og1e+Ilx1y54mtbgAABAgQIlEXgM7c9MX7y0MbZ4dze3d19+vnnn39HWWIUBwECBAgQ6HQB9W+nZ9D+CRAgQKAIAurfImTBHggQ0DDgDBAgQIAAAQIECBAgQIAAAQIECBAgQKBBgdHR0ddExMWzhz3i8J3xzE3XNTiTxwkQIECAQPUELr/ztPjRfb1zAz97aGjokuppiJgAAQIECBRbQP1b7PzYHQECBAgUW0D9W+z82B2BKgloGKhStsVKgAABAgQIECBAgAABAgQIECBAgMCyCYyMjHwwpXTO7AmfsPHmeOKRNy/bGiYiQIAAAQJlE7jy7hPie3tOOCisLMs+NDw8fG7ZYhUPAQIECBAoi4D6tyyZFAcBAgQItFNA/dtObWsRILCUgIaBpYR8nwABAgQIECBAgAABAgQIECBAgAABAosIjI6Ofisizpj97accdUM8+ohbmREgQIAAAQJzBH54z7HxrbtOnuvy7aGhoafAIkCAAAECBIotoP4tdn7sjgABAgSKJaD+LVY+7IYAgQgNA04BAQIECBAgQIAAAQIECBAgQIAAAQIEmhQYHR09NSK+HhFbZ0+haaBJUMMIECBAoLQCi1yWuD0injE0NHR9aQMXGAECBAgQKImA+rckiRQGAQIECKy4gPp3xYktQIBAEwIaBppAM4QAAQIECBAgQIAAAQIECBAgQIAAAQIzAiMjI89OKX0p5nxAyxM23hxPPPJmUAQIECBAoPICV959QnxvzwlzHbIsy54zPDz8lcoDASBAgAABAh0ioP7tkETZJgECBAismoD6d9XoLUyAwBICGgYcEQIECBAgQIAAAQIECBAgQIAAAQIECLQocOGFF74oy7LPzp3mEYfvjGduuq7F2Q0nQIAAAQKdK3D5nafFj+7rnRdASunFF1xwwd92bmR2ToAAAQIEqimg/q1m3kVNgAABAksLqH+XNvIEAQKrJ6BhYPXsrUyAAAECBAgQIECAAAECBAgQIECAQIkEpi9NfGbumwaOXrMnnv6wH8fWtXeXKFqhECBAgACBQwvc/uCR8Y2fPjx+8tDGuQ9mKaWXaBZwgggQIECAQOcKqH87N3d2ToAAAQLLL6D+XX5TMxIgsPwCGgaW39SMBAgQIECAAAECBAgQIECAAAECBAhUVGBkZOTZKaVPRMTWuQRPPvKmeNzG7RWVETYBAgQIVEng+3uOj+/efeJCId+eZdmrhoeHv1IlD7ESIECAAIEyCqh/y5hVMREgQIBAowLq30bFPE+AwGoJaBhYLXnrEiBAgAABAgQIECBAgAABAgQIECBQSoHR0dFTI+KjEXHG3ADztw088cib47jD7ihl7IIiQIAAgWoL3HL/lrjy7hMWeqtADvPtiHjd0NDQ9dVWEj0BAgQIECiPgPq3PLkUCQECBAg0JqD+bczL0wQIrL6AhoHVz4EdECBAgAABAgQIECBAgAABAgQIECBQQoGRkZEPppTOWSi0Yw/bHY8+4tYYWHdnCSMXEgECBAhUTWDsgU3xw3uOjVvv37xg6FmWfWh4ePjcqrmIlwABAgQIVEVA/VuVTIuTAAECBNS/zgABAp0qoGGgUzNn3wQIECBAgAABAgQIECBAgAABAgQIFF5gdHT0NRHxZxGxdaHN9qy9K049fGeccviu6EpThY/HBgkQIECAwIzAZFaLbff1xPX39cauB49aDOb2iHjT0NDQJeQIECBAgACBcguof8udX9ERIECgygLq3ypnX+wEyiOgYaA8uRQJAQIECBAgQIAAAQIECBAgQIAAAQIFFHj/+9+/5aGHHnrvYm8byLecNwuccNhP4rjD7tj/1oH1XQ8WMBJbIkCAAIGqC+ydXBv5pynecv+WuPn+oyO/NLHYV/5WgTVr1rz1/PPPv6PqbuInQIAAAQJVEVD/ViXT4iRAgED5BdS/5c+xCAlUTUDDQNUyLl4CBAgQIECAAAECBAgQIECAAAECBFZFYGRk5GkR8XsppV9ZagOb1twbW9fsic1r7o2juu+LI7oeiPW1B2NtbZ83ESyF5/sECBAg0JJA3gTw4FR37J1aG/dMrou79h0eux/aELc/tDHufGjDknNnWfa5iPivw8PDVyz5sAcIECBAgACBUgqof0uZVkERIECgdALq39KlVEAECBxCQMOA40GAAAECBAgQIECAAAECBAgQIECAAIE2CoyMjDw7pXReRLy0jctaigABAgQIrLTA/8my7KLh4eGvrPRC5idAgAABAgQ6Q0D92xl5sksCBAgQaFhA/dswmQEECKy2gIaB1c6A9QkQIECAAAECBAgQIECAAAECBAgQqKTA6OjoqSmls7Mse1VEnFxJBEETIECAQKcL3JBS+kSWZRcPDQ1d3+nB2D8BAgQIECCwMgLq35VxNSsBAgQItFVA/dtWbosRILDcAhoGllvUfAQIECBAgAABAgQIECBAgAABAgQIEGhQYGRk5Gm1Wu2Xsyx7TkSc0eBwjxMgQIAAgXYKfDul9KWpqal/HB4evqKdC1uLAAECBAgQ6HwB9W/n51AEBAgQqJCA+rdCyRYqgbILaBgoe4bFR4AAAQIECBAgQIAAAQIECBAgQIBARwlcdNFFRzz44IM/FxGPiYjTU0onppQGsizbmlLamGXZuojws92OyqrNEiBAoGMEspTSA1mW7Ukp3Z5l2ViWZTdFxLUR8YO1a9d+57zzzrunY6KxUQIECBAgQKDQAurfQqfH5ggQIFB2AfVv2TMsPgIEDhLwSyUHggABAgQIECBAgAABAgQIECBAgAABAgQIECBAgAABAgQIECBAgAABAgQIECBAgAABAgQIlFBAw0AJkyokAgQIECBAgAABAgQIECBAgAABAgQIECBAgAABAgQIECBAgAABAgQIECBAgAABAgQIECCgYcAZIECAAAECBAgQIECAAAECBAgQIECAAAECBAgQIECAAAECBAgQIECAAAECBAgQIECAAAECJRTQMFDCpAqJAAECBAgQIECAAAECBAgQIECAAAECBAgQIECAAAECBAgQIECAAAECBAgQIECAAAECBAhoGHAGCBAgQIAAAQIECBAgQIAAAQIECBAgQIAAAQIECBAgQIAAAQIECBAgQIAAAQIECBAgQIBACQU0DJQwqUIiQIAAAQIECBAgQIAAAQIECBAgQIAAAQIECBAgQIAAAQIECBAgQIAAAQIECBAgQIAAAQIaBpwBAgQIECBAgAABAgQIECBAgAABAgQIECBAgAABAgQIECBAgAABAgQIECBAgAABAgQIECBQQgENAyVMqpAIECBAgAABAgQIECBAgAABAgQIECBAgAABAgQIECBAgAABAgQIECBAgAABAgQIECBAgICGAWeAAAECBAgQIECAAAECBAgQIECAAAECBAgQIECAAAECBAgQIECAAAECBAgQIECAAAECBAiUUEDDQAmTKiQCBAgQIECAAAECBAgQIECAAAECBAgQIECAAAECBAgQIECAAAECBAgQIECAAAECBAgQIKBhwBkgQIAAAQIECBAgQIAAAQIECBAgQIAAAQIECBAgQIAAAQIECBAgQIAAAQIECBAgQIAAAQIlFNAwUMKkCokAAQIECBAgQIAAAQIECBAgQIAAAQIECBAgQIAAAQIECBAgQIAAAQIECBAgQIAAAQIECGgYcAYIECBAgAABAgQIECBAgAABAgQIECBAgAABAgQIECBAgAABAgQIECBAgAABAgQIECBAgEAJBTQMlDCpQiJAgAABAgQIECBAgAABAgQIECBAgAABAgQIECBAgAABAgQIECBAgAABAgQIECBAgAABAhoGnAECBAgQIECAAAECBAgQIECAAAECBAgQIECAAAECBAgQIECAAAECBAgQIECAAAECBAgQIFBCAQ0DJUyqkAgQIECAAAECBAgQIECAAAECBAgQIECAAAECBAgQIECAAAECBAgQIECAAAECBAgQIECAgIYBZ4AAAQIECBAgQIAAAQIECBAgQIAAAQIECBAgQIAAAQIECBAgQIAAAQIECBAgQIAAAQIECJRQQMNACZMqJAIECBAgQIAAAQIECBAgQIAAAQIECBAgQIAAAQIECBAgQIAAAQIECBAgQIAAAQIECBAgoGHAGSBAgAABAgQIECBAgAABAgQIECBAgAABAgQIECBAgAABAgQIECBAgAABAgQIECBAgAABAiUU0DBQwqQKiQABAgQIECBAgAABAgQIECBAgAABAgQIECBAgAABAgQIECBAgAABAgQIECBAgAABAgQIaBhwBggQIECAAAECBAgQIECAAAECBAgQIECAAAECBAgQIECAAAECBAgQIECAAAECBAgQIECAQAkFNAyUMKlCIkCAAAECBAgQIECAAAECBAgQIECAAAECBAgQIECAAAECBAgQIECAAAECBAgQIECAAAECGgacAQIECBAgQIAAAQIECBAgQIAAAQIECBAgQIAAAQIECBAgQIAAAQIECBAgQIAAAQIECBAgUEIBDQMlTKqQCBAgQIAAAQIECBAgQIAAAQIECBAgQIAAAQIECBAgQIAAAQIECBAgQIAAAQIECBAgQICAhgFngAABAgQIECBAgAABAgQIECBAgAABAgQIECBAgAABAgQIECBAgAABAgQIECBAgAABAgQIlFBAw0AJkyokAgQIECBAgAABAgQIECBAgAABAgQIECBAgAABAgQIECBAgAABAgQIECBAgAABAgQIECCgYcAZIECAAAECBAgQIECAAAECBAgQIECAAAECBAgQIECAAAECBAgQIECAAAECBAgQIECAAAECJRTQMFDCpAqJAAECBAgQIECAAAECBAgQIECAAAECBAgQIECAAAECBAgQIECAAAECBAgQIECAAAECBAhoGHAGCBAgQIAAAQIECBAgQIAAAQIECBAgQIAAAQIECBAgQIAAAQIECBAgQIAAAQIECBAgQIBACQU0DJQwqUIiQIAAAQIECBAgQIAAAQIECBAgQIAAAQIECBAgQIAAAQIECBAgQIAAAQIECBAgQIAAAQIaBpwBAgQIECBAgAABAgQIECBAgAABAgQIECBAgAABAgQIECBAgAABAgQIECBAgAABAgQIECBQQgENAyVMqpAIECBAgAABAgQIECBAgAABAgQIECBAgAABAgQIECBAgAABAgQIECBAgAABAgQIECBAgICGAWeAAAECBAgQIECAAAECBAgQIECAAAECBAgQIECAAAECBAgQIECAAAECBAgQIECAAAECBAiUUEDDQAmTKiQCBAgQIECAAAECBAgQIECAAAECBAgQIECAAAECBAgQIECAAAECBAgQIECAAAECBAgQIKBhwBkgQIAAAQIECBAgQIAAAQIECBAgQIAAAQIECBAgQIAAAQIECBAgQIAAAQIECBAgQIAAAQIlFNAwUMKkCokAAQIECBAgQIAAAQIECBAgQIAAAQIECBAgQIAAAQIECBAgQIAAAQIECBAgQIAAAQIECGgYcAYIECBAgAABAgQIECBAgAABAgQIECBAgAABAgQIECBAgAABAgQIECBAgAABAgQIECBAgEAJBTQMlDCpQiJAgAABAgQIECBAgAABAgQIECBAgAABAgQIECBAgAABAgQIECBAgAABAgQIECBAgAABAhoGnAECBAgQIECAAAECBAgQIECAAAECBAgQIECAAAECBAgQIECAAAECBAgQIECAAAECBAgQIFBCAQ0DJUyqkAgQIECAAAECBAgQIECAAAECBAgQIECAAAECBAgQIECAAAECBAgQIECAAAECBAgQIECAwP8DU3o+dXtyt7YAAAAASUVORK5CYII="/>
        <xdr:cNvSpPr/>
      </xdr:nvSpPr>
      <xdr:spPr>
        <a:xfrm>
          <a:off x="2021775" y="1627350"/>
          <a:ext cx="6648450" cy="430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6657975" cy="4314825"/>
    <xdr:sp macro="" textlink="">
      <xdr:nvSpPr>
        <xdr:cNvPr id="2" name="Shape 3" descr="data:image/png;base64,iVBORw0KGgoAAAANSUhEUgAADAwAAAcgCAYAAADppjXjAAAAAXNSR0IArs4c6QAAQP50RVh0bXhmaWxlACUzQ214R3JhcGhNb2RlbCUzRSUzQ3Jvb3QlM0UlM0NteENlbGwlMjBpZCUzRCUyMjAlMjIlMkYlM0UlM0NteENlbGwlMjBpZCUzRCUyMjElMjIlMjBwYXJlbnQlM0QlMjIwJTIyJTJGJTNFJTNDbXhDZWxsJTIwaWQlM0QlMjIy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JlbmRBcnJvdyUzRG5vbmUlM0JlbmRGaWxsJTNEMCUzQmxhYmVsQmFja2dyb3VuZENvbG9yJTNEbm9uZSUzQmZvbnRDb2xvciUzRGRlZmF1bHQlM0JzdHJva2VDb2xvciUzRCUyMzE4MkUzRSUzQiUyMiUyMGVkZ2UlM0QlMjIxJTIyJTIwc291cmNlJTNEJTIyMyUyMiUyMHRhcmdldCUzRCUyMjclMjIlMjBwYXJlbnQlM0QlMjIxJTIyJTNFJTNDbXhHZW9tZXRyeSUyMHJlbGF0aXZlJTNEJTIyMSUyMiUyMGFzJTNEJTIyZ2VvbWV0cnklMjIlMkYlM0UlM0MlMkZteENlbGwlM0UlM0NteENlbGwlMjBpZCUzRCUyMjMlMjIlMjB2YWx1ZSUzRCUyMkFnZW5kYSUyMiUyMHN0eWxlJTNEJTIycm91bmRlZCUzRDElM0J3aGl0ZVNwYWNlJTNEd3JhcCUzQmh0bWwlM0QxJTNCbGFiZWxCYWNrZ3JvdW5kQ29sb3IlM0Rub25lJTNCZmlsbENvbG9yJTNEJTIzRjVBQjUwJTNCc3Ryb2tlQ29sb3IlM0QlMjM5MDkwOTAlM0Jmb250Q29sb3IlM0QlMjMxQTFBMUElM0IlMjIlMjB2ZXJ0ZXglM0QlMjIxJTIyJTIwcGFyZW50JTNEJTIyMSUyMiUzRSUzQ214R2VvbWV0cnklMjB4JTNEJTIyMTcwJTIyJTIweSUzRCUyMjM0MCUyMiUyMHdpZHRoJTNEJTIyMTIwJTIyJTIwaGVpZ2h0JTNEJTIyNjAlMjIlMjBhcyUzRCUyMmdlb21ldHJ5JTIyJTJGJTNFJTNDJTJGbXhDZWxsJTNFJTNDbXhDZWxsJTIwaWQlM0QlMjI0JTIyJTIwdmFsdWUlM0QlMjJVc3VhcmlvJTIyJTIwc3R5bGUlM0QlMjJyb3VuZGVkJTNEMSUzQndoaXRlU3BhY2UlM0R3cmFwJTNCaHRtbCUzRDElM0JsYWJlbEJhY2tncm91bmRDb2xvciUzRG5vbmUlM0JmaWxsQ29sb3IlM0QlMjNGNUFCNTAlM0JzdHJva2VDb2xvciUzRCUyMzkwOTA5MCUzQmZvbnRDb2xvciUzRCUyMzFBMUExQSUzQiUyMiUyMHZlcnRleCUzRCUyMjElMjIlMjBwYXJlbnQlM0QlMjIxJTIyJTNFJTNDbXhHZW9tZXRyeSUyMHglM0QlMjI4MDAlMjIlMjB5JTNEJTIyMzQwJTIyJTIwd2lkdGglM0QlMjIxMjAlMjIlMjBoZWlnaHQlM0QlMjI2MCUyMiUyMGFzJTNEJTIyZ2VvbWV0cnklMjIlMkYlM0UlM0MlMkZteENlbGwlM0UlM0NteENlbGwlMjBpZCUzRCUyMjUlMjIlMjBzdHlsZSUzRCUyMmVkZ2VTdHlsZSUzRG9ydGhvZ29uYWxFZGdlU3R5bGUlM0Jyb3VuZGVkJTNEMCUzQm9ydGhvZ29uYWxMb29wJTNEMSUzQmpldHR5U2l6ZSUzRGF1dG8lM0JodG1sJTNEMSUzQmV4aXRYJTNEMSUzQmV4aXRZJTNEMC41JTNCZXhpdER4JTNEMCUzQmV4aXREeSUzRDAlM0JlbmRBcnJvdyUzRG5vbmUlM0JlbmRGaWxsJTNEMCUzQmxhYmVsQmFja2dyb3VuZENvbG9yJTNEbm9uZSUzQmZvbnRDb2xvciUzRGRlZmF1bHQlM0JzdHJva2VDb2xvciUzRCUyMzE4MkUzRSUzQiUyMiUyMGVkZ2UlM0QlMjIxJTIyJTIwc291cmNlJTNEJTIyNyUyMiUyMHRhcmdldCUzRCUyMjQlMjIlMjBwYXJlbnQlM0QlMjIxJTIyJTNFJTNDbXhHZW9tZXRyeSUyMHJlbGF0aXZlJTNEJTIyMSUyMiUyMGFzJTNEJTIyZ2VvbWV0cnklMjIlMkYlM0UlM0MlMkZteENlbGwlM0UlM0NteENlbGwlMjBpZCUzRCUyMjYlMjIlMjBzdHlsZSUzRCUyMmVkZ2VTdHlsZSUzRG9ydGhvZ29uYWxFZGdlU3R5bGUlM0Jyb3VuZGVkJTNEMCUzQm9ydGhvZ29uYWxMb29wJTNEMSUzQmpldHR5U2l6ZSUzRGF1dG8lM0JodG1sJTNEMSUzQmV4aXRYJTNEMC41JTNCZXhpdFklM0QxJTNCZXhpdER4JTNEMCUzQmV4aXREeSUzRDAlM0JlbnRyeVglM0QwLjUlM0JlbnRyeVklM0QwJTNCZW50cnlEeCUzRDAlM0JlbnRyeUR5JTNEMCUzQmVuZEFycm93JTNEbm9uZSUzQmVuZEZpbGwlM0QwJTNCbGFiZWxCYWNrZ3JvdW5kQ29sb3IlM0Rub25lJTNCZm9udENvbG9yJTNEZGVmYXVsdCUzQnN0cm9rZUNvbG9yJTNEJTIzMTgyRTNFJTNCJTIyJTIwZWRnZSUzRCUyMjElMjIlMjBzb3VyY2UlM0QlMjI3JTIyJTIwdGFyZ2V0JTNEJTIyMTMlMjIlMjBwYXJlbnQlM0QlMjIxJTIyJTNFJTNDbXhHZW9tZXRyeSUyMHJlbGF0aXZlJTNEJTIyMSUyMiUyMGFzJTNEJTIyZ2VvbWV0cnklMjIlMkYlM0UlM0MlMkZteENlbGwlM0UlM0NteENlbGwlMjBpZCUzRCUyMjclMjIlMjB2YWx1ZSUzRCUyMlJlc2VydmElMjIlMjBzdHlsZSUzRCUyMnJvdW5kZWQlM0QxJTNCd2hpdGVTcGFjZSUzRHdyYXAlM0JodG1sJTNEMSUzQmxhYmVsQmFja2dyb3VuZENvbG9yJTNEbm9uZSUzQmZpbGxDb2xvciUzRCUyM0Y1QUI1MCUzQnN0cm9rZUNvbG9yJTNEJTIzOTA5MDkwJTNCZm9udENvbG9yJTNEJTIzMUExQTFBJTNCJTIyJTIwdmVydGV4JTNEJTIyMSUyMiUyMHBhcmVudCUzRCUyMjElMjIlM0UlM0NteEdlb21ldHJ5JTIweCUzRCUyMjUwMCUyMiUyMHklM0QlMjIzNDAlMjIlMjB3aWR0aCUzRCUyMjEyMCUyMiUyMGhlaWdodCUzRCUyMjYwJTIyJTIwYXMlM0QlMjJnZW9tZXRyeSUyMiUyRiUzRSUzQyUyRm14Q2VsbCUzRSUzQ214Q2VsbCUyMGlkJTNEJTIyOCUyMiUyMHN0eWxlJTNEJTIyZWRnZVN0eWxlJTNEb3J0aG9nb25hbEVkZ2VTdHlsZSUzQnJvdW5kZWQlM0QwJTNCb3J0aG9nb25hbExvb3AlM0QxJTNCamV0dHlTaXplJTNEYXV0byUzQmh0bWwlM0QxJTNCZXhpdFglM0QwLjUlM0JleGl0WSUzRDElM0JleGl0RHglM0QwJTNCZXhpdER5JTNEMCUzQmVudHJ5WCUzRDAuMjUlM0JlbnRyeVklM0QwJTNCZW50cnlEeCUzRDAlM0JlbnRyeUR5JTNEMCUzQmVuZEFycm93JTNEbm9uZSUzQmVuZEZpbGwlM0QwJTNCbGFiZWxCYWNrZ3JvdW5kQ29sb3IlM0Rub25lJTNCZm9udENvbG9yJTNEZGVmYXVsdCUzQnN0cm9rZUNvbG9yJTNEJTIzMTgyRTNFJTNCJTIyJTIwZWRnZSUzRCUyMjElMjIlMjBzb3VyY2UlM0QlMjI5JTIyJTIwdGFyZ2V0JTNEJTIyNyUyMiUyMHBhcmVudCUzRCUyMjElMjIlM0UlM0NteEdlb21ldHJ5JTIwcmVsYXRpdmUlM0QlMjIxJTIyJTIwYXMlM0QlMjJnZW9tZXRyeSUyMiUyRiUzRSUzQyUyRm14Q2VsbCUzRSUzQ214Q2VsbCUyMGlkJTNEJTIyOSUyMiUyMHZhbHVlJTNEJTIyVGlwbyUyMFJlc2VydmElMjIlMjBzdHlsZSUzRCUyMnJvdW5kZWQlM0QxJTNCd2hpdGVTcGFjZSUzRHdyYXAlM0JodG1sJTNEMSUzQmxhYmVsQmFja2dyb3VuZENvbG9yJTNEbm9uZSUzQmZpbGxDb2xvciUzRCUyM0Y1QUI1MCUzQnN0cm9rZUNvbG9yJTNEJTIzOTA5MDkwJTNCZm9udENvbG9yJTNEJTIzMUExQTFBJTNCJTIyJTIwdmVydGV4JTNEJTIyMSUyMiUyMHBhcmVudCUzRCUyMjElMjIlM0UlM0NteEdlb21ldHJ5JTIweCUzRCUyMjMyNSUyMiUyMHklM0QlMjIxNTAlMjIlMjB3aWR0aCUzRCUyMjEyMCUyMiUyMGhlaWdodCUzRCUyMjYwJTIyJTIwYXMlM0QlMjJnZW9tZXRyeSUyMiUyRiUzRSUzQyUyRm14Q2VsbCUzRSUzQ214Q2VsbCUyMGlkJTNEJTIyMTAlMjIlMjBzdHlsZSUzRCUyMmVkZ2VTdHlsZSUzRG9ydGhvZ29uYWxFZGdlU3R5bGUlM0Jyb3VuZGVkJTNEMCUzQm9ydGhvZ29uYWxMb29wJTNEMSUzQmpldHR5U2l6ZSUzRGF1dG8lM0JodG1sJTNEMSUzQmV4aXRYJTNEMC41JTNCZXhpdFklM0QxJTNCZXhpdER4JTNEMCUzQmV4aXREeSUzRDAlM0JlbnRyeVglM0QwLjc1JTNCZW50cnlZJTNEMCUzQmVudHJ5RHglM0QwJTNCZW50cnlEeSUzRDAlM0JlbmRBcnJvdyUzRG5vbmUlM0JlbmRGaWxsJTNEMCUzQmxhYmVsQmFja2dyb3VuZENvbG9yJTNEbm9uZSUzQmZvbnRDb2xvciUzRGRlZmF1bHQlM0JzdHJva2VDb2xvciUzRCUyMzE4MkUzRSUzQiUyMiUyMGVkZ2UlM0QlMjIxJTIyJTIwc291cmNlJTNEJTIyMTElMjIlMjB0YXJnZXQlM0QlMjI3JTIyJTIwcGFyZW50JTNEJTIyMSUyMiUzRSUzQ214R2VvbWV0cnklMjByZWxhdGl2ZSUzRCUyMjElMjIlMjBhcyUzRCUyMmdlb21ldHJ5JTIyJTJGJTNFJTNDJTJGbXhDZWxsJTNFJTNDbXhDZWxsJTIwaWQlM0QlMjIxMSUyMiUyMHZhbHVlJTNEJTIyRnJlY3VlbmNpYSUyMiUyMHN0eWxlJTNEJTIycm91bmRlZCUzRDElM0J3aGl0ZVNwYWNlJTNEd3JhcCUzQmh0bWwlM0QxJTNCbGFiZWxCYWNrZ3JvdW5kQ29sb3IlM0Rub25lJTNCZmlsbENvbG9yJTNEJTIzRjVBQjUwJTNCc3Ryb2tlQ29sb3IlM0QlMjM5MDkwOTAlM0Jmb250Q29sb3IlM0QlMjMxQTFBMUElM0IlMjIlMjB2ZXJ0ZXglM0QlMjIxJTIyJTIwcGFyZW50JTNEJTIyMSUyMiUzRSUzQ214R2VvbWV0cnklMjB4JTNEJTIyNjMwJTIyJTIweSUzRCUyMjE2MCUyMiUyMHdpZHRoJTNEJTIyMTIwJTIyJTIwaGVpZ2h0JTNEJTIyNjAlMjIlMjBhcyUzRCUyMmdlb21ldHJ5JTIyJTJGJTNFJTNDJTJGbXhDZWxsJTNFJTNDbXhDZWxsJTIwaWQlM0QlMjIxMiUyMiUyMHN0eWxlJTNEJTIyZWRnZVN0eWxlJTNEb3J0aG9nb25hbEVkZ2VTdHlsZSUzQnJvdW5kZWQlM0QwJTNCb3J0aG9nb25hbExvb3AlM0QxJTNCamV0dHlTaXplJTNEYXV0byUzQmh0bWwlM0QxJTNCZXhpdFglM0QxJTNCZXhpdFklM0QwLjUlM0JleGl0RHglM0QwJTNCZXhpdER5JTNEMCUzQmVuZEFycm93JTNEbm9uZSUzQmVuZEZpbGwlM0QwJTNCbGFiZWxCYWNrZ3JvdW5kQ29sb3IlM0Rub25lJTNCZm9udENvbG9yJTNEZGVmYXVsdCUzQnN0cm9rZUNvbG9yJTNEJTIzMTgyRTNFJTNCJTIyJTIwZWRnZSUzRCUyMjElMjIlMjBzb3VyY2UlM0QlMjIxMyUyMiUyMHRhcmdldCUzRCUyMjE0JTIyJTIwcGFyZW50JTNEJTIyMSUyMiUzRSUzQ214R2VvbWV0cnklMjByZWxhdGl2ZSUzRCUyMjElMjIlMjBhcyUzRCUyMmdlb21ldHJ5JTIyJTJGJTNFJTNDJTJGbXhDZWxsJTNFJTNDbXhDZWxsJTIwaWQlM0QlMjIxMyUyMiUyMHZhbHVlJTNEJTIyRGV0YWxsZSUyMFJlc2VydmElMjIlMjBzdHlsZSUzRCUyMnJvdW5kZWQlM0QxJTNCd2hpdGVTcGFjZSUzRHdyYXAlM0JodG1sJTNEMSUzQmxhYmVsQmFja2dyb3VuZENvbG9yJTNEbm9uZSUzQmZpbGxDb2xvciUzRCUyM0Y1QUI1MCUzQnN0cm9rZUNvbG9yJTNEJTIzOTA5MDkwJTNCZm9udENvbG9yJTNEJTIzMUExQTFBJTNCJTIyJTIwdmVydGV4JTNEJTIyMSUyMiUyMHBhcmVudCUzRCUyMjElMjIlM0UlM0NteEdlb21ldHJ5JTIweCUzRCUyMjUwMCUyMiUyMHklM0QlMjI1MjUlMjIlMjB3aWR0aCUzRCUyMjEyMCUyMiUyMGhlaWdodCUzRCUyMjYwJTIyJTIwYXMlM0QlMjJnZW9tZXRyeSUyMiUyRiUzRSUzQyUyRm14Q2VsbCUzRSUzQ214Q2VsbCUyMGlkJTNEJTIyMTQlMjIlMjB2YWx1ZSUzRCUyMkRpYSUyMFNlbWFuYWwlMjIlMjBzdHlsZSUzRCUyMnJvdW5kZWQlM0QxJTNCd2hpdGVTcGFjZSUzRHdyYXAlM0JodG1sJTNEMSUzQmxhYmVsQmFja2dyb3VuZENvbG9yJTNEbm9uZSUzQmZpbGxDb2xvciUzRCUyM0Y1QUI1MCUzQnN0cm9rZUNvbG9yJTNEJTIzOTA5MDkwJTNCZm9udENvbG9yJTNEJTIzMUExQTFBJTNCJTIyJTIwdmVydGV4JTNEJTIyMSUyMiUyMHBhcmVudCUzRCUyMjElMjIlM0UlM0NteEdlb21ldHJ5JTIweCUzRCUyMjc0MCUyMiUyMHklM0QlMjI1MjUlMjIlMjB3aWR0aCUzRCUyMjEyMCUyMiUyMGhlaWdodCUzRCUyMjYwJTIyJTIwYXMlM0QlMjJnZW9tZXRyeSUyMiUyRiUzRSUzQyUyRm14Q2VsbCUzRSUzQ214Q2VsbCUyMGlkJTNEJTIyMTUlMjIlMjB2YWx1ZSUzRCUyMiUyNmx0JTNCc3BhbiUyMHN0eWxlJTNEJTI2cXVvdCUzQnRleHQtd3JhcCUzQSUyMG5vd3JhcCUzQiUyNnF1b3QlM0IlMjZndCUzQlBlcnRlbmVjZSUyMC0lMjZhbXAlM0JndCUzQiUyNmx0JTNCYnIlMjZndCUzQiUyNmx0JTNCJTJGc3BhbiUyNmd0JTNC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2NjYlMjIlMjB5JTNEJTIyMzY4JTIyJTIwd2lkdGglM0QlMjI5MCUyMiUyMGhlaWdodCUzRCUyMjMwJTIyJTIwYXMlM0QlMjJnZW9tZXRyeSUyMiUyRiUzRSUzQyUyRm14Q2VsbCUzRSUzQ214Q2VsbCUyMGlkJTNEJTIyMTYlMjIlMjB2YWx1ZSUzRCUyMjEuLjE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c3MCUyMiUyMHklM0QlMjIzNjglMjIlMjB3aWR0aCUzRCUyMjQwJTIyJTIwaGVpZ2h0JTNEJTIyMzAlMjIlMjBhcyUzRCUyMmdlb21ldHJ5JTIyJTJGJTNFJTNDJTJGbXhDZWxsJTNFJTNDbXhDZWxsJTIwaWQlM0QlMjIxNyUyMiUyMHZhbHVlJTNEJTIyJTI2YW1wJTNCbHQlM0ItJTIwUHVlZGUlMjBIYWNlc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jU0JTIyJTIweSUzRCUyMjM0NyUyMiUyMHdpZHRoJTNEJTIyMTEwJTIyJTIwaGVpZ2h0JTNEJTIyMzAlMjIlMjBhcyUzRCUyMmdlb21ldHJ5JTIyJTJGJTNFJTNDJTJGbXhDZWxsJTNFJTNDbXhDZWxsJTIwaWQlM0QlMjIxOCUyMiUyMHZhbHVlJTNEJTIyMS4uK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jE0JTIyJTIweSUzRCUyMjM0NSUyMiUyMHdpZHRoJTNEJTIyNDAlMjIlMjBoZWlnaHQlM0QlMjIzMCUyMiUyMGFzJTNEJTIyZ2VvbWV0cnklMjIlMkYlM0UlM0MlMkZteENlbGwlM0UlM0NteENlbGwlMjBpZCUzRCUyMjE5JTIyJTIwdmFsdWUlM0QlMjJUaWVuZSUyMC0lMjZhbXAlM0JndCUzQ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Mzc1JTIyJTIweSUzRCUyMjM2NiUyMiUyMHdpZHRoJTNEJTIyNzAlMjIlMjBoZWlnaHQlM0QlMjIzMCUyMiUyMGFzJTNEJTIyZ2VvbWV0cnklMjIlMkYlM0UlM0MlMkZteENlbGwlM0UlM0NteENlbGwlMjBpZCUzRCUyMjIwJTIyJTIwdmFsdWUlM0QlMjIxLi4q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0NzAlMjIlMjB5JTNEJTIyMzY4JTIyJTIwd2lkdGglM0QlMjI0MCUyMiUyMGhlaWdodCUzRCUyMjMwJTIyJTIwYXMlM0QlMjJnZW9tZXRyeSUyMiUyRiUzRSUzQyUyRm14Q2VsbCUzRSUzQ214Q2VsbCUyMGlkJTNEJTIyMjElMjIlMjB2YWx1ZSUzRCUyMiUyNmFtcCUzQmx0JTNCLVBlcnRlbmVjZS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MzU5JTIyJTIweSUzRCUyMjM0NyUyMiUyMHdpZHRoJTNEJTIyOTAlMjIlMjBoZWlnaHQlM0QlMjIzMCUyMiUyMGFzJTNEJTIyZ2VvbWV0cnklMjIlMkYlM0UlM0MlMkZteENlbGwlM0UlM0NteENlbGwlMjBpZCUzRCUyMjIyJTIyJTIwdmFsdWUlM0QlMjIxLi4x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yODElMjIlMjB5JTNEJTIyMzQ2JTIyJTIwd2lkdGglM0QlMjI0MCUyMiUyMGhlaWdodCUzRCUyMjMwJTIyJTIwYXMlM0QlMjJnZW9tZXRyeSUyMiUyRiUzRSUzQyUyRm14Q2VsbCUzRSUzQ214Q2VsbCUyMGlkJTNEJTIyMjMlMjIlMjB2YWx1ZSUzRCUyMlBlcnRlbmVjZSUyMC0lMjZhbXAlM0JndCUzQ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Mzk2JTIyJTIweSUzRCUyMjI3MSUyMiUyMHdpZHRoJTNEJTIyOTAlMjIlMjBoZWlnaHQlM0QlMjIzMCUyMiUyMGFzJTNEJTIyZ2VvbWV0cnklMjIlMkYlM0UlM0MlMkZteENlbGwlM0UlM0NteENlbGwlMjBpZCUzRCUyMjI0JTIyJTIwdmFsdWUlM0QlMjIwLi4q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0OTYlMjIlMjB5JTNEJTIyMzE3JTIyJTIwd2lkdGglM0QlMjI0MCUyMiUyMGhlaWdodCUzRCUyMjMwJTIyJTIwYXMlM0QlMjJnZW9tZXRyeSUyMiUyRiUzRSUzQyUyRm14Q2VsbCUzRSUzQ214Q2VsbCUyMGlkJTNEJTIyMjUlMjIlMjB2YWx1ZSUzRCUyMiUyNmFtcCUzQmx0JTNCLVRpZW5l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0MTElMjIlMjB5JTNEJTIyMjUyJTIyJTIwd2lkdGglM0QlMjI2MCUyMiUyMGhlaWdodCUzRCUyMjMwJTIyJTIwYXMlM0QlMjJnZW9tZXRyeSUyMiUyRiUzRSUzQyUyRm14Q2VsbCUzRSUzQ214Q2VsbCUyMGlkJTNEJTIyMjYlMjIlMjB2YWx1ZSUzRCUyMjEuLjE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M4MCUyMiUyMHklM0QlMjIyMDglMjIlMjB3aWR0aCUzRCUyMjQwJTIyJTIwaGVpZ2h0JTNEJTIyMzAlMjIlMjBhcyUzRCUyMmdlb21ldHJ5JTIyJTJGJTNFJTNDJTJGbXhDZWxsJTNFJTNDbXhDZWxsJTIwaWQlM0QlMjIyNyUyMiUyMHZhbHVlJTNEJTIyVGllbmUtJTI2YW1wJTNCZ3QlM0I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YxMCUyMiUyMHklM0QlMjIyNzglMjIlMjB3aWR0aCUzRCUyMjYwJTIyJTIwaGVpZ2h0JTNEJTIyMzAlMjIlMjBhcyUzRCUyMmdlb21ldHJ5JTIyJTJGJTNFJTNDJTJGbXhDZWxsJTNFJTNDbXhDZWxsJTIwaWQlM0QlMjIyOCUyMiUyMHZhbHVlJTNEJTIyMS4uMS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jgyJTIyJTIweSUzRCUyMjIxNSUyMiUyMHdpZHRoJTNEJTIyNDAlMjIlMjBoZWlnaHQlM0QlMjIzMCUyMiUyMGFzJTNEJTIyZ2VvbWV0cnklMjIlMkYlM0UlM0MlMkZteENlbGwlM0UlM0NteENlbGwlMjBpZCUzRCUyMjI5JTIyJTIwdmFsdWUlM0QlMjIlMjZhbXAlM0JsdCUzQi1QZXJ0ZW5lY2U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U4OCUyMiUyMHklM0QlMjIyNTYlMjIlMjB3aWR0aCUzRCUyMjkwJTIyJTIwaGVpZ2h0JTNEJTIyMzAlMjIlMjBhcyUzRCUyMmdlb21ldHJ5JTIyJTJGJTNFJTNDJTJGbXhDZWxsJTNFJTNDbXhDZWxsJTIwaWQlM0QlMjIzMCUyMiUyMHZhbHVlJTNEJTIyMC4uK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TYwJTIyJTIweSUzRCUyMjMxOCUyMiUyMHdpZHRoJTNEJTIyNDAlMjIlMjBoZWlnaHQlM0QlMjIzMCUyMiUyMGFzJTNEJTIyZ2VvbWV0cnklMjIlMkYlM0UlM0MlMkZteENlbGwlM0UlM0NteENlbGwlMjBpZCUzRCUyMjMxJTIyJTIwdmFsdWUlM0QlMjJUaWVuZSUyMC0lMjZhbXAlM0JndCUzQi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jQxJTIyJTIweSUzRCUyMjU0OCUyMiUyMHdpZHRoJTNEJTIyNzAlMjIlMjBoZWlnaHQlM0QlMjIzMCUyMiUyMGFzJTNEJTIyZ2VvbWV0cnklMjIlMkYlM0UlM0MlMkZteENlbGwlM0UlM0NteENlbGwlMjBpZCUzRCUyMjMyJTIyJTIwdmFsdWUlM0QlMjIxLi4xJTIyJTIwc3R5bGUlM0QlMjJ0ZXh0JTNCaHRtbCUzRDElM0JhbGlnbiUzRGNlbnRlciUzQnZlcnRpY2FsQWxpZ24lM0RtaWRkbGUlM0JyZXNpemFibGUlM0QwJTNCcG9pbnRzJTNEJTVCJTVEJTNCYXV0b3NpemUlM0QxJTNCc3Ryb2tlQ29sb3IlM0Rub25lJTNCZmlsbENvbG9yJTNEbm9uZSUzQmxhYmVsQmFja2dyb3VuZENvbG9yJTNEbm9uZSUzQmZvbnRDb2xvciUzRCUyMzFBMUExQSUzQiUyMiUyMHZlcnRleCUzRCUyMjElMjIlMjBwYXJlbnQlM0QlMjIxJTIyJTNFJTNDbXhHZW9tZXRyeSUyMHglM0QlMjI3MDklMjIlMjB5JTNEJTIyNTUwJTIyJTIwd2lkdGglM0QlMjI0MCUyMiUyMGhlaWdodCUzRCUyMjMwJTIyJTIwYXMlM0QlMjJnZW9tZXRyeSUyMiUyRiUzRSUzQyUyRm14Q2VsbCUzRSUzQ214Q2VsbCUyMGlkJTNEJTIyMzMlMjIlMjB2YWx1ZSUzRCUyMiUyNmFtcCUzQmx0JTNCLVB1ZWRlJTIwZXN0YXI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Y0NSUyMiUyMHklM0QlMjI1MzIlMjIlMjB3aWR0aCUzRCUyMjEwMCUyMiUyMGhlaWdodCUzRCUyMjMwJTIyJTIwYXMlM0QlMjJnZW9tZXRyeSUyMiUyRiUzRSUzQyUyRm14Q2VsbCUzRSUzQ214Q2VsbCUyMGlkJTNEJTIyMzQlMjIlMjB2YWx1ZSUzRCUyMjAuLio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YyMCUyMiUyMHklM0QlMjI1MzAlMjIlMjB3aWR0aCUzRCUyMjQwJTIyJTIwaGVpZ2h0JTNEJTIyMzAlMjIlMjBhcyUzRCUyMmdlb21ldHJ5JTIyJTJGJTNFJTNDJTJGbXhDZWxsJTNFJTNDbXhDZWxsJTIwaWQlM0QlMjIzNSUyMiUyMHZhbHVlJTNEJTIyUGVydGVuZWNlLSUyNmFtcCUzQmd0JTNCJTIyJTIwc3R5bGUlM0QlMjJ0ZXh0JTNCaHRtbCUzRDElM0JhbGlnbiUzRGNlbnRlciUzQnZlcnRpY2FsQWxpZ24lM0RtaWRkbGUlM0JyZXNpemFibGUlM0QwJTNCcG9pbnRzJTNEJTVCJTVEJTNCYXV0b3NpemUlM0QxJTNCc3Ryb2tlQ29sb3IlM0Rub25lJTNCZmlsbENvbG9yJTNEbm9uZSUzQnJvdGF0aW9uJTNELTkwJTNCbGFiZWxCYWNrZ3JvdW5kQ29sb3IlM0Rub25lJTNCZm9udENvbG9yJTNEJTIzMUExQTFBJTNCJTIyJTIwdmVydGV4JTNEJTIyMSUyMiUyMHBhcmVudCUzRCUyMjElMjIlM0UlM0NteEdlb21ldHJ5JTIweCUzRCUyMjUyNCUyMiUyMHklM0QlMjI0NTAlMjIlMjB3aWR0aCUzRCUyMjkwJTIyJTIwaGVpZ2h0JTNEJTIyMzAlMjIlMjBhcyUzRCUyMmdlb21ldHJ5JTIyJTJGJTNFJTNDJTJGbXhDZWxsJTNFJTNDbXhDZWxsJTIwaWQlM0QlMjIzNiUyMiUyMHZhbHVlJTNEJTIyVGllbmUlMjAtJTI2YW1wJTNCZ3QlM0IlMjIlMjBzdHlsZSUzRCUyMnRleHQlM0JodG1sJTNEMSUzQmFsaWduJTNEY2VudGVyJTNCdmVydGljYWxBbGlnbiUzRG1pZGRsZSUzQnJlc2l6YWJsZSUzRDAlM0Jwb2ludHMlM0QlNUIlNUQlM0JhdXRvc2l6ZSUzRDElM0JzdHJva2VDb2xvciUzRG5vbmUlM0JmaWxsQ29sb3IlM0Rub25lJTNCcm90YXRpb24lM0Q5MCUzQmxhYmVsQmFja2dyb3VuZENvbG9yJTNEbm9uZSUzQmZvbnRDb2xvciUzRCUyMzFBMUExQSUzQiUyMiUyMHZlcnRleCUzRCUyMjElMjIlMjBwYXJlbnQlM0QlMjIxJTIyJTNFJTNDbXhHZW9tZXRyeSUyMHglM0QlMjI1MTglMjIlMjB5JTNEJTIyNDQwJTIyJTIwd2lkdGglM0QlMjI3MCUyMiUyMGhlaWdodCUzRCUyMjMwJTIyJTIwYXMlM0QlMjJnZW9tZXRyeSUyMiUyRiUzRSUzQyUyRm14Q2VsbCUzRSUzQ214Q2VsbCUyMGlkJTNEJTIyMzclMjIlMjB2YWx1ZSUzRCUyMjEuLiolMjIlMjBzdHlsZSUzRCUyMnRleHQlM0JodG1sJTNEMSUzQmFsaWduJTNEY2VudGVyJTNCdmVydGljYWxBbGlnbiUzRG1pZGRsZSUzQnJlc2l6YWJsZSUzRDAlM0Jwb2ludHMlM0QlNUIlNUQlM0JhdXRvc2l6ZSUzRDElM0JzdHJva2VDb2xvciUzRG5vbmUlM0JmaWxsQ29sb3IlM0Rub25lJTNCbGFiZWxCYWNrZ3JvdW5kQ29sb3IlM0Rub25lJTNCZm9udENvbG9yJTNEJTIzMUExQTFBJTNCJTIyJTIwdmVydGV4JTNEJTIyMSUyMiUyMHBhcmVudCUzRCUyMjElMjIlM0UlM0NteEdlb21ldHJ5JTIweCUzRCUyMjUyMCUyMiUyMHklM0QlMjI1MDAlMjIlMjB3aWR0aCUzRCUyMjQwJTIyJTIwaGVpZ2h0JTNEJTIyMzAlMjIlMjBhcyUzRCUyMmdlb21ldHJ5JTIyJTJGJTNFJTNDJTJGbXhDZWxsJTNFJTNDbXhDZWxsJTIwaWQlM0QlMjIzOCUyMiUyMHZhbHVlJTNEJTIyMS4uMSUyMiUyMHN0eWxlJTNEJTIydGV4dCUzQmh0bWwlM0QxJTNCYWxpZ24lM0RjZW50ZXIlM0J2ZXJ0aWNhbEFsaWduJTNEbWlkZGxlJTNCcmVzaXphYmxlJTNEMCUzQnBvaW50cyUzRCU1QiU1RCUzQmF1dG9zaXplJTNEMSUzQnN0cm9rZUNvbG9yJTNEbm9uZSUzQmZpbGxDb2xvciUzRG5vbmUlM0JsYWJlbEJhY2tncm91bmRDb2xvciUzRG5vbmUlM0Jmb250Q29sb3IlM0QlMjMxQTFBMUElM0IlMjIlMjB2ZXJ0ZXglM0QlMjIxJTIyJTIwcGFyZW50JTNEJTIyMSUyMiUzRSUzQ214R2VvbWV0cnklMjB4JTNEJTIyNTUzJTIyJTIweSUzRCUyMjM5NCUyMiUyMHdpZHRoJTNEJTIyNDAlMjIlMjBoZWlnaHQlM0QlMjIzMCUyMiUyMGFzJTNEJTIyZ2VvbWV0cnklMjIlMkYlM0UlM0MlMkZteENlbGwlM0UlM0MlMkZyb290JTNFJTNDJTJGbXhHcmFwaE1vZGVsJTNFpNezRAAAIABJREFUeF7s3QmYXWV5OPD3Jpns+0bIvrHLIshSQFlEQbQUXLFCQWvRGjT3Ymv/Ra20Kn1qxZkoWKUtorhQV2oVARVcgEIRZVFIIIEsJGQhCdn3nP9zBucyM7mTuZO5M3fmnt95nj6U3HO+73t/70mf8n3fe75cuAgQIECAAAECBAgQIECAAAECBAgQIECAAAECBAgQIECAAAECBAgQIECAAAECBAgQIECAAIGaE8jVXEQCIkCAAAECBAgQIECAAAECBAgQIECAAAECBAgQIECAAAECBAgQIECAAAECBAgQIECAAAECBELBgJeAAAECBAgQIECAAAECBAgQIECAAAECBAgQIECAAAECBAgQIECAAAECBAgQIECAAAECBAjUoICCgRpMqpAIECBAgAABAgQIECBAgAABAgQIECBAgAABAgQIECBAgAABAgQIECBAgAABAgQIECBAgICCAe8AAQIECBAgQIAAAQIECBAgQIAAAQIECBAgQIAAAQIECBAgQIAAAQIECBAgQIAAAQIECBCoQQEFAzWYVCERIECAAAECBAgQIECAAAECBAgQIECAAAECBAgQIECAAAECBAgQIECAAAECBAgQIECAAAEFA94BAgQIECBAgAABAgQIECBAgAABAgQIECBAgAABAgQIECBAgAABAgQIECBAgAABAgQIECBQgwIKBmowqUIiQIAAAQIECBAgQIAAAQIECBAgQIAAAQIECBAgQIAAAQIECBAgQIAAAQIECBAgQIAAAQIKBrwDBAgQIECAAAECBAgQIECAAAECBAgQIECAAAECBAgQIECAAAECBAgQIECAAAECBAgQIECgBgUUDNRgUoVEgAABAgQIECBAgAABAgQIECBAgAABAgQIECBAgAABAgQIECBAgAABAgQIECBAgAABAgQUDHgHCBAgQIAAAQIECBAgQIAAAQIECBAgQIAAAQIECBAgQIAAAQIECBAgQIAAAQIECBAgQIBADQooGKjBpAqJAAECBAgQIECAAAECBAgQIECAAAECBAgQIECAAAECBAgQIECAAAECBAgQIECAAAECBAgoGPAOECBAgAABAgQIECBAgAABAgQIECBAgAABAgQIECBAgAABAgQIECBAgAABAgQIECBAgACBGhRQMFCDSRUSAQIECBAgQIAAAQIECBAgQIAAAQIECBAgQIAAAQIECBAgQIAAAQIECBAgQIAAAQIECBBQMOAdIECAAAECBAgQIECAAAECBAgQIECAAAECBAgQIECAAAECBAgQIECAAAECBAgQIECAAAECNSigYKAGkyokAgQIECBAgAABAgQIECBAgAABAgQIECBAgAABAgQIECBAgAABAgQIECBAgAABAgQIECCgYMA7QIAAAQIECBAgQIAAAQIECBAgQIAAAQIECBAgQIAAAQIECBAgQIAAAQIECBAgQIAAAQIEalBAwUANJlVIBAgQIECAAAECBAgQIECAAAECBAgQIECAAAECBAgQIECAAAECBAgQIECAAAECBAgQIEBAwYB3gAABAgQIECBAgAABAgQIECBAgAABAgQIECBAgAABAgQIECBAgAABAgQIECBAgAABAgQI1KCAgoEaTKqQCBAgQIAAAQIECBAgQIAAAQIECBAgQIAAAQIECBAgQIAAAQIECBAgQIAAAQIECBAgQICAggHvAAECBAgQIECAAAECBAgQIECAAAECBAgQIECAAAECBAgQIECAAAECBAgQIECAAAECBAgQqEEBBQM1mFQhESBAgAABAgQIECBAgAABAgQIECBAgAABAgQIECBAgAABAgQIECBAgAABAgQIECBAgAABBQPeAQIECBAgQIAAAQIECBAgQIAAAQIECBAgQIAAAQIECBAgQIAAAQIECBAgQIAAAQIECBAgUIMCCgZqMKlCIkCAAAECBAgQIECAAAECBAgQIECAAAECBAgQIECAAAECBAgQIECAAAECBAgQIECAAAECCga8AwQIECBAgAABAgQIECBAgAABAgQIECBAgAABAgQIECBAgAABAgQIECBAgAABAgQIECBAoAYFFAzUYFKFRIAAAQIECBAgQIAAAQIECBAgQIAAAQIECBAgQIAAAQIECBAgQIAAAQIECBAgQIAAAQIEFAx4BwgQIECAAAECBAgQIECAAAECBAgQIECAAAECBAgQIECAAAECBAgQIECAAAECBAgQIECAQA0KKBiowaQKiQABAgQIECBAgAABAgQIECBAgAABAgQIECBAgAABAgQIECBAgAABAgQIECBAgAABAgQIKBjwDhAgQIAAAQIECBAgQIAAAQIECBAgQIAAAQIECBAgQIAAAQIECBAgQIAAAQIECBAgQIAAgRoUUDBQg0kVEgECBAgQIECAAAECBAgQIECAAAECBAgQIECAAAECBAgQIECAAAECBAgQIECAAAECBAgQUDDgHSBAgAABAgQIECBAgAABAgQIECBAgAABAgQIECBAgAABAgQIECBAgAABAgQIECBAgAABAjUooGCgBpMqJAIECBAgQIAAAQIECBAgQIAAAQIECBAgQIAAAQIECBAgQIAAAQIECBAgQIAAAQIECBAgoGDAO0CAAAECBAgQIECAAAECBAgQIECAAAECBAgQIECAAAECBAgQIECAAAECBAgQIECAAAECBGpQQMFADSZVSAQIECBAgAABAgQIECBAgAABAgQIECBAgAABAgQIECBAgAABAgQIECBAgAABAgQIECBAQMGAd4AAAQIECBAgQIAAAQIECBAgQIAAAQIECBAgQIAAAQIECBAgQIAAAQIECBAgQIAAAQIECNSggIKBGkyqkAgQIECAAAECBAgQIECAAAECBAgQIECAAAECBAgQIECAAAECBAgQIECAAAECBAgQIECAgIIB7wABAgQIECBAgAABAgQIECBAgAABAgQIECBAgAABAgQIECBAgAABAgQIECBAgAABAgQIEKhBAQUDNZhUIREgQIAAAQIECBAgQIAAAQIECBAgQIAAAQIECBAgQIAAAQIECBAgQIAAAQIECBAgQIAAAQUD3gECBAgQIECAAAECBAgQIECAAAECBAgQIECAAAECBAgQIECAAAECBAgQIECAAAECBAgQIFCDAgoGajCpQiJAgAABAgQIECBAgAABAgQIECBAgAABAgQIECBAgAABAgQIECBAgAABAgQIECBAgAABAgoGvAMECBAgQIAAAQK9TuCGG24YunPnzpMi4piIOCKXy83I5XKTkiQZl8vlhiVJMiAi/P+6vS6zBkyAAIFeIZDkcrkdSZJsyuVya5IkWZ4kybMR8WREPNa/f///mzNnzuZeEYlBEiBAgAABAgQIECBAgAABAgQIECBAgAABAgQIECBAgEDNC9hEVfMpFiABAgQIECBAoDYE6uvrT+vTp88bkiQ5JyJOro2oREGAAAECNSrwYC6X+9nevXt/UigU7qvRGIVFgAABAgQIECBAgAABAgQIECBAgAABAgQIECBAgAABAr1AQMFAL0iSIRIgQIAAAQIEsirQ0NBwWC6XuzRJkosjYlZWHcRNgAABAr1aYFEul7s1SZJb8vn8gl4dicETIECAAAECBAgQIECAAAECBAgQIECAAAECBAgQIECAQK8TUDDQ61JmwAQIECBAgACB2heor68/O5fLzYmIN9d+tCIkQIAAgQwJfD9JkhsKhcLdGYpZqAQIECBAgAABAgQIECBAgAABAgQIECBAgAABAgQIECBQRQEFA1XE1zUBAgQIECBAgEBLgfr6+tMi4u9zudwb27MZVbclxtVtitF1W2JEv60xtO+OGNRnZ/Tvszv65va297jfCRAgQIDAAQvsSfrEzr39Ytve/rF5z4DYsHtwrNs1JNbsGhbrdw1pt90kSX4cEf9cKBTua/dmNxAgQIAAAQIECBAgQIAAAQIECBAgQIAAAQIECBAgQIAAgU4IKBjoBJ5HCRAgQIAAAQIEKiNw/fXXj9m1a9e1uVzuirZaTIsApg98IaYOXBuTBqyPQX13VqZzrRAgQIAAgQoKbNvTP5bvGBVLt4+JxdvHRlpc0NaVJMmNdXV1V1955ZVrKzgETREgQIAAAQIECBAgQIAAAQIECBAgQIAAAQIECBAgQIAAgaKAggEvAwECBAgQIECAQFUFGhoaLomIz0XEuFIDOaj/hjhs8MqYPXiVkwOqmimdEyBAgEBHBdJigYVbD4oFWyfEqp0j2np8TURclc/nv97R9t1PgAABAgQIECBAgAABAgQIECBAgAABAgQIECBAgAABAgTaE1Aw0J6Q3wkQIECAAAECBLpMoL6+/sttnSowZeC6OHrossbTBFwECBAgQKC3C6SnDjy+eUos2z66ZCjpaQOFQuF9vT1O4ydAgAABAgQIECBAgAABAgQIECBAgAABAgQIECBAgACBniWgYKBn5cNoCBAgQIAAAQKZEGhoaDgsIr4aESe3Dnhs3aY4YfjimDpwbSYsBEmAAAEC2RJYun1MPLxxerywa1ipwB+MiMvy+fyCbKmIlgABAgQIECBAgAABAgQIECBAgAABAgQIECBAgAABAgS6SkDBQFfJapcAAQIECBAgQKCkQH19/dm5XO7WiBjX+oYThz8bxw1bQo4AAQIECNS8wCObpsVDG2eUinNNkiQXFwqFu2seQYAECBAgQIAAAQIECBAgQIAAAQIECBAgQIAAAQIECBAg0OUCCga6nFgHBAgQIECAAAECTQLz5s37syRJfhARLf7/0PRUgdNHPh3j+m+ERYAAAQIEMiOwZufwuPfFQ0qdNpDkcrmL5s6d+9+ZwRAoAQIECBAgQIAAAQIECBAgQIAAAQIECBAgQIAAAQIECHSJgIKBLmHVKAECBAgQIECAQGuBPxYL3Nb6zw8dvDLOGDUfGAECBAgQyKzAL9cfHk9tnbBP/Llc7kJFA5l9LQROgAABAgQIECBAgAABAgQIECBAgAABAgQIECBAgACBiggoGKgIo0YIECBAgAABAgT2J1BfX392Lpf7WeuTBY4ftjhOGL4YHgECBAgQyLzAwxunx283TW/tkCRJck6hULg780AACBAgQIAAAQIECBAgQIAAAQIECBAgQIAAAQIECBAgQOCABBQMHBCbhwgQIECAAAECBMoVaGhoOCwifh0R45o/c8qIRXH00GXlNuM+AgQIECBQ8wKPb54SD2yY1TrONRHx6nw+v6DmAQRIgAABAgQIECBAgAABAgQIECBAgAABAgQIECBAgAABAhUXUDBQcVINEiBAgAABAgQINBdoaGh4ICJObv5nigW8IwQIECBAoLRAG0UDD+bz+VOYESBAgAABAgQIECBAgAABAgQIECBAgAABAgQIECBAgACBjgooGOiomPsJECBAgAABAgTKFqivr/9yLpe7ovkDxw9bHCcMX1x2G24kQIAAAQJZE3h44/T47abpLcJOkuTGQqHwvqxZiJcAAQIECBAgQIAAAQIECBAgQIAAAQIECBAgQIAAAQIEOiegYKBzfp4mQIAAAQIECBBoQ6ChoeGSiLil+c+HDl4ZZ4yaz4wAAQIECBBoR+CX6w+Pp7ZOaH3Xpfl8/uvwCBAgQIAAAQIECBAgQIAAAQIECBAgQIAAAQIECBAgQIBAuQIKBsqVch8BAgQIECBAgEDZAtdff/2Y3bt3PxkR45oeGlu3KS4a/3DZbbiRAAECBAhkXeAHq0+IF3YNa86wpl+/fkdceeWVa7NuI34CBAgQIECAAAECBAgQIECAAAECBAgQIECAAAECBAgQKE9AwUB5Tu4iQIAAAQIECBDogEB9ff2Xc7ncFc0fuXDcb2Nc/40daMWtBAgQIEAg2wJrdg6P29Yc3wIhSZIbC4XC+7ItI3oCBAgQIECAAAECBAgQIECAAAECBAgQIECAAAECBAgQKFdAwUC5Uu4jQIAAAQIECBAoS6C+vv60XC53b/ObTxz+bBw3bElZz7uJAAECBAgQeFngkU3T4qGNM1qQJElyeqFQuI8TAQIECBAgQIAAAQIECBAgQIAAAQIECBAgQIAAAQIECBBoT0DBQHtCfidAgAABAgQIEOiQQH19/Y9yudwbmx4aW7cpLhr/cIfacDMBAgQIECDwssAPVp8QL+waVvyDJEl+XCgU3sSIAAECBAgQIECAAAECBAgQIECAAAECBAgQIECAAAECBAi0J6BgoD0hvxMgQIAAAQIECJQtUF9ff3Yul/t58wfOHfN4TB24tuw23EiAAAECBAi0FFi6fUzcufboFn+YJMlrC4XC3awIECBAgAABAgQIECBAgAABAgQIECBAgAABAgQIECBAgMD+BBQMeD8IECBAgAABAgQqJtDQ0PC9iHhzU4NTBq6L88Y8VrH2NUSAAAECBLIqcMfaY2LZ9tHNw/9+Pp9/S1Y9xE2AAAECBAgQIECAAAECBAgQIECAAAECBAgQIECAAAEC5QkoGCjPyV0ECBAgQIAAAQLtCDQ0NBwWEfOb33b+2Edj0oD17AgQIECAAIFOCizfMSpuf+HY1q0cns/nF3SyaY8TIECAAAECBAgQIECAAAECBAgQIECAAAECBAgQIECAQA0LKBio4eQKjQABAgQIECDQnQLz5s37VJIkH23q86D+G+KCcb/rziHoiwABAgQI1LTAD9e8MlbtHFGMMZfLfXru3Lkfq+mgBUeAAAECBAgQIECAAAECBAgQIECAAAECBAgQIECAAAECnRJQMNApPg8TIECAAAECBAg0CTQ0NCyMiFlN//6akQvisCHPAyJAgAABAgQqJLBgy8HxqxfTA32K16J8Pj+7Qs1rhgABAgQIECBAgAABAgQIECBAgAABAgQIECBAgAABAgRqUEDBQA0mVUgECBAgQIAAge4WqK+vPy2Xy93b1G/f3N647OB7I/2niwABAgQIEKiMwJ6kT3z1+dMj/WfTlSTJ6YVC4b7K9KAVAgQIECBAgAABAgQIECBAgAABAgQIECBAgAABAgQIEKg1AQUDtZZR8RAgQIAAAQIEqiAwb968TyVJ8tGmrmcNWh1nj36iCiPRJQECBAgQqG2Bu9cdGYu2jS8GmcvlPj137tyP1XbUoiNAgAABAgQIECBAgAABAgQIECBAgAABAgQIECBAgACBAxVQMHCgcp4jQIAAAQIECBAoCjQ0NDwQESc3/cFZo56M2YNXESJAgAABAgQqLLBw60Fxz/ojmrf6YD6fP6XC3WiOAAECBAgQIECAAAECBAgQIECAAAECBAgQIECAAAECBGpEQMFAjSRSGAQIECBAgACBagnccMMNQ3ft2rWpef+XTLg/BvXdWa0h6ZcAAQIECNSswLY9/ePrK09tEV9dXd2wOXPmbK7ZoAVGgAABAgQIECBAgAABAgQIECBAgAABAgQIECBAgAABAgcsoGDggOk8SIAAAQIECBAgkArU19efncvlft6kMapuS7x1/ENwCBAgQIAAgS4S+O7qE2P9riHF1pMkeW2hULi7i7rTLAECBAgQIECAAAECBAgQIECAAAECBAgQIECAAAECBAj0YgEFA704eYZOgAABAgQIEOgJAvX19flcLlffNJZDB6+MM0bN7wlDMwYCBAgQIFCTAr9cf3g8tXVCMbYkSQqFQqGhJoMVFAECBAgQIECAAAECBAgQIECAAAECBAgQIECAAAECBAh0SkDBQKf4PEyAAAECBAgQIFBfX//lXC53RZPEKSMWxdFDl4EhQIAAAQIEukjg8c1T4oENs4qtJ0lyY6FQeF8XdadZAgQIECBAgAABAgQIECBAgAABAgQIECBAgAABAgQIEOjFAgoGenHyDJ0AAQIECBAg0BMEGhoa7oqI1zWN5dwxj8fUgWt7wtCMgQABAgQI1KTA0u1j4s61RzeP7af5fP71NRmsoAgQIECAAAECBAgQIECAAAECBAgQIECAAAECBAgQIECgUwIKBjrF52ECBAgQIECAAIF58+b9IUmSI5sk3jL+NzG6bjMYAgQIECBAoIsE1u0aGt9b/api67lc7om5c+ce1UXdaZYAAQIECBAgQIAAAQIECBAgQIAAAQIECBAgQIAAAQIEerGAgoFenDxDJ0CAAAECBAj0BIGGhobVETGuaSyXTLg/BvXd2ROGZgwECBAgQKAmBbbt6R9fX3lq89jW5PP58TUZrKAIECBAgAABAgQIECBAgAABAgQIECBAgAABAgQIECBAoFMCCgY6xedhAgQIECBAgACBefPmbUuSZGCTxHsm/ir65vaCIUCAAAECBLpIYE/SJ25a8Zpi67lcbvvcuXMHdVF3miVAgAABAgQIECBAgAABAgQIECBAgAABAgQIECBAgACBXiygYKAXJ8/QCRAgQIAAAQI9QaChoSGtDij+/5V/NekXPWFYxkCAAAECBGpa4N+Xn9k8viSfz/ep6YAFR4AAAQIECBAgQIAAAQIECBAgQIAAAQIECBAgQIAAAQIHJKBg4IDYPESAAAECBAgQINAk0NDQkDTXUDDg3SBAgAABAl0v0KpgIPL5vDmermfXAwECBAgQIECAAAECBAgQIECAAAECBAgQIECAAAECBHqdgMXkXpcyAyZAgAABAgQI9CwBBQM9Kx9GQ4AAAQLZEFAwkI08i5IAAQIECBAgQIAAAQIECBAgQIAAAQIECBAgQIAAAQKdFVAw0FlBzxMgQIAAAQIEMi6gYCDjL4DwCRAgQKAqAgoGqsKuUwIECBAgQIAAAQJVE7jhhhuG7ty586SIOCYijsjlcjNyudykJEnG5XK5YUmSDIgIa79Vy5COCRAgUNMCSS6X25EkyaZcLrcmSZLlSZI8GxFPRsRj/fv3/785c+ZsrmkBwREgQIAAAQIECBDo5QImjXp5Ag2fAAECBAgQIFBtAQUD1c6A/gkQIEAgiwIKBrKYdTETIECAAAECBAhkTaC+vv60Pn36vCFJknMi4uSsxS9eAgQIEOhVAg/mcrmf7d279yeFQuG+XjVygyVAgAABAgQIECCQAQEFAxlIshAJECBAgAABAl0poGCgK3W1TYAAAQIESgsoGPBmECBAgAABAgQIEKhNgYaGhsNyudylSZJcHBGzajNKUREgQIBAjQssyuVytyZJcks+n19Q47EKjwABAgQIECBAgECvEFAw0CvSZJAECBAgQIAAgZ4roGCg5+bGyAgQIECgdgUUDNRubkVGgAABAgQIECCQTYH6+vqzc7ncnIh4czYFRE2AAAECNSrw/SRJbigUCnfXaHzCIkCAAAECBAgQINArBBQM9Io0GSQBAgQIECBAoOcKKBjoubkxMgIECBCoXQEFA7WbW5ERIECAAAECBAhkS6C+vv60iPj7XC73xvYiH1W3JcbVbYrRdVtiRL+tMbTvjhjUZ2f077M7+ub2tve43wkQIECAwAEL7En6xM69/WLb3v6xec+A2LB7cKzbNSTW7BoW63cNabfdJEl+HBH/XCgU7mv3ZjcQIECAAAECBAgQIFBxAQUDFSfVIAECBAgQIEAgWwIKBrKVb9ESIECAQM8QUDDQM/JgFAQIECBAgAABAgQOVOD6668fs2vXrmtzudwVbbWRFgFMH/hCTB24NiYNWB+D+u480O48R4AAAQIEukxg257+sXzHqFi6fUws3j420uKCtq4kSW6sq6u7+sorr1zbZQPSMAECBAgQIECAAAEC+wgoGPBSECBAgAABAgQIdEpAwUCn+DxMgAABAgQOSEDBwAGxeYgAAQIECBAgQIBAjxBoaGi4JCI+FxHjSg3ooP4b4rDBK2P24FVODugRGTMIAgQIEChXIC0WWLj1oFiwdUKs2jmircfWRMRV+Xz+6+W26z4CBAgQIECAAAECBDonoGCgc36eJkCAAAECBAhkXkDBQOZfAQAECBAgUAUBBQNVQNclAQIECBAgQIAAgQoI1NfXf7mtUwWmDFwXRw9d1niagIsAAQIECPR2gfTUgcc3T4ll20eXDCU9baBQKLyvt8dp/AQIECBAgAABAgR6g4CCgd6QJWMkQIAAAQIECPRgAQUDPTg5hkaAAAECNSugYKBmUyswAgQIECBAgACBGhVoaGg4LCK+GhEntw5xbN2mOGH44pg6cG2NRi8sAgQIEMiywNLtY+LhjdPjhV3DSjE8GBGX5fP5BVk2EjsBAgQIECBAgACBrhZQMNDVwtonQIAAAQIECNS4gIKBGk+w8AgQIECgRwooGOiRaTEoAgQIECBAgAABAiUF6uvrz87lcrdGxLjWN5w4/Nk4btgScgQIECBAoOYFHtk0LR7aOKNUnGuSJLm4UCjcXfMIAiRAgAABAgQIECBQJQEFA1WC1y0BAgQIECBAoFYEFAzUSibFQYAAAQK9SUDBQG/KlrESIECAAAECBAhkWWDevHl/liTJDyKixbpseqrA6SOfjnH9N2aZR+wECBAgkDGBNTuHx70vHlLqtIEkl8tdNHfu3P/OGIlwCRAgQIAAAQIECHSLgIKBbmHWCQECBAgQIECgdgUUDNRubkVGgAABAj1XQMFAz82NkREgQIAAAQIECBBoEvhjscBtrUUOHbwyzhg1HxQBAgQIEMiswC/XHx5PbZ2wT/y5XO5CRQOZfS0EToAAAQIECBAg0IUCCga6EFfTBAgQIECAAIEsCCgYyEKWxUiAAAECPU1AwUBPy4jxECBAgAABAgQIEGgpUF9ff3Yul/tZ65MFjh+2OE4YvhgXAQIECBDIvMDDG6fHbzdNb+2QJElyTqFQuDvzQAAIECBAgAABAgQIVFBAwUAFMTVFgAABAgQIEMiigIKBLGZdzAQIECBQbQEFA9XOgP4JECBAgAABAgQItC3Q0NBwWET8OiLGNb/rlBGL4uihy9ARIECAAAECfxR4fPOUeGDDrNYeayLi1fl8fgEoAgQIECBAgAABAgQqI6BgoDKOWiFAgAABAgQIZFZAwUBmUy9wAgQIEKiigIKBKuLrmgABAgQIECDHnQUuAAAgAElEQVRAgEA7Ag0NDQ9ExMnNb1Ms4LUhQIAAAQKlBdooGngwn8+fwowAAQIECBAgQIAAgcoIKBiojKNWCBAgQIAAAQKZFVAwkNnUC5wAAQIEqiigYKCK+LomQIAAAQIECBAgsB+B+vr6L+dyuSua33L8sMVxwvDF3AgQIECAAIE2BB7eOD1+u2l6i1+TJLmxUCi8DxoBAgQIECBAgAABAp0XUDDQeUMtECBAgAABAgQyLaBgINPpFzwBAgQIVElAwUCV4HVLgAABAgQIECBAYD8CDQ0Nl0TELc1vOXTwyjhj1HxuBAgQIECAQDsCv1x/eDy1dULruy7N5/Nfh0eAAAECBAgQIECAQOcEFAx0zs/TBAgQIECAAIHMCygYyPwrAIAAAQIEqiCgYKAK6LokQIAAAQIECBAgsB+B66+/fszu3bufjIhxTbeNrdsUF41/mBsBAgQIECBQpsAPVp8QL+wa1vzuNf369TviyiuvXFtmE24jQIAAAQIECBAgQKCEgIIBrwUBAgQIECBAgECnBBQMdIrPwwQIECBA4IAEFAwcEJuHCBAgQIAAAQIECHSZQH19/ZdzudwVzTu4cNxvY1z/jV3Wp4YJECBAgECtCazZOTxuW3N8i7CSJLmxUCi8r9ZiFQ8BAgQIECBAgACB7hRQMNCd2voiQIAAAQIECNSggIKBGkyqkAgQIECgxwsoGOjxKTJAAgQIECBAgACBDAnU19eflsvl7m0e8onDn43jhi3JkIJQCRAgQIBAZQQe2TQtHto4o0VjSZKcXigU7qtMD1ohQIAAAQIECBAgkD0BBQPZy7mICRAgQIAAAQIVFVAwUFFOjREgQIAAgbIEFAyUxeQmAgQIECBAgAABAt0iUF9f/6NcLvfGps7G1m2Ki8Y/3C1964QAAQIECNSiwA9WnxAv7BpWDC1Jkh8XCoU31WKsYiJAgAABAgQIECDQHQIKBrpDWR8ECBAgQIAAgRoWUDBQw8kVGgECBAj0WAEFAz02NQZGgAABAgQIECCQMYH6+vqzc7ncz5uHfe6Yx2PqwLUZkxAuAQIECBConMDS7WPizrVHt2gwSZLXFgqFuyvXi5YIECBAgAABAgQIZEdAwUB2ci1SAgQIECBAgECXCCgY6BJWjRIgQIAAgf0KKBjwghAgQIAAAQIECBDoGQINDQ3fi4g3N41mysB1cd6Yx3rG4IyCAAECBAj0YoE71h4Ty7aPbh7B9/P5/Ft6cUiGToAAAQIECBAgQKBqAgoGqkavYwIECBAgQIBAbQgoGKiNPIqCAAECBHqXgIKB3pUvoyVAgAABAgQIEKhNgYaGhsMiYn7z6M4f+2hMGrC+NgMWFQECBAgQ6EaB5TtGxe0vHNu6x8Pz+fyCbhyGrggQIECAAAECBAjUhICCgZpIoyAIECBAgAABAtUTUDBQPXs9EyBAgEB2BRQMZDf3IidAgAABAgQIEOg5AvPmzftUkiQfbRrRQf03xAXjftdzBmgkBAgQIECglwv8cM0rY9XOEcUocrncp+fOnfuxXh6W4RMgQIAAAQIECBDodgEFA91OrkMCBAgQIECAQG0JKBiorXyKhgABAgR6h4CCgd6RJ6MkQIAAAQIECBCobYGGhoaFETGrKcrXjFwQhw15vraDFh0BAgQIEOhGgQVbDo5fvZge6FO8FuXz+dndOARdESBAgAABAgQIEKgJAQUDNZFGQRAgQIAAAQIEqiegYKB69nomQIAAgewKKBjIbu5FToAAAQIECBAg0DME6uvrT8vlcvc2jaZvbm9cdvC9kf7TRYAAAQIECFRGYE/SJ776/OmR/rPpSpLk9EKhcF9letAKAQIECBAgQIAAgWwIKBjIRp5FSYAAAQIECBDoMgEFA11Gq2ECBAgQINCmgIIBLwcBAgQIECBAgACB6grMmzfvU0mSfLRpFLMGrY6zRz9R3UHpnQABAgQI1KDA3euOjEXbxhcjy+Vyn547d+7HajBUIREgQIAAAQIECBDoMgEFA11Gq2ECBAgQIECAQDYEFAxkI8+iJECAAIGeJaBgoGflw2gIECBAgAABAgSyJ9DQ0PBARJzcFPlZo56M2YNXZQ9CxAQIECBAoIsFFm49KO5Zf0TzXh7M5/OndHG3midAgAABAgQIECBQUwIKBmoqnYIhQIAAAQIECHS/gIKB7jfXIwECBAgQUDDgHSBAgAABAgQIECBQPYEbbrhh6K5duzY1H8ElE+6PQX13Vm9QeiZAgAABAjUqsG1P//j6ylNbRFdXVzdszpw5m2s0ZGERIECAAAECBAgQqLiAgoGKk2qQAAECBAgQIJAtAQUD2cq3aAkQIECgZwgoGOgZeTAKAgQIECBAgACBbArU19efncvlft4U/ai6LfHW8Q9lE0PUBAgQIECgGwS+u/rEWL9rSLGnJEleWygU7u6GrnVBgAABAgQIECBAoCYEFAzURBoFQYAAAQIECBConoCCgerZ65kAAQIEsiugYCC7uRc5AQIECBAgQIBA9QXq6+vzuVyuvmkkhw5eGWeMml/9gRkBAQIECBCoUYFfrj88nto6oRhdkiSFQqHQUKPhCosAAQIECBAgQIBAxQUUDFScVIMECBAgQIAAgWwJKBjIVr5FS4AAAQI9Q0DBQM/Ig1EQIECAAAECBAhkU6C+vv7LuVzuiqboTxmxKI4euiybGKImQIAAAQLdIPD45inxwIZZxZ6SJLmxUCi8rxu61gUBAgQIECBAgACBmhBQMFATaRQEAQIECBAgQKB6AgoGqmevZwIECBDIroCCgezmXuQECBAgQIAAAQLVF2hoaLgrIl7XNJJzxzweUweurf7AjIAAAQIECNSowNLtY+LOtUc3j+6n+Xz+9TUarrAIECBAgAABAgQIVFxAwUDFSTVIgAABAgQIEMiWgIKBbOVbtAQIECDQMwQUDPSMPBgFAQIECBAgQIBANgXmzZv3hyRJjmyK/i3jfxOj6zZnE0PUBAgQIECgGwTW7Roa31v9qmJPuVzuiblz5x7VDV3rggABAgQIECBAgEBNCCgYqIk0CoIAAQIECBAgUD0BBQPVs9czAQIECGRXQMFAdnMvcgIECBAgQIAAgeoLNDQ0rI6IcU0juWTC/TGo787qD8wICBAgQIBAjQps29M/vr7y1ObRrcnn8+NrNFxhESBAgAABAgQIEKi4gIKBipNqkAABAgQIECCQLQEFA9nKt2gJECBAoGcIKBjoGXkwCgIECBAgQIAAgWwKzJs3b1uSJAObon/PxF9F39zebGKImgABAgQIdIPAnqRP3LTiNcWecrnc9rlz5w7qhq51QYAAAQIECBAgQKAmBBQM1EQaBUGAAAECBAgQqJ6AgoHq2euZAAECBLIroGAgu7kXOQECBAgQIECAQPUFGhoa0uqA4jrrX036RfUHZQQECBAgQKDGBVrNhyX5fL5PjYcsPAIECBAgQIAAAQIVE1AwUDFKDREgQIAAAQIEsimgYCCbeRc1AQIECFRXQMFAdf31ToAAAQIECBAgkG0B82HZzr/oCRAgQKA6AubDquOuVwIECBAgQIAAgdoQUDBQG3kUBQECBAgQIECgagIWSKtGr2MCBAgQyLCABdIMJ1/oBAgQIECAAAECVRcwH1b1FBgAAQIECGRQwHxYBpMuZAIECBAgQIAAgYoJKBioGKWGCBAgQIAAAQLZFLBAms28i5oAAQIEqitggbS6/nonQIAAAQIECBDItoD5sGznX/QECBAgUB0B82HVcdcrAQIECBAgQIBAbQgoGKiNPIqCAAECBAgQIFA1AQukVaPXMQECBAhkWMACaYaTL3QCBAgQIECAAIGqC5gPq3oKDIAAAQIEMihgPiyDSRcyAQIECBAgQIBAxQQUDFSMUkMECBAgQIAAgWwKWCDNZt5FTYAAAQLVFbBAWl1/vRMgQIAAAQIECGRbwHxYtvMvegIECBCojoD5sOq465UAAQIECBAgQKA2BBQM1EYeRUGAAAECBAgQqJqABdKq0euYAAECBDIsYIE0w8kXOgECBAgQIECAQNUFzIdVPQUGQIAAAQIZFDAflsGkC5kAAQIECBAgQKBiAgoGKkapIQIECBAgQIBANgUskGYz76ImQIAAgeoKWCCtrr/eCRAgQIAAAQIEsi1gPizb+Rc9AQIECFRHwHxYddz1SoAAAQIECBAgUBsCCgZqI4+iIECAAAECBAhUTcACadXodUyAAAECGRawQJrh5AudAAECBAgQIECg6gLmw6qeAgMgQIAAgQwKmA/LYNKFTIAAAQIECBAgUDEBBQMVo9QQAQIECBAgQCCbAhZIs5l3URMgQIBAdQUskFbXX+8ECBAgQIAAAQLZFjAflu38i54AAQIEqiNgPqw67nolQIAAAQIECBCoDQEFA7WRR1EQIECAAAECBKomYIG0avQ6JkCAAIEMC1ggzXDyhU6AAAECBAgQIFB1AfNhVU+BARAgQIBABgXMh2Uw6UImQIAAAQIECBComICCgYpRaogAAQIECBAgkE0BC6TZzLuoCRAgQKC6AhZIq+uvdwIECBAgQIAAgWwLmA/Ldv5FT4AAAQLVETAfVh13vRIgQIAAAQIECNSGgIKB2sijKAgQIECAAAECVROwQFo1eh0TIECAQIYFLJBmOPlCJ0CAAAECBAgQqLqA+bCqp8AACBAgQCCDAubDMph0IRMgQIAAAQIECFRMQMFAxSg1RIAAAQIECBDIpoAF0mzmXdQECBAgUF0BC6TV9dc7AQIECBAgQIBAtgXMh2U7/6InQIAAgeoImA+rjrteCRAgQIAAAQIEakNAwUBt5FEUBAgQIECAAIGqCVggrRq9jgkQIEAgwwIWSDOcfKETIECAAAECBAhUXcB8WNVTYAAECBAgkEEB82EZTLqQCRAgQIAAAQIEKiagYKBilBoiQIAAAQIECGRTwAJpNvMuagIECBCoroAF0ur6650AAQIECBAgQCDbAubDsp1/0RMgQIBAdQTMh1XHXa8ECBAgQIAAAQK1IaBgoDbyKAoCBAgQIECAQNUELJBWjV7HBAgQIJBhAQukGU6+0AkQIECAAAECBKouYD6s6ikwAAIECBDIoID5sAwmXcgECBAgQIAAAQIVE1AwUDFKDREgQIAAAQIEsilggTSbeRc1AQIECFRXwAJpdf31ToAAAQIECBAgkG0B82HZzr/oCRAgQKA6AubDquOuVwIECBAgQIAAgdoQUDBQG3kUBQECBAgQIECgagIWSKtGr2MCBAgQyLCABdIMJ1/oBAgQIECAAAECVRcwH1b1FBgAAQIECGRQwHxYBpMuZAIECBAgQIAAgYoJKBioGKWGCBAgQIAAAQLZFLBAms28i5oAAQIEqitggbS6/nonQIAAAQIECBDItoD5sGznX/QECBAgUB0B82HVcdcrAQIECBAgQIBAbQgoGKiNPIqCAAECBAgQIFA1AQukVaPXMQECBAhkWMACaYaTL3QCBAgQIECAAIGqC5gPq3oKDIAAAQIEMihgPiyDSRcyAQIECBAgQIBAxQQUDFSMUkMECBAgQIAAgWwKWCDNZt5FTYAAAQLVFbBAWl1/vRMgQIAAAQIECGRbwHxYtvMvegIECBCojoD5sOq465UAAQIECBAgQKA2BBQM1EYeRUGAAAECBAgQqJqABdKq0euYAAECBDIsYIE0w8kXOgECBAgQIECAQNUFzIdVPQUGQIAAAQIZFDAflsGkC5kAAQIECBAgQKBiAgoGKkapIQIECBAgQIBANgUskGYz76ImQIAAgeoKWCCtrr/eCRAgQIAAAQIEsi1gPizb+Rc9AQIECFRHwHxYddz1SoAAAQIECBAgUBsCCgZqI4+iIECAAAECBAhUTcACadXo9+n4h79ZGx++ZVG3DCh//uSYc+7EeHHL7rjqa4vi1/M3NPZ7+KTB8fnLZ8eM8QO7ZRy9tZNnV2+PD928MOYv39qpECaNHhDTxg2IGeMGxlFThsSphw6Pg0cNiD7+S69Trh4m0BsELJD2hiwZIwECBAgQIECAQK0KmA+r1cyKiwABAgR6soD5sJ6cHWMjQIAAAQIECBDo6QK2kfT0DBkfAQIECBAgQKCHC1gg7TkJUjDQc3LR3kgqVTBQqp+zjhoZc8+fFEdOGhI5/8XXXir8TqDXClgg7bWpM3ACBAgQIECAAIEaEDAfVgNJFAIBAgQI9DoB82G9LmUGTIAAAQIECBAg0IMEbB/pQckwFAIECBAgQIBAbxSwQNpzsqZgoOfkor2RdGXBQNr3iMH94pq3TYs3vnKMooH2kuF3Ar1UwAJpL02cYRMgQIAAAQIECNSEgPmwmkijIAgQIECglwmYD+tlCTNcAgQIECBAgACBHiWgYKBHpcNgCBAgQIAAAQK9T8ACac/JmYKBnpOL9kZSqmDguOlDY+jAvu09Wvx9954knly+NTZs3V3ymUmjB8Rn3jUzTpo9rOw23UiAQO8RsEDae3JlpAQIECBAgAABArUnYD6s9nIqIgIECBDo+QLmw3p+joyQAAECBAgQIECg5wooGOi5uTEyAgQIECBAgECvELBA2ivStM8gS21Yv3XukXHCzKEdCujFLbvjqq8til/P39D43OGTBsfnL58dM8YP7FA7Wbu5Uv5JEvHCpl3xk0fWxTd+vSqeWb29BeWphw2Pz14yK8YNr8sasXgJ1LyABdKaT7EACRAgQIAAAQIEerCA+bAenBxDI0CAAIGaFTAfVrOpFRgBAgQIECBAgEA3CCgY6AZkXRAgQIAAAQIEalnAAmnvzG6lNqz3zuirP+qu8F++bkdc890l8Ys/vNgiwGvfOSPedsq46gdtBAQIVFTAAmlFOTVGgAABAgQIECBAoEMC5sM6xOVmAgQIECBQEQHzYRVh1AgBAgQIECBAgEBGBRQMZDTxwiZAgAABAgQIVErAAmmlJLu3na7YsN69EfTu3rrKf/6KrZG/eVEsWrWtCPSWk8fGJ946PQb179O70YyeAIEWAhZIvRAECBAgQIAAAQIEqidgPqx69nomQIAAgewKmA/Lbu5FToAAAQIECBAg0HkBBQOdN9QCAQIECBAgQCDTAhZIe2f6u2rDeu/U6P5Rd5X/nr1JNNy+PL700xXFoI6fMTQ+9xezYtLoAd0fqB4JEOgyAQukXUarYQIECBAgQIAAAQLtCpgPa5fIDQQIECBAoOIC5sMqTqpBAgQIECBAgACBDAkoGMhQsoVKgAABAgQIEOgKAQukXaHa9W121Yb1rh95bfTQlf4//M3a+PAti4pQh08aHJ+/fHbMGD+wNvBEQYBAo4AFUi8CAQIECBAgQIAAgeoJmA+rnr2eCRAgQCC7AubDspt7kRMgQIAAAQIECHReQMFA5w21QIAAAQIECBDItIAF0t6Z/kptWH9xy+646muL4tfzNzRC7G9zeuuN7LfOPTJOmDm08bltO/fGz3+/Pn762Pp4dMmWWL5uRwwZ0DeOnTYkTj98RLzhlaNj0qgBkevEf8Fs3r4nfrNoU9zx6Lp4cvnWeOK5rY19jxjcL46ZOiROmDkszjl6ZMyeMCj69ulER2W8EpXyL9VVJQoG2rJKTyk4fOLgOOWQYXHOMaMOOCd7k2jM8c8fXx8PPL0p5q/Y2vjv6TVz/MCYNWFQnDRrWLz6iBExY/ygONB0JEnEyg07457fvxi/enJDi36OnDw4jpg0OM44cmS8+vARMXRg3zIyF7F919649gdL41v3rW68P302PcFh5JB+8dy6HfG1X66Kux5b3xhP2seJs4bFG44bE0MH9om5Ny+KRau2NT43fdzA+MJ7Zjd6duRavWFnXPW1Z+LBhRsbHxs3vC5uvOLQeMWUIW02k548kb5z9z+1MX737OZ4ZvW24vufPpTm9ZAJg+K46UMbzY+aPLjL/w50JGb3lhawQOrNIECAAAECBAgQIFA9AfNh1bPXMwECBAhkV8B8WHZzL3ICBAgQIECAAIHOC3TtLpjOj08LBAgQIECAAAECPVzAAmkPT1Abw6vUhvXOFgwcP2No/G7x5vj095fEY0u37BfzohPHRuFNk+Pgkf07hL5u8+649f7VcdM9K2PD1t3tPvuqWcPig+dOilMOHX7AG9Xb66RS/qX6ufW+1fHxby8u/tSREwbSwo3U6oY7V5RllebkQ+dPismjB7QXcvH3tFjj+juWN26qL+c666iRMff8SXHkpCEdKhhJN+9//vbl8YOHXmi3m7RoZM65E+PiU8fHoP599nt/qYKB6/5iVjy0cFNce9vSYuFD60bmvXtW/OqJDfG9B18ezyffPj0uPm18u+NrfsN9CzbE5V9cUPyjt5w8Nj7x1uklx71zdxL3/GF93Piz59v9+9W8j7SA5sNvmtKlfwc6FLSbSwpYIPViECBAgAABAgQIEKiegPmw6tnrmQABAgSyK2A+LLu5FzkBAgQIECBAgEDnBRQMdN5QCwQIECBAgACBTAtYIO2d6a/UhvXOFgzs3L03/v5bz7a5ybq1brr5/Z/ePj1eOf2lkwnau/7w3Jb45PeWxMPPbG7v1ha/p6cbXHHOwfGesybEwLr9byDvUMN/vLlS/q37Tk8G+KfvLmmxSf7Mo0bGZy+Z2XiSwv6uZ1Ztj09+f0nc+8fTIsqNK/06/dUXTo3XHTNqvxv606/9P/D0xg7lu2kMaT4++uap8eaTxrb75fv09II7H10X//Lfy8p+r5r6SU+z+MRbpzV+/b+tq1TBwNv+ZNx++zv1sOHx2UtmNX7df85NTxebvvDEsXHN26Y1nqZRzrVrTxL/+sNl8ZVfrCzefu07Z8TbThm3z+Npocw/37Y0biujYKJU3+mYrjx3Yrz7rAntmpczdvdUXsACaeVNtUiAAAECBAgQIECgXAHzYeVKuY8AAQIECFROwHxY5Sy1RIAAAQIECBAgkD0BBQPZy7mICRAgQIAAAQIVFbBAWlHObmusUhvWO1Mw8I9vmx7fun91zF++tRj3qYcOj5NmD4+6vrl4euW2uOcPL+7zpftjpw2Nf3nXjJh10KD9ev3fwk3xkW88s8+m8XQj9Akzh8bxM4Y19rNi/Y7436c2xjOrt+/T3mVnTIgPv2lyu1+d72jiKuXfvN90Q/6Pfrs2Pv5fi2PLjj3FnwpvnBx//bqJ+93Mv2jVtvi7bzwbjy5pWViRFhmkp0Ck5qnVi1t3R/qF+yeeezlnaUep6SffMT3edPyYNvtpq4/jpg+NE2cNi5F/LGhoKx/jhtfFdZfOij85dHib3G0ZpA/MHD8wXjljaMwc/9J7k47nwYWb9nk/2nu/WhcMpOMaNrBv8f1Jnz/tsOExsH+feHzplrh/wcb40BsmxbvPnNDYV/6ri4rO6bM3XnFovGLKkLJeofT5q762KH777Et5auv0iPSkiH/576XxjXtXt2g3zdMRkwc3Ftw0eac5fWjRpnhk8b5FNen45l0+uzE/rp4nYIG05+XEiAgQIECAAAECBLIjYD4sO7kWKQECBAj0HAHzYT0nF0ZCgAABAgQIECDQ+wQUDPS+nBkxAQIECBAgQKBHCVgg7VHpKHswldqw3pmCgeaDPeuokTH3/Elx5KQhLTacp1/M/+ovV8W///z5FpvgX3/MqPjkO2bE6KGlv5q/eM32+JtbnmmxAT7dLJ1+Lf2y1xwUI4e0fC79Kv0DT22M6360LB5buqWF499dMKXiX1mvlH/TQNv6qn5aVPGF98yOQya0XVzxwqZdjUUGP3t8fTHutFBgzrkTG79cP3Rgy6/fp339YdmW+NyPn2txGkF60kC6oT8txmh9pV/Gr//xc415bLrSkw8+etHUmDZ24D5FBnv2JvHrJzc0fiG/eSHHW04eG5946/Q2CzhKFYkcM3VIXPWmyXHKIcP3+VJ+uvn/zkfXN44t3YzfdO3v/WpdMND0TPp+pf1cfOr46N/v5f/UXrt5V/Trk2s84aHUCQFXXzS1sZignOvnv18f7//3l08ouOyMg+IjF0xt0V/azg9/szY+fMuiFk2+9+yXTsxIiwBKXSvW74x/u2tF3Hp/yyKDtvooZ7zu6VoBC6Rd66t1AgQIECBAgAABAvsTMB/m/SBAgAABAt0vYD6s+831SIAAAQIECBAgUDsCCgZqJ5ciIUCAAAECBAhURcACaVXYO91ppTasV6Jg4B2njou//dMpjRuqS13pBvX/eXhtfOLbLb+cf+07ZzRuaG997dydxOd+tCz+856VxZ/SzexXXzg1XnfMqP1+aX/d5t2Nm9Rve+iFFs9+4d2z4+ip5X0FvpzkVMJ/6449kY73N89sitt/t67xNIbmVzlf/U835qeb+K/70XMt4v3nd85o3GCf289/MW7Yujv+9X+WxX/dv6b47EUnjo1/eOu0fYoMWn8ZP/0Kf8Nls2LymAH75UpPfkg3vq/ZuKvxvv19kT/dmP/Rby2OdFN903XO0aPimrdNi4NG9N9vP79ftiWu+c6SFgUmn7p4Rrz9lHH7GLRVMJCe5PC+cw7epyihdcf3P7UxPvAfTxcLYM47bnRce/GMGDaoZWFGqff6Mz9c2lhA03Td8J5D4vXHjmpxa5qXq7/1bNz12MsO6QkTaUFO3z77nwJI/+584Y7l8aWfrii2efLs4fG5v5gZ49sxLOe9d09lBSyQVtZTawQIECBAgAABAgQ6ImA+rCNa7iVAgAABApURMB9WGUetECBAgAABAgQIZFNAwUA28y5qAgQIECBAgEDFBCyQVoyyWxuqxIb1dMCdLRhIvzKfbpZu66vnTSjpxvYv/+z5xi/BN13pV+DTooHWhQZPr9wWH7xpYSxata14b1ubv0uhr9qws/F0ggee3lj8+S/PmhBXvWnKPl9yP9CklfI/0LZKPZcWC1x57sR2T0Z4bu2OyH91UXGjfDlFBs37a22VPv/F9x4Spx46vMWwHlm8OS7/4oLiJvl3njY+0i/rD6zrs9+w0w3srTfJf4UQouAAACAASURBVPLt0+Pi08bv89xdj66POTe9/PX9tCjhX941I9JTFsq57p2/Ia68aWFxjKceNjw+e8msfd7NUgUD5Zzk0DSGtPjhb76+KO5f8NL7tb8iiObjbp2rtjbyp8UPV9z4VLHIotzijKa+5q/Y2vj3Jz2lI70Omzg4Pn/57Jh50MByGN3TjQIWSLsRW1cECBAgQIAAAQIEWgmYD/NKECBAgACB7hcwH9b95nokQIAAAQIECBCoHQEFA7WTS5EQIECAAAECBKoiYIG0Kuyd7rSnFAyU+kJ6W8G1HnO6Of0/339YnDBzaItHvvKLlXHtD5YW/6ytwoL9IbbefH74pJc2Tc8YX5lN011ZMJBu8P7QeZPinGNGRTsflI/vPLCm8Wv0TVdbJwTsz6p1G+8+c0L87QVToq7vy/+5+fAzm+PieU8Um7nwxLGNX/5Pc9je9YOHXohv3rs6Jo8eEIdOHBQnzRq+T8637dwb//jdxfG9B18+GaIjRSLpGEq18aW/OiRe+4qWX/AvVTDQkXiSJOLffrqiRfFLWjyRunXknZxz7sT44Hn7nhqw5IXtcffvX4wFK7bGkhd2xIkzh5V1ukBT362LgNI/v3XukfuYt5c3v3e9gAXSrjfWAwECBAgQIECAAIG2BMyHeTcIECBAgED3C5gP635zPRIgQIAAAQIECNSOgIKB2smlSAgQIECAAAECVRGwQFoV9k532hMKBtr6gntbwe3ak8S//nBZpAUBTVfrjdZbduyJa76zJG576OWN4219kX5/iKs37IyrvvZMPLjw5VMGSm0eP9BEVLpgIN14n3qe/8rRjRvcB/Xf/5f703GX2vh+3aWz4oJXjelQWK2/SF/qy/fPrNoeH7p5YeMm9vRKx/vRN0+NN580Nvq2V9VQxmhaex5ogcet962Oj397cbHH979uYuTPb7kpv5RbunE//Z9cmf+F/diSLfH+/3j5FID2ilpa99nWSQ5lULV7i4KBdol6zA0WSHtMKgyEAAECBAgQIEAggwLmwzKYdCETIECAQNUFzIdVPQUGQIAAAQIECBAg0IsFytzO0IsjNHQCBAgQIECAAIEuFbBA2qW8XdZ4TygYKLUZu72A06/Nf+TrzxRve9fp4+PvL5waA+pe2iCffl09f/Oi+P2yLY3/Pm54Xdx4xaHxiilD2mu6xe+lihPy50+O9KvulbhK+R83fWgMHVj6i/ubt++JRxZv3qfrM48c2TimdIP8wD8alDu+1kUR6Sb0mz9wWKTj6Mi1bvPuKHxtYdy/4KXiilLmpb7en9571lEj409PGBOnHDI8xg6rK3vDfevx3bdgQ1z+xQXFPz7zqJHx2UtmxojB/ToSSjy0aFP8+eefLD5z3nGj49qLZ8SwQS/npRKFFpu27Ymrb3027nhkXdHsS+89NI6ZVvo9bf2+vOaIEfHZS2fFqCEdi68cDAUD5Sj1jHsskPaMPBgFAQIECBAgQIBANgXMh2Uz76ImQIAAgeoKmA+rrr/eCRAgQIAAAQIEereAgoHenT+jJ0CAAAECBAhUXcACadVTcEAD6AkFA5+5ZGZcdOLYDo3/4Wc2x8Xznig+8+rDR8Tn/mJWjPzjxum0UOCKG1/+cvvxM4Y2/j5p9IAO9ZPe3Ppr8+88bXykJxp0dGN+qY4PxD8tGrjz0XVx48+ej2dWby82mxYLpEUTf3LI8A5tuG99MkC60f/CE8fGyA5usk830N/+u3WxaNW24pjSwoPTDhvRIvR752+IK29aGOkpEKWuIycPjnSj/2sOHxnp/17OKQlN7bTO1Qkzh8ZrjhgZ/Tp4esHKF3fGLb9eVRxeqdMSShUMlIq3vReu9ZjTHL77zAklc/jD36yND9+yqNjk/u5tr99Sv+/Zm8TzL+6M3yzaFHc9tr6x+KN5nm6de2Skpq6eJWCBtGflw2gIECBAgAABAgSyJWA+LFv5Fi0BAgQI9AwB82E9Iw9GQYAAAQIECBAg0DsFFAz0zrwZNQECBAgQIECgxwhYIO0xqejQQA5kw3qpDlp/jTzdvP75y2fHjPED97m99abnb37oiDhx1rAOjbv1JvfWG7rbKyjoSGetx1vtgoGmsS9esz3+8btLIt2A33SlpwN89M1T480njY2+ZW6Sb23VEZv27r3u0llxwavGtLgt3ZT+lXtWxvV3rmizaKB5PKceNjzecNzoSP85Zmjdfru84c4V0XD7c+0Nq8O/l3qfSxUMHMiG+qdXbosP3rSwWGjx+mNGxbXvnLHPqQitT2c40FMzkiQiLTpZvXFnrNqwK9L/G/D081vjD89tLXl6RXOsA4mvw9ge6LCABdIOk3mAAAECBAgQIECAQMUEzIdVjFJDBAgQIECgbAHzYWVTuZEAAQIECBAgQIDAPgIKBrwUBAgQIECAAAECnRKwQNopvqo93BMKBg5kE3Lrcbfe0N2VBQOtTzPoTPI6659+zf/vvvFsPLpkc3EYadHAJ98xPd50/JiyThro7oKBdKB7k4gHntoY1/1oWTy2dEvZhOlm+nefNSGOnzEsStVD9MaCgdaFB2khwJfee2gcM21IC5fWhQXpKRDXvG1apPlu70qLNB5ZvCW+9+CauP+pjbF83Y72Hin5+4H8XT2gjjzUIQELpB3icjMBAgQIECBAgACBigqYD6sop8YIECBAgEBZAubDymJyEwECBAgQIECAAIGSAgoGvBgECBAgQIAAAQKdErBA2im+qj3c2Q3rTQPvzAkDB7IJuZoFAx3ZqN1eYivhn54wcOVNC1t8rX/S6AHxmXfNjJNmt39yQzUKBppcmjayf+eBNfGzx9fHhq272yNr3CB/xTkHx3vOmhAD6/q0uL83FgykAdz16PqYc9PTxVj+/sKp8e4zJ7Qo+EiNrv7Ws8V70lMI3nbKuP16pacJPLF8S8y7fXnc84cX27VtuiE1PnbakFjywo4WxQUH8ne17E7deMACFkgPmM6DBAgQIECAAAECBDotYD6s04QaIECAAAECHRYwH9ZhMg8QIECAAAECBAgQKAooGPAyECBAgAABAgQIdErAAmmn+Kr2cCU2rKeD7+6Cgd8v2xJX3PhUrNm4q9Gu9Vf/u/KEgXeeNj6uvmjqPpvVDySJlfBPN91/+WfPR/2Pn2sxhHOOHtV40sDYYXX7HVolrQ7EoOmZXXuSWLBia/zvUxvjF0+8GP+3cNN+m/u7C6Y0njbQt9lRA60LBvLnT445507szLDafLb1yQDpjQe6of65tTsi/9VFxZMiXnPEiPjspbNi1JB+jf1v2bEnrvnOkrjtoRca/33WQYPiC++ZHYdMGNTm+NJigZ8+tj6uvW3pfk8UGDG4XxwxaXAcPXVI4z+PnDw4po4dGFu274mrvrYofj1/Q7GPA42vSxKg0aKABVIvAwECBAgQIECAAIHqCZgPq569ngkQIEAguwLmw7Kbe5ETIECAAAECBAh0XkDBQOcNtUCAAAECBAgQyLSABdLemf5KbFhPI+9MwUDD5bPjja8c3SHAhxZtij///JPFZ847bnRce/GMGDaob+OftS4oOH7G0PjcX8yK9Mv7Hb2+8ouVce0PlhYfe9fp4yP9AvyAVl+372i76f2V8k8LJ66+9dn4RauvyBfeODned87BLTbVtx7nI4s3x+VfXFA8oeAVU4ZEw+WzYtrYgQcSUsWe2bRtT+PX8dOv7//89y/us+n92GlDo+GyWTF5zMs5/dJPV8R1P3q5cKKSuWodWCULBtKij4bbl0c6/vRKv/D/n+8/LE6YObTx3+ev2BofvGlhLF6zvfHfLzvjoPjIBVOjf7+2/1N+0aptjUUI85dvLQ49bfesV4yMNxw3Oo6cNDjGDq9rs/Cl9d/ptBEFAxV7vSvakAXSinJqjAABAgQIECBAgECHBMyHdYjLzQQIECBAoCIC5sMqwqgRAgQIECBAgACBjAooGMho4oVNgAABAgQIEKiUgAXSSkl2bzuV2rDemYKB9Gv97z5zQocCv/W+1fHxby8uPpM+/7cXTIm6vi/9p83ydTsav47+22c3N/57ulH65g8cFsdNf2kDdrnXjl17459vWxrfuHd18ZEPv2lyvP91lflqfaX808HdO39DXHnTwuLG//TP0gKJ6y6dVdx4XiruJS9sj/zNixqLLJqsmm9WL9eqK+/btnNv/PvPn48v3LG8RTeti01+/Lt1kb95YfGe1l/qr+QYK1kwkI7r/qc2xgf+4+li/tJij79+3cTI5SJaF63c8J5D4vXHjmoznLQAIbVKT1xoumaOHxj/9I7pcdKs4Y1ttncpGGhPqOf8boG05+TCSAgQIECAAAECBLInYD4sezkXMQECBAhUX8B8WPVzYAQECBAgQIAAAQK9V6CM7QK9NzgjJ0CAAAECBAgQ6HoBC6Rdb9wVPVRqw3pnCgbecvLY+MRbp8eg/n3KCrHURu10U/wFrxpTfH7Ljj1xzXeWxG0PvVD8s0++fXpcfNr4svpoumn1hp1x1deeiQcXbiw+96W/OiRe+4q2N2t3pINK+ad97tydxOd+tCz+856VLYaQfk3+k++YHiMG9ys5tPRL/unpBHc8sq74e3qCQlqEUc7G8qaHnlu7I/7fN5+Nvn0jjpo8pLFY4dxjR8XYYXWNt6Tje2zJ5nh06Zb4/dItkZ6K8LG3TI3DJw4uiywd5zXfXRw//M3a4v358yfHnHNfLt5ofbLEuOF18aX3HhrHTBtSVh9NN6WnGtxw1/LGGNJYDpkwKM48amSLL/pXumAg9fibry+K+xe89K41FTv065NrkZ9yTsso9d5+6uIZ8fZTxpWd02dWbY8P3bwwFqx4+YQCJwx06DXqtpstkHYbtY4IECBAgAABAgQI7CNgPsxLQYAAAQIEul/AfFj3m+uRAAECBAgQIECgdgQUDNROLkVCgAABAgQIEKiKgAXSqrB3utNKbVjvTMHArIMGxRfeM7txU3Y519Mrt8UHb1oYi1Zta7y9redbf5U93eT/6XdOjzFDX9rAXs6Vbk7/8C2LircePmlwfP7y2TFj/MByHm/3nkr5N3W0eM32+JtbnolHl7x0skLT9dm0oOKEMSU3iyfJS1+wT09SaLpOOWR4fPbSmXHQiP7txpDekLbx7QfWxMdufbZ4f+uN7eUUerTXWfrF/Ibbnyve1rpgYMPW3XH1t56Nux5bX7wn/Ur/3PMnRd8+5f1n7+bte+KfvrskftCs2KT1CRZp45UuGGidh7TY4cYrDo1+fXON73ua2/RKT7fItxPP/BVbWzzT1NYrppRfOJEWTcy56ekWKVEw0N4bWp3fLZBWx12vBAgQIECAAAECBFIB82HeAwIECBAg0P0C5sO631yPBAgQIECAAAECtSNQ3s6J2olXJAQIECBAgAABAhUWsEBaYdBuaq5SG9Y7UzCQhvqXZ02Iq940pcUX3EsRlPqK/mVnHBQfuWDqPs+2LixI2+vIV9ZXbdjZuPn+gadfPl2grb4ONF2V8m/qv9TG/fS3Y6cNbSwAmD6udKHD40u3xAe/sjCWr9tRDOVv/3RK/OXZE8raaF+qUOGvXntwFN44Oer6vvyfm7fetzo+/u3FxT4uOnFs/MNbp8XQgX3bJSy1Qf8zl8yMtI3m8X/tV6viU99fUvyz9JSAz7xrZpw0e1i7faQ3/Oi3a+Njty6O9JSK9BoyoG80XDar8YSB5lelCwbSth9bsiXe/x9PNZ6+kF7pqRjp1WSWjuWL7z0kTj10+H5jaX3SQvrczR84LI6bPrQsg1LvfvqggoGy+Lr9Jguk3U6uQwIECBAgQIAAAQJFAfNhXgYCBAgQIND9AubDut9cjwQIECBAgAABArUjoGCgdnIpEgIECBAgQIBAVQQskFaFvdOdVmrDemcLBtINzR9989R480lj29ygvmdvEt+8b3Vc9z/PFTdzp19On3f57Dhx1r6bwUsVF4wY3C+uedu0eOMrS39tvwl03ebdjV/cv63ZV+bTjefXXTorTphZ3qbrcpJTKf/mfaVf2f/4fy2OnzyyrsUQ9vel/VJW5eQk7SDdWP+ZHy6Lb967uthfavWFd8+Oo6e2/KJ9qSKOcgsT/vepjY2nPTRtpk+LH9KTKQ6fOLhFnM+t2xF/c8uiePiZl09ZSAsm0ry394X9p57f1nhCQfMTGt5w3Oj45DumR/ruNL+6omBg07Y9cfWtz8Ydf8xd2ncuF3H7717K5WuOGBHpaRGjhrQcS+t3bckL2yN/86JICwearrR4433nHNxuAUhaLPDp7y/d5/1J2/nmh44o+XetnHfdPV0nYIG062y1TIAAAQIECBAgQKA9AfNh7Qn5nQABAgQIVF7AfFjlTbVIgAABAgQIECCQHQEFA9nJtUgJECBAgAABAl0iYIG0S1i7vNFKbVjvbMFAGmi6Qf1drx4ff3nWwTF6aMsN0ekG/n//+fPxH3c/38Jkf5vg0xtLffl+f/3sTSIefmZTXPejZS02nKdtlbuxvSNJq5R/6z5bb65Pf0+LK9KChz9p4+v0pazS59595oS4/MwJMXFU/xbdpKcZPLF8S8y7fXnc84cXW/zWllVa9JHe/28/XVG8vykfl58xoXGMra+0mCEtfqj/8XMtTkDY36kUrU8JSNtMixiuPHdivPH4MTGof58W3aR93Pnourj+juXxzOrtxd/2dzpBVxQMpB1/54E1jUULpa6/v3BqYz7SIoL9Xdt27o1//O7i+N6DL7RwvvK8ifGu0w/aJ/70ps3b9zQa3Piz51sYNO8nfX8ueNWYjrzi7u0GAQuk3YCsCwIECBAgQIAAAQJtCJgP82oQIECAAIHuFzAf1v3meiRAgAABAgQIEKgdAQUDtZNLkRAgQIAAAQIEqiJggbQq7J3utFIb1jtTMDBmWF1s37m3eGpA+iX3Uw8dHkdMfunL8Y8v3RL3L9hY/L0p6HOOHtX45fexw/bdZN4c5v8WboqPfOOZFpvN09/TjerpaQHHzxgWdX1zsWL9jkg32jffMN7UzrtOHx9/92dTS2607kwSKuXfegylTgxI72nra/lNz7dllf5+0uxh8aqZwxrd0lMF7luwscWX+JvaSE+JSDe2j2zjK/ilTgBoysex04bEcdOHNvaxJ0li/vKt8eiSLfvkLj0x4F/eNSNmHTSoJH9amPCfd6+Mf/2fZfv83vz96pvLxfL1O+KXT2wo+X585IIp8Y5Tx5X8Kn9XFQyUOoUhDSItpvjSew+NY6a1PLWhrffv3vkb4sqbFu7z9yYtgkidD580ONL401w+snhzo3P6vzddM8cPjMljBsSvntxQ/LPPXDIzLjpxbGdeec92gYAF0i5A1SQBAgQIECBAgACBMgXMh5UJ5TYCBAgQIFBBAfNhFcTUFAECBAgQIECAQOYEFAxkLuUCJkCAAAECBAhUVsACaWU9u6u1Sm1Y70zBwAfOnRjDBvSN6+9csc/m5rYcLjzxpU3prU8iaOv+dEP0J7+3JB5buqVDtOnG9cvOPCjef87EihcLpAOplH+poNo6MeBTF8+It58yrs2v1P9u8eb4h28vbtys39Gr3Lz8ftmWuOY7S0oWHLTXZ1rk8fG3TIujJu9/43xaNPDN+1bHdf/zXNnvVVPfad4//KeT489PG1+yWCC9r6sKBkq1m/Z33nGj49qLZ8SwQX3bI2r8PY3/K/es7NDfq6aGzzpqZPy/P5saT67YGvmbFxb7++B5kyL9n/ZOOChrgG6qmIAF0opRaogAAQIECBAgQIBAhwXMh3WYzAMECBAgQKDTAubDOk2oAQIECBAgQIAAgQwLKBjIcPKFToAAAQIECBCohIAF0koodn8bldqw3pmCgfz5k+OvXz8x7np0XdT/+LmSX/hvkkm/en7leZPi3GNHR/9+HfvPmHWbd8fNv1jZuIl8w9bd7WKnm6bTcR03bWiXbZCulH+pYJIk4tsPrImP3fpsi5/Tr/N/9tKZMX3cwDYNOmp1IHlZs3FXzPvJc/Gjh9eVtaE/PRkg3cB/+ZkTyi4USQ2eWL4lvnjnirjrsfXt5jy9Ic373PMnxZGThuw3711VMJCO4a5H18ecm55uMd5r3zkj3nbKuLJiaLopLRr4ye/WxRfuWL7fv1dN9x8zdUhccc7BcdZRoxr/fqWFHVfc+FSkuUqv1xwxIj576awY1cbpER0anJsrJmCBtGKUGiJAgAABAgQIECDQYQHzYR0m8wABAgQIEOi0gPmwThNqgAABAgQIECBAIMMCHdtpk2EooRMgQIAAAQIECJQWsEDaO9+MSm1Y72zBwJxzJzYCpu3c8ei6+Olj6+PhZzY3biRPN6O/csbQOO/Y0XHyIcM7/aX/tZt3xf8+tTHunb8hnly+NZ547qUv6U8aPSAOnzg4TjlkWLz6iBExY/yg6NPF/6VUKf+23r60MOLj/7U4fvLIuha3/OVZE+KqN01pt+giff7+pzbGL594MRat2h7pSQ3plX6B/4jJg+OoyYPjdceMirQIYWBdnwP6S9A8H837SBs7bvrQ+P/s3QmYX2V5MPz7TPadJCQkmRACCbIoguJCBaWiFre6tVqsUq3vW/QtaGa07duiXq1W7de36kwqVOX9PouK1bZu9XVfcANfKYIClc0EwpIQEpKQfZ/zXWd0JjOTSfKfmf9ylt//uri4nDnnee77dz/hMs9z7v9ZdsLkuPDM4+JZT5gZWdPAaD49acTazXvje3dsif9cvT1Wr9/d/wB9VvdTF0yJZyyfERc96bia697IhoEs1rd/anXcev+vvZedMCU+8qblvXGO5rNjz8H48d1be+s4cM1nnlmTwLmn/HrNZ/UcN2DRZ/W/8rP39zdbZHW/6k3L44LTZ40mDPc0SMABaYNgDUuAAAECBAgQIECgBgH7YTUguYQAAQIECNRZwH5YnUENR4AAAQIECBAgUCmBBj8GUylLyRIgQIAAAQIEKinggLSSZR9V0l/52aZ4x6dX99+bvWGgr2FgVAO6iQABAhUWcEBa4eJLnQABAgQIECBAoOUC9sNaXgIBECBAgEAFBeyHVbDoUiZAgAABAgQIEKibgIaBulEaiAABAgQIECBQTQEHpNWs+2iy1jAwGjX3ECBAYHgBB6RWBgECBAgQIECAAIHWCdgPa529mQkQIECgugL2w6pbe5kTIECAAAECBAiMXUDDwNgNjUCAAAECBAgQqLSAA9JKl39EyWsYGBGXiwkQIHBUAQekFggBAgQIECBAgACB1gnYD2udvZkJECBAoLoC9sOqW3uZEyBAgAABAgQIjF1Aw8DYDY1AgAABAgQIEKi0gAPSSpd/RMlrGBgRl4sJECBwVAEHpBYIAQIECBAgQIAAgdYJ2A9rnb2ZCRAgQKC6AvbDqlt7mRMgQIAAAQIECIxdQMPA2A2NQIAAAQIECBCotIAD0kqXf0TJaxgYEZeLCRAgcFQBB6QWCAECBAgQIECAAIHWCdgPa529mQkQIECgugL2w6pbe5kTIECAAAECBAiMXUDDwNgNjUCAAAECBAgQqLSAA9JKl39EyWsYGBGXiwkQIHBUAQekFggBAgQIECBAgACB1gnYD2udfatmvvpb66L76w83ZPoPXbosXva0uQ0Z26AEGi1gz7fRwsYfKGA/zHogQIAAAQIECBAgMHoBDQOjt3MnAQIECBAgQIBARDggtQxqFXB4VKuU6wgQIHBsAQekxzZyBQECBAgQIECAAIFGCdgPa5RsfsfVMJDf2oistQL2fFvrX7XZ7YdVreLyJUCAAAECBAgQqKeAhoF6ahqLAAECBAgQIFBBAQekFSz6KFN2eDRKOLcRIEBgGAEHpJYFAQIECBAgQIAAgdYJ2A9rnX2rZtYw0Cp58+ZdwJ5v3itUrvjsh5WrnrIhQIAAAQIECBBoroCGgeZ6m40AAQIECBAgUDoBB6SlK2nDEnJ41DBaAxMgUEEBB6QVLLqUCRAgQIAAAQIEciNgPyw3pWhaIBoGmkZtooIJ2PMtWMEKHq79sIIXUPgECBAgQIAAAQItFdAw0FJ+kxMgQIAAAQIEii/ggLT4NWxWBg6PmiVtHgIEqiDggLQKVZYjAQIECBAgQIBAXgXsh+W1Mo2La2jDwGvPnx9XvnJJTJ7Q1rhJjUygAAL2fAtQpBKFaD+sRMWUCgECBAgQIECAQNMFNAw0ndyEBAgQIECAAIFyCTggLVc9ZUOAAAECxRBwQFqMOomSAAECBAgQIECgnAL2w8pZ16NlpWGgejWXMQEC+ROwH5a/moiIAAECBAgQIECgOAIaBopTK5ESIECAAAECBHIp4IA0l2URFAECBAiUXMABackLLD0CBAgQIECAAIFcC9gPy3V5GhKchoGGsBqUAAECIxKwHzYiLhcTIECAAAECBAgQGCSgYcCCIECAAAECBAgQGJOAA9Ix8bmZAAECBAiMSsAB6ajY3ESAAAECBAgQIECgLgL2w+rCWKhBNAwUqlyCJUCgpAL2w0paWGkRIECAAAECBAg0RUDDQFOYTUKAAAECBAgQKK+AA9Ly1lZmBAgQIJBfAQek+a2NyAgQIECAAAECBMovYD+s/DUemqGGgerVXMYECORPwH5Y/moiIgIECBAgQIAAgeIIaBgoTq1ESoAAAQIECBDIpYAD0lyWRVAECBAgUHIBB6QlL7D0CBAgQIAAAQIEci1gPyzX5WlIcM1uGLjlvh1xyco7+3P50KXL4mVPmxv7DqTx/V9uiX+5YUP85N5tMWvq+HjqydPjoicdFy948uyYO33CEfNP04j1W/fF9//r8fjRXVvj7nW7Yu3mvb3Xn7l4apzRPjUuPPO4ePbps2L65HFjcjzYk8YvH94VP75ra9xy3/a4/cGdsXXXgZg2aVycsXhqPO2UGfHbZx4X5yydFuPajv7IwlD7jhcvjssvXlRzfGO9f8/+nrjtgR3xndu3xG0P7IxfrNnRO3dm/+Ql0+LcU2b02i9fMCWOkUp/zI/vgfhc+wAAIABJREFUPBBv/9Tq+PHdW3t/9trz58eVr1wSkye09f7vTTv29873g18eqlOf3TOWz4iXPGXuiOYbilXP+nzlZ5viHZ9e3T/FSOqTxXH/hj29a/nn9++I+zbsjjsf3tU/VvucSXHqgilxztLp8ewzZsUTF0895nqpeWG4sJAC9sMKWTZBEyBAgAABAgQI5ERAw0BOCiEMAgQIECBAgEBRBRyQFrVy4iZAgACBIgs4IC1y9cROgAABAgQIECBQdAH7YUWv4Mjjz0PDwAWnz4q/+/KD8eWbHxs2gReeMyc+cMnJMWPK4Q/7P7x5b/zj19fGl45w78ABswfhswfyL3nW/Jgy8dcPsNf66UkjfnrvtvjIt9bGz1ZvP+ZtT1s2I/78d0+MpyydHskRnlwY6wP/o70/a8741m2b46pvro37Nuw5Zi7PfeJxseLF7XFm+7Qj5tI3yJEaBrLff/bGDZHFnDVYHO2TzfeXL18Sp5ww+Zix9V3QiPqMpmGgr/Hlmu8+0ttMUusna9B4x0tPjPOeMLPm5oxax3ZdMQTshxWjTqIkQIAAAQIECBDIp4CGgXzWRVQECBAgQIAAgcIIOCAtTKkESoAAAQIlEnBAWqJiSoUAAQIECBAgQKBwAvbDCleyMQfc6oaB975madyzbld85oYNR8zlA689OV593rxBv88eEM8eev/7/3io/20CtWJkDQp//fsnxdJ5tT2QvnPvwfjwVx+OT/3o0Vqn6L0u++b8d75qSbzqGccP++3xo33gvy+I0dy/cdv++F9feeiIzRlHSjDL5R2/uzj+8Pz5R/0m/OEaBt7ygkXR9bWHRzTnKfMnx/suOTmevmzGMc0bVZ+RNgxs3nHgqI0vx0okM77i4kXxx89d4G0Dx8Iq4e/th5WwqFIiQIAAAQIECBBomoCGgaZRm4gAAQIECBAgUE4BB6TlrKusCBAgQCDfAg5I810f0REgQIAAAQIECJRbwH5Yues7XHatbhg4c/HUuPPhXb2hZW8AyL5d/tQFU+LxXQfie3dsiRlTxkf3G5bF4rmT+sNP04iv3rop3v2vayJ7WHzgJ3vQ/CknT49T5k/p/fHqR3fHTau2H9ZUcPZJ0+PvX3dyLDvh19cd6bN7X0/8/X88OGxDQxb7+afNiuOmju+N42f3bY//XDX47QPZQ+Dvu2RpvPSpcw+bYjQP/A8cZKT3P7Z9f6/Zd+/YMiiWLMazT5oW5yyd3tvkcKRcspuytyb8t4uO/ED70IaBF50zJyaOT+I/frapf86sRr/1hJmxaPak2H8wjVvv3x633LfjsFo+70mz4/2vXRpzp09oSX1G0jBwpHWSeZ6xeGrvmyaydZJ9srV98+rt8Ys1Ow7La97MCbHyjctrapSo3n+typ2x/bBy11d2BAgQIECAAAECjRXQMNBYX6MTIECAAAECBEov4IC09CWWIAECBAjkUMABaQ6LIiQCBAgQIECAAIHKCNgPq0yp+xNtdcNAXyDZt/6/+1UnxSknHPrW/4M9aTzy+L5YeNzEQd+4nj2U/xefuW9QE8CTl0yLt790cZx36szDvp19z/6e+NZtW3q/5X7t5r39uf/Ok2fH3/7ByTFn+q8f5B76yeb/5++vj7//ykODfpU1Nbz1he3xxBOnRduApxKytx7cet/23m+Zv/3Bnf33nHvK9Pjgpcti8ZxDTQ/ZL0f6wP/Q+EZy/3APtGcPs7/u2fPjjRcuiOxB9YGfrCnj4c1748Nfezi+esuhh/2P1gCR3T+0YWDgmEer0UOb9sb/8+UH49u3D25muPpNp8bvnD27JfUZScPA0GuzgP/7RQvjTc893LYvmXVb9sVHv70uPveTwW/XeMOFJ8RfvGxJb6OFT3UE7IdVp9YyJUCAAAECBAgQqL+Avz3V39SIBAgQIECAAIFKCTggrVS5JUuAAAECORFwQJqTQgiDAAECBAgQIECgkgL2w6pX9jw0DJzePrX3LQLH+rb/rDqbduyPd352TXzvvw49WP78s2bH37z6pDhh1sSjFvC/HtoZf/PvD8RtDxz6Zvf3XXJyvOa8eZEM83TBr9bvjrd+YlXvWwr6Pn94wfz4i5ed2PtN/Ef6ZNf/z8/cP2iev3rFkvjj314waJ6RPPA/3FwjuX/oA+1Z/O95zdL43XPnDmp6GDpP1mzxv7/3SPzjN9b2/ypryvjgpacM632khoFaajTcGxBee/78uPKVS2LyhLbDCBpdn1obBrbuOhBXfvb+Qc0O/+MFi2LFi9sPa14ZmsS+A2l85Jtr42PfWdf/q2cunxkf/qNTYv4x1nP1/mtV7ozth5W7vrIjQIAAAQIECBBorICGgcb6Gp0AAQIECBAgUHoBB6SlL7EECRAgQCCHAg5Ic1gUIREgQIAAAQIECFRGwH5YZUrdn+jQh87HKvDs02fFh/9oWRw3bfhv7b/lvh1xyco7B01z+cWLer+xf9zAr+s/QiDfvm1LXP6JX/X/9uyTpsffv+7kmpoNsptuuHtrXPGJVbFz78HeMZ512sz44OuXDfsN+//8g/W9bwvo+/z2E4+LD1xy8mHXDhfq0IfNh5tnJA/8DzdHrfcP90D7n//uifHfLlpQk/mOPQfjvZ9/IL5082P9YXzgtSfHq8+bd1hYwzUMtM+ZFB/54+Vx1pJpx1xeQ+ubuXX90fLD3gKRvQGh0fWptWEga0S57Jp7Y+O2/b35ZWsya4BZPHfwGyWOlPzd63b1Nqas2bin95LTFk2Nf3zj8kFv2zgmnAsKL2A/rPAllAABAgQIECBAgEALBTQMtBDf1AQIECBAgACBMgg4IC1DFeVAgAABAkUTcEBatIqJlwABAgQIECBAoEwC9sPKVM3acslDw8C1f3panH/arGMGvHtfT7zn82viCzcdenD9aG8IGG7A4cb42J+cGs970uxBl2/ZeSD+7NOr40d3be3/+YcuXRYve9rcY8aZXZA9PP5n162On9yzrff67Bv9szzPWTq9//5aH/g/0oS13v+Te7fFn/6/v+pvkjjaGwKONNfQMV54zpze5okZUwa/aWG4hoGjvSVg6HxDH57P3j6RPTx/8vzJTa9PrQ0DDzy2J67/r8fjnnW74oHH9sbTT5lR09sF+hIazuxzK86Mc085tFZqWnQuKrSA/bBCl0/wBAgQIECAAAECLRbQMNDiApieAAECBAgQIFB0AQekRa+g+AkQIECgiAIOSItYNTETIECAAAECBAiURcB+WFkqWXserW4YGMm3qd+/YU+87dpVcffaXb0JHulh8mNl/7kbN8S7/21N/2VvecGi6Hjx4DccjPVb4w/2pPGP31gbt96/o/eb9bMH3p/1hJmRfdt+36fWB/6PlE8t92ffxP/R76yLrq893D9M50sWx/94waJIRvBExYat++Ltn7ovblr16waIpfMmx0fetDxOXzR1UHjDPfz+t69ZGpecP/9YZen9/dB5jlTjZtSn1oaBmhI7ykUaBsYqWI777YeVo46yIECAAAECBAgQaI3ACP5625oAzUqAAAECBAgQIJBvAQek+a6P6AgQIECgnAIOSMtZV1kRIECAAAECBAgUQ8B+WDHqVM8oW90w8OzTZ8WH/2hZHDdt/DHTuvGerfHGf7qn/7rffuJx8cHXnxKzph773oGD37x6e/zhP97V/6Phvi3/az/fHB3Xruq/5jW/NS/e9aqTYsrEtmPGWesFtTzwf7Sxarl/596D8Tf//kB8+eZDb2XofuPyeMlT5tQaZu912ZsZ3vfFB+Lf/u/G/vuGezPDcA+//8vbzoinL5tR03xD7z9Sw0Az6qNhoKaSuahOAvbD6gRpGAIECBAgQIAAgUoKaBioZNklTYAAAQIECBCon4AD0vpZGokAAQIECNQq4IC0VinXESBAgAABAgQIEKi/gP2w+pvmfcShD52/9vz5ceUrl8TkCfV7MH6gwS337YhLVt7Z/6NXPP34+JtXnxTTJo07JtXQNwOce8r0eM4Zx8X4tpE9GrD+8X3x6R8/2j/fM5fPjA//0Skxf9bE/p8NdXnrC9sj+2ck38p/rIRqeeD/aGPUcv/Qb+zPxrv02SfEguMO5XqsOLPfH+hJ40d3PR5Z/fo+w705YOgD/1ldr/3T0+KcpdNrmSZqbRhoRn0a2TCQvYHikcf3xc9Wb49v374lfnLPtsiaO/o+n1txZmTr26c6AvbDqlNrmRIgQIAAAQIECNRfYGS7AvWf34gECBAgQIAAAQIFF3BAWvACCp8AAQIECinggLSQZRM0AQIECBAgQIBASQTsh5WkkCNIo9UNAyNpUKj32xD6mIZ+i32aRnzkm2t7/+n7vOOli+MtL1g0AtljX1rLA/9HG6WW++/fsCfedu2quHvtrmMHNMIrOl68OC6/eLBJrQ/8H2mqWu5vVn3G2jCQxbljz8HYsG1fPLp1f2S1+NUju+KXD++KX6w51HgxnIWGgREuxhJcbj+sBEWUAgECBAgQIECAQMsENAy0jN7EBAgQIECAAIFyCDggLUcdZUGAAAECxRJwQFqseomWAAECBAgQIECgXAL2w8pVz1qy0TAQMbRhYM/+nvjAlx6Mz964oZ/wQ5cui5c9bW4tpDVfU8sD/0cbrJb7y9gw0Kz6jKZhIHtzwC/W7Iwv3LQxfnLvtli7eW/N62HghRoGRsVW6JvshxW6fIInQIAAAQIECBBosYCGgRYXwPQECBAgQIAAgaILOCAtegXFT4AAAQJFFHBAWsSqiZkAAQIECBAgQKAsAvbDylLJ2vPQMKBhoPbVMvjKVr1hII8NA9nbBO5cuzNWfn1tfP+Xj9dMOm3SuDj7pGnxwGN7BzUXaBiombA0F9oPK00pJUKAAAECBAgQINACAQ0DLUA3JQECBAgQIECgTAIOSMtUTbkQIECAQFEEHJAWpVLiJECAAAECBAgQKKOA/bAyVvXoORW5YWC4B9brUcHsW+K7v742Pvaddf3DveOli+MtL1hUj+H7x6jlDQFHm7CW+4e+YWDo2xTqmlBEPL7zQLz9U6vjx3dv7R16pPPVcn+z6lPrGwayZoHv3L4lPvDlB4/6RoFZU8fHGe1T46wl03r/febiqbHk+Mmxc8/BQWaZm4aBeq/M/I9nPyz/NRIhAQIECBAgQIBAfgU0DOS3NiIjQIAAAQIECBRCwAFpIcokSAIECBAomYAD0pIVVDoECBAgQIAAAQKFErAfVqhy1SXYIjUMZA/wf+irD/fn/boL5sdfvWJJTJrQVheLgYMMdXnrC9sj+yep41MItTzwf7TEarn/gcf2RMe1q+O/HtrZO1T2jfbX/ulpcc7S6XU3ywas5YH/o01c6/3NqE+tDQOrH90dHZ9cHXev3dWfWub83CcdFy86Z06c2T41jp85ISYfYZ0OzTkbRMNAQ5Znrge1H5br8giOAAECBAgQIEAg5wJ1/Kt6zjMVHgECBAgQIECAQEMEHJA2hNWgBAgQIEDgqAIOSC0QAgQIECBAgAABAq0TsB/WOvtWzVykhoGv/XxzdFy7qp/qOWfMig9euixmTxtfd74v3fxY/MV19/WP+5rfmhfvetVJMWVi7c0Jt9y3I977hTXRPmdSPHHxtHji4qnx7DNmxbi2Xz/K8M8/WB8f+NKD/XOM5I0Je/f3xN99+cH4zA0bjnr/1l0H4s+uuy9+8MvH+6/70KXL4mVPm1t3s2zAWh/4P9Lktd7fjPrU0jCQve3gI99cG9mfo77PKfMnx3v/YGk8Y9nMmhpMNAw0ZCkWblD7YYUrmYAJECBAgAABAgRyJKBhIEfFEAoBAgQIECBAoIgCDkiLWDUxEyBAgEDRBRyQFr2C4idAgAABAgQIECiygP2wIldvdLEXqWEg+5b8y665NzZu29+b7LyZE+Jj//0J8eSTpo0o+W/ftiWu/vba/gf5T10wJX77icfFxPGHHjH4xZod8cZ/uid27j3YO/ZTT54eH/6jZb331Pr53I0b4t3/tqb/8re8YFF0vLi9v2Fg6APpI3mLwXCNAMM1HOw/mMY/fOWh3uaEvs8bLjwh/uJlSwble6ycsvne/a9rYsvOA7HshMlx0rzJcdGTjouTjp886NZaH/g/0ny13t+K+gznu2Hrvnj7p+6Lm1Zt60/pfZecHK85b15NzQLZTfc9uifedu2quGfdoTcUeMPAsVZk+X5vP6x8NZURAQIECBAgQIBA8wQ0DDTP2kwECBAgQIAAgVIKOCAtZVklRYAAAQI5F3BAmvMCCY8AAQIECBAgQKDUAvbDSl3eYZMrUsNA9tD6lZ+9P759+5b+XP7HCxbFigEP4R+rgjv2HIz3fv6ByL6hvu/zx7+9IP78ZSfGhHGHHjHImhL+7LrV8ZN7Dj0IfvWbTo3fOXv2sabo/f3ufT3xns+viS/cdGiej/3JqfG8Jx26f2jDwEjeYjC0eSKb80hvKMgaJC7/xK/64152wpTofuOyOH3R1JpyyS664e6tccUnVvU3UGTNGtdc9oR40omDmzVqfeD/SBPXen8r6jOc793rdsVbP7Eq1mzc05vSkVyOBj20Ptm1GgZqXpqludB+WGlKKRECBAgQIECAAIEWCGgYaAG6KQkQIECAAAECZRJwQFqmasqFAAECBIoi4IC0KJUSJwECBAgQIECAQBkF7IeVsapHz6lIDQNpGvGpHz0a7/viA/1JZd/4/79ed0o8Y/mMmor31Vs3xbs+t6b/wfdpk8ZF9xuW9b5hYODnYE8aH/nm2sh8+j7ZNR+45OTeh8KP9bl59fZYce2q/rchnH3S9N55Fs899IaCG+/Z2vsWg77PcNcMN08W28qvr42PfudQbNl1R2oYeHjz3vizT6+OW+7b0T/c6y6YH//z5UtiysS2Y6USm3dkbxcY3KjxkqfMieyb9KdPHjfo/lof+D/SpLXe34z6DG3oGM53aONGtp6u/dPT4pyl04/pml3w6NZ98Wefvi9++qtDjSnZzzUM1MRXqovsh5WqnJIhQIAAAQIECBBosoCGgSaDm44AAQIECBAgUDYBB6Rlq6h8CBAgQKAIAg5Ii1AlMRIgQIAAAQIECJRVwH5YWSt75LyK1DCQZTHcw+/Zg/Z/8+qTDvu2+6FZ3/vI7t43FNz2wKEH5190zpz42z9YGrOmjj8M6Vfrd/d+e/zqR3f3/66WB+2zh8D/5t8fiO/ecehNCO946eL4k+ctjHFthx5juH/Dnnjbtavi7rW7+sf/8989Mf7bRQsGXTcwsJ404v/csin++t8ONT30/f5IDQPDNVpk97ztRe29MU2ecOSmgX0H0vjE9x+JD3314f4wsofiP3jpKfH8sw5/20KtD/wfaUWO5P5G16eWhoEHHtsTHdeujqxxoO/T+ZLF8ebnD671cPlm6+T9X3wwvvGLzYf9+l/edkY8fVltTTDV+69WOTO2H1bOusqKAAECBAgQIECgOQIaBprjbBYCBAgQIECAQGkFHJCWtrQSI0CAAIEcCzggzXFxhEaAAAECBAgQIFB6AfthpS/xYQkWrWEgS2DoWwKyn2VvGrji4kXxkqfOPexb87OH3r912+a46ptr474Ne/oNjvV2giM9aP/Sc+fG21+yOBbPmRTJgKcSsof573hwR/zdlx8c9G3+554yPT546bLe6wd+9uzviQ986cH47I0b+n+cPYx/xQsXxesuOOGwPDZu2x/X/nB9fObHG/rfkDBwvCM1DGTXDPeWgOznWS6Z2ynzpwzKJftd1pzxj19fG1+6+bFBcR+taWIkD/wP96dtJPc3uj61NAzs3tcT7/n8mvjCTYeMjlbDLOcdew72rsdrvvvIoPU40ONDly6Llz1tbvX+g1ThjO2HVbj4UidAgAABAgQIEBizgIaBMRMagAABAgQIECBQbQEHpNWuv+wJECBAoDUCDkhb425WAgQIECBAgAABApmA/bDqrYMiNgwc7Enj/7t+ffzD/3nosIJlbwp41hNmxhmLp8a4JIm1W/bGD+/cGms37x10bfZQ91+87MT4g2fNO+K3+Wc3ZA+E//1/PBifueHQQ/19Az1j+Yx42ikzIhvr8V0H4sZ7tsadDx96W0B23bGaEm5evT1WXLsqsmaAgZ/svgvPnBXtsyfF/oNp3Hr/9t4mhJ17D/Zelv3+v1+0IP71/27sf0PB0RoGsnuyNyX8z88MfsNC35xnLp4a5582K46bOr53vv9ctS1+cu+2w3wvOH1WvPc1S+PEuYObH/ouHMkD/8P9aRvp/Y2sTy0NA1kON9y9Na74xKrDmjiyGp190rQ4vf3XazGr3S/W7IjbHtg56NpT5k+OxXMnxY/u2tpP8r9ef0q88unHV+8/SBXO2H5YhYsvdQIECBAgQIAAgTELaBgYM6EBCBAgQIAAAQLVFnBAWu36y54AAQIEWiPggLQ17mYlQIAAAQIECBAgkAnYD6veOihiw0BWpaxp4F9u3BAf+j8PD/tt+0erZPaA/zt+d3H84fnzj9os0DdG9lD6R7+9Lj76nXUjWiDZA+Pvec3SeM7psw779v6+gUaTR9+4S+ZOirddu6rmhoFszjUb98R7Pv9A70PuI/1kzQJ//fsnxdJ5k49460gf+B860Gjub1R9am0YyGr4z99fH1d9a92I1+Jzn3hc/OXLl8Rd63ZFx7Wr+jne+sL2yP4Z+AaLkdbL9cUSsB9WrHqJlgABAgQIECBAIF8CGgbyVQ/RECBAgAABAgQKJ+CAtHAlEzABAgQIlEDAAWkJiigFAgQIECBAgACBwgrYDyts6UYdeFEbBrKE0zTizrU745++tS6+ffuWmgyyB7RXvLg9zmyfNqKHsXvSiJ/euy0+9NWH4vYHdx5zruzb4d/24vZYPGf4b+IfOMBIxs7i73zJ4jijfWrcv2HPiBsGsnmzB+w/95MN8ckfPnrYmxeGSyx7a8PlFy+KS541P6ZMbDtq7qN54H/ggKO9fySG2Xy11KfWhoFsvKxp4Bs/3xwf+ebauG/DnmOujycvmRaXPX9hPPeJs2Pi+CT+66Gdcdk19/a/aeI5Z8yKD166LGZPG3/MsVxQDgH7YeWooywIECBAgAABAgRaI6BhoDXuZiVAgAABAgQIlEbAAWlpSikRAgQIECiQgAPSAhVLqAQIECBAgAABAqUTsB9WupIeM6EiNwz0JZc9LL5289743h1b4j9Xb4/V63f3P7SdfRv/qQumxDOWz4iLnnRcnDx/SrSN4UmC7MHwX6zZGT+48/H42X3b466Hd/V+q3z21oKzT5oWz1g+M17w5NmxfMHI59mzvyd+tnp7fPXWTXHX2l1x58O7elM8Z+n03rFfdM7cOGfptP63Ioy2YaDPLWscuOW+7fHdO7bEPY/s7s+lb85lJ0yOF549J562bEZMnzzumGspu2C0D/z3DT7W++tZn5E0DPTFv2PPwfjx3Vvjh3c+PqiGWdNF1iRw7ikz4tlnzIonLp466O0WW3cdiCs/e39/40u2nq560/LI3urgUw0B+2HVqLMsCRAgQIAAAQIEGiMwhr/mNyYgoxIgQIAAAQIECBRLwAFpseolWgIECBAoh4AD0nLUURYECBAgQIAAAQLFFLAfVsy6iZoAAQIEii1gP6zY9RM9AQIECBAgQIBAawU0DLTW3+wECBAgQIAAgcILOCAtfAklQIAAAQIFFHBAWsCiCZkAAQIECBAgQKA0AvbDSlNKiRAgQIBAgQTshxWoWEIlQIAAAQIECBDInYCGgdyVREAECBAgQIAAgWIJOCAtVr1ES4AAAQLlEHBAWo46yoIAAQIECBAgQKCYAvbDilk3URMgQIBAsQXshxW7fqInQIAAAQIECBBorYCGgdb6m50AAQIECBAgUHgBB6SFL6EECBAgQKCAAg5IC1g0IRMgQIAAAQIECJRGwH5YaUopEQIECBAokID9sAIVS6gECBAgQIAAAQK5E9AwkLuSCIgAAQIECBAgUCwBB6TFqpdoCRAgQKAcAg5Iy1FHWRAgQIAAAQIECBRTwH5YMesmagIECBAotoD9sGLXT/QECBAgQIAAAQKtFdAw0Fp/sxMgQIAAAQIECi/ggLTwJZQAAQIECBRQwAFpAYsmZAIECBAgQIAAgdII2A8rTSklQoAAAQIFErAfVqBiCZUAAQIECBAgQCB3AhoGclcSAREgQIAAAQIEiiXggLRY9RItAQIECJRDwAFpOeooCwIECBAgQIAAgWIK2A8rZt1ETYAAAQLFFrAfVuz6iZ4AAQIECBAgQKC1AhoGWutvdgIECBAgQIBA4QUckBa+hBIgQIAAgQIKOCAtYNGETIAAAQIECBAgUBoB+2GlKaVECBAgQKBAAvbDClQsoRIgQIAAAQIECOROQMNA7koiIAIECBAgQIBAsQQckBarXqIlQIAAgXIIOCAtRx1lQYAAAQIECBAgUEwB+2HFrJuoCRAgQKDYAvbDil0/0RMgQIAAAQIECLRWQMNAa/3NToAAAQIECBAovIAD0sKXUAIECBAgUEABB6QFLJqQCRAgQIAAAQIESiNgP6w0pZQIAQIECBRIwH5YgYolVAIECBAgQIAAgdwJaBjIXUkERIAAAQIECBAoloAD0mLVS7QECBAgUA4BB6TlqKMsCBAgQIAAAQIEiilgP6yYdRM1AQIECBRbwH5YsesnegIECBAgQIAAgdYKaBhorb/ZCRAgQIAAAQKFF3BAWvgSSoAAAQIECijggLSARRMyAQIECBAgQIBAaQTsh5WmlBIhQIAAgQIJ2A8rULGESoAAAQIECBAgkDsBDQO5K4mACBAgQIAAAQLFEnBAWqx6iZYAAQIEyiHggLQcdZQFAQIECBAgQIBAMQXshxWzbqImQIAAgWIL2A8rdv1ET4AAAQIECBAg0FoBDQOt9Tc7AQIECBAgQKDwAg5IC19CCRAgQIBAAQUckBawaEImQIAAAQIECBAojYD9sNKUUiIECBAgUCAB+2EFKpZQCRAgQIAAAQKw0PouAAAgAElEQVQEciegYSB3JREQAQIECBAgQKBYAg5Ii1Uv0RIgQIBAOQQckJajjrIgQIAAAQIECBAopoD9sGLWTdQECBAgUGwB+2HFrp/oCRAgQIAAAQIEWiugYaC1/mYnQIAAAQIECBRewAFp4UsoAQIECBAooIAD0gIWTcgECBAgQIAAAQKlEbAfVppSSoQAAQIECiRgP6xAxRIqAQIECBAgQIBA7gQ0DOSuJAIiQIAAAQIECBRLwAFpseolWgIECBAoh4AD0nLUURYECBAgQIAAAQLFFLAfVsy6iZoAAQIEii1gP6zY9RM9AQIECBAgQIBAawU0DLTW3+wECBAgQIAAgcILOCAtfAklQIAAAQIFFHBAWsCiCZkAAQIECBAgQKA0AvbDSlNKiRAgQIBAgQTshxWoWEIlQIAAAQIECBDInYCGgdyVREAECBAgQIAAgWIJOCAtVr1ES4AAAQLlEHBAWo46yoIAAQIECBAgQKCYAvbDilk3URMgQIBAsQXshxW7fqInQIAAAQIECBBorYCGgdb6m50AAQIECBAgUHgBB6SFL6EECBAgQKCAAg5IC1g0IRMgQIAAAQIECJRGwH5YaUopEQIECBAokID9sAIVS6gECBAgQIAAAQK5E9AwkLuSCIgAAQIECBAgUCwBB6TFqpdoCRAgQKAcAg5Iy1FHWRAgQIAAAQIECBRTwH5YMesmagIECBAotoD9sGLXT/QECBAgQIAAAQKtFdAw0Fp/sxMgQIAAAQIECi/ggLTwJZQAAQIECBRQwAFpAYsmZAIECBAgQIAAgdII2A8rTSklQoAAAQIFErAfVqBiCZUAAQIECBAgQCB3AhoGclcSAREgQIAAAQIEiiXggLRY9RItAQIECJRDwAFpOeooCwIECBAgQIAAgWIK2A8rZt1ETYAAAQLFFrAfVuz6iZ4AAQIECBAgQKC1AhoGWutvdgIECBAgQIBA4QUckBa+hBIgQIAAgQIKOCAtYNGETIAAAQIECBAgUBoB+2GlKaVECBAgQKBAAvbDClQsoRIgQIAAAQIECOROQMNA7koiIAIECBAgQIBAsQQckBarXqIlQIAAgXIIOCAtRx1lQYAAAQIECBAgUEwB+2HFrJuoCRAgQKDYAvbDil0/0RMgQIAAAQIECLRWQMNAa/3NToAAAQIECBAovIAD0sKXUAIECBAgUEABB6QFLJqQCRAgQIAAAQIESiNgP6w0pZQIAQIECBRIwH5YgYolVAIECBAgQIAAgdwJaBjIXUkERIAAAQIECBAoloAD0mLVS7QECBAgUA4BB6TlqKMsCBAgQIAAAQIEiilgP6yYdRM1AQIECBRbwH5YsesnegIECBAgQIAAgdYKaBhorb/ZCRAgQIAAAQKFF3BAWvgSSoAAAQIECijggLSARRMyAQIECBAgQIBAaQTsh5WmlBIhQIAAgQIJ2A8rULGESoAAAQIECBAgkDsBDQO5K4mACBAgQIAAAQLFEnBAWqx6iZYAAQIEyiHggLQcdZQFAQIECBAgQIBAMQXshxWzbqImQIAAgWIL2A8rdv1ET4AAAQIECBAg0FoBDQOt9Tc7AQIECBAgQKDwAg5IC19CCRAgQIBAAQUckBawaEImQIAAAQIECBAojYD9sNKUUiIECBAgUCAB+2EFKpZQCRAgQIAAAQIEciegYSB3JREQAQIECBAgQKBYAt3d3T0R0f//K/+k/QfFSkC0BAgQIECggAJDDkjTjo6OtgKmIWQCBAgQIECAAAEChRTQMFDIsgmaAAECBAouoGGg4AUUPgECBAgQIECAQEsFNAy0lN/kBAgQIECAAIHiC6xcuXJ3mqaT+zJ506Ifxbgk6yHwIUCAAAECBBohcDBti0+se07/0EmS7FmxYsWURsxlTAIECBAgQIAAAQIEDhfQMGBVECBAgACB5gtoGGi+uRkJECBAgAABAgTKI6BhoDy1lAkBAgQIECBAoCUC3d3dGyJiXt/kr1/wk5gybl9LYjEpAQIECBCogsDugxPjuvXPGpjqxo6OjvlVyF2OBAgQIECAAAECBPIgoGEgD1UQAwECBAhUTUDDQNUqLl8CBAgQIECAAIF6CmgYqKemsQgQIECAAAECFRRYuXLlL9M0PbMv9d+b/7OYM2FHBSWkTIAAAQIEmiOwef/0+MKGp/VPliTJnStWrHhic2Y3CwECBAgQIECAAAECGgasAQIECBAg0HwBDQPNNzcjAQIECBAgQIBAeQQ0DJSnljIhQIAAAQIECLREoLu7+9sR8YK+yS+ee0csmbypJbGYlAABAgQIVEHgwT1z41ubzhqY6nc6Ojp+pwq5y5EAAQIECBAgQIBAHgQ0DOShCmIgQIAAgaoJaBioWsXlS4AAAQIECBAgUE8BDQP11DQWAQIECBAgQKCCAl1dXR9PkuSyvtTPm7U6zpr+UAUlpEyAAAECBJojcMeOE+OnW5f1T5am6TWdnZ1vbs7sZiFAgAABAgQIECBAQMOANUCAAAECBJovoGGg+eZmJECAAAECBAgQKI+AhoHy1FImBAgQIECAAIGWCHR1dXUkSdLVN/kTpq6PC2ff3ZJYTEqAAAECBKog8MMtp8e9uxb0p5qmaWdnZ2d3FXKXIwECBAgQIECAAIE8CGgYyEMVxECAAAECVRPQMFC1isuXAAECBAgQIECgngIaBuqpaSwCBAgQIECAQAUFurq6LkqS5Ht9qc+esDN+f/7NFZSQMgECBAgQaI7A5zc8Pbbsn9Y/WZqmz+vs7Ly+ObObhQABAgQIECBAgAABDQPWAAECBAgQaL6AhoHmm5uRAAECBAgQIECgPAIaBspTS5kQIECAAAECBFoicPXVV0/fv3//9oGTv37BT2LKuH0ticekBAgQIECgzAK7D06M69Y/a1CKEyZMmHH55ZfvKHPeciNAgAABAgQIECCQJwENA3mqhlgIECBAoCoCGgaqUml5EiBAgAABAgQINEJAw0AjVI1JgAABAgQIEKiYQHd3908j4pl9aT939l2xfOqjFVOQLgECBAgQaLzAql0nxPe3nDFwops6OjrOa/zMZiBAgAABAgQIECBAoE9Aw4C1QIAAAQIEmi+gYaD55mYkQIAAAQIECBAoj4CGgfLUUiYECBAgQIAAgZYJrFy58n1pmr6zL4BlUzbERXPubFk8JiZAgAABAmUVuH7zmbF69/z+9JIkef+KFSveVdZ85UWAAAECBAgQIEAgjwIaBvJYFTERIECAQNkFNAyUvcLyI0CAAAECBAgQaKSAhoFG6hqbAAECBAgQIFARga6urvOTJLmhL91xSU+8YeENkf3bhwABAgQIEKiPwMG0LT75yAWR/bvvk6bpBZ2dnTfWZwajECBAgAABAgQIECBQi4CGgVqUXEOAAAECBOoroGGgvp5GI0CAAAECBAgQqJaAhoFq1Vu2BAgQIECAAIGGCXR3d6+KiGV9EzznuHvitGmPNGw+AxMgQIAAgaoJ3LNzYfzo8dMGpr26o6NjedUc5EuAAAECBAgQIECg1QIaBlpdAfMTIECAQBUFNAxUsepyJkCAAAECBAgQqJeAhoF6SRqHAAECBAgQIFBxgZUrV74vTdN39jGcMHFrvGzezyuuIn0CBAgQIFA/ga9sfEo8um9W/4BJkrx/xYoV76rfDEYiQIAAAQIECBAgQKAWAQ0DtSi5hgABAgQI1FdAw0B9PY1GgAABAgQIECBQLQENA9Wqt2wJECBAgAABAg0T6O7uzr7y+O6BE7z4+NuifdKWhs1pYAIECBAgUBWBtXtnx9cfO3touqd3dHTcUxUDeRIgQIAAAQIECBDIi4CGgbxUQhwECBAgUCUBDQNVqrZcCRAgQIAAAQIE6i2gYaDeosYjQIAAAQIECFRYoLu7+wsR8ao+ghMnb44Xzr29wiJSJ0CAAAEC9RH45qYnx0N75gwc7IsdHR2/V5/RjUKAAAECBAgQIECAwEgENAyMRMu1BAgQIECgPgIaBurjaBQCBAgQIECAAIFqCmgYqGbdZU2AAAECBAgQaIhAV1fXRUmSfG/g4BfPvSOWTN7UkPkMSoAAAQIEqiDw4J658a1NZw1KNU3T53V2dl5fhfzlSIAAAQIECBAgQCBvAhoG8lYR8RAgQIBAFQQ0DFShynIkQIAAAQIECBBolICGgUbJGpcAAQIECBAgUFGBrq6uryZJ8pK+9I+fsD1eOf+WimpImwABAgQIjF3gSxvOjcf2z+gfKE3Tr3V2dr507CMbgQABAgQIECBAgACB0QhoGBiNmnsIECBAgMDYBDQMjM3P3QQIECBAgAABAtUW0DBQ7frLngABAgQIECBQd4Gurq7zkyS5YeDAT595f5wz44G6z2VAAgQIECBQdoFfbD8pbt528qA00zS9oLOz88ay5y4/AgQIECBAgAABAnkV0DCQ18qIiwABAgTKLKBhoMzVlRsBAgQIECBAgECjBTQMNFrY+AQIECBAgACBCgp0dXV9PEmSywam/op5t8a8idsqqCFlAgQIECAwOoGN+2bGlzc+ddDNaZpe09nZ+ebRjeguAgQIECBAgAABAgTqIaBhoB6KxiBAgAABAiMT0DAwMi9XEyBAgAABAgQIEBgooGHAeiBAgAABAgQIEKi7wFVXXTX3wIEDd0XEvL7Bj5+wPV45/5a6z2VAAgQIECBQVoEvbTg3Hts/Y2B6G8ePH3/GFVdcsamsOcuLAAECBAgQIECAQBEENAwUoUpiJECAAIGyCWgYKFtF5UOAAAECBAgQINBMAQ0DzdQ2FwECBAgQIECgQgLd3d2vj4hPD0z5CVPXx4Wz766QglQJECBAgMDoBH645fS4d9eCoTdf2tHRcd3oRnQXAQIECBAgQIAAAQL1EtAwUC9J4xAgQIAAgdoFNAzUbuVKAgQIECBAgAABAkMFNAxYEwQIECBAgAABAg0T6Orq+niSJJcNnOCpM9bEuTPXNGxOAxMgQIAAgaIL3LJtady6femgNNI0vaazs/PNRc9N/AQIECBAgAABAgTKIKBhoAxVlAMBAgQIFE1Aw0DRKiZeAgQIECBAgACBPAloGMhTNcRCgAABAgQIECihQHd3908j4pkDUztv1uo4a/pDJcxWSgQIECBAYGwCd+w4MX66ddnQQW7q6Og4b2wju5sAAQIECBAgQIAAgXoJaBiol6RxCBAgQIBA7QIaBmq3ciUBAgQIECBAgACBoQIaBqwJAgQIECBAgACBhgp0d3efFhE/joh5AyfSNNBQdoMTIECAQAEFjtAssDEint3R0XFPAVMSMgECBAgQIECAAIFSCmgYKGVZJUWAAAECORfQMJDzAgmPAAECBAgQIEAg1wIaBnJdHsERIECAAAECBMoh0NXVdVGSJN+NiEH///OpM9bEuTPXlCNJWRAgQIAAgTEI3LJtady6fenQEdI0TZ/f2dl5/RiGdisBAgQIECBAgAABAnUW0DBQZ1DDESBAgACBGgQ0DNSA5BICBAgQIECAAAECRxDQMGBpECBAgAABAgQINEVg5cqVL0/T9MtDJ3vC1PVx4ey7mxKDSQgQIECAQB4Ffrjl9Lh314LDQkuS5BUrVqz4jzzGLCYCBAgQIECAAAECVRbQMFDl6sudAAECBFoloGGgVfLmJUCAAAECBAgQKIOAhoEyVFEOBAgQIECAAIGCCPymaeBLQ980cPyE7XHBcb+KeRO3FSQTYRIgQIAAgbELbNw3M254/NR4bP+MoYOlSZK8UrPA2I2NQIAAAQIECBAgQKARAhoGGqFqTAIECBAgcHQBDQNWCAECBAgQIECAAIHRC2gYGL2dOwkQIECAAAECBEYh0NXVdVGSJJ+LiHlDb3/6zPvjnBkPjGJUtxAgQIAAgWIJ/GL7SXHztpOHC3pjmqaXdHZ2Xl+sjERLgAABAgQIECBAoDoCGgaqU2uZEiBAgEB+BDQM5KcWIiFAgAABAgQIECiegIaB4tVMxAQIECBAgACBwgt0d3efFhGfjIhnDk0me9vAuTPXxJLJmwqfpwQIECBAgMBQgQf3zI1bti0d7q0C2aU3RcQbOjo67iFHgAABAgQIECBAgEB+BTQM5Lc2IiNAgACB8gpoGChvbWVGgAABAgQIECDQeAENA403NgMBAgQIECBAgMARBLq6uj6eJMllw/36xMmb46zpD0X7pC38CBAgQIBA4QXW7p0dd+w4MR7aM2fYXNI0vaazs/PNhU9UAgQIECBAgAABAgQqIKBhoAJFliIBAgQI5E5Aw0DuSiIgAgQIECBAgACBAgloGChQsYRKgAABAgQIECijQHd39+sj4sMRMW+4/E6YuDVOm7o+lk99NMYlPWUkkBMBAgQIlFTgYNoWq3adEPfsWhCP7pt1pCw3RsTbOzo6rispg7QIECBAgAABAgQIlE5Aw0DpSiohAgQIECiAgIaBAhRJiAQIECBAgAABArkV0DCQ29IIjAABAgQIECBQHYGrrrpq7v79+z9wpLcNZBJZs8DSyY/Fksmbet86MGXcvuoAyZQAAQIECiOw++DEyN4m8OCeubFmz/GRNQ0c6ZO9VWDChAlXXnHFFZsKk6BACRAgQIAAAQIECBAIDQMWAQECBAgQaL6AhoHmm5uRAAECBAgQIECgPAIaBspTS5kQIECAAAECBAov0NXVdX5E/FWSJC85VjKzJ+yMeRO2x5wJO2PW+F0xfdzemNK2Lya2HfAmgmPh+T0BAgQIjEkgawLY1zM+dvdMjB0HJ8XWA1Nj8/5psXH/jNiyf9oxx07T9GsR8XednZ03HvNiFxAgQIAAAQIECBAgkDsBDQO5K4mACBAgQKACAhoGKlBkKRIgQIAAAQIECDRMQMNAw2gNTIAAAQIECBAgMFqBrq6ui5IkuTwiXjXaMdxHgAABAgRyKPDFNE2v7uzsvD6HsQmJAAECBAgQIECAAIEaBTQM1AjlMgIECBAgUEcBDQN1xDQUAQIECBAgQIBA5QQ0DFSu5BImQIAAAQIECBRHoLu7+7QkSS5N0/SSiFhWnMhFSoAAAQIE+gVWJ0nyuTRNP93R0XEPFwIECBAgQIAAAQIEii+gYaD4NZQBAQIECBRPQMNA8WomYgIECBAgQIAAgfwIaBjITy1EQoAAAQIECBAgcBSBrq6u89va2l6UpunzI+KZsAgQIECAQI4FbkqS5Ls9PT3f6OzsvDHHcQqNAAECBAgQIECAAIFRCGgYGAWaWwgQIECAwBgFNAyMEdDtBAgQIECAAAEClRbQMFDp8kueAAECBAgQIFBMgauvvnr6vn37nhERT46IM5IkOTlJkvY0TeclSTIjTdNJEeH/6xazvKImQIBA3gXSJEn2pmm6PUmSjWmark3T9P6IuCsibp84ceJ/Xn755TvynoT4CBAgQIAAAQIECBAYvYCGgdHbuZMAAQIECIxWQMPAaOXcR4AAAQIECBAgQMBDVNYAAQIECBAgQIAAAQIEKiuw4MnPSQcmv/72H2m0qexqkDgBAgQIECBAgAABAgQI1CqgYaBWKdcRIECAAIH6CWgYqJ+lkQgQIECAAAECBKon4GGQ6tVcxgQIECBAgAABAgQIEOgV0DBgIRAgQIAAAQIECBAgQIAAgZELaBgYuZk7CBAgQIDAWAU0DIxV0P0ECBAgQIAAAQJVFtAwUOXqy50AAQIECBAgQIAAgUoLaBiodPklT4AAAQIECBAgQIAAAQKjFOju7u6JAW9y/5P2H4xyJLcRIECAAAECtQoMaRhIOzo62mq913UECBAgQIAAAQIEqi6gYaDqK0D+BAgQIECAAAECBAhUVkDDQGVLL3ECBAgQIECAAAECBAgQGIPAypUrd6dpOrlviDct+lGMS7IeAh8CBAgQIECgEQIH07b4xLrn9A+dJMmeFStWTGnEXMYkQIAAAQIECBAgUEYBDQNlrKqcCBAgQIAAAQIECBAgUIOAhoEakFxCgAABAgQIECBAgAABAgSGCHR3d2+IiHl9P379gp/ElHH7OBEgQIAAAQINEth9cGJct/5ZA0ff2NHRMb9B0xmWAAECBAgQIECAQOkENAyUrqQSIkCAAAECBAgQIECAQG0CGgZqc3IVAQIECBAgQIAAAQIECBAYKLBy5cpfpml6Zt/Pfm/+z2LOhB2QCBAgQIAAgQYJbN4/Pb6w4Wn9oydJcueKFSue2KDpDEuAAAECBAgQIECgdAIaBkpXUgkRIECAAAECBAgQIECgNgENA7U5uYoAAQIECBAgQIAAAQIECAwU6O7u/nZEvKDvZxfPvSOWTN4EiQABAgQIEGiQwIN75sa3Np01cPTvdHR0/E6DpjMsAQIECBAgQIAAgdIJaBgoXUklRIAAAQIECBAgQIAAgdoENAzU5uQqAgQIECBAgAABAgQIECAwUKCrq+vjSZJc1vez82atjrOmPwSJAAECBAgQaJDAHTtOjJ9uXdY/epqm13R2dr65QdMZlgABAgQIECBAgEDpBDQMlK6kEiJAgAABAgQIECBAgEBtAhoGanNyFQECBAgQIECAAAECBAgQGCjQ1dXVkSRJV9/PnjB1fVw4+25IBAgQIECAQIMEfrjl9Lh314L+0dM07ezs7Oxu0HSGJUCAAAECBAgQIFA6AQ0DpSuphAgQIECAAAECBAgQIFCbgIaB2pxcRYAAAQIECBAgQIAAAQIEBgp0dXVdlCTJ9/p+NnvCzvj9+TdDIkCAAAECBBok8PkNT48t+6f1j56m6fM6Ozuvb9B0hiVAgAABAgQIECBQOgENA6UrqYQIECBAgAABAgQIECBQm4CGgdqcXEWAAAECBAgQIECAAAECBAYKXH311dP379+/feDPXr/gJzFl3D5QBAgQIECAQJ0Fdh+cGNetf9agUSdMmDDj8ssv31HnqQxHgAABAgQIECBAoLQCGgZKW1qJESBAgAABAgQIECBA4OgCGgasEAIECBAgQIAAAQIECBAgMDqB7u7un0bEM/vufu7su2L51EdHN5i7CBAgQIAAgSMKrNp1Qnx/yxkDf39TR0fHecgIECBAgAABAgQIEKhdQMNA7VauJECAAAECBAgQIECAQKkENAyUqpySIUCAAAECBAgQIECAAIEmCqxcufJ9aZq+s2/KZVM2xEVz7mxiBKYiQIAAAQLVELh+85mxevf8/mSTJHn/ihUr3lWN7GVJgAABAgQIECBAoD4CGgbq42gUAgQIECBAgAABAgQIFE5Aw0DhSiZgAgQIECBAgAABAgQIEMiJQFdX1/lJktzQF864pCfesPCGyP7tQ4AAAQIECNRH4GDaFp985ILI/t33SdP0gs7OzhvrM4NRCBAgQIAAAQIECFRDQMNANeosSwIECBAgQIAAAQIECBwmoGHAoiBAgAABAgQIECBAgAABAqMX6O7uXhURy/pGeM5x98Rp0x4Z/YDuJECAAAECBAYJ3LNzYfzo8dMG/mx1R0fHckwECBAgQIAAAQIECIxMQMPAyLxcTYAAAQIECBAgQIAAgdIIaBgoTSklQoAAAQIECBAgQIAAAQItEFi5cuX70jR9Z9/UJ0zcGi+b9/MWRGJKAgQIECBQToGvbHxKPLpvVn9ySZK8f8WKFe8qZ7ayIkCAAAECBAgQINA4AQ0DjbM1MgECBAgQIECAAAECBHItoGEg1+URHAECBAgQIECAAAECBAjkXKC7uzv7yuO7B4b54uNvi/ZJW3IeufAIECBAgED+BdbunR1ff+zsoYGe3tHRcU/+oxchAQIECBAgQIAAgXwJaBjIVz1EQ4AAAQIECBAgQIAAgaYJaBhoGrWJCBAgQIAAAQIECBAgQKCkAt3d3V+IiFf1pXfi5M3xwrm3lzRbaREgQIAAgeYJfHPTk+OhPXMGTvjFjo6O32teBGYiQIAAAQIECBAgUB4BDQPlqaVMCBAgQIAAAQIECBAgMCIBDQMj4nIxAQIECBAgQIAAAQIECBA4TKCrq+uiJEm+N/AXF8+9I5ZM3kSLAAECBAgQGKXAg3vmxrc2nTXo7jRNn9fZ2Xn9KId0GwECBAgQIECAAIFKC2gYqHT5JU+AAAECBAgQIECAQJUFNAxUufpyJ0CAAAECBAgQIECAAIF6CXR1dX01SZKX9I13/ITt8cr5t9RreOMQIECAAIHKCXxpw7nx2P4Z/Xmnafq1zs7Ol1YOQsIECBAgQIAAAQIE6iSgYaBOkIYhQIAAAQIECBAgQIBA0QQ0DBStYuIlQIAAAQIECBAgQIAAgTwKdHV1nZ8kyQ0DY3v6zPvjnBkP5DFcMREgQIAAgVwL/GL7SXHztpMHxZim6QWdnZ035jpwwREgQIAAAQIECBDIsYCGgRwXR2gECBAgQIAAAQIECBBopICGgUbqGpsAAQIECBAgQIAAAQIEqiTQ1dX18SRJLhuY8yvm3RrzJm6rEoNcCRAgQIDAmAQ27psZX9741EFjpGl6TWdn55vHNLCbCRAgQIAAAQIECFRcQMNAxReA9AkQIECAAAECBAgQqK6AhoHq1l7mBAgQIECAAAECBAgQIFBfgauuumrugQMH7oqIeX0jHz9he7xy/i31nchoBAgQIECgxAJf2nBuPLZ/xsAMN44fP/6MK664YlOJ05YaAQIECBAgQIAAgYYLaBhoOLEJCBAgQIAAAQIECBAgkE8BDQP5rIuoCBAgQIAAAQIECBAgQKCYAt3d3a+PiE8PjP4JU9fHhbPvLmZCoiZAgAABAk0U+OGW0+PeXQuGznhpR0fHdU0Mw1QECBAgQIAAAQIESimgYaCUZZUUAQIECBAgQIAAAQIEji2gYeDYRq4gQIAAAQIECBAgQIAAAQIjEejq6vp4kiSXDbznqTPWxLkz14xkGNcSIECAAIFKCdyybWncun3poJzTNL2ms7PzzZWCkCwBAgQIECBAgACBBgloGGgQrGEJECBAgAABAgQIECCQdwENA3mvkPgIECBAgAABAgQIECBAoIgC3d3dP42IZw6M/bxZq3S3kNQAACAASURBVOOs6Q8VMR0xEyBAgACBhgrcsePE+OnWZUPnuKmjo+O8hk5scAIECBAgQIAAAQIVEtAwUKFiS5UAAQIECBAgQIAAAQIDBTQMWA8ECBAgQIAAAQIECBAgQKD+At3d3adFxI8jYt7A0TUN1N/aiAQIECBQbIEjNAtsjIhnd3R03FPs7ERPgAABAgQIECBAID8CGgbyUwuRECBAgAABAgQIECBAoKkCGgaaym0yAgQIECBAgAABAgQIEKiQQFdX10VJknw3Igadxz51xpo4d+aaCklIlQABAgQIDC9wy7alcev2pUN/maZp+vzOzs7ruREgQIAAAQIECBAgUD8BDQP1szQSAQIECBAgQIAAAQIECiWgYaBQ5RIsAQIECBAgQIAAAQIECBRMYOXKlS9P0/TLQ8N+wtT1ceHsuwuWjXAJECBAgED9BH645fS4d9eCwwZMkuQVK1as+I/6zWQkAgQIECBAgAABAgQyAQ0D1gEBAgQIECBAgAABAgQqKpC3hoHFixe39/T0fDoinpum6cfHjRvX+fDDD+8ueHnGt7e3vydN0ysj4raI+IN169Z5lXbBiyp8AgQIECBAgAABAgQI1Crwm6aBLw09lz1+wva44LhfxbyJ22odynUECBAgQKDwAhv3zYwbHj81Hts/Y2guaZIkr9QsUPgSS4AAAQIECBAgQCCnAhoGcloYYREgQIAAAQIECBAgQKDRAjlrGMgerP/LNE3/Nsu7LA0D7e3tF/X09FyXJMlCDQONXtHGJ0CAAAECBAgQIECAQD4Furq6LkqS5HMRMW9ohE+feX+cM+OBfAYuKgIECBAgUEeBX2w/KW7edvJwI25M0/SSzs7O6+s4naEIECBAgAABAgQIEBggoGHAciBAgAABAgQIECBAgEBFBXLUMJAsXLjwtUmSfCwier9aqgwNAwsXLjwjIv45SZJn/maJecNARf+sSZsAAQIECBAgQIAAAQLd3d2nRcQnI6Lv74j9KNnbBs6duSaWTN4EigABAgQIlE7gwT1z45ZtS4d7q0CW600R8YaOjg5vZS1d5SVEgAABAgQIECCQJwENA3mqhlgIECBAgAABAgQIECDQRIG8NAwsWLDgwra2tuyhiZP60i96w8D8+fNPGD9+/Mcj4uUDSqphoInr21QECBAgQIAAAQIECBDIo0BXV9fHkyS5bLjYTpy8Oc6a/lC0T9qSx9DFRIAAAQIERiSwdu/suGPHifHQnjnD3pem6TWdnZ1vHtGgLiZAgAABAgQIECBAYFQCGgZGxeYmAgQIECBAgAABAgQIFF8gDw0D7e3tv5Wm6Ucj4uyBokVuGFiwYMG8cePGfShN00uHrBINA8X/YyMDAgQIECBAgAABAgQIjFmgu7v79RHx4YiYN9xgJ0zcGqdNXR/Lpz4a45KeMc9nAAIECBAg0CyBg2lbrNp1Qtyza0E8um/WkabdGBFv7+jouK5ZcZmHAAECBAgQIECAQNUFNAxUfQXInwABAgQIECBAgACBygq0uGEgWbBgwQvb2tqyZoH+Nwv0FaOoDQMLFy7Mcrk6SZKXDLOwNAxU9k+bxAkQIECAAAECBAgQIDBY4Kqrrpq7f//+DxzpbQPZ1VmzwNLJj8WSyZt63zowZdw+jAQIECBAIHcCuw9OjOxtAg/umRtr9hwfWdPAkT7ZWwUmTJhw5RVXXLEpd4kIiAABAgQIECBAgECJBTQMlLi4UiNAgAABAgQIECBAgMDRBFrVMLB8+fJJu3btuiwi3h8RM4aLsYANA8miRYuelTULDH1bwoD8NAz4I0mAAAECBAgQIECAAAECgwS6urrOj4i/OkLj+aBrZ0/YGfMmbI85E3bGrPG7Yvq4vTGlbV9MbDvgTQTWFQECBAg0VCBrAtjXMz5290yMHQcnxdYDU2Pz/mmxcf+M2LJ/2jHnTtP0axHxd52dnTce82IXECBAgAABAgQIECBQdwENA3UnNSABAgQIECBAgAABAgSKIdCKhoFFixadHhH/EBEvHaiUpukjSZIs7PtZkRoGjj/++BmTJk36yzRN3zqkAWJDREwZ8DMNA8X4oyFKAgQIECBAgAABAgQINF2gq6vroiRJLo+IVzV9chMSIECAAIHGCXwxTdOrOzs7r2/cFEYmQIAAAQIECBAgQOBYAhoGjiXk9wQIECBAgAABAgQIECipQDMbBhYsWDBv3LhxHWmaviUi5gwh/UhPT8832travt738yI0DPzmTQnZgxx/FRFnDcnpxp6enne2tbVlv7v4N7/TMFDSP0vSIkCAAAECBAgQIECAQL0Euru7T0uS5NI0TS+JiGX1Gtc4BAgQIECgiQKrkyT5XJqmn+7o6LinifOaigABAgQIECBAgACBIwhoGLA0CBAgQIAAAQIECBAgUFGBZjUMLF68eMrBgwe7kiR58xDqzUmSvH3t2rWfWbRo0TMj4oa+3xehYWDhwoWvS5LkumGWzz+1tbW9O03TJE3Tz2gYqOgfMGkTIECAAAECBAgQIEBgjAJdXV3nt7W1vShN0+dHRPb3Zh8CBAgQIJBXgZuSJPlu9sUwnZ2dN+Y1SHERIECAAAECBAgQqKqAhoGqVl7eBAgQIECAAAECBAhUXqCVDQNpmn4qTdO/Xr9+/ZqsEIsWLTq/6A0DSZLcnKbplevWrcter93T3t4+V8NA5f+YASBAgAABAgQIECBAgEBdBK6++urp+/bte0ZEPDkizkiS5OQkSdrTNJ2XJMmMNE0nRYSz37poG4QAAQIEhgikSZLsTdN0e5IkG9M0XZum6f0RcVdE3D5x4sT/vPzyy3dQI0CAAAECBAgQIEAgvwI2jfJbG5ERIECAAAECBAgQIECgoQKtaBgY+lB9X4IFbxjI3pTwvgMHDlzz6KOP7uzLScNAQ5evwQkQIECAAAECBAgQIECAAAECIxZo1n7YiANzAwECBAgQIECAAAECBAgQaKCAhoEG4hqaAAECBAgQIECAAAECeRZo1gHp4sWLpxw8ePCdEfHzadOmfXXVqlV7h7oUsWGgvb391T09Paemafq/169fv3FoThoG8rz6xUaAAAECBAgQIECAAAECBAhUUaBZ+2FVtJUzAQIECBAgQIAAAQIECORXQMNAfmsjMgIECBAgQIAAAQIECDRUIE8HpEVsGDhWcTQMHEvI7wkQIECAAAECBAgQIECAAAECzRXI035YczM3GwECBAgQIECAAAECBAhUWUDDQJWrL3cCBAgQIECAAAECBCotkKcDUg0DlV6KkidAgAABAgQIECBAgAABAgQINEUgT/thTUnYJAQIECBAgAABAgQIECBAICI0DFgGBAgQIECAAAECBAgQqKhAng5INQxUdBFKmwABAgQIECBAgAABAgQIECDQRIE87Yc1MW1TESBAgAABAgQIECBAgEDFBTQMVHwBSJ8AAQIECBAgQIAAgeoK5OmAVMNAddehzAkQIECAAAECBAgQIECAAAECzRLI035Ys3I2DwECBAgQIECAAAECBAgQ0DBgDRAgQIAAAQIECBAgQKCiAnk6INUwUNFFKG0CBAgQIECAAAECBAgQIECAQBMF8rQf1sS0TUWAAAECBAgQIECAAAECFRfQMFDxBSB9AgQIECBAgAABAgSqK5CnA1INA9VdhzInQIAAAQIECBAgQIAAAQIECDRLIE/7Yc3K2TwECBAgQIAAAQIECBAgQEDDgDVAgAABAgQIECBAgACBigrk6YBUw0BFF6G0CRAgQIAAAQIECBAgQIAAAQJNFMjTflgT0zYVAQIECBAgQIAAAQIECFRcQMNAxReA9AkQIECAAAECBAgQqK5Ang5INQxUdx3KnAABAgQIECBAgAABAgQIECDQLIE87Yc1K2fzECBAgAABAgQIECBAgAABDQPWAAECBAgQIECAAAECBCoqkKcDUg0DFV2E0iZAgAABAgQIECBAgAABAgQINFEgT/thTUzbVAQIECBAgAABAgQIECBQcQENAxVfANInQIAAAQIECBAgQKC6Ank6INUwUN11KHMCBAgQIECAAAECBAgQIECAQLME8rQf1qyczUOAAAECBAgQIECAAAECBDQMWAMECBAgQIAAAQIECBCoqECeDkg1DFR0EUqbAAECBAgQIECAAAECBAgQINBEgTzthzUxbVMRIECAAAECBAgQIECAQMUFNAxUfAFInwABAgQIECBAgACB6grk6YBUw0B116HMCRAgQIAAAQIECBAgQIAAAQLNEsjTflizcjYPAQIECBAgQIAAAQIECBDQMGANECBAgAABAgQIECBAoKICeTog1TBQ0UUobQIECBAgQIAAAQIECBAgQIBAEwXytB/WxLRNRYAAAQIECBAgQIAAAQIVF9AwUPEFIH0CBAgQIECAAAECBKorkKcDUg0D1V2HMidAgAABAgQIECBAgAABAgQINEsgT/thzcrZPAQIECBAgAABAgQIECBAQMOANUCAAAECBAgQIECAAIGKCuTpgFTDQEUXobQJECBAgAABAgQIECBAgAABAk0UyNN+WBPTNhUBAgQIECBAgAABAgQIVFxAw0DFF4D0CRAgQIAAAQIECBCorkCeDkg1DFR3HcqcAAECBAgQIECAAAECBAgQINAsgUbvhy1evLi9p6fn0xHx3DRNPz5u3LjOhx9+eHez8mvQPOPb29vfk6bplRFxW0T8wbp16+5p0FyGJUCAAAECBAgQIECAAIEGCGgYaACqIQkQIECAAAECBAgQIFAEgUYfkI7EQMPASLRcS4AAAQIECBAgQIAAAQIECBAgMBqBBu+HZQ/W/2Wapn+bxVaWhoH29vaLenp6rkuSZKGGgdGsOvcQIECAAAECBAgQIECg9QIaBlpfAxEQIECAAAECBAgQIECgJQINPiAdUU71aBhYvHjxlIMHD3YlSfLmAZN/K0mS161du3bTkQJqb29/d5qm7x3w+7p8U1p7e/vcNE0/ExEX/2bsuow7IlgXEyBAgAABAgQIECBAgAABAgQI9As0cD8sWbhw4WuTJPlYRMzIJixDw8DChQvPiIh/TpLkmfa3/EEiQIAAAQIECBAgQIBAcQU0DBS3diInQIAAAQIECBAgQIDAmAQaeEA64rg0DIyYzA0ECBAgQIAAAQIECBAgQIAAAQIjFGjUftiCBQsubGtr+2REnNQXUtEbBubPn3/C+PHjPx4RLx/A7AsxRrjmXE6AAAECBAgQIECAAIE8CGgYyEMVxECAAAECBAgQIECAAIEWCDTqgHQ0qWgYGI2aewgQIECAAAECBAgQIECAAAECBEYi0Ij9sPb29t9K0/SjEXH2wFiK3DCwYMGCeePGjftQmqaXDvHVMDCSBedaAgQIECBAgAABAgQI5ERAw0BOCiEMAgQIECBAgAABAgQINFugEQeko81Bw8Bo5dxHgAABAgQIECBAgAABAgQIECBQq0Cd98OSBQsWvLCtrS1rFuh/s0BfLEVtGFi4cGGWy9VJkrxkGFcNA7UuNtcRIECAAAECBAgQIEAgRwIaBnJUDKEQIECAAAECBAgQIECgmQJ1PiAdU+gaBsbE52YCBAgQIECAAAECBAgQIECAAIEaBOq1H7Z8+fJJu3btuiwi3h8RM4abuoANA8miRYuelTULDH1bwoD8NAzUsM5cQoAAAQIECBAgQIAAgbwJaBjIW0XEQ4AAAQIECBAgQIAAgSYJ1OuAtEnhmoYAAQIECBAgQIAAAQIECBAgQIDAmATqsR+2aNGi0yPiHyLipQODSdP0kSRJFvb9rEgNA8cff/yMSZMm/WWapm8d0gCxISKmDPiZhoExrUA3EyBAgAABAgQIECBAoDUCGgZa425WAgQIECBAgAABAgQItFygHgekLU9CAAQIECBAgAABAgQIECBAgAABAgRqFBjLftiCBQvmjRs3riNN07dExJwhU36kp6fnG21tbV/v+3kRGgZ+86aEV0XEX0XEWUNyurGnp+edbW1t2e8u/s3vNAzUuNZcRoAAAQIECBAgQIAAgTwJaBjIUzXEQoAAAQIECBAgQIAAgSYKjOWAtIlhmooAAQIECBAgQIAAAQIECBAgQIBAXQRGux+2ePHiKQcPHuxKkuTNQwLZnCTJ29euXfuZRYsWPTMibuj7fREaBhYuXPi6JEmuGwb3n9ra2t6dpmmSpulnNAzUZfkZhAABAgQIECBAgAABAi0T0DDQMnoTEyBAgAABAgQIECBAoLUCoz0gbW3UZidAgAABAgQIECBAgAABAgQIECAwOoHR7ocN1zCQpumn0jT96/Xr16/Jolm0aNH5RW8YSJLk5jRNr1y3bt31EdHT3t4+V8PA6NaauwgQIECAAAECBAgQIJAnAQ0DeaqGWAgQIECAAAECBAgQINBEgdEekDYxRFMRIECAAAECBAgQIECAAAECBAgQqJvAaPfDBjYMDH2ovi+4gjcMZG9KeN+BAweuefTRR3f25aRhoG5Lz0AECBAgQIAAAQIECBBoqYCGgZbym5wAAQIECBAgQIAAAQKtExjtAWnrIjYzAQIECBAgQIAAAQIECBAgQIAAgdELjHY/7DcNA++MiJ9Pmzbtq6tWrdo7NIoiNgy0t7e/uqen59Q0Tf/3+vXrNw7NScPA6NeaOwkQIECAAIH/n727gbL0KgsF/e7vVHffTiZoWpKqc6oI6AoLyajIOPeiFzVc4eJfRBGW/IQGHWISAcXIiCggV0BUFAH5GRJhWBgicg3mIsEBLi5+BAUREbwGWGSYdHJ+ugJ0FmSFTid1zp71Zaoyh8OpqnO66nRX1X7OWi5Xqva3v/0+727Wqb33+30ECBAgQGAnCSgY2EnZMBYCBAgQIECAAAECBAicQoGT3SA9hUN0KwIECBAgQIAAAQIECBAgQIAAAQLbJjDL9bDdWDCwGayCgc2E/J4AAQIECBAgQIAAAQK7Q0DBwO7Ik1ESIECAAAECBAgQIEBg2wVmuUG67YPVIQECBAgQIECAAAECBAgQIECAAIEtCsxyPUzBwBaT43ICBAgQIECAAAECBAgQmJmAgoGZ0eqYAAECBAgQIECAAAECO1tglhukOztyoyNAgAABAgQIECBAgAABAgQIEChRYJbrYQoGSpxRYiZAgAABAgQIECBAgMDuEFAwsDvyZJQECBAgQIAAAQIECBDYdoFZbpBu+2B1SIAAAQIECBAgQIAAAQIECBAgQGCLArNcD1MwsMXkuJwAAQIECBAgQIAAAQIEZiagYGBmtDomQIAAAQIECBAgQIDAzhaY5Qbpzo7c6AgQIECAAAECBAgQIECAAAECBEoUmOV6mIKBEmeUmAkQIECAAAECBAgQILA7BBQM7I48GSUBAgQIECBAgAABAgS2XWCWG6TbPlgdEiBAgAABAgQIECBAgAABAgQIENiiwCzXwxQMbDE5LidAgAABAgQIECBAgACBmQkoGJgZrY4JECBAgAABAgQIECCwswVmuUG6syM3OgIECBAgQIAAAQIECBAgQIAAgRIFZrkepmCgxBklZgIECBAgQIAAAQIECOwOAQUDuyNPRkmAAAECBAgQIECAAIFtF5jlBum2D1aHBAgQIECAAAECBAgQIECAAAECBLYoMMv1MAUDW0yOywkQIECAAAECBAgQIEBgZgIKBmZGq2MCBAgQIECAAAECBAjsbIFZbpDu7MiNjgABAgQIECBAgAABAgQIECBAoESBWa6HKRgocUaJmQABAgQIECBAgAABArtDQMHA7siTURIgQIAAAQIECBAgQGDbBWa5Qbrtg9UhAQIECBAgQIAAAQIECBAgQIAAgS0KzHI9TMHAFpPjcgIECBAgQIAAAQIECBCYmYCCgZnR6pgAAQIECBAgQIAAAQI7W2CWG6Q7O3KjI0CAAAECBAgQIECAAAECBAgQKFFgluthCgZKnFFiJkCAAAECBAgQIECAwO4QUDCwO/JklAQIECBAgAABAgQIENh2gVlukG77YHVIgAABAgQIECBAgAABAgQIECBAYIsCs1wPUzCwxeS4nAABAgQIECBAgAABAgRmJqBgYGa0OiZAgAABAgQIECBAgMDOFpjlBunOjtzoCBAgQIAAAQIECBAgQIAAAQIEShSY5XqYgoESZ5SYCRAgQIAAAQIECBAgsDsEFAzsjjwZJQECBAgQIECAAAECBLZdYJYbpNs+WB0SIECAAAECBAgQIECAAAECBAgQ2KLALNfDFAxsMTkuJ0CAAAECBAgQIECAAIGZCSgYmBmtjgkQIECAAAECBAgQILCzBWa5QbqzIzc6AgQIECBAgAABAgQIECBAgACBEgVmuR6mYKDEGSVmAgQIECBAgAABAgQI7A4BBQO7I09GSYAAAQIECBAgQIAAgW0XmOUG6bYPVocECBAgQIAAAQIECBAgQIAAAQIEtigwy/UwBQNbTI7LCRAgQIAAAQIECBAgQGBmAgoGZkarYwIECBAgQIAAAQIECOxsgVlukO7syI2OAAECBAgQIECAAAECBAgQIECgRIFZrocpGChxRomZAAECBAgQIECAAAECu0NAwcDuyJNREiBAgAABAgQIECBAYNsFZrlBuu2D1SEBAgQIECBAgAABAgQIECBAgACBLQrMcj1sOwoGlpaWDvb7/VemlC4bCvW9KaWLO53OV9YLf3Fx8YU55xcP/f7TEfGEbrf7+a2QLS4uflvO+ZqI+NHVfral362MybUECBAgQIAAAQIECBAgML2AgoHpzVxBgAABAgQIECBAgACBPSEwyw3SPQEkCAIECBAgQIAAAQIECBAgQIAAgT0lMMv1MAUDe2qqCIYAAQIECBAgQIAAAQJ7SkDBwJ5Kp2AIECBAgAABAgQIECAwucAsN0gnH4WWBAgQIECAAAECBAgQIECAAAECBE6NwCzXwxQMnJocugsBAgQIECBAgAABAgQITC+gYGB6M1cQIECAAAECBAgQIEBgTwjMcoN0TwAJggABAgQIECBAgAABAgQIECBAYE8JzHI9TMHAnpoqgiFAgAABAgQIECBAgMCeElAwsKfSKRgCBAgQIECAAAECBAhMLjDLDdLJR6ElAQIECBAgQIAAAQIECBAgQIAAgVMjMMv1MAUDpyaH7kKAAAECBAgQIECAAAEC0wsoGJjezBUECBAgQIAAAQIECBDYEwKz3CDdE0CCIECAAAECBAgQIECAAAECBAgQ2FMC1sP2VDoFQ4AAAQIECBAgQIAAAQITCigYmBBKMwIECBAgQIAAAQIECOw1ARukey2j4iFAgAABAgQIECBAgAABAgQIENhIwHqY+UGAAAECBAgQIECAAAECJQooGCgx62ImQIAAAQIECBAgQIBARNggNQ0IECBAgAABAgQIECBAgAABAgRKErAeVlK2xUqAAAECBAgQIECAAAECawIKBswF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wiZAgAABAgQIECBAgAABAgQIFCpgPazQxAubAAECBAgQIECAAAEChQsoGCh8AgifAAECBAgQIECAAIFyBWyQlpt7kRMgQIAAAQIECBAgQIAAAQIEShSwHlZi1sVMgAABAgQIECBAgAABAgoGzAECBAgQIECAAAECBAgUKmCDtNDEC5sAAQIECBAgQIAAAQIECBAgUKiA9bBCEy9sAgQIECBAgAABAgQIFC6gYKDwCSB8AgQIECBAgAABAgTKFbBBWm7uRU6AAAECBAgQIECAAAECBAgQKFHAeliJWRczAQIECBAgQIAAAQIECCgYMAcIECBAg+RPIgAAIABJREFUgAABAgQIECBQqIAN0kITL2wCBAgQIECAAAECBAgQIECAQKEC1sMKTbywCRAgQIAAAQIECBAgULiAgoHCJ4DwCRAgQIAAAQIECBAoV8AGabm5FzkBAgQIECBAgAABAgQIECBAoEQB62ElZl3MBAgQIECAAAECBAgQIKBgwBwgQIAAAQIECBAgQIBAoQI2SAtNvLAJECBAgAABAgQIECBAgAABAoUKWA8rNPHCJkCAAAECBAgQIECAQOECCgYKnwDCJ0CAAAECBAgQIECgXAEbpOXmXuQECBAgQIAAAQIECBAgQIAAgRIFrIeVmHUxEyBAgAABAgQIECBAgICCAXOAAAECBAgQIECAAAEChQrYIC008cImQIAAAQIECBAgQIAAAQIECBQqYD2s0MQLmwABAgQIECBAgAABAoULKBgofAIInwABAgQIECBAgACBcgVskJabe5ETIECAAAECBAgQIECAAAECBEoUsB5WYtbFTIAAAQIECBAgQIAAAQIKBswB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wiZAgAABAgQIECBAgAABAgQIFCpgPazQxAubAAECBAgQIECAAAEChQsoGCh8AgifAAECBAgQIECAAIFyBWyQlpt7kRMgQIAAAQIECBAgQIAAAQIEShSwHlZi1sVMgAABAgQIECBAgAABAgoGzAECBAgQIECAAAECBAgUKmCDtNDEC5sAAQIECBAgQIAAAQIECBAgUKiA9bBCEy9sAgQIECBAgAABAgQIFC6gYKDwCSB8AgQIECBAgAABAgTKFbBBWm7uRU6AAAECBAgQIECAAAECBAgQKFHAeliJWRczAQIECBAgQIAAAQIECCgYMAcIECBAgAABAgQIECBQqIAN0kITL2wCBAgQIECAAAECBAgQIECAQKEC1sMKTbywCRAgQIAAAQIECBAgULiAgoHCJ4DwCRAgQIAAAQIECBAoV8AGabm5FzkBAgQIECBAgAABAgQIECBAoEQB62ElZl3MBAgQIECAAAECBAgQIKBgwBwgQIAAAQIECBAgQIBAoQI2SAtNvLAJECBAgAABAgQIECBAgAABAoUKWA8rNPHCJkCAAAECBAgQIECAQOECCgYKnwDCJ0CAAAECBAgQIECgXAEbpOXmXuQECBAgQIAAAQIECBAgQIAAgRIFrIeVmHUxEyBAgAABAgQIECBAgICCAXOAAAECBAgQIECAAAEChQrYIC008cImQIAAAQIECBAgQIAAAQIECBQqYD2s0MQLmwABAgQIECBAgAABAoULKBgofAIInwABAgQIECBAgACBcgVskJabe5ETIECAAAECBAgQIECAAAECBEoUsB5WYtbFTIAAAQIECBAgQIAAAQIKBswB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wiZAgAABAgQIECBAgAABAgQIFCpgPazQxAubAAECBAgQIECAAAEChQsoGCh8AgifAAECBAgQIECAAIFyBWyQlpt7kRMgQIAAAQIECBAgQIAAAQIEShSwHlZi1sVMgAABAgQIECBAgAABAgoGzAECBAgQIECAAAECBAgUKmCDtNDEC5sAAQIECBAgQIAAAQIECBAgUKiA9bBCEy9sAgQIECBAgAABAgQIFC6gYKDwCSB8AgQIECBAgAABAgTKFbBBWm7uRU6AAAECBAgQIECAAAECBAgQKFHAeliJWRczAQIECBAgQIAAAQIECCgYMAcIECBAgAABAgQIECBQqIAN0kITL2wCBAgQIECAAAECBAgQIECAQKEC1sMKTbywCRAgQIAAAQIECBAgULiAgoHCJ4DwCRAgQIAAAQIECBAoV8AGabm5FzkBAgQIECBAgAABAgQIECBAoEQB62ElZl3MBAgQIECAAAECBAgQIKBgwBwgQIAAAQIECBAgQIBAoQI2SAtNvLAJECBAgAABAgQIECBAgAABAoUKWA8rNPHCJkCAAAECBAgQIECAQOECCgYKnwDCJ0CAAAECBAgQIECgXAEbpOXmXuQECBAgQIAAAQIECBAgQIAAgRIFrIeVmHUxEyBAgAABAgQIECBAgICCAXOAAAECBAgQIECAAAEChQrYIC008cImQIAAAQIECBAgQIAAAQIECBQqYD2s0MQLmwABAgQIECBAgAABAoULKBgofAIInwABAgQIECBAgACBcgVskJabe5ETIECAAAECBAgQIECAAAECBEoUsB5WYtbFTIAAAQIECBAgQIAAAQIKBswB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wiZAgAABAgQIECBAgAABAgQIFCpgPazQxAubAAECBAgQIECAAAEChQsoGCh8AgifAAECBAgQIECAAIFyBWyQlpt7kRMgQIAAAQIECBAgQIAAAQIEShSwHlZi1sVMgAABAgQIECBAgAABAgoGzAECBAgQIECAAAECBAgUKmCDtNDEC5sAAQIECBAgQIAAAQIECBAgUKiA9bBCEy9sAgQIECBAgAABAgQIFC6gYKDwCSB8AgQIECBAgAABAgTKFbBBWm7uRU6AAAECBAgQIECAAAECBAgQKFHAeliJWRczAQIECBAgQIAAAQIECCgYMAcIECBAgAABAgQIECBQqIAN0kITL2wCBAgQIECAAAECBAgQIECAQKEC1sMKTbywCRAgQIAAAQIECBAgULiAgoHCJ4DwCRAgQIAAAQIECBAoV8AGabm5FzkBAgQIECBAgAABAgQIECBAoEQB62ElZl3MBAgQIECAAAECBAgQIKBgwBwgQIAAAQIECBAgQIBAoQI2SAtNvLAJECBAgAABAgQIECBAgAABAoUKWA8rNPHCJkCAAAECBAgQIECAQOECCgYKnwDCJ0CAAAECBAgQIECgXAEbpOXmXuQECBAgQIAAAQIECBAgQIAAgRIFrIeVmHUxEyBAgAABAgQIECBAgICCAXOAAAECBAgQIECAAAEChQrYIC008cImQIAAAQIECBAgQIAAAQIECBQqYD2s0MQLmwABAgQIECBAgAABAoULKBgofAIInwABAgQIECBAgACBcgVskJabe5ETIECAAAECBAgQIECAAAECBEoUsB5WYtbFTIAAAQIECBAgQIAAAQIKBswBAgQIECBAgAABAgQIFCpgg7TQxAubAAECBAgQIECAAAECBAgQIFCogPWwQhMvbAIECBAgQIAAAQIECBQuoGCg8AkgfAIECBAgQIAAAQIEyhWwQVpu7kVOgAABAgQIECBAgAABAgQIEChRwHpYiVkXMwECBAgQIECAAAECBAgoGDAHCBAgQIAAAQIECBAgUKiADdJCEy9sAgQIECBAgAABAgQIECBAgEChAtbDCk28sAkQIECAAAECBAgQIFC4gIKBwieA8AkQIECAAAECBAgQKFfABmm5uRc5AQIECBAgQIAAAQIECBAgQKBEAethJWZdzAQIECBAgAABAgQIECCgYMAcIECAAAECBAgQIECAQKECNkgLTbywCRAgQIAAAQIECBAgQIAAAQKFClgPKzTxwiZAgAABAgQIECBAgEDhAgoGCp8AwidAgAABAgQIECBAoFwBG6Tl5l7kBAgQIECAAAECBAgQIECAAIESBayHlZh1MRMgQIAAAQIECBAgQICAggFzgAABAgQIECBAgAABAoUK2CAtNPHCJkCAAAECBAgQIECAAAECBAgUKmA9rNDEC5sAAQIECBAgQIAAAQKFCygYKHwCCJ8AAQIECBAgQIAAgXIFbJCWm3uREyBAgAABAgQIECBAgAABAgRKFLAeVmLWxUyAAAECBAgQIECAAAECCgbMAQIECBAgQIAAAQIECBQqYIO00MQLmwABAgQIECBAgAABAgQIECBQqID1sEITL2wCBAgQIECAAAECBAgULqBgoPAJIHwCBAgQIECAAAECBMoVsEFabu5FToAAAQIECBAgQIAAAQIECBAoUcB6WIlZFzMBAgQIECBAgAABAgQIKBgwBwgQIECAAAECBAgQIFCogA3SQhMvbAIECBAgQIAAAQIECBAgQIBAoQLWwwpNvLAJECBAgAABAgQIECBQuICCgcIngPAJECBAgAABAgQIEChXwAZpubkXOQECBAgQIECAAAECBAgQIECgRAHrYSVmXcwECBAgQIAAAQIECBAgoGDAHCBAgAABAgQIECBAgEChAjZIC028sAkQIECAAAECBAgQIECAAAEChQpYDys08cImQIAAAQIECBAgQIBA4QIKBgqfAMInQIAAAQIECBAgQKBcARuk5eZe5AQIECBAgAABAgQIECBAgACBEgWsh5WYdTETIECAAAECBAgQIECAgIIBc4AAAQIECBAgQIAAAQKFCtggLTTxBYe9tLR0sN/vvzKldNkpYvjBbrf70Var9fCI+MjaPXPOVzYajSva7fbxUzQOtyFAgAABAgQIECBAgAABAgQiwnqYaUCAAAECBAgQIECAAAECJQooGCgx62ImQIAAAQIECBAgQICADVJzoEABBQMFJl3IBAgQIECAAAECBAgQIEBgSEDBgOlAgAABAgQIECBAgAABAiUKKBgoMetiJkCAAAECBAgQIECAgIIBc6BAAQUDBSZdyAQIECBAgAABAgQIECBAYEhAwYDpQIAAAQIECBAgQIAAAQIlCigYKDHrYiZAgAABAgQIECBAgICCAXOgQAEFAwUmXcgECBAgQIAAAQIECBAgQGBIQMGA6UCAAAECBAgQIECAAAECJQooGCgx62ImQIAAAQIECBAgQICAggFzgMCmAs1m8+KU0luHGr43pXRxp9P5yqYXDzVotVoPj4iPrP0o53xlo9G4ot1uH5+mH20JECBAgAABAgQIECBAgACBrQkoGNian6sJECBAgAABAgQIECBAYHcKKBjYnXkzagIECBAgQIAAAQIECGxZwAbplgl1sMcFtqtgYI8zCY8AAQIECBAgQIAAAQIECOwaAethuyZVBkqAAAECBAgQIECAAAEC2yigYGAbMXVFgAABAgQIECBAgACB3SRgg3Q3Zau8sc7Pz587Nzd3uN/vf/jo0aOfOB0CCgZOh7p7EiBAgAABAgQIECBAgACB2QlYD5udrZ4JECBAgAABAgQIECBAYOcKKBjYubkxMgIECBAgQIAAAQIECMxUwAbpTHl1fnIC1fz8/AWNRuOyiHhaRJwVET/Y7XY/enLdbe0qBQNb83M1AQIECBAgQIAAAQIECBDYaQLWw3ZaRoyHAAECBAgQIECAAAECBE6FgIKBU6HsHgQIECBAgAABAgQIENiBAjZId2BSCh3S+eeff+COO+74TymlZ0bERSMMCgYKnRfCJkCAAAECBAgQIECAAAEC2y1gPWy7RfVHgAABAgQIECBAgAABArtBQMHAbsiSMRIgQIAAAQIECBAgQGAGAjZIZ4Cqy6kEDh06dJ+DBw8+Nuf8nIj47nUu3vUFA61W6+ER8ZG1+HLOVzYajSva7fbxScCWlpYORsTDBoPBYyPiP0TE969edywiPpFS+ujKysp1y8vLN0TEYJI+FxcXvy3nfE1E/GjdfnRM8/Pz51ZV9TMppZ+MiIdExP0j4vaI+Jec84cGg8Hbp7nfmDGlVqu1lFK6KOf8Y0P3qJt+KiI+nVL6m+PHj7/32LFjX5skJm0IECBAgAABAgQIECBAgMBmAtbDNhPyewIECBAgQIAAAQIECBDYiwIKBvZiVsVEgAABAgQIECBAgACBCQRskE6ApMksBNLCwsL9q6p6akQ8OyIOrXOT61NKr+p0Oh+KiJVZDGSzPpvN5sUppbcOtXtvSuniTqfzlc2uHf79yRYMrL554XEppd+OiAdNcM/rc84v6vV69YH7vFH79QoG6mtyzpfnnF+wQW7Wur4+In692+1+boKx3dtkYWHhASml30kp1XNgs8+xlNJLV1ZWrlpeXr5js8Z+T4AAAQIECBAgQIAAAQIENhKwHmZ+ECBAgAABAgQIECBAgECJAgoGSsy6mAkQIECAAAECBAgQIBARNkhNg1MsUC0uLtZPyb88pVQ/Kf+sMfevn2D/ln6/f+UWn16/LaGdzoKBc845Z2H//v0vzzkfnjKY2vC3ut3uGzYqtBhXMBARL6uq6qVT3vPzOedLe73ehycYZz0HHpdz/sPVNxZMcMm9Td5XVdWz2u32F6a5SFsCBAgQIECAAAECBAgQIDAsYD3MfCBAgAABAgQIECBAgACBEgUUDJSYdTETIECAAAECBAgQIEBAwYA5cIoElpaWDuacfyTn/BsR8UPr3PZIzvmq/fv3v/nIkSO9UzS0TW9zugoGzj333Pm5ubkrI+KnRwZZFwP8Y875Yyml23POZ1VV9YM55wvHBPO8brf7ivWKBkYLBiLiL1NKJ3LOTxnq6/MR8bcRcXNKaX/O+T9GxMPHFHv8db/f/8Xl5eVbN0BNzWbzSSmlupBhtFikvs8/RMTamwoeHBGPGC0qyDl/PCJ+odfrfXbT5GlAgAABAgQIECBAgAABAgTGCCgYMC0IECBAgAABAgQIECBAoEQBBQMlZl3MBAgQIECAAAECBAgQUDBgDsxYYH5+/txGo/GEiHhmRDxo3O1SSp8YDAavOnHixPXHjh372oyHNHX3p6NgYH5+/sxGo/HyiHjG0IDrQoHX79u379VjCirS/Pz8tzcajZdGxJNGrrm02+3+xbjAxxQM3NuszkvO+fndbvcDowUH8/Pz39FoNP4oIuq3RNz7yTk/rtfr/dV6yAsLCxdWVfWW4SKAje5TF5r0+/3HpZTquO4/1O91g8HgsqNHj35p6oS6gAABAgQIECBAgAABAgSKF1AwUPwUAECAAAECBAgQIECAAIEiBRQMFJl2QRMgQIAAAQIECBAgQCDCBqlZMAOBew6vz83N/UrO+XBEHFrnHtenlF7V6XQ+tN4T8Gcwtqm7PB0FA2PuWb9J4Bm9Xu/PI2KwXhD1AfvBYPDciPgvQ20+UFXV4Xa73Rm9boOCgXdWVfXMcdes9THuDQg55ysbjcYV7Xb7+Oi9VotH/jQiHjP0u03vU7dtNpvfFxGvSyk9bO3anPOlvV7vjRGRp06qCwgQIECAAAECBAgQIECgaAHrYUWnX/AECBAgQIAAAQIECBAoVkDBQLGpFzgBAgQIECBAgAABAqUL2CAtfQZsa/xzzWbzB1JKV4w+eX7oLvVT8t/S7/evXF5evmGjw+/bOrItdHaqCwbOO++8s1dWVt40Yvi8brf7ikkKKw4dOnSfAwcOvCal9NShsC/pdrt1n9/wWadg4EjO+fG9Xu+fNmNrNps/m1J6x1C79w8GgyePe/L/aNuc88cj4hd6vd5nN7tP/ftWq/XoiLh+NwQFAAAgAElEQVQ2Is5abf/+ffv2PXXM2xYm6U4bAgQIECBAgAABAgQIEChYwHpYwckXOgECBAgQIECAAAECBAoWUDBQcPKFToAAAQIECBAgQIBA2QI2SMvO/3ZG32q1Hh4RH1mnz/oQ+lX79+9/82474H2qCwYWFxcfmXO+buhg/LpvCFgvf6N95JyvPXjw4CVf/OIXvzp8zbiCgY3eEjB6v6Wlpe8ZDAb1If4Hrv7u0xHxhG63+/nhtvPz82c2Go3XRsTPr/182jcEjOsjIn662+3+9XbOY30RIECAAAECBAh8o0D9Fqt+v//KlNJlW7D5WM75Kymluij17++8886PHTt27Gtb6M+lBAgQ2JKA9bAt8bmYAAECBAgQIECAAAECBHapgIKBXZo4wyZAgAABAgQIECBAgMBWBWyQblXQ9WsC6xQM/GtK6RXHjx+/brceCDrFBQNpcXHx+Tnnl6y5ppRe2Ol0fjci8qSz7X73u19rZWXlmpTSI1av+UJVVY9vt9ufGe5jnYKBy3u93pWT3GvMfcYWDLRarQdFxNsj4iGr/Y5tt9k9m83mZSmlNwzZ/F6n03lhRPQ3u9bvCRAgQIAAAQIETk5gmwoGRm9+rP5e1+/3XzXu7VQnN9KdddX5559/4I477rgopXS3ItedlRujIVALWA8zDwgQIECAAAECBAgQIECgRAEFAyVmXcwECBAgQIAAAQIECBCwQWoObKPAOgUDf5dzfsO+ffv+r5tvvvm2bbzdKevqVBYM3Pe+9z3rwIEDr8s5Hx4K8Indbrc+bD/xp9VqnRERr46IS4Yu+qan8a9TMHBhr9f78CQ3G3P9egUD/zki3rfWZ8753fv27Ts87ZxoNps/nFL60FA/Y9+cMMnYtSFAgAABAgQIEJhMYEYFA2s3/3RK6Zc6nc4/TDaaXdGqajab/zGl9BsRcVHO+Sm9Xu+aXTFygyRQkICCgYKSLVQCBAgQIECAAAECBAgQuFdAwYDJQIAAAQIECBAgQIAAgUIFbJAWmvgZhL1OwcDanW7POV+XUrqq2+1+PCJWZjCEmXR5KgsGxjyxv47ptRHRnia4lNK+nPOPRcTD167LOX/TmwPGHPi/PaX06E6n87FJ7jdpwcDomwEi4qMppffknO+e5D5DbZYi4llDMX1wbm7u4ltuuaU7ZT+aEyBAgAABAgQITCgw44KByDnXfx/8Qq/X++yEQ9rRzVqt1nMj4g+GvrMqGNjRGTO4UgWsh5WaeXETIECAAAECBAgQIECgbAEFA2XnX/QECBAgQIAAAQIECBQsYIO04ORvf+hzrVbrYTnnS1NKj42Is9a5xb/mnN+UUvqrbrdbH4TP0w5lzCH+Tbs42Sd7nsqCgVar9aCIqN8m8JBNA5qyQUrptzudzkuGL5v0wP96t5r0+sXFxRfmnF885ZAnaT72jQaTXKgNAQIECBAgQIDAZALjCgZyzlc2Go0r2u328Ul6Oeecc/6nqqrOqarqCSmlX4+IQ8PX5Zz/7MSJE7987Nixr03S305uM/rd92T/DtnJMRobgb0gYD1sL2RRDAQIECBAgAABAgQIECAwrYCCgWnFtCdAgAABAgQIECBAgMAeEbBBukcSucPCmJ+fP7eqqh9NKf1iRPzQBsO7fjAYvH5ubu6Dkx42qvtSMDB9whUMTG/mCgIECBAgQIAAgYjtKBgYdpyfn/+uqqremFJ62NDPb4+Iw91u95273VzBwG7PoPGXImA9rJRMi5MAAQIECBAgQIAAAQIEhgUUDJgPBAgQIECAAAECBAgQKFTABmmhiT91YVfz8/MXzM3NXZJzPjz6JNGhYRxJKb1pMBhc2+v1Ph8Rg42GqGBg+gQqGJjezBUECBAgQIAAgV0iMNdsNn8gpfQDVVW9ZppC3Eni2+6CgfqeCwsLF1ZV9ZaIuP/aGKZ9a8EkYz8dbRQMnA519yQwvYD1sOnNXEGAAAECBAgQIECAAAECu19AwcDuz6EICBAgQIAAAQIECBAgcFICNkhPis1FJyFw6NCh+xw4cOCilNLlm7x14O9yzm84ceLE9ceOHfvauFsVVDDw6Yh4QrfbrYsotv2zuLj4bTnnayLiR1c7n+p+k14/emhqXPHCtgenQwIECBAgQIDAHhdY+35dVdWv5pz//awO3M+iYOD8888/8PWvf/3lEfErQ2n6+5zzk3u93pHdnDoFA7s5e8ZekoD1sJKyLVYCBAgQIECAAAECBAgQWBNQMGAuECBAgAABAgQIECBAoFABG6SFJv70hj3pWweORcTb6v/rdrsfj4iV0zHsMcUJ700pXdzpdL4yzXhardbDI+Ija9eMO9C1tLR0/mAw+IuI+L7VdrenlB7d6XQ+Ns29Jm076YH/9fqb9Ppms/mbKaWXDfXz+v379z/npptuunPSsWpHgAABAgQIECDw/wk0m83zqqp6Ws756afiCf2zKBio42i1Wo+JiHeO5PUHu93uR3dzrhUM7ObsGXtJAtbDSsq2WAkQIECAAAECBAgQIEBgTUDBgLlAgAABAgQIECBAgACBQgVskBaa+B0S9hRvHThtB4dOZcHAeeedd/bdd999dUrpJ9dSlHN+Sq/Xq98CsO2fSQ/8r3fjSa9vtVpPiIi6EGLt856IONztdr+87UHpkAABAgQIECCwNwXuKbptNBq/FhGPj4izRsPcTW8YqMc+WlC7Gs+ju93uf58ghanVai2llC7KOf9YRDxkqHjiUxHx6ZTS3xw/fvy96721bNw9xnz3v+fvkPn5+TPn5uaeOhgMnpZSelhE1G9BqIuar1tZWflAo9H4nZTSZROMOyZ829YpjW913HOtVquO7eci4j9ExPev/rx+21lt+s4777zzb6bxHPWoi08i4mGDweCxI/eoi8U/kVL66MrKynXLy8s3RMRgEs/12szPz5/baDR+ZPVtavX8eOhIPO/v9/vvWl5evvVk7lP/LXvw4MEfyjnX/x6H+6/nxqdzzh/IOf+3o0eP1v+dT+YerpmtgPWw2frqnQABAgQIECBAgAABAgR2poCCgZ2ZF6MiQIAAAQIECBAgQIDAzAVskM6c2A0mE9jsrQNFFAxccMEF+2+77bbfTyldMcT2J2ecccZzb7zxxhOTUUbUhQcrKytXRsR9I+KzKaUbU0rvarfbNw73MemB//XuO+n1zWazfmPCu1JKzbqvnHOv0Wj8TLvd/sdJY6rbNZvNn00pvaA+oJVS+ufBYPBvZ5555runsZnmftoSIECAAAECBE63QH3AemVl5RFVVT179eDzuCEdyTlftX///jcfOXKkt91jnuEbBr7hDVyr3xM3LZZdWFh4QEqpPqD/1AliPZZSeunKyspVy8vLd2zWflzBQFVVtw4Gg9dGxKPHXT8YDF5TVdW/i4hf3Kz/+vebFQyc6vjqgojFxcXvzTm/JCIu2iSG+mD/b59xxhlvnOY7+Pnnn3/gjjvueFwde0Q8aAKn63POL+r1enWhwlSH7RcWFs5pNBq/mnO+PCIOTRDP6+66664//PKXv3z7BOOK1eKRS3PO9d8lm/Vf/+3zZ3UsR48evWmS/rU5dQLWw06dtTsRIECAAAECBAgQIECAwM4RUDCwc3JhJAQIECBAgAABAgQIEDilAjZITym3m00gMHQo6hlDB1aKKBioeVYPxb9jiOqzVVU9sd1uf2YCvnuatFqt+jDTtWtPnq0P6EfET/V6vU8O9zHpgf/17jvp9asFDG+KiPpJovd8Ukov63Q6L4qIlUniWn0bxWuGD4blnF959tlnP++GG264a5I+tCFAgAABAgQI7BaB1e9ZT4qISyPiu8eNO6X0icFg8KoTJ05cv5Wnvm9mcioLBiJio+/91eLi4uNyzn849DaBzYa/9vv3VVX1rHa7/YWNLhgtGEgp/VzO+eKI+Ol1rru9/q7e7/cfsw1vGDjl8dXeOef5lNIfT2OaUnr1ysrK8ycpwjjnnHMW9u/f//Kc8+FJk7Xarj7A/1vdbvcNE/7NkJaWli4cDAZ1+0mKEu4dTs753RHxzF6vV78NYN1Pq9X6zoh49XrFIxtcWhf1/Fqv17tu2gKIKc00n0LAetgUWJoSIECAAAECBAgQIECAwJ4RUDCwZ1IpEAIECBAgQIAAAQIECEwnYIN0Oi+tT6lAWlhYuH+j0Tjc7/ffc/To0U+c0ruv3mzMU0bfm1K6uNPpfGWa8bRarW94gmrO+cpGo3FFu90+PtxP/UTRqqreGhF1+7XP6/v9/nMnOZBTP1Gzqqr67QL3Hs6PiLffeeedl44eJJv0wP96cU5xfWo2m7+SUnrVUF9HBoPB044ePfqhSRxbrdYTI+KqtSKIiLg9pfSkTqdTH+7xIUCAAAECBAjsBYF7vv9WVVU/Gb1+Wv16Ty+/vv5e1el06u9RExVfbgVnVgUDY75nf6GqqsevUyhbf598UkqpPgx+1kg8n4+If4iIz63+/MER8YjRA/A5549HxC/0er3PrucxZkz1E+4futq+Pkz+N/Xbrlb7/omI+OcDBw780okTJ34kIs6r2+WcfzilVP/unk9K6a055/8x9N//Y8x32NMSX875pSml+iD//VfHVx/S/2hK6e9zznVRbh3TI8cdwM85b/o2iHPPPXd+bm6u/ttktOCivs8/5pw/llK6Ped8VlVVdfHChWNy87xut/uKzeb6wsLChVVVvWVM4UP9VoS/zTn/S0qpHxFj50dEXDcYDC47evTol8bNj2azWV/35pTSw0Z+X/f/9ymlOp7a7Nsi4lFD82ateR3n5b1e722KBrbyv0jbd631sO2z1BMBAgQIECBAgAABAgQI7B4BBQO7J1dGSoAAAQIECBAgQIAAgW0VsEG6rZw624MCp7pgoD5TNOZwfS37X6qqevlogcEw+fnnn3/gjjvu+LX66f1DP68P4xzudrvvHE3PFAf+x2Z2muvHFUKsHtqqn+T5DW8+GL3Z/Pz8d1VV9caRwzl/OTc3d9nNN9982x6cdkIiQIAAAQIEyhKYa7Va9SHkZ0ZE/VaBcZ/6O91b+v3+lcvLyzdExOBUEc2iYGB+fv7MRqPx2oj4+aE43rP6vfXLo7GNOwxev2Eh5/z8brf7gdHD5KtjflxK6aUjB8g3OxR+cX3Af/T+KaWr77rrrud+6UtfOrr2u9U3o80fPXr0puH2i4uLL8w5v3jtZ5McrD/d8dXFuBHx+n379r36yJEj9dvJ7v3Uf2N8/etff3JE/NFIEct1c3NzT1/v+/hqjl8eEfWb49Y+696n/jtofn7+2xuNRp2z4X8H9TWXdrvdv1hvzi8tLT2w3+9fPfL3wrE6/8ePH3/TaOF0/Qa0fr//v+ecf3m4ACXn/Ku9Xu9PRg/0r1P4sG7/EVE1m83/JaX0uyNvI6iLTS7udrsfPVX/ft1nfQHrYWYHAQIECBAgQIAAAQIECJQooGCgxKyLmQABAgQIECBAgAABAhFhg9Q0ILCxwGkoGIh13hJQD/RtOeeX9Hq9+umpeXjk9YH8lNLvpJSeOhLRum8nmObA/zilaa8f85aAutv60MyL+/3+20ffoLBaAFEf9PrtkaeaTvV2AnOcAAECBAgQILATBeoD5znni1YPLf/QOmM8knO+av/+/W8ePch9qmKaRcFAq9Wqnzh/9cjbAl7S7XZ/JyLqp8Df+5mfnz+30Wj8aUQ8ZujH76yq6pntdruzkUOz2fy+iHjd8EHynPOlvV7vjeOe8j7mu3/9xoB3r6ysXDJcLLDRPactGDjd8dXFAjnnZ/R6vT/foBBl3BsQ6oP8P77e4fcxlpPcJ+r5NhgMnlsXTA85f6CqqsPr5LvRarVeFBEvHGp/JKX0v3U6nbqY5Bv+bhpqUxfqPCcifn/tZ3VB82AweNLy8vL/M9Su0Ww2nztSlD1J/3UshwaDQd1//caQez455z87ceLEL48WMZyqf8/u8/8LWA8zGwgQIECAAAECBAgQIECgRAEFAyVmXcwECBAgQIAAAQIECBBQMGAOENhU4HQUDNSDajabD46IN488JXNtvJ+KiPdHxFdSSvtzzhdGxCPHBPO+fr//S8vLy18cF+i0B/5H+ziJ67/pUM5Qn8ci4m9zzv+SUqoPid0/In5i5ImwdfPbU0q/0el0rho9TLZpMjUgQIAAAQIECOwAgfqA+Nzc3OHVQoH6O883feqn5w8Gg1edOHHi+tN9sHibCwaqxcXFH885v27ke15dGPH4Xq/3T6MYzWbzZ1NK71j7+epbqn6h1+t9dpJ0tlqtR0fEtUPFCe/ft2/fU8cVYIwrGIiIS7rd7psmuVfdZtqCgR0Q3yvOOOOM5994440nNoqxfir/yspK7fDYtXYppad1Op0/G71uXNuIeF63233F6Nsgxt3z0KFD9zlw4MBrRoqhx+ahfitBVVVvGykKOdzr9a7ZoFjgntuuU6zxDfcZ039d+HB5r9d722b91/dYWlpaHAwGdXHMf1qNtf575rGdTudvJ51T2s1GQMHAbFz1SoAAAQIECBAgQIAAAQI7W0DBwM7Oj9ERIECAAAECBAgQIEBgZgI2SGdGq+M9InC6CgZqvqWlpQcOBoPXRkR9yGnaz/uqqnpWu93+wnoXnsSB/2/o6iSvr4sGLo+Il408UXaS+OqnmP5Wt9t9wyQHjSbpUBsCBAgQIECAwKkUGHf4fuT+16eUXtXpdD60U77vbLVg4IILLtj/1a9+9dzBYPDv66e+R8RFo+YppRd2Op36Sewrw7+bn58/s9Fo1N+Hf37t5xu9IWBcLsf1ERE/3e12/3q0/Zjv/l+oqurx7Xb7M5POk2kKBnZAfBu+JWAk5sbi4uJLcs6/ufbz+k1gnU7nJaM2i4uLj8w5Xzf0fX+jNwSMpR3tI+d87cGDBy/54he/+NXhC8bk7K/7/f4vLi8v3zpJzlqt1tMjon7jxNrn9fv373/OTTfddGf9g9Hfn8wbAsb08cqzzz77eTfccMNdk4xRm9kIWA+bjateCRAgQIAAAQIECBAgQGBnCygY2Nn5MToCBAgQIECAAAECBAjMTMAG6cxodbxHBE5nwUBNWB8impubuzTn/OwxT9sfp3wspfTSlZWVq5aXl+/YKA0neeD/3i63cH1qNpsPTSm9YPgJpZtMmetzzi/q9Xr12xXyHplewiBAgAABAgQKE1inYKA+tH1tv9//4+Xl5RsiYrCTWCYoctjqcN+5srJy2a233ro82lGr1XpQRLw9Ih6y+rtPR8QTut3u56e5abPZvCylVBed3vNJKf1ep9N54egbq8Z893//YDB48tGjR7806f2mKRg43fHlnD84Nzd38S233NKdJL4xjuMKBtLi4uLzc873FhKsFoT87jTf4+93v/u1VlZWrkkpPWJ1bN9UvFEXo9x2222/n1K6Yii3z+l0Oq+c9F5LS0vf0+/3X51SOhoRn0opffLgwYMfqd+4sE6xzFNW314wCdk9bep7DAaD+i0XD6z/e1r3iW+k4VQC1sOm4tKYAAECBAgQIECAAAECBPaIgIKBPZJIYRAgQIAAAQIECBAgQGBaARuk04ppX5rA6S4YWPNeffrow+unoUbEd0fE9w49sfNjEfG5lNK1x48f/7tjx459bZI8beHA/z3db/X6iKjm5+cfUFXVY1JKF0bEgyOiPhRWf47knP8tpfShnPO7er1efShsRx2em8RYGwIECBAgQIDAsMA6h+/rgs+rU0pvarfbn90pbxZYG/eMCwb+sqqqK9rtdmfcTGm1Wv85It639ruc87v37dt3+Oabb75tmpnVbDZ/uP5eOdTPRE+rzzlf2Wg06vEdn/R+UxYMnNb4Vp+s/+xut/v1SeIb/dto3BsG7nvf+5514MCB1+WcDw/1+cRut1sXfkz8abVaZ0TEqyPikqGLvuHNEOedd97Zd999d/1v5yeHcnthr9f78MQ32qDhmKKF21NKj+50OvXfXxN/FhYWzqmq6s8j4lH1RTnnXkT8VK/X++TEnWi47QLWw7adVIcECBAgQIAAAQIECBAgsAsEFAzsgiQZIgECBAgQIECAAAECBGYhYIN0Fqr6JECAAAECBAgQIECAwDcLTHD4/l8j4qp+v/9fl5eXb90JhhOM+WSGWcf5e2ecccZf1U9yX6+D0SfaR8RHU0rvyTnfPeVNlyLiWWvXrPeE9zEH4se+iWCje09TMHC644uI1+/fv/85N910052TeE5SMDDmkH3d9Wsjoj3JPdbapJT25Zx/LCLqoul7Pjnny3u93pVr/z3mDQ31vPq5brf7uWnutV7bMW8G6NXFPRFxbMr+D9bjWi2QXrv00d1u979P2Y/m2yhgPWwbMXVFgAABAgQIECBAgAABArtGQMHArkmVgRIgQIAAAQIECBAgQGB7BWyQbq+n3ggQIECAAAECBAgQILCRwPz8/LmNRqM+PHzp6pujxjW/Ped8XaPReHNEfHyaJ9yvdTbmbVCTJOa9KaWLO53OV9Yab0PBQH24+tP1G6Qi4iP1/3W73f97kjcpjB6+nySACdvU43lCt9ut32J172eSA/Gb9T9NwcBui28SnzGH+Dcjm/j3o280aLVa3xkR/3Xo39Enq6p6YrvdvnHiTjdo2Gq16mKFes5u+yfn/JRer3fNtnesw4kFrIdNTKUhAQIECBAgQIAAAQIECOwhAQUDeyiZQiFAgAABAgQIECBAgMA0AjZIp9HSlgABAgQIECBAgAABAtsmMLewsPDQRqNxcc75cEQcWqfnIymlN/X7/auPHj1aH7rPk4xglgUDOecrG43GFSdTyDDJ2Nfa7LYD9fW4FQy0HhQRb4+Ih0yT60najikYGD3Q/00FL5P0u14bBQNb0dv511oP2/k5MkICBAgQIECAAAECBAgQ2H4BBQPbb6pHAgQIECBAgAABAgQI7AoBG6S7Ik0GSYAAAQIECBAgQIDAHhY4dOjQfQ4cOHBRSunyiPihDUK9PiL+9M477/zgsWPHvrYRiYKBDSeMNwxExOgB/M3+ie3ANwwoGNgsaX6/roD1MJODAAECBAgQIECAAAECBEoUUDBQYtbFTIAAAQIECBAgQIAAgYiwQWoaECBAgAABAgQIECBAYMcIVPPz8xfMzc1dsslbB46llK5eWVl54/Ly8g0RMRiNYC8WDEx7wH3arE5yIH6zPrfyhoGdHt8kPq3WN71hYGxxxmaOk/x+aWnpewaDwbUR8cDV9p+squqJ7Xb7xkmu36zNmDcMbOsbDDa7v9/PVsB62Gx99U6AAAECBAgQIECAAAECO1NAwcDOzItRESBAgAABAgQIECBAYOYCNkhnTuwGBAgQIECAAAECBAgQmFpgircO/F3O+a2DweC/LS8v3zr1jTa5YGlp6WC/339lSumytaY55ysbjcYV7Xb7+Hbfb7i/ZrP5mymllw397PX79+9/zk033XTnLO47yYH4ze47TcHAbotvEp+lpaXzB4PBX0TE961a3Z5SenSn0/nYZnbT/n5MccK/RsTPdbvdz03b17j2i4uL359zfl9EnLX6+20tSNiOMerj5AWsh528nSsJECBAgAABAgQIECBAYPcKKBjYvbkzcgIECBAgQIAAAQIECGxJwAbplvhcTIAAAQIECBAgQIAAgVkLTPTWgVkd4j+dBQOtVusJEVEfPl/7vCciDne73S/PAn2SA/Gb3XeagoHdFt8kPuedd97Zd99999UppZ9cs8o5P6XX612zmd20v19YWDinqqo/j4hHDd3rwl6v9+FJ+6rn92Aw+KOIeHBEfDaldGNVVW+/5ZZbuuOKHyLix7vd7kcn7V+7nStgPWzn5sbICBAgQIAAAQIECBAgQGB2AgoGZmerZwIECBAgQIAAAQIECOxoARukOzo9BkeAAAECBAgQIECAAIF7BTZ668BeLBhoNpv1U+rflVJq1gg5516j0fiZdrv9j9NMi2az+bMppRdExJGU0j8PBoN/O/PMM9994403nhjuZ5ID8Zvdd5qCgd0W3yQ+F1xwwf7bbrvt91NKVwxZ/ckZZ5zx3FHvjSzrwoOVlZUrI+K+awf5U0rvarfbN65d94AHPODf3XXXXa+IiGes/Syl9GudTueVm+Vp7ff3u9/9WisrK9eklB6x+rMvVFX1+Ha7/Znv+I7v+Jbjx4+/MaX0+KH+n7Paf570HvPz899eVdX/mVJaiYhPRcRNKysr77j11luXJ+1Du+0XsB62/aZ6JECAAAECBAgQIECAAIGdL6BgYOfnyAgJECBAgAABAgQIECAwEwEbpDNh1SkBAgQIECBAgAABAgRmKZAWFhbu32g0Duecnx4R99+LBQOrh8bfFBGPXcNMKb2s0+m8KCLqw9ebflaLLF6TUnrqWuOc8yvPPvvs591www13DXcwyYH4zW44TcHAbotvUp/VAo13DFl9tqqqJ9aH8DfzW/t9q9V6dERcGxFn1T+ri0Ui4qd6vd4nh/totVr1/H/j0M+um5ube/rNN9982yT3WlxcfGTO+bqh+1x78ODBS774xS9+NSLS4uLiFTnnuihh7fOBqqoOt9vtziT91300m81LUkpXDbX/+5zzk3u93pEJ+9BsBgLWw2aAqksCBAgQIECAAAECBAgQ2PECCgZ2fIoMkAABAgQIECBAgAABArMRsEE6G1e9EiBAgAABAgQIECBA4FQILC0tHVxZWXlESul7G43Gq9rt9vHtvG/df7/ff2VK6bK1fmdVnDBm3PVh619JKb1q6HdHBoPB044ePfqhSeJstVpPjIj6sPY9B88j4vaU0pM6nc67R6+f9ED8RvedpmBg9TD5rolvUp+FhYUHVFX11oh4+JDV6/v9/nOXl5fv2CxvCwsL51RVVb9d4N5CkYh4+5133nnpsWPHvjZ8/cLCwv9cVdVfRsSDh+bn4V6vd01dZ7DRvcbN7ZTSN7xBoNls/q8ppbpw4f5DfT2v2+3WRQSbFq0sLS09sN/vX51SetjQ9S//1h3C10QAACAASURBVG/91heOFqxs5uL32ytgPWx7PfVGgAABAgQIECBAgAABArtDQMHA7siTURIgQIAAAQIECBAgQGDbBWyQbjupDgkQIECAAAECBAgQILBnBE5zwUCMO3yec/54RDxz9Gnzo+jz8/PfVVXVG0cOa//l3NzcZeOeQD/pgfiNkjumYODyXq9XH34f+9lN8U3hM67Qo47/v1RV9fKNilrOP//8A3fcccev1W+SGAK7PSIOd7vdd45BbLRarfqNEy8c+t0kRSVVs9l8ckrp9UPFJJ+OiCd0u93Pr/VVj+frX//670bEc0bGc0W3233LRkUD973vfc/av3//H0TELw2PLef8+F6v90975n8kdmkg1sN2aeIMmwABAgQIECBAgAABAgS2JKBgYEt8LiZAgAABAgQIECBAgMDuFbBBuntzZ+QECBAgQIAAAQIECBCYtcDpLhio4xvzloD6x0ci4sX9fv/to0+tXz10/riU0m9HxIOGjDY8SD7Fgfh12RcXF6/IOf/xUIN3VlX1zHa73Vnvot0S3zQ+67wloCZ4W875Jb1e73OjbwCoiydSSr+TUnrqiNWGbydY540GR3LOL2g0Gu8YLVA4dOjQfQ4ePPjsnPOvDxULRM75V3u93p+MjmudtwTU7V8ZEa/q9Xo3j4y3Lph4aB1LRFw08ruJ304w63/bpfdvPaz0GSB+AgQIECBAgAABAgQIlCmgYKDMvIuaAAECBAgQIECAAAECYYPUJCBAgAABAgQIECBAgACB9QR2QsFARMy1Wq36Ce+/P2acxyLib3PO/5JS6kfE/SPiJ1b//3Dz21NKv9HpdK6KiLrdN32mORC/nler1XpMRIw+Cb8eY/30+rtTSh/5lm/5lj+44YYb7hrqY1fEN61Ps9l8cES8eeQND2thfyoi3h8RX0kp7c85XxgRjxzj+r5+v/9Ly8vLX9zoX+nCwsKFVVXVT/yv8z/8qQtLPhgRn805N1JK37t6n0Mj7TYrSliv/0gpfWgwGHwkpXR7zvmsiHjUOjG/JaX0nE6n8xX/i3P6BayHnf4cGAEBAgQIECBAgAABAgQInHoBBQOn3twdCRAgQIAAAQIECBAgsCMEbJDuiDQYBAECBAgQIECAAAECBHakwA4pGKht6kP1l0fEy4afCj8h2u0R8VvdbvcNEbGy3jXTHogf1886T7u/t2lK6eoTJ04888tf/nI9puHPjo/vZHzqp/MPBoPXRsSjJ8zVcLP3VVX1rHa7/YVJrl1cXPyBnPP/EREPmaT9UJs/rarqee12uy7sWPezhf7rooKr+/3+c44ePfqlKcem+YwErIfNCFa3BAgQIECAAAECBAgQILCjBRQM7Oj0GBwBAgQIECBAgAABAgRmJ2CDdHa2eiZAgAABAgQIECBAgMBuF9hBBQM1ZWo2mw9NKb0gIh47oe31OecX9Xq9+on2eaNrTuZA/Jj+0sLCwo9VVVUfXB992n3knD84Nzd38S233NIdd+1Oju9kfebn58+cm5u7NOf87HEmYxyOpZReurKyctXy8vIdE+b5nmYLCwvnVFVVv43iGRMUlnw+5/ziM8888x033njjiUnuU/ffaDR+NedcF6+MvqVgXBdT32OScWizdQHrYVs31AMBAgQIECBAgAABAgQI7D4BBQO7L2dGTIAAAQIECBAgQIAAgW0RsEG6LYw6IUCAAAECBAgQIECAwJ4U2GEFA2vG1fz8/AOqqnpMSunCiHhwRDxo9ZdHcs7/llL6UM75Xb1e7/MRMZgkOSd7IH5c3/WbBlJKT08pPSoivn+ozReqqnp8u93+zAZj2pHxbdWnLhxoNBoPj4ifjojvjojvHTrU/7GI+FxK6drjx4//3bFjx742Sc7WazM/P39uo9H4qYio/R86ND/q+fAPKaW/OX78+HtP9j7nnXfe2f1+/1E555+IiO8cynH95oh/iYhPVVV1XUR8vN1uH99KLK6djYD1sNm46pUAAQIECBAgQIAAAQIEdraAgoGdnR+jI0CAAAECBAgQIECAwMwERjdIZ3YjHRMgQIAAAQIEdonA0c982Jr5LsmVYRIgQIAAAQIETkZAwcDJqLmGAAECBAgQIECAAAECBHa7gM2P3Z5B4ydAgAABAgQIECBAgMBJCigYOEk4lxEgQIAAAQJ7VkDBwJ5NrcAIECBAgAABAvcIKBgwEQgQIECAAAECBAgQIECgRAEFAyVmXcwECBAgQIAAAQIECBAYs0EKhQABAgQIECBQuoCCgdJngPgJECBAgACBvS6gYGCvZ1h8BAgQIECAAAECBAgQIDBOQMGAeUGAAAECBAgQIECAAIFCBbxhoNDEC5sAAQIECBBYV0DBgMlBgAABAgQIENjbAgoG9nZ+RUeAAAECBAgQIECAAAEC4wUUDJgZBAgQIECAAAECBAgQIECAAAECBAgQIFCkgANjRaZd0AQIECBAgEDBAr7/FZx8oRMgQIAAAQIECBAgQKBgAQUDBSdf6AQIECBAgAABAgQIECBAgAABAgQIEChZwIGxkrMvdgIECBAgQKBEAd//Ssy6mAkQIECAAAECBAgQIEBAwYA5QIAAAQIECBAgQIAAAQIECBAgQIAAAQJFCjgwVmTaBU2AAAECBAgULOD7X8HJFzoBAgQIECBAgAABAgQKFlAwUHDyhU6AAAECBAgQIECAAAECBAgQIECAAIGSBRwYKzn7YidAgAABAgRKFPD9r8Ssi5kAAQIECBAgQIAAAQIEFAyYAwQIECBAgAABAgQIECBAgAABAgQIECBQpIADY0WmXdAECBAgQIBAwQK+/xWcfKETIECAAAECBAgQIECgYAEFAwUnX+gECBAgQIAAAQIECBAgQIAAAQIECBAoWcCBsZKzL3YCBAgQIECgRAHf/0rMupgJECBAgAABAgQIECBAQMGAOUCAAAECBAgQIECAAAECBAgQIECAAAECRQo4MFZk2gVNgAABAgQIFCzg+1/ByRc6AQIECBAgQIAAAQIEChZQMFBw8oVOgAABAgQIECBAgAABAgQIECBAgACBkgUcGCs5+2InQIAAAQIEShTw/a/ErIuZAAECBAgQIECAAAECBBQMmAMECBAgQIAAAQIECBAgQIAAAQIECBAgUKSAA2NFpl3QBAgQIECAQMECvv8VnHyhEyBAgAABAgQIECBAoGABBQMFJ1/oBAgQIECAAAECBAgQIECAAAECBAgQKFnAgbGSsy92AgQIECBAoEQB3/9KzLqYCRAgQIAAAQIECBAgQEDBgDlAgAABAgQIECBAgAABAgQIECBAgAABAkUKODBWZNoFTYAAAQIECBQs4PtfwckXOgECBAgQIECAAAECBAoWUDBQcPKFToAAAQIECBAgQIAAAQIECBAgQIAAgZIFHBgrOftiJ0CAAAECBEoU8P2vxKyLmQABAgQIECBAgAABAgQUDJgDBAgQIECAAAECBAgQIECAAAEC/y97dx9l2VkWiP55z6nuppMV5qZNqDpVlQS57eKCo+h4FUdkwMFBRlCI4AUMwesVEib4QWBE5Ev5ELnMMIgCkgxcR0OECAwiwSsMDl/igPjBxzIhi74MHeqc0xVCZw1ZTX+kznnvOljFHA6nus/urtq1d+1f/TNjn3e/7/P8nvOyYK3nOZsAAQIEGimgYayRZZc0AQIECBAg0GAB//2vwcWXOgECBAgQIECAAAECBBosYGCgwcWXOgECBAgQIECAAAECBAgQIECAAAECBJosoGGsydWXOwECBAgQINBEAf/9r4lVlzMBAgQIECBAgAABAgQIGBjwHSBAgAABAgQIECBAgAABAgQIECBAgACBRgpoGGtk2SVNgAABAgQINFjAf/9rcPGlToAAAQIECBAgQIAAgQYLGBhocPGlToAAAQIECBAgQIAAAQIECBAgQIAAgSYLaBhrcvXlToAAAQIECDRRwH//a2LV5UyAAAECBAgQIECAAAECBgZ8BwgQIECAAAECBAgQIECAAAECBAgQIECgkQIaxhpZdknvEoHJ+7tL0pIGAQIECJQscOQzH9EzUbK54wgQIECAAAECBAgQIECgfAH/47d8cycSIECAAAECBAgQIECAAAECBAgQIECAQAUEDAxUoAhCIHCWAgYGzhLOYwQIECDwTQIGBnwhCBAgQIAAAQIECBAgQKAJAgYGmlBlORIgQIAAAQIECBAgQIAAAQIECBAgQIDAtwgYGPClIFBfAQMD9a2dyAkQIFAlAQMDVaqGWAgQIECAAAECBAgQIEBguwQMDGyXrH0JECBAgAABAgQIECBAgAABAgQIECBAoNICBgYqXR7BETitgIEBXxACBAgQ2AoBAwNboWgPAgQIECBAgAABAgQIEKi6gIGBqldIfAQIECBAgAABAgQIECBAgAABAgQIECCwLQIGBraF1aYEShFwf0thdggBAgQIECBAgAABAgQIECBAgAABArtAwMDALiiiFAgQIECAAAECBAgQIECg2gKLi4sPiYi/PIcoD0fE5yNiZX2fv+z1eqP/e3gOe3qUAAECBAg0XkDDceO/AgBqLOD+1rh4QidAgAABAgQIECBAgAABAgQIECBAoFQBAwOlcjuMAAECBAgQIECAAAECBJoosAUDA9PYPhoRL+31ev91tw4OLCws3Del9OQ9e/a88fbbb7+rid8dORMgQIDA9gpoON5eX7sT2E4B93c7de1NgAABAgQIECBAgAABAgQIECBAgMBuEjAwsJuqKRcCBAgQIECAAAECBAgQqKTANg0MfD3XlNIr1tbWXrG6unqsksmfRVBLS0vflnP+vyLieRHxyZTSFd1u9ytnsZVHCBAgQIDAaQU0HPuCEKivgPtb39qJnAABAgQIECBAgAABAgQIECBAgACBcgUMDJTr7TQCBAgQIECAAAECBAgQaKDAdg4MrHM+r9frvToi1urOe8kll/yvg8HgLRHxg+u5vM/AQN2rKn4CBAhUV0DDcXVrIzICZxJwf88k5HMCBAgQIECAAAECBAgQIECAAAECBAj8o4CBAd8EAgQIECBAgAABAgQIECCwzQKbDAz8cK/X+9iMR88tLi7+LymlB+WcnxURj5l47u6IeEKv13v/jPtVdtni4uL9I+KmiHjQepAGBipbLYERIECg/gIajutfQxk0V8D9bW7tZU6AAAECBAgQIECAAAECBAgQIECAQDEBAwPFvKwmQIAAAQIECBAgQIAAAQKFBbZgYOAbZx48eHDfsWPHnp1SesVEIG+fm5u7+vbbb7+rcIAVesDAQIWKIRQCBAg0QEDDcQOKLMVdK+D+7trSSowAAQIECBAgQIAAAQIECBAgQIAAgS0WMDCwxaC2I0CAAAECBAgQIECAAAECkwJbOTAw2nt+fv78drv9qoi4Zuys0VsG/nWBtxZUslAGBipZFkFtIrCwsPD9KaV/tXfv3t8/fPhwHxQBAvUT0HBcv5qJmMCGgPvru0CAAAECBAgQIECAAAECBAgQIECAAIHZBAwMzOZkFQECBAgQIECAAAECBAgQOGuBrR4YGAWyvLz8A4PB4E9SSp2NwFJKz+52u68560Ar8KCBgQoUQQgzC4zd7dHAzjsGg8F/WF1dvSUihjNvYiEBAjsqoOF4R/kdTuCcBNzfc+LzMAECBAgQIECAAAECBAgQIECAAAECDRIwMNCgYkuVAAECBAgQIECAAAECBHZGYDsGBu53v/v9k+PHj78ppfSEjaxyzte12+1rV1ZWju9Mpud+qoGBcze0Q3kCm9ztm3POrz///PM/eOjQoZPlReMkAgTORkDD8dmoeYZANQTc32rUQRQECBAgQIAAAQIECBAgQIAAAQIECFRfwMBA9WskQgIECBAgQIAAAQIECBCoucB2DAwsLy/vHwwGr0kpXb3Bk1K64eTJk8+88847R792ftq/0fMR8eDhcHh5RPxARPzg+gNHI+KTKaWPra2tvavIr6UvLS19W875xoj4sdFeYwMMJ5aWlr475/zLEfHYiDgQER/POX9gOBze1Gq1LkwpfeRMMa9//umIeGKv17vtdOtLzu/rAxrz8/P3abVaj0spPToiHhQRl0XEqBafyjl/eJRrEc8p+bU6nc79U0o/ERH/MiK+f91ytPTjEfF3EfHuVqv10XMdGjlw4MC99+/f/9Cc849HxD8b+34cjohP55w/mHP+kyNHjoz+7zxj7b6xbDvqUzSGrVi/yd3e2PqzKaXfO378+I1Hjx796lacZw8CBLZeQMPx1pvakUBZAu5vWdLOIUCAAAECBAgQIECAAAECBAgQIECg7gIGBupeQfETIECAAAECBAgQIECAQOUFyhoYiIj3pZSu6Ha7X9kM5eDBg/uOHTv2+JTSiyPi/jPgjX4t/df7/f7fn6kxfNrAwMmTJ597r3vd66kR8YqIuGDyvJxzP6X0woh48wyxjJacdmCg7PxGb3QYBZVzfkbOeZTHaBjidH83R8Sv9Hq9z82Y72hZ6nQ635tSeklEPGaG527LOb/0/PPPf2fRX7ifn58/f25u7qr14Y7RwMPp/kbDEG+75557XvzlL3/5yAxxxXbWZ5bzt2HN3NLS0sNyzs86TW1GQzivHQ6Hf3i2AxbbELctCRBYF9Bw7KtAoL4C7m99aydyAgQIECBAgAABAgQIECBAgAABAgTKFTAwUK630wgQIECAAAECBAgQIECggQJlDQyM/aL/13/xfvLv4osvXti7d++rcs5XFizDqDH8+b1e740RsbbZs5MDAxHxH3POf5NS+vfThgXW9/lPKaW3jN42MGNMmw4MlJ3fyHs0CNFqtV5e0HTU0H9Vv98/41sVRg32X/va166KiN88jeFUutEbJwaDwXOOHDny5VlsFxYWvrPVao1yesgs6zfW5Jw/ERHP7Pf7f3u657a7PkVi3oa1o6GO/y2ldE1E/Owmtbo75/yuVqv1xm63OzIbbkMctiRAoKCAhuOCYJYTqJCA+1uhYgiFAAECBAgQIECAAAECBAgQIECAAIFKCxgYqHR5BEeAAAECBAgQIECAAAECu0FgOwYGFhcXL4qIGyLiURtGKaXf6na7L4qIwaTbfe5zn/m5ublRM/hjJz4bDQP8dc754ymlUUPzBa1W64dzzg+bYv+8Xq/36s2GBqYMDIwa4++dUuqs7/UXKaUPj/7/6/s/Iuf8+Ha7/dnhcPhT62sOjJrvx565NSL+OCK+PgSRcz65trb2tslftN+h/N6eUjqZc37KmNVtEfEXEXF7SmlvzvmH1hvwJ9+u8KeDweDpq6urd5zmOz63uLj4nIh45ZQ1ozc+/LfROTnndkrpeyLiEVPecPDutbW1q++4447V092lTqfzgIj4/ZTSg6d8Pz6WUvqrnPOpiLh0/ZxvejvFaGig3W5fubKy8vlp55RRn6r8Z8Vll13WOXXq1M+llEaDHpu9peGjKaXfTSndvLKyMnXApyr5iIPAbhfQcLzbKyy/3Szg/u7m6sqNAAECBAgQIECAAAECBAgQIECAAIGtFDAwsJWa9iJAgAABAgQIECBAgAABAlMEtmNgYGlpadRs/67xXzIfNa73+/0bJ0OYn58/v91uvyoiRr9+vvE3GhR4w549e157+PDh/sQzaX5+/tvb7fbLI+LJE89c1ev13jat0FMGBjaWHU4p/Uq3233n2K+qp0suuaRz/Pjxu++8885RLF//W1xcHDWi3xQRD1r/p/ellK7odrtf2ezLVYH8IqX0yZzzC3q93gcnByrm5+fv1263R29ZuHw8h9GwRL/f/8+b5DX6xfonp5RGb3UYHza4Oef8kn6//3eTv1B/4MCBe9/rXvcaNam/eOKZ17Varedu1pi+sLBw8fqbBcbj2/T7sby8vH84HP58RLxkYkDh1eedd94LDh06dHI8p7LqU7X/8Bnl3Wq1HttqtZ6Vc/7+TeIbDZi8fjAY3HSG4ZGqpSceArtGQMPxrimlRBoo4P42sOhSJkCAAAECBAgQIECAAAECBAgQIEDgrAQMDJwVm4cIECBAgAABAgQIECBAgMDsAls9MHDppZdeuLa2NnpbwE+PRXHrcDj86SNHjvzDZGSdTueKlNJbxv599CaBa/r9/h9NNp2PP7veGP7ciPiNsX//YKvVGv2SfHfynM0GBkZvDFgfZMhnUjubgYGdzi8i3t1qtZ45zWQj32m/sJ9zvq7dbl87rZF/isNoq987derUr44PWEzxTAsLC49qtVq/N/br9qPm/yf0er33T/NfXFwcNf+/qeD341sGGnLO/Xa7/biVlZW/Hj+nrPqc6bu1g5/PLS0tPSzn/KyIeMwmcRxNKd0wHA6v6/f7nxu9TGMH43U0gUYJaDhuVLklu8sE3N9dVlDpECBAgAABAgQIECBAgAABAgQIECCwbQIGBraN1sYECBAgQIAAAQIECBAgQOAfBbZyYGD91+B/MyKePuE79dfd14cL3jzx6/bP6/V6r578Jfxp9Rr9av2+fft+N6X01LHPn9br9UZ7ftPfJgMDH9izZ89Tp7zFYOrXo+jAQAXyO5xzfkK/3/+bM33fO53OT6WURm9Z2Pj7wHA4/JkjR458eeLZtLS0dG3OeVSjjb93r62tXX3HHXesnumciBg18z8tpXT92Nr/NBgMfmF1dfXY+PPT/FJKL+p2u6880/djNFAyGAxek1K6emzPl/V6vdGbBwajfyuzPjO47PSS1vz8/APb7fbI62cn3gIxHtvNKaXf7na7Hz5TDXY6IecT2A0CGo53QxXl0FQB97eplZc3AQIECBAgQIAAAQIECBAgQIAAAQJFBQwMFBWzngABAgQIECBAgAABAgQIFBQ4x4GBdL/73e/ex48fP9hqtX485zz6NfjLJkL4dM75yf1+/9bJ0JaWlh6Rc37XWHPypm8I2CytyT1yzu/Yv3//077whS/8j/Fnpg0MpJR+q9vtvmijgfxMdEUHBnY6v9O9JWAy1+Xl5e8eDofviIjvWP/s0xHxxF6vd9v42ssuu6xzzz33/GFE/Oj6v5/2DQHTTCf3GP36f0T8RL/f/9vx9evfzf937PsxNaYC34337tmz58rbb7/9rtEzZdbnTN+tKn0+qs+pU6d+LqV01ZT7vBHqD/d6vY9VKW6xENiNAhqOd2NV5dQUAfe3KZWWJwECBAgQIECAAAECBAgQIECAAAEC5ypgYOBcBT1PgAABAgQIECBAgAABAgTOILDJwMBWud2dc35Gv99/a0TkiU1Hv1T/gpzzyzb+ff3X40dvKJhcu2k8l1xyyeLa2tqNKaWHry/6fKvVesLKyspnxh/aZGDgZ7vd7qj5faa/ggMDO57fuv11syQ3xXFqc/6UJv4/j4gre73enbOcs76mvbS09LKc869tPDMt1vU3GfyHsX1/57zzznvuoUOHTs5y1iinwWAwyn8tpfR3OedPnTp16kN33nnnaMih1PrMEm/V1oze4LF///7Lc87PiYjvmojPwEDVCiaeXSmg4XhXllVSDRFwfxtSaGkSIECAAAECBAgQIECAAAECBAgQIHDOAgYGzpnQBgQIECBAgAABAgQIECBA4PQC2zgwcDTn/Iv9fv9tETGcjOKiiy66YN++fa/POV859tmTer3eTUVqtri4eF5EvDYinjb23GN7vd6fju8zbWAgIgo1PRcZGKhCfjnnh/X7/Y/M4jnFZ+rAQKfTuTql9MaxPd+wd+/e53zxi188Mcs5G2uWlpaemnP+g43/O+f8mgsvvPB5t9xyy6nRv933vve916lTp14dEddsrEkpFRrwOF08ZdeniE1V1l566aUX3nPPPf86pfSMiHjoRFyF7k5VchIHgboJaDiuW8XES+B/Cri/vg0ECBAgQIAAAQIECBAgQIAAAQIECBCYTcDAwGxOVhEgQIAAAQIECBAgQIAAgbMW2IaBgdGvt79jOBy+9MiRI1/cLLApv2g/Wvq6iFgpkkxKaU/O+VER8ZCN5zb5tfpvyznfGBE/tr5u6psITnd2kYGBCuR3d0rpkd1u9+OzeM44MDDtzQB/llKaaShhPI6U0j/NOT9l499SSjecPHnymeu//h/TBjyKDECcKeey63OmeCr0+dzi4uKDc85XpZQuj4gLNonNwECFiiaU3Sug4Xj31lZmu1/A/d39NZYhAQIECBAgQIAAAQIECBAgQIAAAQJbI2BgYGsc7UKAAAECBAgQIECAAAECBDYV2IKBgb/POfdSSn8TEX81Nzf3ydtvv/2uM5FPab4/0yMzf55SenG3233Z+AMzNsSf9owiAwN1y28Wn+Xl5f2DweA1KaWrZy7G7Avfl1K6otvtfmX0yMLCwsWtVuuPIuJH17coNABxpmPLrs+Z4pn8vNPpXJFSekuR50YDGP1+fzQUU/QvXXzxxfN79ux5QkRcFRHftckGd+ec35VSur7X630iItaKHmQ9AQLFBDQcF/OymkCVBNzfKlVDLAQIECBAgAABAgQIECBAgAABAgQIVFnAwECVqyM2AgQIECBAgAABAgQIENgVApsMDGz7r4eX3bA9S0P8mQpqYKC8gYEp1p+OiCf2er3bzlSnWT4v+/s3S0zja8oYGBgNgKytrT281WpdExGPOU2Mn42I6weDwR+vrq7eUTQX6wkQOHsBDcdnb+dJAjst4P7udAWcT4AAAQIECBAgQIAAAQIECBAgQIBAXQQMDNSlUuIkQIAAAQIECBAgQIAAgdoKGBiYvQHdwICBgVku+rQ3XMzy3PiabRwYaHU6nfu3Wq0n5Jx/PiIu2yS2oymlG9bW1t60urp6S0QMi+ZgPQEC5y6g4fjcDe1AYKcE3N+dkncuAQIECBAgQIAAAQIECBAgQIAAAQJ1EzAwULeKiZcAAQIECBAgQIAAAQIEaidQoYGBLf0F+clCVOANA5XObxaf0S/SDwaD16SUrt7wzTk/pd/v37jVX/xLLrlkcW1t7caU0sPX9747pfTIbrf78a04bbcyqwAAIABJREFUa7vfYHCuMW71wMCBAwfuvW/fvseklJ4REQ89TXwfzTm/8eTJkzcfPXr0q+eah+cJEDg3AQ3H5+bnaQI7KeD+7qS+swkQIECAAAECBAgQIECAAAECBAgQqJOAgYE6VUusBAgQIECAAAECBAgQIFBLgZ0aGFheXj44HA7fFhHftw63pQ3hk8WYpSH+TAUs8oaBuuU3i89973vfe506derVEXHNhlXO+fn9fv+3zmRX9PMp8UTO+WH9fv8jRfeatr7s+mxFzGexx9zCwsL3ttvtK3LOV0bEgU328DaBs8D1CIEyBDQcl6HsDALbI+D+bo+rXQkQIECAAAECBAgQIECAAAECBAgQ2H0CBgZ2X01lRIAAAQIECBAgQIAAAQIVE9ipgYFLL730wnvuueeGlNKjN0i269fqR/vP0hB/ptIUGRioW36z+nQ6nV9LKb1irGbXtdvta1dWVo6fya/I54uLi+dFxGsj4mkbz6WUfrbb7f5hkX2WlpZemHN+ZET8fxHxDznn9/b7/VvLrk+RmLdq7SZ3e3x7bxPYKmz7ENgmAQ3H2wRrWwIlCLi/JSA7ggABAgQIECBAgAABAgQIECBAgACBXSFgYGBXlFESBAgQIECAAAECBAgQIFBlgZ0aGHjgAx+496677nplSunaMZ/fOe+885576NChk7OajRq/19bWrouIiyLi1pTSoZTSe1ZWVg6N7zFrQ/zpzi0yMFC3/Gb1WVxc/MmIePeGU875E8Ph8Mmrq6v/fdaaRURaWlq6Nuf80xHxxZzzZ1ut1se73e6HI2Kwsc+U4YTXXHjhhc+75ZZbTs1y1kUXXXTBvn37Xr/+6/objzyy1+v9l7LrM0u8W71mk7vtbQJbDW0/AtsooOF4G3FtTWCbBdzfbQa2PQECBAgQIECAAAECBAgQIECAAAECu0bAwMCuKaVECBAgQIAAAQIECBAgQKCqAjs1MDDy6HQ6P5VSeueYza2tVutJKysrn5nVa3FxcfTr8e+IiAtGz+Sc+xHxE/1+/2/H95i1If505xYZGKhbfrP6zM/Pf3ur1XprSunBG1Y556v6/f6bRvyz1G15eXlpOBzeEBE/srE+pfTsbrf7momaPSLn/K6x2hYaTlhYWPjOVqv19oh4wPq+f5Vz/pl+v3+47PrM4rLVaybu9s0RceOJEyf+7OjRo1/d6rPsR4DA9ghoON4eV7sSKEPA/S1D2RkECBAgQIAAAQIECBAgQIAAAQIECOwGAQMDu6GKciBAgAABAgQIECBAgACBSgvs5MDAwsLCfVut1lsi4iFjSG8YDAbPXV1dPXYmuIWFhYtbrdbo7QKXj6296cSJE1dNNkXP2hB/ujOLDgzUKb9ZfQ4ePLjva1/72m9GxHM2rEZvGYiIn+v3+7eeqWYR0V5cXHx2RLxqbO3hlNLjut3up8afv+yyyzr33HPPH0bEj278e0rpRd1u95URsXaGs9qdTue5KaVXjK37pjdYlFmfGVy2fMnCwsL3t9vtRw0GgxuOHDkyGpKYaaBjywOxIQECZy2g4fis6TxIYMcF3N8dL8G2B7C8vLx/MBi8JqV09bYf9o8H/HCv1/vY5P9+yzlf1263r11ZWTleUhyOIUCAAAECBAgQIECAAAECBAgQILClAgYGtpTTZgQIECBAgAABAgQIECBA4FsFdnJgICJSp9P5pZTSb09E9hutVutVp2t6GTWuHzt27NkTDeF3R8SVvV7v3ZOZztoQf7rvyOTAQM75Q3Nzc1d86Utf6m3yXG3yK+LT6XT+95TS6K0Ol23knXN+b0Q8c+PX+zfzWFpa+pGc8/8z/mxEvPq88857waFDh05OPre4uPjzETF6e8HG390552f0+/23nqYBPk2es/7miSf1+/2PjO1VWn38Zw8BAgTORkDD8dmoeYZANQTc32rUYTujMDCwnbr2JkCAAAECBAgQIECAAAECBAgQaJKAgYEmVVuuBAgQIECAAAECBAgQILAjAjs8MBCbvCVgZPHWnPPL+v3+5yYbw0e/DJ9SeklK6akTaJu+naBIQ/xmheh0OpellP4oIn5ofc2oef2afr8/+rfhtOfqkl9Bn2lvCRil/+mU0gv279//gcnm//n5+fPn5uauyjm/MCIObFid6e0El1566YVra2ujt0j89JjvaDDkpSdOnLh+8k0So8at4XD45Ij4d+PnbDaUUFZ9duRyO5QAgdoLaDiufQkl0GAB93f3F9/AwO6vsQwJECBAgAABAgQIECBAgAABAgTKETAwUI6zUwgQIECAAAECBAgQIECgwQI7PTAwou90Og+IiN9PKT14Sin+PiI+EBFfSSntzTk/LCIeMWXd+weDwb9ZXV39wrRyFmyIn/qNuN/97vdPjh8//qaU0hMmFoxi/HLO+Z52u/38lZWVz4x/Xof8ivqMBgDa7farIuKaKViHI+JDEXHr6LOU0nfmnB890cA/+mi07lm9Xu9PTncFT+N3NCL+Iuf8qZTSICJG36OHT7y9YLT1u9fW1q6+4447VqedU0Z9GvwfMVInQOAcBDQcnwOeRwnssID7u8MFKOF4AwMlIDuCAAECBAgQIECAAAECBAgQIECgEQIGBhpRZkkSIECAAAECBAgQIECAwE4KVGFgYJT/8vLydwyHw9dFxCPPwuP9rVbrF1ZWVj6/2bNFG+I32Sd1Op1fSin99mlifGSv1/svk59XPb+z8Vl/a8Dzc87PP4uaHc45P7vf779r8g0S0/Y6W7+c83sj4pn9fn80nLDp39nuv77hGb9/Z+HjEQIECISGY18CAvUVcH/rW7vtirzT6VyRUnrL2P7vSyld0e12v1LkzMn//ZZzvq7dbl+7srJyvMg+1hIgQIAAAQIECBAgQIAAAQIECBCoioCBgapUQhwECBAgQIAAAQIECBAgsGsFqjIwMAJeb0C/Kuf8y1N+JX5aDY6mlF6+trZ2/erq6rHTFelsGuKn7be8vHxgOBy+MiKePu3znPMz+v3+ddM+q3J+5+DTWlxc/JcR8eKIeOgsFyXn/Ic5518/cuTIF2dZv7FmzO+FU95WMLnVzN+NKftv+fevSJ7WEiBAYENAw7HvAoH6Cri/9a3ddkW+VQMD2xWffQkQIECAAAECBAgQIECAAAECBAjslICBgZ2Sdy4BAgQIECBAgAABAgQINEagSgMDG+ijxvB2u/2QiHhsRHxXRHxPRFyw/vnHI+JzKaV3HD9+/KNHjx796izFOoeG+G/Z/uDBg/uOHTv24ymlJ0XEg8eHG1JKv9Xtdl8UEYPN4qpiflvgM7e8vPyAnPPjhsPhD6aUvnPM5baIuDWl9P6c8829Xm9llrcKbOZ34MCBe+/fv//Hcs4/HhEPiojvXV87eovAJyLi/YPB4D2rq6t3zPLdmFyzHfU5mzg8Q4AAAQ3HvgME6ivg/ta3dtsVuYGB7ZKt5r6XXnrphYPB4N8Oh8N39vv9T0XEsJqRiooAAQIECBAgQIAAAQIECBAgsPMCBgZ2vgYiIECAAAECBAgQIECAAAECBAgQIECAAIEdENBwvAPojiSwRQLu7xZB7qJtDAzsomLOkMrEQPZHU0r/d0rpv66srByf4XFLCBAgQIAAAQIECBAgQIAAAQKNEjAw0KhyS5YAAQIECBAgQIAAAQIECBAgQIAAAQIENgQ0HPsuEKivgPtb39ptV+QGBrZLtpr7TnmD2yjQz0bE9Smlt3a73a9UM3JRESBAgAABAgQIECBAgAABAgTKFzAwUL65EwkQIECAAAECBAgQIECAAAECBAgQIECgAgIajitQBCEQOEsB9/cs4XbxY1s1MLC4uPiQiPjLDaqc83XtdvvaWX+5fnl5eX9EPHg4HF4eET8QET+4vtfRiPhkSulja2tr71pdXb0lIoazlGSyOX4ypvn5+fu0Wq3HpZQeHREPiojLIuLuiPhUzvnDw+HwpiLnTYkpLS4uLqeUHpNzftTYGaOlfx8Rn04p/dnx48ffd/To0a/OktO5rtlkYGBj26MppRvW1tZ+Z3V19b9HRD7X8zxPgAABAgQIECBAgAABAgQIEKizgIGBOldP7AQIECBAgAABAgQIECBAgAABAgQIECBw1gIajs+azoMEdlzA/d3xElQugJ0eGDh48OC+Y8eOPT6l9OKIuP8MQDfnnH+93++PGu5P29C+2cDA6Iyc8zNyzi+MiANnOPPmiPiVXq/3uRli+8aShYWF+6aUXpJSeuoMz40a9V++trZ2/erq6rEZ1p/LkjQ/P//tc3Nzv5RzvvI0+b81Il7f6/U+ERFr53KgZwkQIECAAAECBAgQIECAAAECdRUwMFDXyombAAECBAgQIECAAAECBAgQIECAAAECBM5JQMPxOfF5mMCOCri/O8pfycN3cmDg4osvXti7d++r1hvXi/iM3gLw/F6v98bTNbNPGxiIiFe0Wq2XFzzztpzzVf1+/yMzBNlaWlp6fM75362/sWCGR76x5P2tVusXVlZWPl/kobNdu+7zMxHxzNMMa3w05/zG4XD47hKGGc42Fc8RIECAAAECBAgQIECAAAECBLZFwMDAtrDalAABAgQIECBAgAABAgQIECBAgAABAgSqLqDhuOoVEh+BzQXcX9+OSYGdGhi4z33uMz83N3ddRDx2IqbRMMBf55w/nlK6O+d8QavV+uGc88OmVO95vV7v1ZsNDUwODETE21NKJ3POTxnb67aI+IuIuD2ltDfn/EMR8ZCIuGDivD8dDAZPX11dveM036LU6XSenFIaDTJMPj86579FxMabCh4QEQ+fHCrIOY9+0f/n+v3+rWV9W5eXl/fnnB+Tc/7FiHjoJucezjlfv3fv3t8/fPhwv6zYnEOAAAECBAgQIECAAAECBAgQ2EkBAwM7qe9sAgQIECBAgAABAgQIECBAgAABAgQIENgxAQ3HO0bvYALnLOD+njPhrttgJwYG5ufnz2+326+KiGvGQEeDAm/Ys2fPa6c0pKf5+flvb7fbL4+IJ088c1Wv13vbtMJMGRj4xrKU0idzzi/o9XofnBw4mJ+fv1+73f73EXH5+L4558f3+/3/vNmXYGFh4WGtVusPxocATnfOqFF/MBg8PqU0yuuysX3fNRwOrz5y5MiXS/7Cjd6O8OD1wYFx5/EwRnX6g8FgcN3q6uotETEsOUbHESBAgAABAgQIECBAgAABAgRKEzAwUBq1gwgQIECAAAECBAgQIECAAAECBAgQIECgSgIajqtUDbEQKCbg/hbzasLqnRgYmHLm6E0C1/T7/T86XQP6qMF+OBw+NyJ+Y6w2H2y1WleurKx0J+t1moGBd7darWdOe2Zjj2lvQMg5X9dut69dWVk5PnnW/Pz8fdrt9n+MiJ8c++yM54zWdjqd74uI16eUHrzxbM75qn6//6aIyDvwPfz6gMbc3Nwv5ZyvjIgDm8Rwc8759eeff/4HDx06dHIH4nQkAQIECBAgQIAAAQIECBAgQGBbBQwMbCuvzQkQIECAAAECBAgQIECAAAECBAgQIECgqgIajqtaGXEROLOA+3tmo6atKHtg4NJLL71wbW3tzRO/3v+8Xq/36slf+p9WiwMHDtx73759v5tSeurY50/r9XqjPb/pb5OBgcM55yf0+/2/OVOtO53OT6WU3jm27gPD4fBnpv3y/+TanPMnIuLn+v3+rWc6Z/T54uLiIyPiHRFxwfr6D+zZs+epU962MMt2W7ZmfRDiiRHxzIi4/yYbfzal9HvHjx+/8ejRo1/dssNtRIAAAQIECBAgQIAAAQIECBDYYQEDAztcAMcTIECAAAECBAgQIECAAAECBAgQIECAwM4IaDjeGXenEtgKAfd3KxR31x5lDwwsLS09Iuf8rrHG+E3fELCZ9OQeOed37N+//2lf+MIX/sf4M9MGBk73loDJ85aXl797OByOmvi/Y/2zT0fEE3u93m3ja+fn589vt9uvi4j/c+Pfi74hYNoeEfHYXq/3p1X4xo3e7pBzfkzO+Rcj4qHTYkopvbjb7b6sCvGKgQABAgQIECBAgAABAgQIECCwFQIGBrZC0R4ECBAgQIAAAQIECBAgQIAAAQIECBAgUDsBDce1K5mACXxDwP31ZZgUKHlgIC0tLb0g5/yNpvKU0ou63e5vRkSetTqXXHLJ4tra2o0ppYevP/P5Vqv1hJWVlc+M77HJwMAz+v3+dbOcNeWcqQMDi4uLo1/evykiHrS+79R1Zzqz0+lcnVJ648a6lNJvdbvdF0XE4EzPlvj5XKfT+ecppWsn3hIRBgZKrIKjCBAgQIAAAQIECBAgQIAAgVIEDAyUwuwQAgQIECBAgAABAgQIECBAgAABAgQIEKiagIbjqlVEPARmF3B/Z7dqysoyBwYuuuiiC/bt2/f6nPOVY75P6vV6o2b7mf8WFxfPi4jXRsTTxh76ll/j32Rg4GH9fv8jsxw25fnNBgb+VUS8f2PPnPN79+zZc+Xtt99+1yznbKzpdDr/IqX04bF9pr45ocieW732gQ984N677rrrByLi6Smly8feFGFgYKux7UeAAAECBAgQIECAAAECBAjsuICBgR0vgQAIECBAgAABAgQIECBAgAABAgQIECBAYCcENBzvhLozCWyNgPu7NY67aZcyBwam/GL/iPJ1EbFSxDSltCfn/KiIeMjGcznnb3lzwJSG/7tTSo/sdrsfn+W8WQcGJt8MEBEfSyn9ec75nlnOGVuzHBG/MJbTh+bm5q740pe+1Cu4z1YvTwsLC5e12+0rc84/HxGXTTvAGwa2mt1+BAgQIECAAAECBAgQIECAwE4LGBjY6Qo4nwABAgQIECBAgAABAgQIECBAgAABAgR2REDD8Y6wO5TAlgi4v1vCuKs2KXNgYHFx8f4RMXqbwIO2GnFas/qsDf+bxTLr80tLSy/KOb90q3OKiG96o8HZ+OWcr2u329eurKwcLxrf/Pz8+Smlf9Fqta6JiMec5vmP5pzfePLkyZuPHj361aLnWE+AAAECBAgQIECAAAECBAgQqKqAgYGqVkZcBAgQIECAAAECBAgQIECAAAECBAgQILCtAhqOt5XX5gS2VcD93VbeWm5uYGDzsjV0YKA1Pz//wLm5uaflnK+MiAObCB1NKd2wtrb2ptXV1VsiYljLCyBoAgQIECBAgAABAgQIECBAgMBpBAwM+HoQIECAAAECBAgQIECAAAECBAgQIECAQCMFNBw3suyS3iUC7u8uKeQWpmFgYHPMJg0MzM/P36fVav1YSunpEfHQ03zFbh4Oh2+Ym5v70Nm8tWALv7q2IkCAAAECBAgQIECAAAECBAhsu4CBgW0ndgABAgQIECBAgAABAgQIECBAgAABAgQIVFFAw3EVqyImArMJuL+zOTVp1Q4PDHw6Ip7Y6/Vu2w7zWRv+Nzt71ueXlpZelHN+6cY+KaUXd7vdl211TouLi/ePiJsi4kGz7p1zvq7dbl+7SXP/3OLi4oNzzlellC6PiAs22fdwSunNg8HghiNHjhyOiDzr+dYRIECAAAECBAgQIECAAAECBOosYGCgztUTOwECBAgQIECAAAECBAgQIECAAAECBAictYCG47Om8yCBHRdwf3e8BJULoMyBgeXl5YPD4fBtEfF96xB3p5Qe2e12P74dMLM2/G929qzPdzqdX0spvWJsnzfs3bv3OV/84hdPbEde57hnWlxcXM45/1RK6ecj4rtOs5+3CZwjtscJECBAgAABAgQIECBAgACBegsYGKh3/URPgAABAgQIECBAgAABAgQIECBAgAABAmcpoOH4LOE8RqACAu5vBYpQsRDKHBi49NJLL7znnntuSCk9eoMh5/yUfr9/43awzNrwv9nZsz6/uLj4xIgYDUJs/P15RFzZ6/Xu3I68zmXPKTlNbudtAucC7FkCBAgQIECAAAECBAgQIEBgVwkYGNhV5ZQMAQIECBAgQIAAAQIECBAgQIAAAQIECMwqoOF4VinrCFRPwP2tXk12OqIyBwYe+MAH7r3rrrtemVK6dizv3znvvPOee+jQoZOzWowGD9bW1q6LiIsi4taU0qGU0ntWVlYOje8xa8P/ZufO+nyn0xm9MeE9KaXOaK+cc7/dbj9uZWXlr2fNabSu0+mMfvX/hRExatr/u+Fw+A/nn3/+e4vYnOm80wwMeJvAmfB8ToAAAQIECBAgQIAAAQIECDROwMBA40ouYQIECBAgQIAAAQIECBAgQIAAAQIECBAYCWg49j0gUF8B97e+tduuyMscGBjlsN4U/86xfG5ttVpPWllZ+cysOS4uLj4yIt4REReMnhk16EfET/T7/b8d32PWhv/Nzp31+fUBhjdHxOUbe6WUXtHtdn89ItZmyevAgQP33rdv3++mlJ66sT7n/JoLL7zwebfccsupWfaYZc1ETp+NiLcMh8M/PnLkyOER5Sx7WEOAAAECBAgQIECAAAECBAgQaIqAgYGmVFqeBAgQIECAAAECBAgQIECAAAECBAgQIPBNAhqOfSEI1FfA/a1v7bYr8rIHBhYWFu7barXeEhEPGcvpDYPB4Lmrq6vHzpTnwsLCxa1Wa/R2gW8050fETSdOnLjq6NGjXx1/ftaG/83OLPB86nQ6v5RS+u2xvQ4Ph8OfPXLkyIfPlNPo88XFxSdFxPUbQxARcXdK6cndbve9szw/65rRcMNgMPi3Oec/6/V6n5h1oGHW/a0jQIAAAQIECBAgQIAAAQIECOwmAQMDu6maciFAgAABAgQIECBAgAABAgQIECBAgACBmQU0HM9MZSGBygm4v5UryY4HVPbAQERMa64fOfxGq9V61crKyvHNUA4ePLjv2LFjzx79ev/Ymrsj4sper/fuyecKNPxPPbLI89MGIXLOo4b8Z06++WDysPn5+X/aarXelFJ68Nhnb5+bm7v69ttvv2vHvyQCIECAAAECBAgQIECAAAECBAg0VMDAQEMLL20CBAgQIECAAAECBAgQIECAAAECBAg0XUDDcdO/AfKvs4D7W+fqbU/sOzAwEJu8JWCU4Ftzzi/r9/ufi4g8nvGoIT+l9JKU0lMnJDZ9O0GRhv9pukWfn/KWgNG2hyPipYPB4KbJNyisD0A8PqX04oi4/1gMhd5OsD3fDLsSIECAAAECBAgQIECAAAECBAgYGPAdIECAAAECBAgQIECAAAECBAgQIECAAIFGCmg4bmTZJb1LBNzfXVLILUxjJwYGRuF3Op0HRMTvT/yq/kZmfx8RH4iIr6SU9uacHxYRj5iS9vsHg8G/WV1d/cI0kqIN/5N7nMXzc4uLi8+JiFdOiedoRPxFzvlTKaVBRFwWET++/v+OL787pfSr3W73+ogYrfNHgAABAgQIECBAgAABAgQIECCwQwIGBnYI3rEECBAgQIAAAQIECBAgQIAAAQIECBAgsLMCGo531t/pBM5FwP09F73d+exODQyMNJeXl79jOBy+LiIeeRa672+1Wr+wsrLy+c2ePYuG/2/a6iyfHw0NPCMiXhERFxTM6+6IeH6v13tjRKwVfNZyAgQIECBAgAABAgQIECBAgACBLRYwMLDFoLYjQIAAAQIECBAgQIAAAQIECBAgQIAAgXoIaDiuR51ESWCagPvrezEpsJMDA6NY5ufnz5+bm7sq5/zLU35tf1rBjqaUXr62tnb96urqsdNV9Cwb/r+x5Tk8nzqdzvemlF4YEZfP+K27Oef86/1+f/R2hTzjM5YRIECAAAECBAgQIECAAAECBAhso4CBgW3EtTUBAgQIECBAgAABAgQIECBAgAABAgQIVFdAw3F1ayMyAmcScH/PJNS8z3d6YGBDfDQ40G63HxIRj42I74qI7xn7hf6PR8TnUkrvOH78+EePHj361VkqdQ4N/1/f/lyfj4jW/Pz8fVut1k+mlB4WEQ+IiPuvx3445/wPKaUP55zf0+/3b4uI4Sx5WUOAAAECBAgQIECAAAECBAgQIFCOgIGBcpydQoAAAQIECBAgQIAAAQIECBAgQIAAAQIVE9BwXLGCCIdAAQH3twCWpQQIECBAgAABAgQIECBAgAABAgQINFrAwECjyy95AgQIECBAgAABAgQIECBAgAABAgQINFdAw3Fzay/z+gu4v/WvoQwIECBAgAABAgQIECBAgAABAgQIEChHwMBAOc5OIUCAAAECBAgQIECAAAECBAgQIECAAIGKCWg4rlhBhEOggID7WwDLUgIECBAgQIAAAQIECBAgQIAAAQIEGi1gYKDR5Zc8AQIECBAgQIAAAQIECBAgQIAAAQIEmiug4bi5tZd5/QXc3/rXUAYECBAgQIAAAQIECBAgQIAAAQIECJQjYGCgHGenECBAgAABAgQIECBAgAABAgQIECBAgEDFBDQcV6wgwiFQQMD9LYBlKQECBAgQIECAAAECBAgQIECAAAECjRYwMNDo8kueAAECBAgQIECAAAECBAgQIECAAAECzRXQcNzc2su8/gLub/1rKAMCBAgQIECAAAECBAgQIECAAAECBMoRMDBQjrNTCBAgQIAAAQIECBAgQIAAAQIECBAgQKBiAhqOK1YQ4RAoIOD+FsCylAABAgQIECBAgAABAgQIECBAgACBRgsYGGh0+SVPgAABAgQIECBAgAABAgQIECBAgACB5gpoOG5u7WVefwH3t/41lAEBAgQIECBAgAABAgQIECBAgAABAuUIGBgox9kpBAgQIECAAAECBAgQIECAAAECBAgQIFAxAQ3HFSuIcAgUEHB/C2BZSoAAAQIECBAgQIAAAQIECBAgQIBAowUMDDS6/JInQIAAAQIECBAgQIAAAQIECBAgQIBAcwU0HDe39jKvv4D7W/8ayoAAAQIECBAgQIAAAQIECBAgQIAAgXIEDAyU4+wUAgQIECBAgAABAgQIECBAgAABAgQIEKiYgIbjihVEOAQKCLi/BbAsJUCAAAECBAgQIECAAAECBAgQIECg0QIGBhpdfsmZlEDlAAAgAElEQVQTIECAAAECBAgQIECAAAECBAgQIECguQIajptbe5nXX8D9rX8NZUCAAAECBAgQIECAAAECBAgQIECAQDkCBgbKcXYKAQIECBAgQIAAAQIECBAgQIAAAQIECFRMQMNxxQoiHAIFBNzfAliWEiBAgAABAgQIECBAgAABAgQIECDQaAEDA40uv+QJECBAgAABAgQIECBAgAABAgQIECDQXAENx82tvczrL+D+1r+GMiBAgAABAgQIECBAgAABAgQIECBAoBwBAwPlODuFAAECBAgQIECAAAECBAgQIECAAAECBComoOG4YgURDoECAu5vASxLCRAgQIAAAQIECBAgQIAAAQIECBBotICBgUaXX/IECBAgQIAAAQIECBAgQIAAAQIECBBoroCG4+bWXub1F3B/619DGRAgQIAAAQIECBAgQIAAAQIECBAgUI6AgYFynJ1CgAABAgQIECBAgAABAgQIECBAgAABAhUT0HBcsYIIh0ABAfe3AJalBAgQIECAAAECBAgQIECAAAECBAg0WsDAQKPLL3kCBAgQIECAAAECBAgQIECAAAECBAg0V0DDcXNrL/P6C7i/9a+hDAgQIECAAAECBAgQIECAAAECBAgQKEfAwEA5zk4hQIAAAQIECBAgQIAAAQIECBAgQIAAgYoJaDiuWEGEQ6CAgPtbAMtSAgQIECBAgAABAgQIECBAgAABAgQaLWBgoNHllzwBAgQIECBAgAABAgQIECBAgAABAgSaK6DhuLm1l3n9Bdzf+tdQBgQIECBAgAABAgQIECBAgAABAgQIlCNgYKAcZ6cQIECAAAECBAgQIECAAAECBAgQIECAQMUENBxXrCDCIVBAwP0tgGUpAQIECBAgQIAAAQIECBAgQIAAAQKNFjAw0OjyS54AAQIECBAgQIAAAQIECBAgQIAAAQLNFdBw3Nzay7z+Au5v/WsoAwIECBAgQIAAAQIECBAgQIAAAQIEyhEwMFCOs1MIECBAgAABAgQIECBAgAABAgQIECBAoGICGo4rVhDhECgg4P4WwLKUAAECBAgQIECAAAECBAgQIECAAIFGCxgYaHT5JU+AAAECBAgQIECAAAECBAgQIECAAIHmCmg4bm7tZV5/Afe3/jWUAQECBAgQIECAAAECBAgQIECAAAEC5QgYGCjH2SkECBAgQIAAAQIECBAgQIAAAQIECBAgUDEBDccVK4hwCBQQcH8LYFlKgAABAgQIECBAgAABAgQIECBAgECjBQwMNLr8kidAgAABAgQIECBAgAABAgQIECBAgEBzBTQcN7f2Mq+/gPtb/xrKgAABAgQIECBAgAABAgQIECBAgACBcgQMDJTj7BQCBAgQIECAAAECBAgQIECAAAECBAgQqJiAhuOKFUQ4BAoIuL8FsCwlQIAAAQIECBAgQIAAAQIECBAgQKDRAgYGGl1+yRMgQIAAAQIECBAgQIAAAQIECBAgQKC5AhqOm1t7mddfwP2tfw1lQIAAAQIECBAgQIAAAQIECBAgQIBAOQIGBspxdgoBAgQIECBAgAABAgQIECBAgAABAgQIVExAw3HFCiIcAgUE3N8CWJYSIECAAAECBAgQIECAAAECBAgQINBoAQMDjS6/5AkQIECAAAECBAgQIECAAAECBAgQINBcAQ3Hza29zOsv4P7Wv4YyIECAAAECBAgQIECAAAECBAgQIECgHAEDA+U4O4UAAQIECBAgQIAAAQIECBAgQIAAAQIEKiag4bhiBREOgQIC7m8BLEsJECBAgAABAgQIECBAgAABAgQIEGi0gIGBRpdf8gQIECBAgAABAgQIECBAgAABAgQIEGiugIbj5tZe5vUXcH/rX0MZECBAgAABAgQIECBAgAABAgQIECBQjoCBgXKcnUKAAAECBAgQIECAAAECBAgQIECAAAECFRPQcFyxggiHQAEB97cAlqUECBAgQIAAAQIECBAgQIAAAQIECDRawMBAo8sveQIECBAgQIAAAQIECBAgQIAAAQIECDRXQMNxc2sv8/oLuL/1r6EMCBAgQIAAAQIECBAgQIAAAQIECBAoR8DAQDnOTiFAgAABAgQIECBAgAABAgQIECBAgACBigloOK5YQYRDoICA+1sAy1ICBAgQIECAAAECBAgQIECAAAECBBotYGCg0eWXPAECBAgQIECAAAECBAgQIECAAAECBJoroOG4ubWXef0F3N/611AGBAgQIECAAAECBAgQIECAAAECBAiUI2BgoBxnpxAgQIAAAQIECBAgQIAAAQIECBAgQIBAxQQ0HFesIMIhUEDA/S2AZSkBAgQIECBAgAABAgQIECBAgAABAo0WMDDQ6PJLngABAgQIECBAgAABAgQIECBAgAABAs0V0HDc3NrLvP4C7m/9aygDAgQIECBAgAABAgQIECBAgAABAgTKETAwUI6zUwgQIECAAAECBAgQIECAAAECBAgQIECgYgIajitWEOEQKCDg/hbAspQAAQIECBAgQIAAAQIECBAgQIAAgUYLGBhodPklT4AAAQIECBAgQIAAAQIECBAgQIAAgeYKaDhubu1lXn8B97f+NZQBAQIECBAgQIAAAQIECBAgQIAAAQLlCBgYKMfZKQQIECBAgAABAgQIECBAgAABAgQIECBQMQENxxUriHAIFBBwfwtgWUqAAAECBAgQIECAAAECBAgQIECAQKMFDAw0uvySJ0CAAAECBAgQIECAAAECBAgQIECAQHMFNBw3t/Yyr7+A+1v/GsqAAAECBAgQIECAAAECBAgQIECAAIFyBAwMlOPsFAIECBAgQIAAAQIECBAgQIAAAQIECBComICG44oVRDgECgi4vwWwLCVAgAABAgQIECBAgAABAgQIECBAoNECBgYaXX7JEyBAgAABAgQIECBAgAABAgQIECBAoLkCGo6bW3uZ11/A/a1/DWVAgAABAgQIECBAgAABAgQIECBAgEA5AgYGynF2CgECBAgQIECAAAECBAgQIECAAAECBAhUTEDDccUKIhwCBQTc3wJYlhIgQIAAAQIECBAgQIAAAQIECBAg0GgBAwONLr/kCRAgQIAAAQIECBAgQIAAAQIECBAg0FwBDcfNrb3M6y/g/ta/hjIgQIAAAQIECBAgQIAAAQIECBAgQKAcAQMD5Tg7hQABAgQIECBAgAABAgQIECBAgAABAgQqJqDhuGIFEQ6BAgLubwEsSwkQIECAAAECBAgQIECAAAECBAgQaLSAgYFGl1/yBAgQIECAAAECBAgQIECAAAECBAgQaK6AhuPm1l7m9Rdwf+tfQxkQIECAAAECBAgQIECAAAECBAgQIFCOgIGBcpydQoAAAQIECBAgQIAAAQIECBAgQIAAAQIVE9BwXLGCCIdAAQH3twCWpQQIECBAgAABAgQIECBAgAABAgQINFrAwECjyy95AgQIECBAgAABAgQIECBAgAABAgQINFdAw3Fzay/z+gu4v/WvoQwIECBAgAABAgQIECBAgAABAgQIEChHwMBAOc5OIUCAAAECBAgQIECAAAECBAgQIECAAIGKCWg4rlhBhEOggID7WwDLUgIECBAgQIAAAQIECBAgQIAAAQIEGi1gYKDR5Zc8AQIECBAgQIAAAQIECBAgQIAAAQIEmiug4bi5tZd5/QXc3/rXUAYECBAgQIAAAQIECBAgQIAAAQIECJQjYGCgHGenECBAgAABAgQIECBAgAABAgQIECBAgEDFBDQcV6wgwiFQQMD9LYBlKQECBAgQIECAAAECBAgQIECAAAECjRYwMNDo8kueAAECBAgQIECAAAECBAgQIECAAAECzRXQcNzc2su8/gLub/1rKAMCBAgQIECAAAECBAgQIECAAAECBMoRMDBQjrNTCBAgQIAAAQIECBAgQIAAAQIECBAgQKBiAhqOK1YQ4RAoIOD+FsCylAABAgQIECBAgAABAgQIECBAgACBRgsYGGh0+SVPgAABAgQIECBAgAABAgQIECBAgACB5gpoOG5u7WVefwH3t/41lAEBAgQIECBAgAABAgQIECBAgAABAuUIGBgox9kpBAgQIECAAAECBAgQIECAAAECBAgQIFAxAQ3HFSuIcAgUEHB/C2BZSoAAAQIECBAgQIAAAQIECBAgQIBAowUMDDS6/JInQIAAAQIECBAgQIAAAQIECBAgQIBAcwU0HDe39jKvv4D7W/8ayoAAAQIECBAgQIAAAQIECBAgQIAAgXIEDAyU4+wUAgQIECBAgAABAgQIECBAgAABAgQIEKiYgIbjihVEOAQKCLi/BbAsJUCAAAECBAgQIECAAAECBAgQIECg0QIGBhpdfskTIECAAAECBAgQIECAAAECBAgQIECguQIajptbe5nXX8D9rX8NZUCAAAECBAgQIECAAAECBAgQIECAQDkCBgbKcXYKAQIECBAgQIAAAQIECBAgQIAAAQIECFRMQMNxxQoiHAIFBNzfAliWEiBAgAABAgQIECBAgAABAgQIECDQaAEDA40uv+QJECBAgAABAgQIECBAgAABAgQIECDQXAENx82tvczrL+D+1r+GMiBAgAABAgQIECBAgAABAgQIECBAoBwBAwPlODuFAAECBAgQIECAAAECBAgQIECAAAECBComoOG4YgURDoECAu5vASxLCRAgQIAAAQIECBAgQIAAAQIECBBotICBgUaXX/IECBAgQIAAAQIECBAgQIAAAQIECBBoroCG4+bWXub1F3B/619DGRAgQIAAAQIECBAgQIAAAQIECBAgUI6AgYFynJ1CgAABAgQIECBAgAABAgQIECBAgAABAhUT0HBcsYIIh0ABAfe3AJalBAgQIECAAAECBAgQIECAAAECBAg0WsDAQKPLL3kCBAgQIECAAAECBAgQIECAAAECBAg0V0DDcXNrL/P6C7i/9a+hDAgQIECAAAECBAgQIECAAAECBAgQKEfAwEA5zk4hQIAAAQIECBAgQIAAAQIECBAgQIAAgYoJaDiuWEGEQ6CAgPtbAMtSAgQIECBAgAABAgQIECBAgAABAgQaLWBgoNHllzwBAgQIECBAgAABAgQIECBAgAABAgSaK6DhuLm1l3n9Bdzf+tdQBgQIECBAgAABAgQIECBAgAABAgQIlCNgYKAcZ6cQIECAAAECBAgQIECAAAECBAgQIECAQMUENBxXrCDCIVBAwP0tgGUpAQIECBAgQIAAAQIECBAgQIAAAQKNFjAw0OjyS54AAQIECBAgQIAAAQIECBAgQIAAAQLNFdBw3Nzay7z+Au5v/WsoAwIECBAgQIAAAQIECBAgQIAAAQIEyhEwMFCOs1MIECBAgAABAgQIECBAgAABAgQIECBAoGICGo4rVhDhECgg4P4WwLKUAAECBAgQIECAAAECBAgQIECAAIFGCxgYaHT5JU+AAAECBAgQIECAAAECBAgQIECAAIHmCmg4bm7tZV5/Afe3/jWUAQECBAgQIECAAAECBAgQIECAAAEC5QgYGCjH2SkECBAgQIAAAQIECBAgQIAAAQIECBAgUDEBDccVK4hwCBQQcH8LYFlKgAABAgQIECBAgAABAgQIECBAgECjBQwMNLr8kidAgAABAgQIECBAgAABAgQIECBAgEBzBTQcN7f2Mq+/gPtb/xrKgAABAgQIECBAgAABAgQIECBAgACBcgQMDJTj7BQCBAgQIECAAAECBAgQIECAAAECBAgQqJiAhuOKFUQ4BAoIuL8FsCwlQIAAAQIECBAgQIAAAQIECBAgQKDRAgYGGl1+yRMgQIAAAQIECBAgQIAAAQIECBAgQKC5AhqOm1t7mddfwP2tfw1lQIAAAQIECBAgQIAAAQIECBAgQIBAOQIGBspxdgoBAgQIECBAgAABAgQIECBAgAABAgQIVExAw3HFCiIcAgUE3N8CWJYSIECAAAECBAgQIECAAAECBAgQINBoAQMDjS6/5AkQIECAAAECBAgQIECAAAECBAgQINBcAQ3Hza29zOsv4P7Wv4YyIECAAAECBAgQIECAAAECBAgQIECgHAEDA+U4O4UAAQIECBAgQIAAAQIECBAgQIAAAQIEKiag4bhiBREOgQIC7m8BLEsJECBAgAABAgQIECBAgAABAgQIEGi0gIGBRpdf8gQIECBAgAABAgQIECBAgAABAgQIEGiugIbj5tZe5vUXcH/rX0MZECBAgAABAgQIECBAgAABAgQIECBQjoCBgXKcnUKAAAECBAgQIECAAAECBAgQIECAAAECFRPQcFyxggiHQAEB97cAlqUECBAgQIAAAQIECBAgQIAAAQIECDRawMBAo8sveQIECBAgQIAAAQIECBAgQIAAAQIECDRXQMNxc2sv8/oLuL/1r6EMCBAgQIAAAQIECBAgQIAAAQIECBAoR8DAQDnOTiFAgAABAgQIECBAgAABAgQIECBAgACBigloOK5YQYRDoICA+1sAy1ICBAgQIECAAAECBAgQIECAAAECBBotYGCg0eWXPAECBAgQIECAAAECBAgQIECAAAECBJoroOG4ubWXef0F3N/611AGBAgQIECAAAECBAgQIECAAAECBAiUI2BgoBxnpxAgQIAAAQIECBAgQIAAAQIECBAgQIBAxQQ0HFesIMIhUEDA/S2AZSkBAgQIECBAgAABAgQIECBAgAABAo0WMDDQ6PJLngABAgQIECBAgAABAgQIECBAgAABAs0V0HDc3NrLvP4C7m/9aygDAgQIECBAgAABAgQIECBAgAABAgTKETAwUI6zUwgQIECAAAECBAgQIECAAAECBAgQIECgYgIajitWEOEQKCDg/hbAspQAAQIECBAgQIAAAQIECBAgQIAAgUYLGBhodPklT4AAAQIECBAgQIAAAQIECBAgQIAAgeYKaDhubu1lXn8B97f+NZQBAQIECBAgQIAAAQIECBAgQIAAAQLlCBgYKMfZKQQIECBAgAABAgQIECBAgAABAgQIECBQMQENxxUriHAIFBBwfwtgWUqAAAECBAgQIECAAAECBAgQIECAQKMFDAw0uvySJ0CAAAECBAgQIECAAAECBAgQIECAQHMFNBw3t/Yyr7+A+1v/GsqAAAECBAgQIECAAAECBAgQIECAAIFyBAwMlOPsFAIECBAgQIAAAQIECBAgQIAAAQIECBComICG44oVRDgECgi4vwWwLCVAgAABAgQIECBAgAABAgQIECBAoNECBgYaXX7JEyBAgAABAgQIECBAgAABAgQIECBAoLkCGo6bW3uZ11/A/a1/DWVAgAABAgQIECBAgAABAgQIECBAgEA5AgYGynF2CgECBAgQIECAAAECBAgQIECAAAECBAhUTEDDccUKIhwCBQTc3wJYlhIgQIAAAQIECBAgQIAAAQIECBAg0GgBAwONLr/kCRAgQIAAAQIECBAgQIAAAQIECBAg0FwBDcfNrb3M6y/g/ta/hjIgQIAAAQIECBAgQIAAAQIECBAgQKAcAQMD5Tg7hQABAgQIECBAgAABAgQIECBAgAABAgQqJqDhuGIFEQ6BAgLubwEsSwkQIECAAAECBAgQIECAAAECBAgQaLSAgYFGl1/yBAgQIECAAAECBAgQIECAAAECBAgQaK6AhuPm1l7m9Rdwf+tfQxkQIECAAAECBAgQIECAAAECBAgQIFCOgIGBcpydQoAAAQIECBAgQIAAAQIECBAgQIAAAQIVE9BwXLGCCIdAAQH3twCWpQQIECBAgAABAgQIECBAgAABAgQINFrAwECjyy95AgQIECBAgAABAgQIECBAgAABAgQINFdAw3Fzay/z+gu4v/WvoQwIECBAgAABAgQIECBAgAABAgQIEChHwMBAOc5OIUCAAAECBAgQIECAAAECBAgQIECAAIGKCWg4rlhBhEOggID7WwDLUgIECBAgQIAAAQIECBAgQIAAAQIEGi1gYKDR5Zc8AQIECBAgQIAAAQIECBAgQIAAAQIEmiug4bi5tZd5/QXc3/rXUAYECBAgQIAAAQIECBAgQIAAAQIECJQjYGCgHGenECBAgAABAgQIECBAgAABAgQIECBAgEDFBDQcV6wgwiFQQMD9LYBlKQECBAgQIECAAAECBAgQIECAAAECjRYwMNDo8kueAAECBAgQIECAAAECBAgQIECAAAECzRXQcNzc2su8/gLub/1rKAMCBAgQIECAAAECBAgQIECAAAECBMoRMDBQjrNTCBAgQIAAAQIECBAgQIAAAQIECBAgQKBiAhqOK1YQ4RAoIOD+FsCylAABAgQIECBAgAABAgQIECBAgACBRgsYGGh0+SVPgAABAgQIECBAgAABAgQIECBAgACB5gpoOG5u7WVefwH3t/41lAEBAgQIECBAgAABAgQIECBAgAABAuUIGBgox9kpBAgQIECAAAECBAgQIECAAAECBAgQIFAxAQ3HFSuIcAgUEHB/C2BZSoAAAQIECBAgQIAAAQIECBAgQIBAowUMDDS6/JInQIAAAQIECBAgQIAAAQIECBAgQIBAcwU0HDe39jKvv4D7W/8ayoAAAQIECBAgQIAAAQIECBAgQIAAgXIEDAyU4+wUAgQIECBAgAABAgQIECBAgAABAgQIEKiYgIbjihVEOAQKCLi/BbAsJUCAAAECBAgQIECAAAECBAgQIECg0QIGBhpdfskTIECAAAECBAgQIECAAAECBAgQIECguQIajptbe5nXX8D9rX8NZUCAAAECBAgQIECAAAECBAgQIECAQDkCBgbKcXYKAQIECBAgQIAAAQIECBAgQIAAAQIECFRMQMNxxQoiHAIFBNzfAliWEiBAgAABAgQIECBAgAABAgQIECDQaAEDA40uv+QJECBAgAABAgQIECBAgAABAgQIECDQXAENx82tvczrL+D+1r+GMiBAgAABAgQIECBAgAABAgQIECBAoBwBAwPlODuFAAECBAgQIECAAAECBAgQIECAAAECBComoOG4YgURDoECAu5vASxLCRAgQIAAAQIECBAgQIAAAQIECBBotICBgUaXX/IECBAgQIAAAQIECBAgQIAAAQIECBBoroCG4+bWXub1F3B/619DGRAgQIAAAQIECBAgQIAAAQIECBAgUI6AgYFynJ1CgAABAgQIECBAgAABAgQIECBAgAABAhUT0HBcsYIIh0ABAfe3AJalBAgQIECAAAECBAgQIECAAAECBAg0WsDAQKPLL3kCBAgQIECAAAECBAgQIECAAAECBAg0V0DDcXNrL/P6C7i/9a+hDAgQIECAAAECBAgQIECAAAECBAgQKEfAwEA5zk4hQIAAAQIECBAgQIAAAQIECBAgQIAAgYoJaDiuWEGEQ6CAgPtbAMtSAgQIECBAgAABAgQIECBAgAABAgQaLWBgoNHllzwBAgQIECBAgAABAgQIECBAgAABAgSaK6DhuLm1l3n9Bdzf+tdQBgQIECBAgAABAgQIECBAgAABAgQIlCNgYKAcZ6cQIECAAAECBAgQIECAAAECBAgQIECAQMUENBxXrCDCIVBAwP0tgGUpAQIECBAgQIAAAQIECBAgQIAAAQKNFjAw0OjyS54AAQIECBAgQIAAAQIECBAgQIAAAQLNFdBw3Nzay7z+Au5v/WsoAwIECBAgQIAAAQIECBAgQIAAAQIEyhEwMFCOs1MIECBAgAABAgQIECBAgAABAgQIECBAoGICGo4rVhDhECgg4P4WwLKUAAECBAgQIECAAAECBAgQIECAAIFGCxgYaHT5JU+AAAECBAgQIECAAAECBAgQIECAAIHmCmg4bm7tZV5/Afe3/jWUAQECBAgQIECAAAECBAgQIECAAAEC5QgYGCjH2SkECBAgQIAAAQIECBAgQIAAAQIECBAgUDEBDccVK4hwCBQQcH8LYFlKgAABAgQIECBAgAABAgQIECBAgECjBQwMNLr8kidAgAABAgQIECBAgAABAgQIECBAoI4CBw8e3HfixIl/PhwOL4+IH4iIH1zP43BEfCIi3j8YDN6zurp6Rx3yW1xcvH9E3BQRD4qIz0bE/9Hr9T633bFrON5uYfsT2D4B93f7bO1MgAABAgQIECBAgAABAgQIECBAgMDuEjAwsLvqKRsCBAgQIECAAAECBAgQIECAAAECBHa3QFpaWvqRiHhlzvn7z5Dq0ZTSy9fW1q5fXV09VmWWSy65ZHFtbe3GlNLDI+LTEfHEXq9323bHrOF4u4XtT2D7BNzf7bO1MwECBAgQIECAAAECBAgQIECAAAECu0vAwMDuqqdsCBAgQIAAAQIECBAgQIAAAQIECBDYvQJzi4uLz4iIV0TEBQXSfPva2tov3nHHHasFnil16dLS0rflnG+MiB+LiL9ttVpPWllZObTdQWg43m5h+xPYPgH3d/ts7UyAAAECBAgQIECAAAECBAgQIECAwO4SMDCwu+opGwIECBAgQIAAAQIECBAgQIAAAQIEdqdA6nQ6T04pvXFiWODuiPhYSumvcs6nUkrfmXN+dEQcmGB484kTJ5599OjRr1aR56KLLrpg3759r885XxkR70spXdHtdr+y3bFqON5uYfsT2D4B93f7bO1MgAABAgQIECBAgAABAgQIECBAgMDuEjAwsLvqKRsCBAgQIECAAAECBAgQIECAAAECBHahwPLy8ncPh8O3RcQDxtJ7V6vV+tX1X+LPG/++sLBwcavVek5EXDM+XJBzfla/3/+diPjG2p2g6nQ6/yyl9NyI+KMTJ058aDTEsLy8vH8wGLwmpXR1SumGkydPPvPOO++8e35+/vx2u/2QlNJTIuKPu93uzVsZs4bjrdS0V1kCBw/+/+zdDZhcVZ3g/9/vVneaBINLSOh66QRG4yA4gq+A4gyILuKIzqAoIETWEQkCTrphlwFR549RcJzB7igoIKyLGJWRAVF0BkQFB1wYRUR2RcY4Eqi6tzuEsBLz0knVPf/nQFWmUqnqvtV1q+q+fPt5fMV0GuQAACAASURBVHzsOve8fM69beV3zu+e5UPbt29/ne/7J4rI4SJyZLXt9SLygIjcWalUvjM1NbWhV33qpJ18Pn+QiNwkIoeJyCMi8h7XdX89W508v7MJ8TkCCCCAAAIIIIAAAggggAACCCCAAAIIIPC8AAkD3AkIIIAAAggggAACCCCAAAIIIIAAAggggECEBezm4K1bt35GRP66rpu3lcvllRs2bJhq0fWBfD5vkwY+Xff5wyJysuu6j/VxuFooFMaMMVdU+7DJJgio6vWVSuU9qvpRY8w1xpjrM5nMadUTB2qnJXxuwYIFF65bt246rP6z4TgsSerpkYB9ft5on2tjzGtnadM+W58sl8vXTk1NbelR/+bUzNKlS/Plcnmtqh4jIoH/TvH8zombixBAAAEEEEAAAQQQQAABBBBAAAEEEEAghQIkDKRw0hkyAggggAACCCCAAAIIIIAAAggggAACCMRHYGRk5PBKpfItVc1Ve/2o4zinFIvFX840iurb+W2igT1p4LkfVb2gVCqN9+uUgWXLlu1bLpevFxH7ZvS2fowxD/i+f+rU1NTv2rpwhsJsOA5Lknp6IGCTgM4WkcvqTw4J0O43y+Xyh2dILgpQRXeLFAqF/Ywxa0XkLSLyYPXv27rZWuX5nU2IzxFAAAEEEEAAAQQQQAABBBBAAAEEEEAAgecFSBjgTkAAAQQQQAABBBBAAAEEEEAAAQQQQAABBKIrYN8ofokxZnVdF1e7rnupiFRm63aTZIO7BgcH37d+/Xpvtmu79LkuWbJkeHBw8HAReaeI2DeKHzBTWzZRQFVvMcZ8x/M8ezqCH1bf2HAcliT1dFlAc7ncqap6dUOywGYRuU9Vf2KM2aGqLzPGvE1Eaqdy1Lp1/fbt28/ftGnTs13u55yqX7x48cKhoaGrqieK3KGqp5VKpadnq4zndzYhPkcAAQQQQAABBBBAAAEEEEAAAQQQQAABBJ4XIGGAOwEBBBBAAAEEEEAAAQQQQAABBBBAAAEEEIioQD6fXywiN4rI8dUublbVE0ul0g+CdLlhI27tkuNc1/1+kOt7UMYpFAp53/fPV9WxuvaudxzncyLym2KxuK1b/WDDcbdkqTdMgZGRkUN93/+GiBxcV++tjuP8TbFYtG/iN7XfZ7PZJY7jXFA9WWRh7ffGmFHP8+wztatsmH0MWlcul3uVql4oIl/bvn373TaJYWRkZH6lUhlX1ZWqeuP09PS5Gzdu3Fw9JeUoVT1dRP6xVCrdXt8Oz29QdcohgAACCCCAAAIIIIAAAggggAACCCCAQNoFSBhI+x3A+BFAAAEEEEAAAQQQQAABBBBAAAEEEEAgsgLVjcI3i8hLbCeNMXcPDAyc9uSTT7pBO53L5S5W1ctq5Y0xH/E87/Kg13e5nGaz2eMdx/liw0kDm40x53ie97UwTxRoHAsbjrs8u1TfscDy5cuHtm7d+hkR+eu6ym4rl8srN2zYMNWigYF8Pm+TBj5d9/nDInKy67r2lI5+/dgTU8aMMVdUO7DJJgio6vWVSuU9qvpRY8w1xpjrM5nMadUTB2qnJXxuwYIFF65bt2661nme335NI+0igAACCCCAAAIIIIAAAggggAACCCCAQNwESBiI24zRXwQQQAABBBBAAAEEEEAAAQQQQAABBBBIjUA+n3+HiNxWN+DrRGSV67pbgyKEUUfQttotl81mj3Yc54ZqssDDxpiL7KZhETlKRGzSwNme5329W29FZ8NxuzNG+V4LjIyMHF6pVL6lqrlq2486jnNKsVj85Ux9qb6d3yYanFMrp6oXlEql8W49T7PZLFu2bN9yuXy9iJw4W9nGz40xD/i+f+rU1NTvap/x/LarSHkEEEAAAQQQQAABBBBAAAEEEEAAAQQQSKsACQNpnXnGjQACCCCAAAIIIIAAAggggAACCCCAAAKRF2g8HUBELnVd99J2NvwWCoUjjTF3isjC6oDv8n3/vZOTk0/1EyCXyx0sIl9W1SNsP4wxo57nfT6Xy31AVa+t9m297/tnTE5O3tONvrLhuBuq1BmigH0j/yXGmNV1da6u/g2ozNZOk2SDuwYHB9+3fv16b7Zru/S5LlmyZHhwcPBwEXmniBzTcLLIHs3aRAFVvcUY8x3P8+zpCH6tEM9vl2aJahFAAAEEEEAAAQQQQAABBBBAAAEEEEAgcQIkDCRuShkQAggggAACCCCAAAIIIIAAAggggAACCCREIFMoFFYbYy6ujaf6xv1r2hlfPp8/SERuEpHDqtc9LCInu65rN9/25afJ289/5DjOimKxWKq+hdyO8d22c3bDsIi83/O8R8PuLBuOwxalvjAF8vn8YhG5UUSOr9a7WVVPLJVKPwjSzuLFixcODQ1dZYxZUVf+ONd1vx/k+h6UcQqFQt73/fNVdayuvesdx/mciPymWCxua9UPnt8ezBBNIIAAAggggAACCCCAAAIIIIAAAggggEAiBEgYSMQ0MggEEEAAAQQQQAABBBBAAAEEEEAAAQQQSJrAyMjI/EqlMq6qK2tjM8ac7nne2nbGunTp0ny5XF6rqvZt3nYDvn27+Ns9z3uwnXrCLLt8+fKhrVu3nikinxCRQRE5y3Xdb9TayOfzR4mIHecBIvIPjuNcXiwWN4XZB1sXG47DFqW+MAVGRkYO9X3/ZhF5SfXZvXtgYOC0J5980g3aTuMpJcaYj3ied3nQ67tcTrPZ7PGO43yx4aSBzcaYczzP+1r9iQKNfeH57fLsUD0CCCCAAAIIIIAAAggggAACCCCAAAIIJEaAhIHETCUDQQABBBBAAAEEEEAAAQQQQAABBBBAAIEkCYT1dvBCobCfMcZuvn9Lnc8bXNe9r89emsvlXq2qJziO83cNbxLP5PP5D6nqZKlUumWmTcOdjIENx53ocW23BfL5/DtE5La6dq4TkVWu624N2nYYdQRtq91y2Wz2aMdxbqgmCzxsjLlIVT8qIjZhyCYNnO153tdtnlOzunl+2xWnPAIIIIAAAggggAACCCCAAAIIIIAAAgikVYCEgbTOPONGAAEEEEAAAQQQQAABBBBAAAEEEEAAgUgLhLXRP6x6Io01x86x4XiOcFzWE4HG0wFE5FLXdS9ttYG+WacKhcKRxpg7RWRh9fO7fN9/7+Tk5FM9GUSLRnK53MEi8mVVPcIWMcaMep73+Vwu9wFVvbZ62Xrf98+YnJy8p1k1PL/9nEHaRgABBBBAAAEEEEAAAQQQQAABBBBAAIE4CZAwEKfZoq8IIIAAAggggAACCCCAAAIIIIAAAgggkBqBsDb6h1VPEuHZcJzEWU3MmDKFQmG1Mebi2oiqb9y/pp0R5vP5g0TkJhE5rHrdwyJysuu6j7VTT5hlh4eH985kMp8RkXOq9f7IcZwVxWKxtGzZsn3L5bId47vtZ8aYB0Tk/Z7nPdrYB57fMGeFuhBAAAEEEEAAAQQQQAABBBBAAAEEEEAgyQIkDCR5dhkbAggggAACCCCAAAIIIIAAAggggAACCMRWIKyN/mHVE1vIGTrOhuMkzmoyxjQyMjK/UqmMq+rK2oiMMad7nre2nREuXbo0Xy6X16rqMfY6Y4wnIm/3PO/BduoJs+zy5cuHtm7deqaIfEJEBkXkLNd1v1FrI5/PHyUidpwHiMg/OI5zebFY3NTYB57fMGeFuhBAAAEEEEAAAQQQQAABBBBAAAEEEEAgyQIkDCR5dhkbAggggAACCCCAAAIIIIAAAggggAACCMRWIKyN/mHVE1vIGTrOhuMkzmoyxrR48eKFQ0NDVxljVtSN6DjXdb/fzggj/PxrLpd7taqe4DjO3xWLxW1148rk8/kPqepkqVS6RUT8ZmPm+W3nTqAsAggggAACCCCAAAIIIIAAAggggAACCKRZgISBNM8+Y0cAAQQQQAABBBBAAAEEEEAAAQQQQACByAqEtdE3rHoiC9VBx9hw3AEel3ZVIKznNqx6ujrYOVbO8ztHOC5DAAEEEEAAAQQQQAABBBBAAAEEEEAAgdQJkDCQuilnwAgggAACCCCAAAIIIIAAAggggAACCCAQB4Fmbxg3xhzted6P2+l/kjcMt+PQrCwbjjsV5PpuCYT13IZVT7fG2Um9PL+d6HEtAggggAACCCCAAAIIIIAAAggggAACCKRJgISBNM02Y0UAAQQQQAABBBBAAAEEEEAAAQQQQACB2AiMjIzMr1Qq46q6stZpY8zpnuetbWcQS5cuzZfL5bWqeoy9zhjjicjbPc97sJ16kliWDcdJnNVkjCmsjf5h1RNFVZ7fKM4KfUIAAQQQQAABBBBAAAEEEEAAAQQQQACBKAqQMBDFWaFPCCCAAAIIIIAAAggggAACCCCAAAIIIICASKZQKKw2xlxcw1DVM0ql0lfawcnn8weJyE0iclj1uodF5GTXdR9rp54klmXDcRJnNRljCmujf1j1RFGV5zeKs0KfEEAAAQQQQAABBBBAAAEEEEAAAQQQQCCKAiQMRHFW6BMCCCCAAAIIIIAAAggggAACCCCAAAIIICAihUJhzBjz2RqGqn68VCqtbgenUCgcaYy5U0QWVq+7Q1VPK5VKT7dTTxLLsuE4ibOajDGFtdE/rHqiqMrzG8VZoU8IIIAAAggggAACCCCAAAIIIIAAAgggEEUBEgaiOCv0CQEEEEAAAQQQQAABBBBAAAEEEEAAAQQQEJF8Pv8OEbmthmGMuSaTyYwVi8VtQYEa6xCR60Rkleu6W4PWkdRybDhO6szGf1yLFy9eODQ0dJUxZkXd83+053k/bmd0JAy0o0VZBBBAAAEEEEAAAQQQQAABBBBAAAEEEEAgmQIkDCRzXhkVAggggAACCCCAAAIIIIAAAggggAACCCRAYGRk5FDf928WkZfY4Rhj7h4YGDjtySefdIMOL5fLXayql9XKG2M+4nne5UGvT3I5EgaSPLvxHtvIyMj8SqUyrqor657d0z3PW9vOyJYuXZovl8trVfWY6t8QT0Te7nneg+3UE8WyPL9RnBX6hAACCCCAAAIIIIAAAggggAACCCCAAAJRFCBhIIqzQp8QQAABBBBAAAEEEEAAAQQQQAABBBBAAIHnTxhYLCI3isjxVZDNIvJW13XvCwL0ohe96IXbtm27TlVPqit/nOu63w9yfdLLsOE46TMc6/FlCoXCamPMxbVRqOoZpVLpK+2MKp/PHyQiN4nIYdXrHhaRk13XfaydeqJYluc3irNCnxBAAAEEEEAAAQQQQAABBBBAAAEEEEAgigIkDERxVugTAggggAACCCCAAAIIIIAAAggggAACCCDwvIAWCoVLjDGr60BWu657qYhUZkMaGRk5vFKpfEtVc7bsXE4omK2NOH/OhuM4z17y+14oFMaMMZ+tjVRVP14qler/FsyKUCgUjjTG3CkiC6uF71DV00ql0tOzXhzxAjy/EZ8guocAAggggAACCCCAAAIIIIAAAggggAACkREgYSAyU0FHEEAAAQQQQAABBBBAAAEEEEAAAQQQQACBPQUaN/2LyKOO45xSLBZ/OZPX8PDw3plMZlxEPlhXLnCyQRrmgg3HaZjl+I4xn8+/Q0Ruq43AGHNNJpMZKxaL24KOqrEOEblORFa5rrs1aB1RLcfzG9WZoV8IIIAAAggggAACCCCAAAIIIIAAAgggEDUBEgaiNiP0BwEEEEAAAQQQQAABBBBAAAEEEEAAAQQQqBMYGRmZX6lUxlV1Zd2vb3Mc59xisVhqgTWQz+cvEJFP130eKNEgTfhsOE7TbMdvrCMjI4f6vn+ziLzE9n4uJ4TkcrmLVfWy2uiNMR/xPO/y+Gns2WOe3yTMImNAAAEEEEAAAQQQQAABBBBAAAEEEEAAgV4IkDDQC2XaQAABBBBAAAEEEEAAAQQQQAABBBBAAAEEOhDI5XKvUVW7cfiAumruNMZc7HneQ3Yvce332Wx2ieM4NlngHBFZWFf+Qtd1PysilVZdaZGccIeqnlYqlZ5udV2hUPiYMeYTdZ8/LCInu677WAfD7vqlbDjuOjENdCCQz+cXi8iNInJ8tZrNIvJW13XvC1Lti170ohdu27btOlU9qa78ca7rfj/I9VEvw/Mb9RmifwgggAACCCCAAAIIIIAAAggggAACCCAQFQESBqIyE/QDAQQQQAABBBBAAAEEEEAAAQQQQAABBBBoLaC5XO5UVb26IQlAVPUe3/fvVdXNqvoyY8zbRGRRQ1VfqFQqF05NTW2ZCZmEgR8TM+cpjJKAFgqFS4wxq+s6tdp13UtnSvyplR0ZGTm8Uql8S1Vz9ndzOaEgShiNfSFhIMqzQ98QQAABBBBAAAEEEEAAAQQQQAABBBBAIEoCLH5EaTboCwIIIIAAAggggAACCCCAAAIIIIAAAggg0FpgIJ/Pny0ilzUmDcyC9s1yufzhDRs2TM2GS8IACQOz3SN83luBxk3/IvKo4zinFIvFX87Uk+Hh4b0zmcy4iHywrlzgZIPejnJurZEwMDc3rkIAAQQQQAABBBBAAAEEEEAAAQQQQACB9AmQMJC+OWfECCCAAAIIIIAAAggggAACCCCAAAIIIBBfASefzx+rqpcZY147yzA2qeony+XytbOdLFCrh4QBEgbi+2gks+ctnsnbHMc5t1gsllqM2iYXXSAin677PFCiQZwUSRiI02zRVwQQQAABBBBAAAEEEEAAAQQQQAABBBDopwAJA/3Up20EEEAAAQQQQAABBBBAAAEEEEAAAQQQQGAOAnYTsYgc4fv+iSJyuIgcWa1mvYg8ICJ3ViqV70xNTW1op3oSBkgYaOd+oWxvBHK53GtU9WYROaCuxTuNMRd7nveQiJja77PZ7BLHcWyywDkNJ5Fc6LruZ0Wk0qrXcXv+SRjozf1HKwgggAACCCCAAAIIIIAAAggggAACCCAQfwESBuI/h4wAAQQQQAABBBBAAAEEEEAAAQQQQAABBBBAYA4CbDieAxqX9ENAc7ncqap6dUMSgKjqPb7v36uqm1X1ZcaYt4nIooZOfqFSqVw420kjJAz0Y2ppEwEEEEAAAQQQQAABBBBAAAEEEEAAAQQQ6L4ACQPdN6YFBBBAAAEEEEAAAQQQQAABBBBAAAEEEEAAgQgKkDAQwUmhS60EBvL5/Nkicllj0sAsZN8sl8sf3rBhw9RstCQMzCbE5wgggAACCCCAAAIIIIAAAggggAACCCCAQDwFSBiI57zRawQQQAABBBBAAAEEEEAAAQQQQAABBBBAAIEOBUgY6BCQy3st4OTz+WNV9TJjzGtnaXyTqn6yXC5fO9vJArV6SBjo9XTSHgIIIIAAAggggAACCCCAAAIIIIAAAggg0BsBEgZ640wrCCCAAAIIIIAAAggggAACCCCAAAIIIIAAAhETIGEgYhNCdwIJ2I39InKE7/snisjhInJk9cL1IvKAiNxZqVS+MzU1tSFQhdVCJAy0o0VZBBBAAAEEEEAAAQQQQAABBBBAAAEEEEAgPgIkDMRnrugpAggggAACCCCAAAIIIIAAAggggAACCCCAQIgCJAyEiElVCPRYgOe3x+A0hwACCCCAAAIIIIAAAggggAACCCCAAAKxFSBhILZTR8cRQAABBBBAAAEEEEAAAQQQQAABBBBAAAEEOhFgw3EnelyLQH8FeH7760/rCCCAAAIIIIAAAggggAACCCCAAAIIIBAfARIG4jNX9BQBBBBAAAEEEEAAAQQQQAABBBBAAAEEEEAgRAE2HIeISVUI9FiA57fH4DSHAAIIIIAAAggggAACCCCAAAIIIIAAArEVIGEgtlNHxxFAAAEEEEAAAQQQQAABBBBAAAEEEEAAAQQ6EWDDcSd6XItAfwV4fvvrT+sIIIAAAggggAACCCCAAAIIIIAAAgggEB8BEgbiM1f0FAEEEEAAAQQQQAABBBBAAAEEEEAAAQQQQCBEATYch4hJVQj0WIDnt8fgNIcAAggggAACCCCAAAIIIIAAAggggAACsRUgYSC2U0fHEUAAAQQQQAABBBBAAAEEEEAAAQQQQAABBDoRYMNxJ3pci0B/BXh+++tP6wgggAACCCCAAAIIIIAAAggggAACCCAQHwESBuIzV/QUAQQQQAABBBBAAAEEEEAAAQQQQAABBBBAIEQBNhyHiElVCPRYgOe3x+A0hwACCCCAAAIIIIAAAggggAACCCCAAAKxFSBhILZTR8cRQAABBBBAAAEEEEAAAQQQQAABBBBAAAEEOhFgw3EnelyLQH8FeH7760/rCCCAAAIIIIAAAggggAACCCCAAAIIIBAfARIG4jNX9BQBBBBAAAEEEEAAAQQQQAABBBBAAAEEEEAgRAE2HIeISVUI9FiA57fH4DSHAAIIIIAAAggggAACCCCAAAIIIIAAArEVIGEgtlNHxxFAAAEEEEAAAQQQQAABBBBAAAEEEEAAAQQ6EWDDcSd6XItAfwV4fvvrT+sIIIAAAggggAACCCCAAAIIIIAAAgggEB8BEgbiM1f0FAEEEEAAAQQQQAABBBBAAAEEEEAAAQQQQCBEATYch4hJVQj0WIDnt8fgNIcAAggggAACCCCAAAIIIIAAAggggAACsRUgYSC2U0fHEUAAAQQQQAABBBBAAAEEEEAAAQQQQAABBDoRYMNxJ3pci0B/BXh+++tP6wgggAACCCCAAAIIIIAAAggggAACCCAQHwESBprM1VVXXfWCHTt2HC4ih4rIwar6R6paMMYsUdWFxpghEcEuPvc5PUUAAQTiJGBUddoYs1lVnzLGlIwxvxORR0Xkl/Pmzfu3c8899w9xGhB9RQABBBBAAAEEEEAAAQQQaE+A+GR7Xp2U/vT/vGW3yy/6q3d2Uh3XIoBADwV4fruGTXyya7RUjAACCCCAAAIIIIBAcgSIXyVnLhkJAgggEEMB4ldzmDQ2vVfRxsfHj3Ic563GmDeLyBFzsOQSBBBAAAEEeiXwgKre5fv+P4+Njd3Xq0ZpBwEEEEAAAQQQQAABBBBAoHsCxCe7ZztTzWw47o87rSIQhgDPbxiKc66D+OSc6bgQAQQQQAABBBBAAIH4ChC/iu/c0XMEEEAghQLErxomPdUJAxMTEwep6gpjzCki8uIUPhAMGQEEEEAg/gK/VdVvGGNuHB0dfSz+w2EECCCAAAIIIIAAAggggEB6BIhPpmeuGSkCCCCQYAHikwmeXIaGAAIIIIAAAggggADxK+4BBBBAAIEECBC/EpFUJgyMj48fq6rnigjnSyfgSWYICCCAAAK7BG4xxlw1Njb2Q0wQQAABBBBAAAEEEEAAAQSiK0B8MrpzQ88QQAABBDoSID7ZER8XI4AAAggggAACCCAQHQHiV9GZC3qCAAIIIBCqQGrjV6lKGLDHIonIxar6ttlun30Ht8iSwc2yaHCLvHBgq7wgMy3znR0yzylLRv3ZLudzBBBAAAEE5ixQMY7s8Adkmz9P/lAZkt+XF8imnXvLUzsXyjM79561XmPMd0Xk8rGxsftmLUwBBBBAAAEEEEAAAQQQQACBngkQn+wZNQ0hgAACCHQgQHyyAzwuRQABBBBAAAEEEEAg5gLEr2I+gXQfAQQQSIkA8av2JzoVCQNXXnnlfjt37rxMVc9qRWSTAA7ca6Ms2+tpKQw9I/MzO9rX5AoEEEAAAQS6LLCtMk9K0/vKE9v3k8e3Lxb75afVjzHm2sHBwY+cd955T3e5W1SPAAIIIIAAAggggAACCCAwgwDxSW4PBBBAAIGkCBCfTMpMMg4EEEAAAQQQQAABBHYXIH7FHYEAAgggkBQB4lfNZzLxCQMTExOni8hnRWRJM4Lheb+XgxZMyvIFU5wckJSnnXEggAACKRGwyQLrtg7LY1uzMrXjha1G/ZSInD86OvrVlLAwTAQQQAABBBBAAAEEEEAgUgLEJyM1HXQGAQQQQCBEAeKTIWJSFQIIIIAAAggggAACfRQgftVHfJpGAAEEEOiqAPGr/+RNdMLA+Pj4Na1OFVi61yZ5+QuefO40AX4QQAABBBCIu4A9deCRPyyVJ7cvajoUe9rA2NjYyriPk/4jgAACCCCAAAIIIIAAAnESID4Zp9mirwgggAACnQgQn+xEj2sRQAABBBBAAAEEEOifAPGr/tnTMgIIIIBAbwXSHr9KZMLAxMTEQSJyg4gc0Xg7LR7cLK/e53FZttfTvb3TaA0BBBBAAIEeCDyxfT958NkDZePOhc1ae0BEzhgdHX2sB12hCQQQQAABBBBAAAEEEEAgtQLEJ1M79QwcAQQQSL0A8cnU3wIAIIAAAggggAACCMREgPhVTCaKbiKAAAIIhC6Q1vhV4hIGxsfHj1XVb4jIksa75LX7/E5esXB96DcPFSKAAAIIIBA1gV9sPkB++uwfNevWU8aYU8bGxn4YtT7THwQQQAABBBBAAAEEEEAgCQLEJ5Mwi4wBAQQQQKBTAeKTnQpyPQIIIIAAAggggAAC3RMgftU9W2pGAAEEEIiPQNriV4lKGFizZs1fGGNuFZHdxmVPFXjDf/mNLJn3bHzuRHqKAAIIIIBAhwJP7dhH7v1/L2l22oBR1RNXrVp1W4dNcDkCCCCAAAIIIIAAAggggECdAPFJbgcEEEAAAQT+U4D4JHcDAggggAACCCCAAALREyB+Fb05oUcIIIAAAv0TSFP8KjEJA9UvM99qvG3+eMGkHL3vr/t3N9EyAggggAACfRa455mXyr9vze7RC1X9S5IG+jw5NI8AAggggAACCCCAAAKJESA+mZipZCAIIIAAAiELEJ8MGZTqEEAAAQQQQAABBBCYowDxqznCcRkCCCCAQOIF0hC/SkTCQPWYpLsaTxZ41cLH5dX7PJ74G5UBIoAAAgggMJvAg88eKD/ffGBjMWOMefPY2NgPZ7uezxFAAAEEEEAAAQQQQAABBFoLEJ/k7kAAAQQQQGBmAeKT3CEIIIAAAggggAACCPRXgPhVf/1pHQEEEEAg+gJJj1/FPmFgYmLiIBH5YvoTwAAAIABJREFUVxFZUn87HfnC38rLX/Bk9O8weogAAggggECPBB75w1K5//cvbmztKRH509HR0cd61A2aQQABBBBAAAEEEEAAAQQSJUB8MlHTyWAQQAABBLooQHyyi7hUjQACCCCAAAIIIIDADALEr7g9EEAAAQQQCCaQ5PhVEhIG7heRI+qnkmSBYDc2pRBAAAEE0ifQ4kvNA6Ojo0emT4MRI4AAAggggAACCCCAAAKdC0xMTBCf7JyRGhBAAAEEUiJAfDIlE80wEUAAAQQQQAABBCIlQPwqUtNBZxBAAAEEIi6Q1PhVrBMGxsfHr1HVs+rvnVctfFxevc/jEb+d6B4CCCCAAAL9E2h2fJIx5tqxsbGV/esVLSOAAAIIIIAAAggggAAC8RMgPhm/OaPHCCCAAAL9FyA+2f85oAcIIIAAAggggAAC6REgfpWeuWakCCCAAALhCSQxfhXbhIGJiYnTReTG+un94wWTcvS+vw5vxqkJAQQQQACBhArc88xL5d+3ZhtHt2J0dPSrCR0yw0IAAQQQQAABBBBAAAEEQhUgPhkqJ5UhgAACCKRMgPhkyiac4SKAAAIIIIAAAgj0RYD4VV/YaRQBBBBAICECSYtfxTJh4Morr9yvXC4/KiJLavfV4sHNcuL+DybkNmMYCCCAAAIIdF/g1g2vlo07F9Y39NTAwMDB55133tPdb50WEEAAAQQQQAABBBBAAIH4ChCfjO/c0XMEEEAAgegIEJ+MzlzQEwQQQAABBBBAAIHkCRC/St6cMiIEEEAAgd4LJCl+FcuEgWZHJf3lkp/LknnP9v5uoEUEEEAAAQRiKvDUjn3kW0+9arfeG2OuHRsbWxnTIdFtBBBAAAEEEEAAAQQQQKAnAsQne8JMIwgggAACCRcgPpnwCWZ4CCCAAAIIIIAAAn0VIH7VV34aRwABBBBIiECS4lexSxgYHx8/SlXvrb+XXrvP7+QVC9cn5PZiGAgggAACCPRO4BebD5CfPvtHuzVojHnD2NjYfb3rBS0hgAACCCCAAAIIIIAAAvERID4Zn7mipwgggAAC0RcgPhn9OaKHCCCAAAIIIIAAAvETIH4VvzmjxwgggAAC0RVISvwqjgkDt6vq22q3xuLBzXLi/g9G906hZwgggAACCERcoPHoJGPMd8fGxk6IeLfpHgIIIIAAAggggAACCCDQF4Hx8XHik32Rp1EEEEAAgaQKEJ9M6swyLgQQQAABBBBAAIF+CRC/6pc87SKAAAIIJFUgCfGrWCUMjI+PH6uqP6i/od6y3yOybK+nk3qPMS4EEEAAAQS6LvDE9v3kjqdfvls7xpg3jY2N/bDrjdMAAggggAACCCCAAAIIIBAjAeKTMZosuooAAgggEBsB4pOxmSo6igACCCCAAAIIIBADAeJXMZgkuogAAgggEDuBJMSvYpUwMDEx8U8i8s7anbJ0r01y/H6/jN2NQ4cRQAABBBCImsC/PH2oPLl9UX23bhkdHX1X1PpJfxBAAAEEEEAAAQQQQACBfgoQn+ynPm0jgAACCCRZgPhkkmeXsSGAAAIIIIAAAgj0UoD4VS+1aQsBBBBAIE0CcY9fxSZhYGJi4iAR+XX9zfXnix+WwtAzabrfGCsCCCCAAAJdEShN7yvf23hYY90vHR0dfawrDVIpAggggAACCCCAAAIIIBAzAeKTMZswuosAAgggECsB4pOxmi46iwACCCCAAAIIIBBRAeJXEZ0YuoUAAgggkAiBuMevYpMwsGbNmk8aYy6p3TXD834v71jyUCJuIgaBAAIIIIBAFAS+/dQrZWrHC3d1RVU/tWrVqo9GoW/0AQEEEEAAAQQQQAABBBDotwDxyX7PAO0jgAACCCRdgPhk0meY8SGAAAIIIIAAAgh0W4D4VbeFqR8BBBBAIO0CcY5fxSZhYGJiYp2IvLh2s/3Zf3lMDtrbS/u9x/gRQAABBBAITeCxLTn58f+zB/rs+vnt6Ojo8tAaoCIEEEAAAQQQQAABBBBAIMYCxCdjPHl0HQEEEEAgFgLEJ2MxTXQSAQQQQAABBBBAIMICxK8iPDl0DQEEEEAgEQJxjl/FImFgfHz8KFW9t3a3ZNSXM3L3iv1vfhBAAAEEEEAgHIGKceQG7w1i/7v2Y4x5w9jY2H3htEAtCCCAAAIIIIAAAggggEA8BYhPxnPe6DUCCCCAQLwEiE/Ga77oLQIIIIAAAggggEC0BIhfRWs+6A0CCCCAQDIF4hy/ikXCQONxSS+ev0GOXfSrZN5NjAoBBBBAAIE+Cvxw0yHy22377+qBqn5q1apVH+1jl2gaAQQQQAABBBBAAAEEEOi7APHJvk8BHUAAAQQQSIkA8cmUTDTDRAABBBBAAAEEEAhdgPhV6KRUiAACCCCAQFOBuMavYpEwMDExcb+IHFGTf+O+j8ryBVPciggggAACCCAQssC6rcPyo2cOrq/1gdHR0SNDbobqEEAAAQQQQAABBBBAAIFYCRCfjNV00VkEEEAAgRgLEJ+M8eTRdQQQQAABBBBAAIG+ChC/6is/jSOAAAIIpEggrvGryCcMXHXVVS/YuXPn5vp76fTsT2R+ZkeKbi+GigACCCCAQG8EtlXmyVcnX79bY4ODgwvPPffcP/SmB7SCAAIIIIAAAggggAACCERLgPhktOaD3iCAAAIIJFuA+GSy55fRIYAAAggggAACCHRHgPhVd1ypFQEEEEAAgWYCcY1fRT5hYHx8/FhV/UENfd/BLXLS/j/lLkQAAQQQQACBLgncvOG18szOvXfVbox509jY2A+71BzVIoAAAggggAACCCCAAAKRFiA+GenpoXMIIIAAAgkUID6ZwEllSAgggAACCCCAAAJdFSB+1VVeKkcAAQQQQGAPgTjGr+KQMDCqquM17T9eMClH7/trbj8EEEAAAQQQ6JLAPc+8VP59a3ZX7caYsbGxsYkuNUe1CCCAAAIIIIAAAggggECkBcbHx4lPRnqG6BwCCCCAQNIEiE8mbUYZDwIIIIAAAggggEC3BYhfdVuY+hFAAAEEENhdII7xqzgkDFyjqmfVqI984W/l5S94knsPAQQQQAABBLok8Mgflsr9v3/xrtqNMdeOjY2t7FJzVIsAAggggAACCCCAAAIIRFpgfHyc+GSkZ4jOIYAAAggkTYD4ZNJmlPEggAACCCCAAAIIdFuA+FW3hakfAQQQQACB3QXiGL+KfMLAxMTEnSLyX2vUb9nvEVm219PcewgggAACCCDQJYEntu8ndzz98vravz86Onpcl5qjWgQQQAABBBBAAAEEEEAg0gLEJyM9PXQOAQQQQCCBAsQnEzipDAkBBBBAAAEEEECgqwLEr7rKS+UIIIAAAgjsIRDH+FXkEwbWrFnzf40xh9S037X/z2TR4B+4/RBAAAEEEECgSwKbdr5A/mnDa3bVrqq/WrVq1cu61BzVIoAAAggggAACCCCAAAKRFiA+GenpoXMIIIAAAgkUID6ZwEllSAgggAACCCCAAAJdFSB+1VVeKkcAAQQQQGAPgTjGryKfMDAxMbFBRJbUtE/P/kTmZ3Zw+yGAAAIIIIBAlwS2VebJVydfX1/7U6Ojo/t3qTmqRQABBBBAAAEEEEAAAQQiLUB8MtLTQ+cQQAABBBIoQHwygZPKkBBAAAEEEEAAAQS6KkD8qqu8VI4AAggggMAeAnGMX0U+YWDNmjXbjDF71bT/Kv9jyajP7YcAAggggAACXRKoGEf+p/tnu2pX1e2rVq2a36XmqBYBBBBAAAEEEEAAAQQQiLQA8clITw+dQwABBBBIoADxyQROKkNCAAEEEEAAAQQQ6KoA8auu8lI5AggggAACewjEMX4V+YSBiYkJmx2wq58fLNzNrYcAAggggAACXRb4UumY+hbM6Oio0+UmqR4BBBBAAAEEEEAAAQQQiKQA8clITgudQgABBBBIuADxyYRPMMNDAAEEEEAAAQQQCFWA+FWonFSGAAIIIIBAIIG4xa/ikDBg6uVJGAh0H1IIAQQQQACBjgQavtDI6Oho5L8zdDRgLkYAAQQQQAABBBBAAAEEWghMTEwQn+TuQAABBBBAoMcCxCd7DE5zCCCAAAIIIIAAArEWIH4V6+mj8wgggAACMRWIW/wq8pv/+EIT0yeBbiOAAAIIxFogbl9oYo1N5xFAAAEEEEAAAQQQQCDSAsQnIz09dA4BBBBAIKECxCcTOrEMCwEEEEAAAQQQQKArAsSvusJKpQgggAACCMwoELf4FQkD3NAIIIAAAgggsIdA3L7QMIUIIIAAAggggAACCCCAQLcEWHDtliz1IoAAAggg0FqA+CR3BwIIIIAAAggggAACwQWIXwW3oiQCCCCAAAJhCcQtfkXCQFgzTz0IIIAAAggkSCBuX2gSRM9QEEAAAQQQQAABBBBAIGICLLhGbELoDgIIIIBAKgSIT6ZimhkkAggggAACCCCAQEgCxK9CgqQaBBBAAAEE2hCIW/yKhIE2JpeiCCCAAAIIpEUgbl9o0jIvjBMBBBBAAAEEEEAAAQR6L8CCa+/NaREBBBBAAAHik9wDCCCAAAIIIIAAAggEFyB+FdyKkggggAACCIQlELf4FQkDYc089SCAAAIIIJAggbh9oUkQPUNBAAEEEEAAAQQQQACBiAmw4BqxCaE7CCCAAAKpECA+mYppZpAIIIAAAggggAACIQkQvwoJkmoQQAABBBBoQyBu8SsSBtqYXIoigAACCCCQFoG4faFJy7wwTgQQQAABBBBAAAEEEOi9AAuuvTenRQQQQAABBIhPcg8ggAACCCCAAAIIIBBcgPhVcCtKIoAAAgggEJZA3OJXJAyENfPUgwACCCCAQIIE4vaFJkH0DAUBBBBAAAEEEEAAAQQiJsCCa8QmhO4ggAACCKRCgPhkKqaZQSKAAAIIIIAAAgiEJED8KiRIqkEAAQQQQKANgbjFr0gYaGNyKYoAAggggEBaBOL2hSYt88I4EUAAAQQQQAABBBBAoPcCLLj23pwWEUAAAQQQID7JPYAAAggggAACCCCAQHAB4lfBrSiJAAIIIIBAWAJxi1+RMBDWzFMPAggggAACCRKI2xeaBNEzFAQQQAABBBBAAAEEEIiYAAuuEZsQuoMAAgggkAoB4pOpmGYGiQACCCCAAAIIIBCSAPGrkCCpBgEEEEAAgTYE4ha/ImGgjcmlKAIIIIAAAmkRiNsXmrTMC+NEAAEEEEAAAQQQQACB3guw4Np7c1pEAAEEEECA+CT3AAIIIIAAAggggAACwQWIXwW3oiQCCCCAAAJhCcQtfkXCQFgzTz0IIIAAAggkSCBuX2gSRM9QEEAAAQQQQAABBBBAIGICLLhGbELoDgIIIIBAKgSIT6ZimhkkAggggAACCCCAQEgCxK9CgqQaBBBAAAEE2hCIW/yKhIE2JpeiCCCAAAIIpEUgbl9o0jIvjBMBBBBAAAEEEEAAAQR6L8CCa+/NaREBBBBAAAHik9wDCCCAAAIIIIAAAggEFyB+FdyKkggggAACCIQlELf4FQkDYc089SCAAAIIIJAggbh9oUkQPUNBAAEEEEAAAQQQQACBiAmw4BqxCaE7CCCAAAKpECA+mYppZpAIIIAAAggggAACIQkQvwoJkmoQQAABBBBoQyBu8SsSBtqYXIoigAACCCCQFoG4faFJy7wwTgQQQAABBBBAAAEEEOi9AAuuvTenRQQQQAABBIhPcg8ggAACCCCAAAIIIBBcgPhVcCtKIoAAAgggEJZA3OJXJAyENfPUgwACCCCAQIIE4vaFJkH0DAUBBBBAAAEEEEAAAQQiJsCCa8QmhO4ggAACCKRCgPhkKqaZQSKAAAIIIIAAAgiEJED8KiRIqkEAAQQQQKANgbjFr0gYaGNyKYoAAggggEBaBOL2hSYt88I4EUAAAQQQQAABBBBAoPcCLLj23pwWEUAAAQQQID7JPYAAAggggAACCCCAQHAB4lfBrSiJAAIIIIBAWAJxi1+RMBDWzFMPAggggAACCRKI2xeaBNEzFAQQQAABBBBAAAEEEIiYAAuuEZsQuoMAAgggkAoB4pOpmGYGiQACCCCAAAIIIBCSAPGrkCCpBgEEEEAAgTYE4ha/ImGgjcmlKAIIIIAAAmkRiNsXmrTMC+NEAAEEEEAAAQQQQACB3guw4Np7c1pEAAEEEECA+CT3AAIIIIAAAggggAACwQWIXwW3oiQCCCCAAAJhCcQtfkXCQFgzTz0IIIAAAggkSCBuX2gSRM9QEEAAAQQQQAABBBBAIGICLLhGbELoDgIIIIBAKgSIT6ZimhkkAggggAACCCCAQEgCxK9CgqQaBBBAAAEE2hCIW/yKhIE2JpeiCCCAAAIIpEUgbl9o0jIvjBMBBBBAAAEEEEAAAQR6L8CCa+/NaREBBBBAAAHik9wDCCCAAAIIIIAAAggEFyB+FdyKkggggAACCIQlELf4FQkDYc089SCAAAIIIJAggbh9oUkQPUNBAAEEEEAAAQQQQACBiAmw4BqxCaE7CCCAAAKpECA+mYppZpAIIIAAAggggAACIQkQvwoJkmoQQAABBBBoQyBu8SsSBtqYXIoigAACCCCQFoG4faFJy7wwTgQQQAABBBBAAAEEEOi9AAuuvTenRQQQQAABBIhPcg8ggAACCCCAAAIIIBBcgPhVcCtKIoAAAgggEJZA3OJXJAyENfPUgwACCCCAQIIE4vaFJkH0DAUBBBBAAAEEEEAAAQQiJsCCa8QmhO4ggAACCKRCIGrxyZGRkYLv+zeKyBuNMddkMpmxYrG4LeqTkc/nDxKRm0TkMBF5RETe47rur6Peb/qHAAIIIIAAAggg0J4A8av2vCiNAAIIIIBAGAJRi1/NNiYSBmYT4nMEEEAAAQRSKBC3LzQpnCKGjAACCCCAAAIIIIAAAj0SYMG1R9A0gwACCCCAQJ1AxOKTA4VC4SJjzGrbxTglDCxdujRfLpfXquoxIvKwiJzsuu5j3GwIIIAAAggggAACyRIgfpWs+WQ0CCCAAALxEIhY/GpWNBIGZiWiAAIIIIAAAukTiNsXmvTNECNGAAEEEEAAAQQQQACBXgmw4NoradpBAAEEEEDgPwUiFJ/UXC53qqpeLSILbQ/jlDBQKBT2M8asFZG3iMiDjuOcUiwW13GvIYAAAggggAACCCRLgPhVsuaT0SCAAAIIxEMgQvGrQGAkDARiohACCCCAAALpEojbF5p0zQ6jRQABBBBAAAEEEEAAgV4KsODaS23aQgABBBBA4HmBqMQns9ns0Y7j3CAiB9TmJk4JA4sXL144NDR0lTFmhYjcoaqnlUqlp7nPEEAAAQQQQAABBJIlQPwqWfPJaBBAAAEE4iEQlfhVUC0SBoJKUQ4BBBBAAIEUCYT9hWZkZKTg+/6NIvLGOC2ozTLl9ijyS40xH+E47xQ9HAwVAQQQQAABBBBAIHUCLLimbsoZMAIIIIBABATCjk/OZUiFQuF1xpgvishh9ddHNb6Zy+VepaoXisjXtm/ffvemTZueHRkZmV+pVMZVdaWq3jg9PX3uxo0bNw8PD++dyWSOUtXTReQfS6XS7XMx4hoEEEAAAQQQQACBaAgQv4rGPNALBBBAAIF0CUQhftWOOAkD7WhRFgEEEEAAgZQIhPyFxm6sv8gYs9ryRXVBrd2pLRQKx/q+/1VVzZEw0K4e5RFAAAEEEEAAAQQQiI8AC67xmSt6igACCCCQHIGQ45Ptwmg2mz3ecRybLLDrZIFaJRGNb2qhUBgzxlxR7ecmmyCgqtdXKpX3qOpHbb+NMddnMpnTqicOLKqW/dyCBQsuXLdu3XS7UJRHAAEEEEAAAQQQiIYA8atozAO9QAABBBBIl0Cf41dtY5Mw0DYZFyCAAAIIIJB8gRC/0GgulztVVa8WkYVWLqILam1Nai6XO1hEvqyqR1QvfFhETnZd97G2KqIwAggggAACCCCAAAIIRF6ABdfITxEdRAABBBBIoECI8cm2dJYvXz60devWs0TkU7V4ZmMFUYxvLlu2bN9yuXy9iJzY1oCfj9c+4Pv+qVNTU79r91rKI4AAAggggAACCERDgPhVNOaBXiCAAAIIpEugX/GruSqTMDBXOa5DAAEEEEAgwQJhfaHJZrNHO45zQ/2buKK4oNbOVO6///7DAwMD14jIX9RdR8JAO4iURQABBBBAAAEEEEAgRgIsuMZosugqAggggEBiBMKKT7YDks/nXyoify8iJ9RfZ4zxqqeMPvfriMY3dcmSJcODg4OHi8g7ReSYZqcjNIzrAVW9xRjzHc/z7ItQ/Ha8KIsAAggggAACCCAQHQHiV9GZC3qCAAIIIJAegX7ErzrRJWGgEz2uRQABBBBAIKECYXyhKRQKrzPG2GO7D2tYiLomk8mMFYvFbXHjy2azSzKZzBXVI7vru0/CQNwmk/4ikCKBkZGR+ZVKZVxVV3Yw7PuNMU+r6s9E5Cfbt2+/f9OmTc92UB+XIoAAAgggEBsBFlxjM1V0FAEEEEAgQQJhxCeDclRjfqPGmLNFZFHDdZ/3ff+fHcf5Xu33EU0YaByuUygU8r7vn6+qY3UfXu84zudE5DdxjM8GnVPKRV+AeFX05qhQKOxnjFkrIm+p9i7W6x75fP4oEbm3TjqU8TRxElX9eKlUWh29WaVHCCCQJgHiV2mabcaKAAIIIBAVgV7Gr8IYMwkDYShSBwIIIIAAAgkT6PALjWaz2eMdx7HJAgc00sRkQW2PGc3lcnYsV6nq25pMdyiB5oTdRgwHAQQiIhDSAmzjaDap6tWVSmVicnLyqYgMNdRuLF++fGjLli0nqOpO13W/HWrlVIYAAgggECsBFlxjNV10FgEEEEAgIQIdxicDK8zwb2b7797zS6XS2nw+f0T9ptOYxDdbxWg3G2PO8Tzva5woEPg2oWAXBIhXdQG1wypJGAgGSMJAMCdKIYBA7wWIX/XenBYRQAABBBDoVfwqLGkSBsKSpB4EEEAAAQQSJDDXLzR2c+XWrVvPEpFPicjCZiQxWVCr77rm8/nX22SBxtMS6gqRMJCg+5+hIJA0gS4twNaYHlbVD5VKpf+dIDcnl8u9XlX/RkROMMac7nmefbsaPwgggAACKRVgwTWlE8+wEUAAAQT6KjDX+GS7nW72b2ZjzFeMMX87OTn5uK2v8S3VcYhvZrPZox3HuaH6QpeHjTEXqepHRcS+cdsmDZzted7XRcS0a0Z5BMIQIF4VhmK4dZAwEMyThIFgTpRCAIHeCxC/6r05LSKAAAIIINCr+FVY0iQMhCVJPQgggAACCCRIYC5faPL5/EtF5O/t5sp6CmOMp6q52u/isKBW6+vixYsXDg0NXWSM+XBDAsQGEZlf9zsSBhJ0/zMUBJIm0OUFWDHGPCAi7/c879Ek2OXz+QtF5O/q/n+LhIEkTCxjQAABBDoQYMG1AzwuRQABBBBAYI4Cc4lPzqWp+n8zq+pPjTEfcV33h/Vv349bwkAulztYRL6sqvZkBPvv9lHP8z6fy+U+oKrXVp3W+75/xuTk5D1zceMaBDoVIF7VqWD415MwEMyUhIFgTpRCAIHeCxC/6r05LSKAAAIIINCr+FVY0iQMhCVJPQgggAACCCRIoJ0vNNlsdkkmkxm1b6USkUUNDJ/3ff+fHcf5Xu33cUgYqJ6U8E4RuVhEXt4wpvt837/EcRz72Vuqn5EwkKD7n6EgkDSBFm9LvCaTyYwVi8VtQca7ZMmSFziOs8RxnJNV9X80/r23b1+cnp7+8KZNm54NUl+UyxQKhY8ZYz5R9/9bJAxEecLoGwIIINADARZce4BMEwgggAACCDQItBOf7ASv+m/mS0Tkob333vv2devWTTfWF6eEgeHh4b0zmcxnROSc6jh+5DjOimKxWFq2bNm+5XL5GhF5t/0saS8A6OQ+4NreCxCv6r35bC2SMDCb0POfkzAQzIlSCCDQewHiV703p0UEEEAAAQR6Fb8KS5qEgbAkqQcBBBBAAIEECQT9QjPDW4A2qer5pVJpbT6ft2+yurfGE4eEgVwud5qqfrXJlH7BcRy7kVSNMWtJGEjQTc9QEEiwQBgLsPU8w8PDf+I4znW1NxVWP9ssIitc170t7pQkDMR9Buk/AgggEL4AC67hm1IjAggggAACswkEjU/OVk8Yn8cpYaD6IpQzRcQmwg+KyFmu636j5lAdi41rHiAi/+A4zuXFYnFTGE7UgUA7AsSr2tHqTVkSBoI5kzAQzIlSCCDQewHiV703p0UEEEAAAQSiFL8KMhskDARRogwCCCCAAAIpEwj6haZFUP8rxpi/nZycfNyyxWlBrTbNjQkDjceRJy1wnrLbm+EiEEWBgVwu9zpVfZ3jOJ8P+tb/oAMJewHWtpvNZo92HOeG6gaD57oSh4SwIGYkDARRogwCCCCQLgEWXNM134wWAQQQQCAaAkHjk73obQzjm5rL5V6tqic4jvN3DXGGTD6f/5CqTpZKpVtExO+FIW30V8DGhowxxxpjDnRd96r+9ub51olXRWEWdu9D0tY9Gv92i0goJ0WTMBC9e5ceIYDA8wLEr7gTEEAAAQQQ6L1AlOJXQUZPwkAQJcoggAACCCCQMoGgX2jqg/qNm+prZDFcUJO6hAF7UsIny+XytVNTU1tqY0pa4DxltzfDRSAyAosWLdpnaGjILt6PGmNe260N991YgK2+sfAzIvLXdaA/Mca81/O89ZFBnkNHSBiYAxqXIIAAAgkXYME14RPM8BBAAAEEIikQND7Zi87HMb7ZCxfaiL7A8PDw/plM5mQROVdEDlLVj5dKpdVR6DnxqijMwu59SNq6BwkD0bvH6BECCHRXgPhVd32pHQEEEEAAgWYCUYpfBZkhEgaCKFEGAQQQQACBlAkE/UJTDepfIiIP7b333revW7duupEqjgtqhULh3b7vv8QY86XJycmnGseUtMB5ym5vhotA3wVyudwyx3HOMMZ8oBdv6O/GAqxFzOd6mJ3OAAAgAElEQVTz7xCR2xpA3+C67n19R+6gAyQMdIDHpQgggEBCBVhwTejEMiwEEEAAgUgLBI1P9mIQcYxv9sKFNiIrYE+YeKnjOCuNMStEZFGtp0lPGEhyvKoXd1vS1j1IGOjFXUMbCCAQJQHiV1GaDfqCAAIIIJAWgSjFr4KYkzAQRIkyCCCAAAIIpEwgzC80SVxQS1rgPGW3N8NFoF8CzvDw8CGZTOZ8ETlJRBY2diROJwxUF2CPEpF7G8ZxnOu63w+ArPl8fkRVTzDGHC8ih9UlTzxkjwhX1e9t27btjk2bNj0boL7nitSdEFO75LkEhuHh4b0HBgbe5/v+Gap6hIjYUxAeEJFby+XyjzKZzKWqujJIOwEX13s6vmq/B/L5vB3be0TkcBE5svr7x2xin03u2L59+/fa8Wz0sMknInKE7/snNrSxSUR+qqr3lcvlW6empn4lIn4Qz1Zlqm9BPFZE3lK9P17ZMJ67KpXKd6ampjbMpR17wsf8+fP/1Bhjn0d7/9Xqt/fGw8aYHxljvjU5OWn/t5lLG1yDAALJEWDBNTlzyUgQQAABBOIjEGZ8stNRJzG+2akJ10dSYCCXy71OVcdExP67fY+fgDGNngyuiy+4CBSvaowhtRuX6/R6EXFyuZw99eHtImLjH6+tS+64X0R+bmM5juP8a7FY3NbBpAxks9lXquo7VPXNdfGih4wx3xWRr3me92sb+whj3SNK8ZYoJwwsW7Zs30ql8npjzNEi8ppqbGpXco+I2HvAzssdlUrlh3ONf9n7pm5O/lxEXlV3D4QSA+tGvLDxXqx7PrcXCoVDjTGrROQvqs/M/caYu3zfvymMmGQHzxqXItB3AeJXfZ8COoAAAgggkEKBKMWvgvCTMBBEiTIIIIAAAgikTCDMLzRJXFALI3CesluK4SKQWgG7YFIul49xHMcuYtiNz81+1htjrp03b96X169f74WN1csFWGPM6Z7nrZ1pDNls9kBVtRv03xdgrJtU9ZPlcvnaqampLbOVb5Yw4DjOBt/3rxSR45pd7/v+5x3H2UtEPjhb/fbz2RbXez0+mxBRKBReYYxZLSInzDIGu7H/4wsWLLiu2alAra5dvnz50JYtW95lxy4iBwVwut0Y87ee59lEhbY222ez2SWZTGbUGHN2/VsQW7Rpx3PVjh07/n7jxo2bA/RLqskjZxljPhqgfjHGfMWOZXJy8vEg9VMGAQSSKcCCazLnlVEhgAACCERbIMz4ZKcjTWJ8s1MTro+OgN0MPDQ0dILjOPbf0nbTebOfR1T1i9u2bVvbyYsEwhx1v+NVnW747+B6ewKE3cB/aYA4jiV/zBjzib333vuf2onl2BBWwHY2q+rnp6enPz00NDTPGGPjerUY5sMicrLruvZlFDP+RDHeEsWEARs3dBznAhE5o9kLZVog25jXF3zfv6LZiditJqZuTmxc+oBZptC28Y2dO3d+/Kmnnpqcbb7t592MFzZLGJienr5wr732svHky1q8jMfG1d/ued6DQfpPGQSSKED8KomzypgQQAABBKIuEKX4VRArEgaCKFEGAQQQQACBlAmE+YUmiQtqJAyk7IFguAjMQaD6d+JUETlLRF7erApV/anv+xPT09O3d3OxtpcLsCLy3Bv9W5A5hULhXcaYvw+wSNVYxZ2O45xXLBZ/M9N0NC7Wqup7jDGnVd841ezSzY7jnFKpVOxb1jo9YaDn47PexphhVf1sO6aquqZcLl8SJAljyZIl2Xnz5n3GGLOizUfBLjR+xHXdq0WkHOBaHRkZOdr3fVs+SFLCriqrb8Q71/M8+2a0lj/5fP6lIrKmVfLIDJfapJ7zPc+7td0EiADjpggCCMRAgAXXGEwSXUQAAQQQSJxAmPHJTnGSGN/s1ITr+y+Qy+WWOY5zhjHmAzPEBO7wfX/NwMDA3R2+pT70Afc7XtXBhv/nLOZyvd1gvXXrVhsr/FQbm8Wfa09Vb6xUKhcE3DA+UCgUTjPG2HhR/VvrZ5rHL/q+/xnHcWxcpq2EgajGWyKWMGATOE5sN4bXMGE25vqBIAkc2Wz2ZY7jXCMi9sSNwD/GGHsiq42xzbjpvtvxwiZrcF8yxvxMVf9hhmfnf1UqlfOCxDsDg1AQgZgJEL+K2YTRXQQQQACBRAhEKX4VBJSEgSBKlEEAAQQQQCBlAmF+oUnighoJAyl7IBguAsEFNJvNHuA4jn0zun1bfasFudtVdaJUKt0TcCN18B40KdmtBdgmb/P/jeM4JxWLxV826YZdFDtVVe2i48KGz+1byv539Zht+9HBInJM42J3dcHq/Z7nPdoKpEmf7BvuX1ktbzeTf09E7H/bt2rZY7h/PjQ09KHp6Wl79PsyW84Y82eqaj977kdVv2qM+T91//v/lEole2R7/U9fxmeM+aSq2o38tbeE2U3696nqT4wxO6pjelOzDfhBToPYf//9hwcGBuzioj3iu/7HtvNvxpj7VXWzMWah4zg2ecEeo974c5HrulfMdq9ns9mjHce5ockmB3uKwA+MMb9Q1Uqr+0NEbvV9f2WrhfNcLmfvqy+r6hENHbT1/0RV7Xis2X4i8ua6+6ZW3I7zbM/zvk7SQEd/krgYgVgKsOAay2mj0wgggAACMRcIMz7ZKUUS45udmnB93wSc4eHhQzKZzPkiclKLjbP236824X2N53m/EBG/b72doeF+x6vmsuG/fjhzuH4gn8/bN8t/ugmLjV/Z2NgTxpiMqr5CRGw8pzG2eFu5XF65YcOGqRloZ4tRfVtEnm4R//iiiPyJiPxptf5ZTxiIcrwlSgkDM8S9bFz0IWOMPQWkUp3/w0TExq/2OBXAGHNNJpMZmykBaIY5CRQ3tDHYTCazotWLW3oRL2yyBmdP2thHVXPVe/MHqmpj6zaWa+ORbzLGvMvzvFui+PeOPiHQKwHiV72Sph0EEEAAAQT+UyBK8asg80LCQBAlyiCAAAIIIJAygTC/0CRxQY2EgZQ9EAwXgdkF7IKfXcQ5V0TsqQLNfuyCzA2VSuWaqampX/VysbYbC7D2SOtMJnOliPy3usH+i4iscF13YyNAs0Uxe8KCMeYS13V/1LiZvNrnd6nqJxsWx2bbFH6a3eDf2L59C9uOHTsurD9S27ZRLpeHJycnH68vXygUPmaPeq/9LsjG+n6PT0SeO5p8cHBwzfr16+3x27t+qm+ve6+I2Ddw1S803zowMPCBJ5544plmN2x1jj8jIufUfd6yHZtbMTw8/EeZTMbOWf1zYK85y3Xdb7R6lEZGRl5SqVRubNjMv8nO/7Zt265vPIFj2bJl+1Yqlf9ujPlw/eYIY8yo53mfa9zQ32Ihs2X9IuLkcrlXqap9499xdf22ySanzXCKxux/LSiBAAKxFGDBNZbTRqcRQAABBGIuEGZ8slOKJMY3OzXh+t4KVGMYxziOs6ru7e+NnbAJ8Wt83//K5OSk/fer6W0v22ut3/GqOWz4322AbV7fahP/7caYSz3P+3ljrHDRokX77LXXXvY0go83JIZc6TjOha02jI+MjBzq+76NwdgXJ9R+HlPVC0ql0h0NMbhW8Y/adTMmDEQ93hKVhIHh4eH9M5nMl0TkHXVzYm0vdF33h81esmHjeVu2bPlzVb28/kUgxhgvk8n8ZbFY/LdmT1w2m11SPVngxCDxPPsc+r5vTym5tCFueMWCBQsuWbdu3XR9O72KFzZZg6t1Y72q/o9SqfRPdc+MLl26NLdt27bNGzdutHFIfhBIrQDxq9ROPQNHAAEEEOijQJTiV0EYSBgIokQZBBBAAAEEUiYQ5heaJC6okTCQsgeC4SLQQsAuqBhjTqhuWq69eaux9HpjzLXz5s37cuNG7l7BdmMBNp/P2zfO39iwYLnadV27uGTfAr/rp8Wi2G2O45xbLBZLMznkcrlXi8hV9RvJjTFneZ53XbOF7yYnDNi3TH23XC6fWZ8sMFOb7SYM9Ht8NlnAGHOO53lfmyERpdnCtF1Ae2urze9NLIO0I9WFxgtF5P+rc/6R4zj2zWTN5juTz+f/VkQ+VlfeLv79ValUsskkrTY47PFmPvsGNN/3T52amvpdXV2ZXC53oape1mb9diyLfN+3b/6zJ4Y892OM+cr09PSHG5MYevU80w4CCPRHgAXX/rjTKgIIIIBAugXCjE92KpnE+GanJlzfGwG7aXz+/PmnGWM+JCIvb9GqfTP5F7dt27Y2Tv9W7Xe8qs0N/3vQt3N9Pp8/SERuEhH75vjazxd37NjxN7NscLanmR7vOI5983/96ZInua57Z2Onqi+NsC8/sCcZ1OIYNlZy5tTU1K7TMxuvm+GN8TMlDEQ+3tIkYaBrD66qfrxUKq1u1kAul3unqtoN7rWfRx3HOaXFKa27VVF9oYV9OcquBJDqCZj2RNA9fvL5vN38b+OmtZ8g8bw94oatEhN6FS9slTBgjFnhed7aqCdEde1Go2IEZhEgfsUtggACCCCAQO8FohS/CjJ6EgaCKFEGAQQQQACBlAmE+YUmiQtqJAyk7IFguAg0CNgN4gMDAyuqiQJ7HA1ti9u35/u+PzE9PX17vxdrQ16AdQqFwluNMVc1vPnfJkac5HnezxpvmMZFMbupW0Te73neo0Furnw+b9/wfnNdcsJdg4OD72uWgNEsYUBEznRd9/ogbdky7SYMRGB8Td/41The+1b+crlsHXa9YUxVzyiVSl8JUlZELnJd94pmbz1rvN5uaBgaGvq8qr6v7rOm82BPJXAc5+sNSSGBFv9aJGvs1k6T+u1C6dme5309yOLiyMhIwfd9mxzzxupYNqvqiaVS6QdB7ynKIYBA/AVYcI3/HDICBBBAAIH4CYQZn+x09EmMb3ZqwvVdFbCbxA9wHOfsagJ7/WmB9Q3f4fv+moGBgbtbvW2+q73ssPIIxKt2O6XSGHNNJpMZC2rZRsKAFgqFMWOMjanUfm4rl8srN2zYMBWA0W7mPlNVr60r+78qlcp5U1NTW+qvz2azL3Mc55t1m8vtyyKaJhc0tpvL5Q5WVRsrqU9qaJkwEId4SxQSBg455JB5zzzzzKdVdaxmXj3tYTxIXEpEMoVCYbUx5uK6Obu0+tKW3V6y0SL297FSqWRfhlGe6V5r9jyKyG4vh2lWf7fihS0SBlrGhAM8RxRBIBUCxK9SMc0MEgEEEEAgYgJRil8FoSFhIIgSZRBAAAEEEEiZQJhfaJK4oEbCQMoeCIaLQJ1Ai8WTeqPbVXWiVCrdM9tCTK9gO12AtQtbv//97/f3ff+19q3vInJCY99VteniU/WY6itF5L/VrpnphIBmJs3qEJG/cF33243lmyQM/MZxnJOCvLGrVlc7CQMRGN+MpwQ0+OyxwNjq7WeFQuFNxphb65I0ZjohoOmt3FiHMebm+fPnn/kf//Efv6+/oMmcfbtSqXxwampqQ5BnpMmb074wb968Cx5//PHt9vrGz+dyQkCTOsb33Xffi371q1/tCNJHyiCAQPwFWHCN/xwyAgQQQACB+AmEGZ/sdPRJjG92asL13RNo9Wbtaos2Cd7+e32N53m/mOGkwe51MKSa+xmvskNoY8N/0xEHvf6AAw7I7dy5076s4c21OQy6ib/WcGMd9u3vIvJ2z/MebIixrFTVq+t+1zSxoMUUNktsaJkwEId4SxQSBuypD1u2bHmbiLxKRF6hqvs5jrOynVhl0HutOt5/rovnzXRCxB63QZNY3ncHBwdXPPHEE8/Ywr2MFzb7O6iql5dKJXtC6W6n24b0J4lqEEiEAPGrREwjg0AAAQQQiJlAlOJXQehIGAiiRBkEEEAAAQRSJhDmF5okLqiRMJCyB4LhIlAn0CJhwG7avrlSqXx2amrqV1FbrA2Q5NDpHLd8K1qTI9fbWqiqdSyXy+224NlqgajJ5vO7fN9/7+Tk5FNBB9lOwkC/x2eMuXtgYOC0J5980g0yviaOzY5LtwvElxhjdh2jXk0IsUfa7/bmspnaXLp0ab5cLq9V1WOq5fZI3gjhLWsyMjJyaKVSWaOqkyLykKo+OH/+/HvXrVs33WLzwenVo8uDkD1Xxrbh+7495eIl9n+36x64IQoigEBkBVhwjezU0DEEEEAAgQQLhBmf7JQpifHNTk24vnsCLRIGNonIl3zfv3pycnJ9O/8+715PO6u5n/Eq2/Ogm7BbjTLo9U02cf+LiKxwXXdjG4J7vASienriNbU6WsRA7AmLu8rM1l5j/ENEmsbx4hJviULCwGzmQT4Peq9VT7L4bF2dn1uwYMGFNkYWpB0by6tUKvZ+Kavqz40xv9ixY8fdGzdutLHvnsULbV9bJAw0PSk1yNgog0BaBIhfpWWmGScCCCCAQJQEohS/CuJCwkAQJcoggAACCCCQMoEwv9AkcUGNhIGUPRAMF4E6gRaLmZtU9UZVvb5YLD4alZMFZlowDHFSv+k4jj2uvdSsznw+/19F5M7aZ8aY3d5MFbQfuVzuz1TVntrw3E/Qt9W3e5y8rbvNhIG+jk9ErhORVa7rbg1i2bjA2OyEgcWLFy8cGhq6yhizoq7OU1zXvSlIG7Uy+Xx+gX3joYicWXfdbidD2KPMd+7caZ8d+6a12twe7Xnej9tpq1XZJkkLm1X1uFKpdH879Wez2SWO43yt9jbAVm/ya6dOyiKAQLwEWHCN13zRWwQQQACBZAiEGZ/sVCSJ8c1OTbi+ewItEgbW27iTTcyfmpp6PGovq5iLRpcTBmaMV9n+Bt2E3WpsQa9vfHmDiOx2MmJQu0Kh8D5jzA118ZPdTj9sjIHMJXbRJE7TNGEgLvGWJgkDc3qRSeMctdjM3uylHEGnd8ZyQe61Aw88cK8dO3ZcISLn1CpT1dA22PcyXmj73+Lv4Btc170vFFQqQSChAsSvEjqxDAsBBBBAINICUYpfBYEiYSCIEmUQQAABBBBImUCYX2iSuKBGwkDKHgiGi0CdQIDFzEdE5NpKpfKPU1NTG6KAF6DPc+mmHeflCxYsuGWmt1Q1WRS9T1X/xRizs81GR0TkvNo1rd7w3mRDfNtHVbeTMNDv8bW7yBwkYaDJoq9lv1JEiu3MmaoOGmOOF5Gj6uZttzfbNTmhwd5X73Fd99fttNWqbJOTATyb3CMi9s2M7fzMt/0SkYPrLjrOdd3vt1MJZRFAIL4CLLjGd+7oOQIIIIBAfAXCjE92qpDE+GanJlzfPYEWG2XrG/xXY8zV09PTt2/atOnZ7vWkuzX3M15lRxZkE/ZMAgGvb3YywPdUte0XJajqnxhjTq/1ycY3pqenz62+/V3y+fxLReQfReTl1TIPOo5zSrFYXBd0JptsOm91wkDjSYyRjLfEOWHgRS960Qu3b99u5/x4VX23iBxUF1+7JpPJ2Be4bKv9rtnfDWNMN1/KYZvuSrzQVtxkPHucXBr0vqYcAmkSIH6VptlmrAgggAACURGIUvwqiAkJA0GUKIMAAggggEDKBML8QpPEBTUSBlL2QDBcBBoEhoeH989kMnbz8Fl1i3CNTpuNMbdmMpkvi8gD9Qs4QUEDLBA3q+oOVT2tVCo9XfswhAVYu7naLhDaI+/vtf9xXfe3QU5SaNx8H3TsAco1XbAMsiF+trrbSRiI2/iC+DTZxD8bWeDPG080CGMxe6bGu3n0vF2k9zxvbeDBUxABBGItwIJrrKePziOAAAIIxFQgzPhkpwRJjG92asL1XRXQbDZ7QCaTWWGM+YCIHNCitedOvKxUKmsnJycfChKnaaxnLjGAuZzm2Kz//YxX2f4E3PDfcqKDXB/CGGe60XaLATaJgewRIwxy1zbEuprG3+ISb4l6wsAhhxwyb+PGjfsODAwsN8bs7ziOTRB4jYgcNsNzb09e3SNhoPF0TBGZ0ymbre6RufytCHK/2TLNTkBlDS6oHuUQ2F2A+BV3BAIIIIAAAr0XiFL8KsjoSRgIokQZBBBAAAEEUiYQ5heaJC6oEaxM2QPBcBFoLTCQzWZfmclkTjPGrBCRRS2KPndsfKVSuXFyctJuujdBULuZMBDW4u5s44jbhno7HhIG8vaNZTdVFydnm+K2Pm+SMGBPH7BJKLWfOS1mt+pEXBaw20KkMAII9EWABde+sNMoAggggEDKBcKMT3ZKmcT4ZqcmXN8bAbvhXESOqFQq71fVE0VkYYuW53Ti5Vw2AYcVU2q2mT6suoPMTpAN/zPVE+R6EgaCzMTuZcJ8QUMUEwZqL6JR1ZPsCQDtC0nThIEmz3LTZI+5tGevmcvfiqBtkTAQVIpyCMwuQPxqdiNKIIAAAgggELZAlOJXQcZGwkAQJcoggAACCCCQMoEwv9AkcUGNhIGUPRAMF4EAAosWLdpnaGjoBFU9W0T+dIZLbheRL23fvv3u2Y6NJ2FgRnhOGGjxBq6Z1CJ4wgAJAwH+vlAEAQT6L8CCa//ngB4ggAACCKRPIMz4ZKd6YcQ3W2wcnjVpukkifqibQDu14freCXTjxMu5bAIOa1M/CQMd3zucMDALYZQSBoaHh/ceGBg4yxjz0RleOtNsRI+JiCsib6x92OwZJGGg4+eJChBIhADxq0RMI4NAAAEEEIiZQJTiV0HoSBgIokQZBBBAAAEEUiYQ5heaMBbUosZPwkDUZoT+IBApAWd4ePiQgYGBM2c5deC5Y+PL5fJ1U1NTvxIRv3EUSUwYaPbGqDBnL8iG+Nna6+SEgaiPL4hPtxcY6/1HRkYO9X3/ZhF5SfX3DzqOc0qxWFw32zwF+bzJwvCsm3GC1EsZBBBInwALrumbc0aMAAIIINB/gTDjk52OJoz4JgkDnc4C19cJDOTz+SOMMWfNcurArCdekjCgX625tpsIMdcTBsJ8g379UxFWDKQhLtY0QSmstrr9VEclYSCbzS7JZDJXVGPFMw37IRF5TFV/pqoPGmMeKZVKm3K53HtVZ75Xly5dmi+Xy2tV9ZhqA5tV9bhSqXR/GM69jBfa/rIGF8asUUcaBYhfpXHWGTMCCCCAQL8FohS/CmJBwkAQJcoggAACCCCQMoEwv9CEsaAWNX6ClVGbEfqDQDQF2jh14F+NMV/1ff9bU1NTG8IeTT/f2JbL5S5W1cvqxvSFefPmXfD4449vD3uctr4gG+Jna7edhIG4jS+Iz8jIyHLf978hIq/uxgJjvX+TxcZHROQ9ruv+erZ5CvJ5oVA40hhzp4gsrJYPNSEhSB8ogwACyRBgwTUZ88goEEAAAQTiJRBmfLLTkYcR3yRhoNNZ4PpmAgFPHbCX2hMv127fvv17s5142SvpfsarmsWQupEwcOCBB+61Y8eOK0TknJqrMeYjnuddHrZzSBu6M4VCYbUx5uJq/5omDMQl3hKRhIGB/5+98wCPqkr7+HsmgZCEGiDJzIQESJCmYte161pYC3bFRezrqlgQXVaxl3V3XTursq4dEeuCin7Y1u6CHVSKJEDClCRAqEkIJHO+5x0yw8zNvTP3Tr135n+fx2cX5tTfOZNc/m9zOp03SinvVpw5a2AvCiE+I6IVbrd7g1pCGb13VS3xjJTyCK/Xy+PH/aRSL+TFwgYX95FhgCwlAP0qSw8e2wYBEAABEEgrATPpV3pAIGBADyW0AQEQAAEQAIEsI5DIF5pEGNTMhh9ipdlOBOsBAdMT0FV1wKhhUu+u02mAdTgc5xARO58HnvlENNHj8azTu34j7fQ4xEcbz0jAgNX2p4dPeXl5vx07dswUQpwYYJWs7HecYc1ms71ERMeEzGXImMn32+fz3U9EI4loqRCi2mazvbJmzRqPmjGTiH7n8Xi+jHYP8DkIgAAIhBKAwRX3AQRAAARAAARSTyCR+mS8q0+EvomAgXhPAf2jENBVdSDZlRGNnFI69Spep8PhGEdEb4boEf/Kycm5zuVyterZhzKJhJaup7ednjkjtVHRWLYY1UAGDBjQKy8v77GQTPiqAQNW0VvMEDBQWlo62mazvdapWwWOcPr27dtvXrduHZ9R1EdPNQuHw1FARI8Q0aWBAYUQF7jd7heiThDSwOl03iKlPI6IaojoFynlO16vd2kq9UJeDmxwRk4NbUFgFwHoV7gNIAACIAACIJB6AmbSr/TsHgEDeiihDQiAAAiAAAhkGYFEvtBkokENYmWWfSGwXRBIIIFIVQcyMWDAbrdzlvq3hRB2xiil9Obk5Jzqcrm+NoLVbrefLoS4hYhqhRDf+3y+XwoLC9+prq5uCx1Hj0N8tHmNBAxYbX96+IwaNar7hg0b/iaEuC6E1aMFBQVTlbwjsWRDYnt7+7+IaEDAkV8I8bbL5aoO9FPLtCeEmOJ2ux+Kdk6Bz1VKrq+w2WxnulyuxUOHDu3T2tr6lBDizEB7IcT1neNLvXOUlJQMsdlszwgh2omIy8Ovbm9vf6OxsbFB7xhoBwIgYG0CMLha+/ywehAAARAAAWsSSKQ+GS+BTNQ342WC/uYlEKnqAAIGdp2bijP5U0R0rcfjaYl2uhqVA1QDDlQCExb6fL5zGxoaVkWbJ+Rz4XQ6r5NSnsWahJTyJ5vNtsDtdn9KRB3cLhEai94qBVbRW8wQMGC32/8ohJgRcpYf22y2iS6Xy63z/IXD4bidiPg//2MgOOWhfv363bhkyZLteuZSCRjhbsd5PJ4PUqkX8qSwwek5MbQBga4EoF/hVoAACIAACIBA6gmYSb/Ss3sEDOihhDYgAAIgAAIgkGUEEvlCk4kGNYiVWfaFwHZBIDkERGlpaUVOTs5EKeUlRFSRiQEDnU7jTxPRaQGMQoh73W43G7nY+Trq0xlkMV0IcX6gsZRS1eClxyE+2oRGAgastj+9fDoDNN4IYbXUZrONZyf8aPwCnzscDs5G9joR9eK/42ARIjrZ6/V+FzqGw+Hg+89G+cAzJzc395K6ujouxR71cTqdv5VSzgmZ5/X8/PxLV65cuYmIAgb1B0IGMmyYtdvtlwohngwZ4ysp5e+9Xm9t1AWiAQiAQEYQgME1I44RmwABEAABEOHQdT0AACAASURBVLAYgUTqkxbbOpYLAoki0KXiJQIGdqFVcSb/0Ofz/b6+vn5ttAOw2+0VQgiumHhwoK2WrteZhGC2EOLAkLaXeb1e1kJ0JTMoKytz+ny+mUR0VGAMtYQLSt2HiN7q6Oj4Q0NDQ2O0PfHnKhqNaoUBq+gtJggYyHE6nXdLKW8KOXtDTvxq2qPWXVPRyAwFp6hUQwjTv1KpF8IGp+cbizYg0JUA9CvcChAAARAAARBIPQGr6VcIGEj9HcGMIAACIAACIGB6Aol8oUHAgOmPGwsEARBIMwEuwd7e3n6kEGKvnJych/WWPte77DSXeBd2u/0aIcTDIeut9fl8F9TX13MWtKiPw+EYT0TsrO13PCeiLUKIc91u9zvKznod4iNNaiRggA2kVtqfXj6lpaWDbTbbi0R0SAirxzs6OqY2NDQ0Rzu00tLSgTabjasLBANFiOiVbdu2XdbU1LQ5tL9aaXYp5USv1zsrmuFc7W4rKwjY7fb9hBAcuFARMu+NHo+HgwiiBq2UlZUN6+jomBlq2Cei+/r27Xur3gxt0XjhcxAAAfMTgMHV/GeEFYIACIAACGQegUTqk5lHBzsCAWMEQipe9vN4PI8Z652c1mnWq6isrGxPn8/HesEw3qGBqpisBSkTC2hmfa+qqspraWn5CxFdHyAppVxIRBd5vd6lOujmOByOKaxFhLTlCpynut3uH0P7xxOcoBaUQERaAQNkBb0l3QEDGln5H+/evfv1q1ev3qbj7A3dtYqKCvuOHTteIKJjAmMLIW51u91/06GB5djt9qmc6CVkXWEVR1OpFyJgQMftQBMQUCEA/QrXAgRAAARAAARST8Bq+hUCBlJ/RzAjCIAACIAACJieQCJfaBAwYPrjxgJBAAQynEC6DbBqxqROw+gkZbZ55VGUlJTsbrPZnlI4a7+Wm5v7R7UM9Hod4iMduUrAwOVer5ed31UfK+3PAB+1QAje/x02m+2+SEEtbAhvbm6eojAwbiGiiR6P500ViGz45ooTt4Z8pieoxGa3238vhHg8JJikiyFbzTDPQSdEdJ3H43k+ksGUS7F3797970R0RejapJRner3ebzP8Rwe2BwIgEEIABldcBxAAARAAARBIPYFE6pOpXz1mBAEQiEYg3XqVw+EYQESctX9syFqjJUvgSoZHSSmfUSQm0AwY4LHVnOullJwIg7WxSNULteZ7oKCg4Obq6uo2BWetxBZX1NfXz9dKzKChf/DQmgEDVtBb0h0w0Hn2Nyk0skVSynN1BIuw7jVeCDGdiIoU58zVKa71eDwtyu+ZSpWILVJK1jZnR0jM0eWedVYKHe/1ej8LmSNleiECBqL9BMXnIKBOAPoVbgYIgAAIgAAIpJ6A1fQrBAyk/o5gRhAAARAAARAwPYFEvtAgYMD0x40FggAIZDiBdBtgGa9KlQD+azaI3tXR0fGKMmt9p9P5GUKI24hoeMgRRXQkN+AQr3nqTqfzOinlgyEN3rTZbJNcLpdbq5NV9meEj0aVAEYwW0p5t9frXaY0NHLwhBDiTiHE+QpWEQ3uGhnKaqWUt+Tk5LyhDFDgzIj5+fnXSin/FBIswMb5yV6v91HlujSqBHD7h4joYa/XW6dYLxtA9+a9ENFJis90VyfI8B8t2B4IZBUBGFyz6rixWRAAARAAAZMQSKQ+aZItYRkgAAIhBEygV7GT9M2scSgO5n6fz3dffX392tC/79QiLmGtQsWBO2LAABGpVQng4RcJIW7Oz8//UOn8X1JSUpibm3uZcr5o1QmKi4tLcnNzOfHFKSHrbxJC3NPe3v6kQoMTZWVlVT6fj5MlhFaJDHTVDBjgBmbXW8wQMOB0On8rpZwTql8R0ftSypu8Xu8PKk78tpKSklE2m+1PKvpa4FzeE0JMcLvd65U/VMrLy/u1t7fz+Z8V8hknzrhr27ZtTyorf/L30OfznUtE/1Dca9WglFTphQgYwK8LEIiNAPSr2LihFwiAAAiAAAjEQ8Bq+hUCBuI5bfQFARAAARAAgQwlYLUXmgw9BmwLBEAABBJCwAQGWN5HrsPh4NLrXAJb+TQR0UdSyh+FEB2dGdpOUGZq46zwQog/u93uJ4mI23V5jDjEa8F1OBzjiEiZCZ/XyEbSHUKIL/r06fP3JUuWbA8ZwxL7M8rHbrePJKJnFRUeAttmo+aHRLReCNFdSnkEEf1Whev7HR0dVzQ0NKyMdKFLS0uPsNlsnPG/QtGOA0s+IaKlUsocIcRenfMos6tFC0rQGp+EEJ/6fL4vhBCcda0Xl27X2PPzQojr1QyyCfmyYhAQAAHTEoDB1bRHg4WBAAiAAAhkMAHokxl8uNgaCOx0Ns/v6Oh4SAjxxwAQKeW/cnJyrotU2TCR8BwOByepeIWIxijGZQf7d6SUv2hoEaxR3S6lZP3qGO4bbe0cAJCTk3MfEV2psoeg9sGfCSFGSylPVAlM4HaTPR7P3EgcIug5oRpLL5vNdminnqM1XMSAAe4UQc9Ju95ihoABDjTJy8ubruH8v4CIPmdtrfMARhDRbxTJU/gjrg7BehnrdPx86PP5fq8MagkcYoTzV2qwPN6RKlrcm+3t7X9sbGxsULsYqdALETCQyJ90GCubCEC/yqbTxl5BAARAAATMQsBq+hUCBsxyc7AOyxLo8EmaPt9Nj73nCdvDvecOobMOGmjZfWHh5D/Th991BVE8MLGSxu3XH2hAICsIWO2FJisOBZsEARAAgRgJmMEA27l0dqq/nIjuVWTV0rMzzoQ1zePxzCCidq0ORh3i1cbRyHYfbCqEmNnW1jZp3bp1vKbQx/T7i4UPZ4vz+Xz/JKLj9ByUos37NpvtKpfLtUJPX6fT+Rsp5RMqhvpo3f9ts9ludLlcbPjUfOIYn43cMzs6Oq7XMsZGWyA+BwEQsDYBGFytfX5WWf13K7fS+EeWxL3cocU9yFGURyOdBTSqrIAOrOpNA3p1I2F6S0DcW8cAIAACGUYA+mSGHSi2AwIKAibRq7jC4GlCCK40qUxgoHVmrAdd197ePi83N5cTHxzPDaMFDHCbzqoB06SU02K4EFyJcYrX6+Vs9TJaf7vdvi8RPaaREEG1uxDiEZ/P1yGEmNLZIGrAALczq95ihoAB5tMZmPI0ER0S7dwUn7POdduOHTveyM3NfUoIwUEk/PxERGd7PB6u/qn6xKrnSSnfIaJJXq+Xg0s0n1jH7xwwql6IgAGDNwXNQaCTAPQrXIV0Eti2w0f3zqmj2V82Bpcx+YQymnS8I+5lvfXterp+Zk1wnBHOAnr0wioaUtwj7rExQGIIKM8oUWefmNVhFBBILgGr6VemNxPghSa5Fxajx0/Atb6NJj9fQ4tqt4YNdtye/YiDBvoU5MY/CUZICwEEDKQFOyY1CQGrvdCYBBuWAQIgAAKmJGASA2yADRti9xZCcPl2tVLnagznSSlv1yjTHdY+Fod4lQlFaWnpWJvNxo7rXYzFUspPcnNzJ6xZsyY8YnjnQKbeX6x8Og3al0kpr9VpQNcqdR/1O9JZ2pyrUXDGPc72H+lZLqW8q7Cw8I3q6uq2qIPvzHw3MCcnZ7KUkoNXlFUK1IYwPIeedaANCICAtQhAn7TWeVl1tYkKGFDb/2n7D6BrTnBSWVGeVfFg3SAAAllIAPpkFh46tpxVBEykVwW0nDuJ6KRIhyCE+IaIbnS73R87nc4iKeUsIwEDnWPbHA7H0ewITkSH6Tl0KeULrI3V19ev1tM+0MaAxuJ3TC8oKHiqtbV1KmstnWPoChjgtmbUW8wSMMB8HA7HICnlPRqVBpTHykEpz/t8vgf4zEeNGtV9w4YNfxNCXBdoKKU8z+v18v3TfEL0PNZho2lghrW8ZOqFCBgw8k1HWxDYRQD6FW5DOgkgYCCd9NM/NwIG0n8GWEH6CFhNv0LAQPruCmbOEALvL9pAk57pmjCzMC+HHr90GB28W+8M2Wn2bQMBA9l35tjxLgJWe6HB2YEACIAACGgTMJEBNnSRtpKSksE2m22cEOKIzpLaXAaeH86Y9osQ4lMp5dter3c5Efn0nHGsDvFqY3OlASHEJUIILi1/UEibFTab7UyXy7U4wppMub94+bAhMCcnh7OhnUJEexDRXiFO/VxGfZkQ4vXW1tbPm5qaNus5M602JSUlxTk5OScTEfPfO6QcO9+H/wkh3m1tbX0v1nnKy8v7dXR0HCOlPIGIuOR74IzZKPsjEf1gs9k4a99Cl8vVGs9e0BcEQMD6BGBwtf4ZWmEHyQwY4P1z5YF7xg+h/SujxeNZgRbWCAIgkA0EoE9mwyljj9lMwIR6FVeOPJAztxPRASE6wQ9ExI7zs2022+cBjUDp0KynwoDivHPLyspGSilP9fl8BwkhRockaWDtY6kQ4n0p5TyPx8Pl0KNWFdC4T5wYo8Jms/G+OFBh/07ncQ4S+Iq1N5/PN7ehocGfDtjpdN4aS8BAYG4z6S1mChjo5MN64ajc3NzTpJSsrwXOgj8O3LP3Ojo6/hs4jwBXu91+uhDijcCfOYikra3taj26WFFRUe/8/PzjOzWwMZ06m1+DZd2LiN7v6Oh4Wzmn3p9PydALETCglz7agUA4AehXuBHpJICAgXTST//cCBhI/xlgBekjYDX9CgED6bsrmDkDCLRu99Gdr6+mNxau8++mf69utG27j5rbOvx/vuCIEpo6rpy655r+q5YBp5H4LSBgIPFMMaJ1CFjthcY6ZLFSEAABEAABEAABEAABEAABqxGAwdVqJ2bN9SoDBjgZyciyAurRzaZ7Q2ycXepqCWqTyo5jKnrS3ycMocqSfN1joiEIgAAIpIsA9Ml0kce8IAACIAACIAACIAACViQA/cqKp5Y5a0bAQOacZSw7QcBALNTQJ1MIWE2/Mr0XM15oMuWrkZn7WOZpoaufqabVa7f5N3jFsQ5atXYbzf+RkzKQ3/g2/eIqGlYKI5wVbwACBqx4alhzoghY7YUmUfvGOCAAAiAAAiAAAiAAAiAAAiCgJAB9EnciFQSUAQMjnAX06IVVNKS4h6HpfZLI3dRGb36zjp77tIE2tbSH9T/jwAF0+5mDKb+7/kAEQwtAYxAAARBIEAHokwkCiWFAAARAAARAAARAAASyggD0q6w4ZtNuEgEDpj2alCwMAQMpwYxJTErAavoVAgZMepGwLPMTkJLo2U/q6a9z64KLffaK4bS4rpkeeocrQ+587j13CJ110EDzbwgr7EIAAQO4FNlMwGovNNl8Vtg7CIAACIAACIAACIAACIBAcgnA4Jpcvhh9J4FEBQyE8vx5TTPd8VotLardGvxrrlzw+KXD6ODdegM9CIAACJiaAPRJUx8PFgcCIAACIAACIAACIGAyAtCvTHYgWbYcBAxk2YFjuyAAAkECVtOvEDCAywsCMRLg7FzTZq+i9xdv8I8QyPrVtLWdLpmxPFj6+7g9+/mDBvoU5MY4E7qliwACBtJFHvOagYDVXmjMwAxrAAEQAAEQAAEQAAEQAAEQyEwCMLhm5rmabVfJCBjgPX6xbBNd9Ux1UKvkv5t0vIOuHuukHJvpzQNmOyasBwRAIIUEoE+mEDamAgEQAAEQAAEQAAEQsDwB6FeWP0JLbwABA5Y+PiweBEAgDgJW069MbxHAC00ctxFdk0rgq18305VPrQga207dfwDdcVYFbW+XdMPMGvps6Sb//MjaldRjSOrgCBhIKl4MbnICVnuhMTlOLA8EQAAEQAAEQAAEQAAEQMDCBKBPWvjwLLT0ZAUMNLd1+KsMzP1mXZDG2L2K6N7xQ6hXfo6FCGGpIAAC2UYA+mS2nTj2CwIgAAIgAAIgAAIgEA8B6Ffx0EPfeAkgYCBegugPAiBgVQJW068QMGDVm4Z1p5VAh0/Sw++6acYHnuA6pp1WThcdWUpSEj3xgYceescV/OyCI0po6rhy6p5r+q9cWrmabXIEDJjtRLCeVBKw2gtNKtlgLhAAARAAARAAARAAARAAgewiAINrdp13unabrIAB3o9S4zpsRB968PxK6luIiqjpOm/MCwIgEJ0A9MnojNACBEAABEAABEAABEAABAIEoF/hLqSTAAIG0kkfc4MACKSTgNX0K9N7L+OFJp3XGXNrEXCtb6PJz9fQotqt/iYDe3ejJy/bjXYfVOj/8+LaZrr8qV9p7eYd/j9XluTT9IuraFhpftxQGzZtp49+2uivYLDM00LupjbqU5BL+wzpSUfv3peO3bMf9e/ZzT/PxuZ2mvJCDX2+bGe1g3MPKSYObOjRzaZrHfxCx3v8YPEGWlTbTD+u3rlfnm/P8kLad2gv/3xVpfmkt4J5tDWt37rDP98nv+zaH1dpGFlWQAdU9aIT9+5vaL7QjXIwR/2m7fTxzxvpkyUb6ftVW2lTSzs5i/LowKpeNG6//rR/Ze9gYEc8AQMcVLKqcRtxJYofVm2llY2ttMTVElwOz8n3Ya/BPemwkX1odFkBysDrupVolCoCVnuhSRUXzAMCIAACIAACIAACIAACIJB9BKBPZt+Zp2PHZg4Y8EmiVY2t9N+fN9L/ft1Mi+ua/ZoaP6xtsa51zB79aL/KXrp1RyXj1u0++m7lFvrwpw30i6slqEMGdMHh9nw6clRf/xw9e8ReGSGVemdero2We1rouU8b/PtiZszr4OG9/Rona8eTnt5VwfbAqt704PlDqbhPd0NXkDXiq5+pptVrt/n7sU7MASGsP2o9OzokLXW10MLqzfTD6q1UU99KKxt39udnaHEPqizNpwMqe/m1yyHF+vVfQ4tHYxCIQAD6JK4HCIAACIAACIAACIAACOgnAP1KPyu0TDwBswYMJFpvUvq8McmXrx1F+w7tqQtqvP1ZW2IftK9rttBPdc201N0S1Oh4Aaw7VZb0oENH9KHf7NY76D8YbXFvfbuerp9ZE2wW2BPzm/P1OvrP1+v8/oOsNY2pKPT7CrJOF9DolP0nn1BGk453RJs2+PnWbR30bc0Wmr+oyb+ngH9dqH/iMXv09fsL5uh1UNQ9OxqCQHwErKZfIWAgvvNG7ywloPxFd9ye/ejec4f4Hen54V/Q02avovcXbwgSClQgiBUZj/nkR16a9XkjcSlxrYfXwL90OThg23ZfTAED29slvbeoif453x1mKNKa86jRfenaE5w0yllIIspPFa2AAR579peN/oxnAYNjpPluPKWchpb00I2zaWs7Pf1xdH68l8DYsQQMMLuPf9lAT37o9RtP9T4cgHH9SYPooN166w6+0Ds22oFALASs9kITyx7RBwRAAARAAARAAARAAARAAAT0EIDBVQ8ltImXQLICBtQqpeqtMMDJN5a4m+mRd9308S8bo26RncyvGuuk48cU6a60ygblV75aS89+Uu9PjBLtCWif4w8upvzu+pKi8Jip1junjhtEc75ZRw+87VLVcjkBzd8nDKWn/uulr5ZvDm77uSuH0yHD+0TDEPb5y1820q2vrg7+HWvDV491qhpQ2dD7xsK1NPOzBl26b2BQI/qvocWjMQhEIAB9EtcDBEAABEAABEAABEAABPQTgH6lnxVaJp6A2QIGkqU3xevwH2t/V1MbPfPfer/jfiSfwdCT5SQcEw4rpkuOslNRz8hVRtUCBvr3yqU7X6+lLzqTFCtvzUVHltKfxg2ibjmCYg0YYF++l79qpGc+ro/qK8jzcyKRq493wrcu8V9hjBgHAavpVwgYiOOw0TU7CbBR5c7XV9MbC9cFAagFA7CR6945dcE2yqACI/Q4O1SkX8JqY/3+0GL6w2/tdNsrqw1VGODMVve9tYbmfrNrf3rWyi8a159cRr8/pDhiNJ9awMDlxzrooXdchuZkA+Q944fQ/pW9oi7vF1cz3f1GLbHhVc8zpqKnPwCEKx08/K4r2OWBiZX+KgRaD7/I/HVunaF9KF/WrjreQRcdVYqISD0HhTZJJWC1F5qkwsDgIAACIAACIAACIAACIAACWU0ABtesPv6UbT5ZAQNcrfSGmStpwYpdTukTDi2mm04tp7wIVUjZwZ4Ndg/OU3d4jwTm1P0H+MePZoxkAyfrkC990WiY85Gj+9IdZ1ZEzKIfGDTVeuc5Bw/0V6L929w1mkbcMw4cQLedMdjPmPXEwMM66eQT1J391SBtae2gaS+vovk/Nvk/Zo328UuH0cG79e7SPBaNOXQQDta446wKf3WEaEljDB8oOoCACgHok7gWIAACIAACIAACIAACIKCfAPQr/azQMvEEzBQwkEy9KVaH/wBxo/05mQf7rt07t05Xog21k+XqB389dygNKdZOyqt0+H/0oip/EABXzFR7lPpTLAEDRn35AuvguS87xk4XH1Uac6XTxH8DMGI2E7CafoWAgWy+rdh7TAR+XtNMlz35q79kND+DB/ag6RdX0QhHQdh4ylLQkYw1kRaybssOuvWV1V1+CbOBhg0/I8t2zsslpL/6dXNYxB1nfvJu3E7L3C3+Nlx1gIMbemgYA7Xm4rVzSSEuXcT/n1+uvl25hb6u3tJl6X86eRBdcrS2w7vy5ed3e+3MOPbmt+uDY3EwAJdGcvTLIy6P/f2qLX5nf2WU5G9370d/OXdwxBJKNQ2t9OdZq/ylkUIf5sd8hpXmq87BRseiwlx/dGbgiRQwwIEkf3+zjmYpDJyBsul7D+5JfTsrUGxsaadvarYES6uHrouziz1yYZWuQIiYLjA6gYBOAlZ7odG5LTQDARAAARAAARAAARAAARAAAcMEYHA1jAwdYiCQjIABri7w9H/r6R9vrwlbUbSkGFr9eJBRZQXEOhfrdh1SqmqS3O6YPfrR3ecMpgG9uqnS0JojUNp8hLOAcoSIqA2yY/7Np1VErDSQDr2Ttc0t2zqC+jFruAdU7XTg/7p6s1/DfeziYXTcmH60uLaZLn9ql9a8z5Ce9OD5lboCIXg8pVZ9+Mg+dP/ESupXGJ45LpLGzJVP9ygv9Ou+/Hg2tNEPq7cGy7+HHiCfy6MXVkU0Msdw/dEFBFQJQJ/ExQABEAABEAABEAABEAAB/QSgX+lnhZaJJ2CWgIFk601GHf6VpI32Z7+8qbNWdgkWYO1pVFkh7ebI9+tnrNGxb+Ci2mbVwIJo/oJKh3/W/5a4dvoaslZ3xKg+5OyXR+4NbfTpkk00uqzAn4iXfe/4MRowoLUv1qY4wGGfIb38lQtYo/rfr5tVq2RecEQpXX9SmaEKpIm/+RgRBIispl8hYAC3FgQMEODIPa4cEJr1ibNB3X7m4C6/gNQqEVxwRAlNHVduqCT3fW+uoZmfNwRXGalkEGe4f/pjL836vFE1e1WkFwA1h/fAXBceUUrsyB76MAsuefTgOy6a990uZ3/uc8/4wXTSPuqZ+NVefgLjsnFqyklldNCw3l0y7K9Z30Z/m1tH7y8Oj14MGNfUjnHrtg666/Vaf/nvwMPr48oLfBY9e+w0ggUeDgLhMkdcClztiWRMVb78cP9Lj94Z0ahkFxjbs2E7PfG+x59JLPQxek8MXGE0BQHdBKz2QqN7Y2gIAiAAAiAAAiAAAiAAAiAAAgYJwOBqEBiax0Qg0QEDWhUCDh7em+4/r1JTr2LNb9736/0JTEKTd3DijavHOmn0oEKyKawKrMGxvvXP+Z6wPhMPK6GppwxSTV6y1N1CVzy1ImjEZM3uptPK6ZT9+qu2Z93usffcYck6oiVoSbfeyQbVP58yiI4fUxRkxnzXbt5OhT1y/A76ygoBfHlm/GEYcaIUPY+yyi1XduCS8KEVANhY/u+PvPTAvF2VVHnuq8Y6aPzBxV00Up6X17mivpUeedfVRY9Vm0PPWtEGBIwSgD5plBjagwAIgAAIgAAIgAAIZDMB6FfZfPrp37tZAgaSrTcZdfhXnoyR/uu37qCbZ6+mj37e5SfHiRz+PG6QPwlvjlKgIyLWAz9ZspEeeHtNmJM9+63NuHQ32rOiUPWyqPm8cUOuIjp13KAwHZHPmhNTlBXlBccyEjDAFTC5Gmpo4l/WqS46qpQuOLyE+iqSYPgk0YJfN9MD89bQ4rrmsPUzC+6nxiL93wqsIFsIWE2/QsBAttxM7DMhBDY0t9MNM2vos6WbguNFciJ/bcFamjZ7VbBtZUm+vxoBZ7XX83yxbBNd9Ux10NDGvyBvPr2cTj9ggOYvOzYAcVb8v/ynrkvQQKSAAeUvb57rzrMH08n79u9iBAxdO78IsMHp0f9zB/+aHf7vnziUSvp077JNrYABzjrGJa3V+gQGUcuEFWlPXBqJXzICxk09e4qUQU3rrDe1tPvPOTSY4YpjHXStjvLh/LI2fb6bZnzgCbI6sKo3PXj+UCpW4afn3qANCCSCgNVeaBKxZ4wBAiAAAiAAAiAAAiAAAiAAAmoEYHDFvUgFgXgDBtjBmx33Gzdvp4UrttDb36+nb2vCq4OyA/t9E4bSAVW9NLe0qnEbXfNcdbBiKTf8/aHFfuNgIAO9Wmee/7Nlm+j2V1eHBQH88+IqOnREny5d9Di6KztxAMBf5tTSK1+tDX7EzvF/GjfIn3VM+aRb7+RM/+P27R/mvK/GTqkhR9pTaH+lJqll/HWtb6PJz9eEGWLvGT+Ezj5oYNS1bW7toLvfqKW5IQlZ2FjMOm6k+5CK7wzmyHwC0Ccz/4yxQxAAARAAARAAARAAgcQRgH6VOJYYyTgBswQMJFtvMuLwr0bRSP/3F22gSc+sCA7DPocPX1hJIxwFUQ/oF1czXf/CSqppaA22vfvswTT+kGLVvmoBA0eO7kv3jh+imXQkdCC9AQPsI/fgvDX09Mf1we6sV047tZyO3bNfRJ2KkyhzgudQjYr7Tr+oyl85Ew8IpIuA1fQrBAyk66ZgXksS4HLRVz61IuiAPqaiJz18QSWV9d8VNRe6MTUDm94MTGoVCi45qpSmnDQoaoUCdnp/5F03PRHihM7r0nKuV3N4/9PJg+iSo/VF4all8ufSQ2cdNLDLOau9/Bj5Ba58IeKsKjjx6AAAIABJREFUaA+dX0VFPcPLbKvx0+vEr2Z85I1oBQwoS39HuxdKKMs8LXT1M9XEUZT8DHfsLO09tKSHJb8nWHRmELDaC01mUMcuQAAEQAAEQAAEQAAEQAAEzEgABlcznkrmrUkZMJDoHXKJcHbyPnFvbQd2teqqnOTj7nMG04Be4dVH1dbH/V9dsJZueXlXAhW16qxtO3x+A9+sL3ZV3Xz52lH+kuPRnsW1zXT5U78SVxzgRyvxRrr1zmiVHEL3yZn8WRsMGHH3GdKTHjy/0l/yPdKjZKHlyM+Z6C7/9y4D83F79gsrGx+N+ZfLN9GFjy8PNtPSY6ONg89BwCgB6JNGiaE9CIAACIAACIAACIBANhOAfpXNp5/+vZshYCAVepMRh3+1U9Hbf0eHpH+8tYY4ACLw6PU35PbsN/jwu+HJa7lyKP8XWpUyMLZawICW35/avvQGDCg1MB5Lb1ILbtuwabs/cfCCFZuDy9DrS5n+bwlWkKkErKZfIWAgU28i9pVwAmq/jC84ooSmjivXdODnyLj73qqj5z9tCK5Hr0FG6URutDqBWuYorYABZSBEpAoBWmCVY4zdq8gfadgrPyesi9rLT6QqAcr5lFy43BI71w8pDneuj5ef0uDG69AKGKhdt43++/NGWu5podp1bbT/0F66qgsE9qb3hTDhlxoDgkAEAlZ7ocFhggAIgAAIgAAIgAAIgAAIgECyCMDgmiyyGDeUQDIDBvar7EWcHGTvwT0jZupiJ/wbXqyhr5bvNLpxBnmtCgFap6ccg7PeP3nZbrT7oF2ZvtSMyM9dOZwOGd61EoFyHs4mduNLK6mt3UejywqpfEAenbB3f+qt0CDTrXdefqyDJuuoPsr7U+Mx4w/D6Le799P8kqgFd2gZcrlc+8IVm2mJq4VcTW10xgEDNDPKqU2oTIqjpcfiGw0CiSYAfTLRRDEeCIAACIAACIAACIBAJhOAfpXJp2v+vZkhYCAVelO8/l16+7O/4Se/bCSuFLDE3ULcjxN66KkuELgtSif+SL55yraDB/ag6RdX6Z5Pb8CAsgKEXh/K0G+AMtEwdCrz/3zI9BVaTb9CwECm30jsL2EE1BzwoxlueHJlBic2tD1+6TA6eLfeEdf28peNdOurq4NtjDjVcye1aEG1Mdi4xJUIHnrHFZzruhPLiLPxq0UVai26cdN2mvLCSlpYvdOgqPXyoPbyE6nskXI+5Txav/iVLyNGS2U3t3XQHa+Fl9vWChiI95LpfSGMdx70BwEjBKz2QmNkb2gLAiAAAiAAAiAAAiAAAiAAAkYIwOBqhBbaxkog0QEDXFHgqNF96dT9+9P+lb2jVizldfMaLpmxPFhd9fCRfej+iZXUrzC8smekPappkkrtj/XI6fPd/v8CD5c5v+PMiqhZ9fXwNYPeed95Q+m0/QfoWa6/jdLYGS1RzYbmdrphZg19tnSTv7/RZDO6F0ZECBgwQgttE0kA+mQiaWIsEAABEAABEAABEACBTCcA/SrTT9jc+zNDwECy9SY+gXj9u+Ltb+QWxBMwYLS6pJ6AATU/PCP+goG9K/0G+e/1+G8aYYe2IGCEgNX0KwQMGDldtM1qAq8tWEvTZu8qp61V7loJSe0XVTSDj1o1g1h+Sb7zQxNNfq46uCS1gAG1X8gPX1hFJ+5dZOi8W7f76J7/1NKr/1sb7Kf2C1nt5eela0bS/pW9dM2n7K8WMKBmmJx2WjlddGSprjkCjWZ84KEH5u0KpEDAgCF8aGxxAlZ7obE4biwfBEAABEAABEAABEAABEDAxARgcDXx4WTQ0pQBA5x0ZGRZAfXoZlPdZdPWHf6M8crnjAMH0KVH26liYA/qlmNM/lcmMJlwaDFxufM8jTVo4Z/zzTqa+uLK4Mesyf1p3KCw9SgrAHBjZ1EenbJff39mfd670fUHJjSD3vnytaNo36E9dd9Qd1MbTXmhhr5ftdXfZ0xFT3r4gkoq65+nOoYyuMNoshndC0PAgBFUaJtgAtAnEwwUw4EACIAACIAACIAACGQ0AehXGX28pt+cGQIGGFIy9SYeP16H/3j7G7kI8QQMGNWZ9AQM1K7bRpOfq6Gf1zT7t6FWlVTP/tR8KiefUEaTjnfo6Y42IJBwAlbTr4xZDBKOK/qAeKGJzggtkk+AneHvfH01vbFwXXAy/kVz9Vgn5dgif43YeZ2zZT32nifYN1rGpy2tHTTt5VU0/8emYB8jTvWBTj+u3koXPr4rK5jaL3S1gIaJh5VQad/uhsC2+yR9tnSjPxNZ4FELclC+/LDxk0uO7zVYnwFNT8CAWvBCLEEQyoCLRAYM8L3wbtxO39ZsofcXb/CXemdjZuAxalQ0dFhoDAI6CChfaP72zH909EITEAABEAABEAABEAABEAABEMg8AjdefHrYpv7g/CTzNokdpZ2AMmBATznt9Vt30JyF62jGh17a1NIe3MOhI/rQ1HGDaKSzQPe+1BJwHDmqr+4kH6ET/eptoTe/XR/8K7XKn1u3ddBdr9cSBxeoPVwhgSu0Hr37zjXY++VRFBk2OEy69U6jZdt54Wr8H7t4GB03pl8XPGoVFLTa6r4AioZsfK1bt40WrthC7y1q8hvcA4+euxnrvOgHAqEEoE/iPoAACIAACIAACIAACICAcQIBHQv6lXF26BE7AbMEDCRTb2I68Tr8x9s/2gmxv+Gv3lb6bNlGmv9DE61s3BbsEikIQOnwf/mxDpp8QnSfyMDgegIGOFDgsid/pbWbd/i77TOkJz14fmVM1UaVSU+MBjhE44jPQcAIAQQMGKGloy0CBnRAQpOkE1D+0mIn98cvHeY3Wul51CIYOTsXZ9cSKvEGTVvb6boXqv1O5IEnFgdyZblotV+QyjZ69qO3jVoEnx6H/0jj6+mfqBcspaHWaMAAG+/4ZbRx83Zq2LTDX757hbeFfnG1EAdzRHpiOW+954J2IKCHAAxyeiihDQiAAAiAAAiAAAiAAAiAQDYQQMBANpxy+vcYS8BAYNU/rN5Kt726mpa5d1Uc4Gz9d549mA4f0UdVf1TuWM2wmygqh43o4zcA9i3MDRuStbKbZq8MS0CiNefQ4h40du8if/WB0WUFEZO4WE3vDOxZqSFrVallw+oNL9YEteNYDaw+SbSltZ08G7YTV6xgg/JyTwstdbeoVq8IrBMBA4n6ZmCcaASgT0YjhM9BAARAAARAAARAAARAoCsBBAzgVqSDgFkCBnjvydKbeOx4/dHi7c9r4CQPnDikdm0bcTKRFd5W+qmumZZ5WogrWGo9RgIGjGbs1xMwoNQ+tfRCPffXSPUEPeOhDQjEQwABA/HQU+mLgIEEA8Vwhgmw0/ezn9TTX+fWGe4bqcPBw3vT/edV+kvsKB+lUStWIwwCBjYF0cbigB9LwABnA/txdTO9sXCtP/NWpJexSPcjlvUm9IJisKwnAINc1l8BAAABEAABEAABEAABEAABEOgkgIABXIVUEIgnYIDX93X1Fpo6a2WYFsVBA/dNGEoHVPWKuoV0BAzwojhxytMfe2nW541h1TcjLZj3NfHwEjrjgAFdghC4n1UDBjY0t9MNM2vos6U7Nc0xFT3p4Qsqqax/XhgOZWCBkaxvfM4Lq7fQGwt2apehlSmiXpLOBrFq1XrHRzsQCBCAPom7AAIgAAIgAAIgAAIgAALGCSBgwDgz9IifgJkCBpKlN/G48Tr8x9qfAwPe/aGJ5v/Y5NcAY3kyOWAgnuCDWFiiDwiEEkDAQILvAwIGEgwUwxkmoMzYZHgAjQ6RqhQgYECbslkrDHBgyRJ3Mz3yrps+/mWj7mvC92BMRSHVrmsLM+giYEA3QjRMEgEY5JIEFsOCAAiAAAiAAAiAAAiAAAhYjgACBix3ZJZccLwBA6xNvbpgLd3y8qqw/bPT+d8nDKHKkvyIXNIVMBBYVMDw+eY362lRbeTKnIE++w7tSbeeUUGjywrD9mbVgAG1xDWPXTyMjhvTL7g/TlYyfb6bHnvP4/87vZVwuZrAgl830wPz1tDiumbd35E+Bbn+ig4r6luDJeMRMKAbHxrGSQD6ZJwA0R0EQAAEQAAEQAAEQCArCSBgICuPPe2bVtOVjCQ4iLQBZTZ5I87hidSbeI2xOvwH9me0f+t2H738VaNfBzKS9IErdRb36U4LVmwOos3kgIFT9x9Ad5xV4dfJ8IBAqgkgYCDBxBEwkGCgGM4wAWXGJsMDROigVVaaM2td90J1sKw0DxGLA3ksFQaSbfDR4/AfibGe/kZfsLTm01thgI15HyzeQPfOrYtYUYANbCOdBbRHeaH/f0eVFVD5gB7UvK2DprxQQ58vi68iQiLvJsYCAau90ODEQAAEQAAEQAAEQAAEQAAEQCBZBKBPJossxg0lEG/AAI/FRsS/zKmlV75aGwZ3wqHF9OdTyim/u00Tupph94GJlTRuv/4pPSjW2dZt2UGL67bS+4s2+LPhR6rgyQER908cSoMH9giuM1HJWPRuXI9eqXesxbXNdPlTvwad85XG3MZN22nKCytpYfVOg2+kKraBOTnI4KUvG+mBt10Rqzhw5YZhpfl+zXL0oEL//9r7dqe6dW10zXPVtMzd4h8y2fqxXlZol/kEoE9m/hljhyAAAiAAAiAAAiAAAokjAP0qcSwxknECrOdwggP+L/BEclA3MsOMDzz0wDxXsIuRgIFAp0ToTTxWvP5oRvqz7+Bf59bR3G/WRcTF+s3Q4nzavbyQdh9UQMPtBcT+aW9/t56un1mj6zyUQRmTTyijScc7dB+Tnv5K7TOWcwwsSDlfou6a7g2jIQiEELCafiXMfnp4oTH7CWX2+ra3S7rvrTp6/tOG4EbZcFIxMI9swvjXx9PURisbtwXH4sxe0y+u8htiQh+OCrzhxZX0SUim+peuGUn7V0YvHx46zo+rt9KFjy8PGoLUfkHWrttGk5+roZ/X7MwsxdF2z105nPYa3DMphxuvAU1P/0QZOL9cvsnPL/BoGUlrGlpp8vM1QaNZgONRu/el3+1VRKOcBTSgdzfq0U3dKGvkhTAph4JBQUCFgNVeaHCIIAACIAACIAACIAACIAACIJAsAtAnk0UW44YSSETAAI+nplPx39/Pzv/79ictSbNth89vhJz1RWNwWdefVEacDS6dDzu7ezdup8+WbKL3FjURJ3dRPjedWk4XHVka3JvV9M7Q/TS3ddAdr9UGjcFK53ylXqncu9pZ/e/XzX4DMVfSDTxsOD553/501Oi+tJs9n/r36kbdctT17lQHYKTzvmFucxGAPmmu88BqQAAEQAAEQAAEQAAEzE0A+pW5zycbVvfsJ/V075y64FaPHN2X7j9vqN95PdZnR4ekf7y1hnjswJMI5/BY9CaeP17/Lr39eX3/+tBLD72zK1CC5x/uKKBT9uvv9x/k5Bm9C3LJpuG+aMSpXo/Df6Qz1NOf/RIve3JXkox9hvSkB8+vJPbDNPoo7xonS2GNLE/DL8/o+GgPAkYIWE2/Mu7xbIRGAtrihSYBEDFEzARc69v8juChZbD1GGG0JuSsWJOeWRH2sdp4aga6u88eTOMPKTa0l49+3kCX/3vXfGovTWrBCcnMHqbH4T/SJvX0V4tcve7EMrriWIemUVRtzpe/bKRbX10d/EiNi7IMODfm0k53nTOYDqjsrWs+vS+Ehg4fjUEgTgJWe6GJc7voDgIgAAIgAAIgAAIgAAIgAAKaBKBP4nKkgkCiAgZYF3t1wVq65eVVYctWy8Sv3JcyY1siDLCJZMd7+2lNM931em2YXqs0QFtN71Qyem3BWpo2e9f5BTRJpZF8YO9uNOPS3WjPikJNzFx14s7XV9MbC3dlo9t3aE+6+5whXZLYaA2CgIFE3mKMZYQA9EkjtNAWBEAABEAABEAABEAg2wlAv8r2G5D+/St91BJRoXBDczvdMLOGPlu6KbjBq8c6if+LIc+vKiS9ehN33tLaQdNeXkXzf2wKjvXytaOItRY9jzLJBfdR67+ivpWufqbanxgk8Jx/eAlNOanMnwhYz2O2gAGuIDrlhRr6ftVW//JjTWhs1qQnes4EbTKTgNX0KwQMZOY9xK4SREBpnOHoPK4IMMJRENMMyl9+PIhW2Wils/oFR5TQ1HHl1D1X39eWHdkfftdNbOgLPGpGPrVoTKNz8fhsiLv1ldXEL2uVJT2oYmAPOnr3vlQxYFc5cG6nx+E/Ely9/d/5oYkmP1cdHGrsXkV07/gh1Ctf34uT3ioFyjLgPOE944fQ2QcN1P1yurJhm7+s93LPzrLeWi+EMV06dAKBGAlY7YUmxm2iGwiAAAiAAAiAAAiAAAiAAAhEJQCDa1REaJAAAokKGAjV6f4vxHjJf3/JUaU05aRBmvqi0rDLQQYPX1BJZf31Z/piIytn+eK5y4ryaDdHPu1V0ZMOqOpFOZ0pz1gjZePgUncL/VTXTJxR7JrfOYOfR8P56dJNdOmMXVVBlQZoq+mdyv0qjcIBTXf9lh1hhlU9eucyT4vfwLx67c6qt2yM/efFVXToiD7RMAc//6ZmC/3+0aXBPyfC4K97cjTMagLQJ7P6+LF5EAABEAABEAABEAABgwSgXxkEhuYJJ6DUIHiCxy4eRseN6RfzXItrm+nyp3ZlpeeBZvxhGP12965jJltv4rnVfMleumakP+O/nufH1VvpwseXE1eYDDxqAQNKn8GDhvWm+ycOpZI+3fVMQ2qJdiMlBtFTISDSxHr6K6tq8nixJE9W89PTuhO6YKERCMRJwGr6lT7P4zihxNMdLzTx0EPfeAio/aI648ABdPuZgym/uy2modWy0fNAz105nA4ZHm6kUZbiqSzJ9wcrDCvN1zV3w6btdMPMlbRgxa4y3Vq//JWVD3iuhy+sNBQY8cWyTXTVM9XBlxrOcPXkZbvR7oPCM1zpdfjX2qTe/srMV7yeRy6s0v2SphatqVZhQPnCq7XvSIemVnnCSASqrguBRiBgkIDVXmgMbg/NQQAEQAAEQAAEQAAEQAAEQEA3AeiTulGhYRwEEhkwwMvg8a6fWUNsLA08rFuxvvWb3XqrrlSt2qrRxBhqmuS008rpoiNLg3Py2i6Zscs4evjIPnT/xErqV6ivRL2ejPdW0juVh7G9XdJ9b9XR8582+D8KlGhnp382KgcePUbVL5dvCutjtNx7IADkr3PrgvMiYCCOLzq6GiIAfdIQLjQGARAAARAAARAAARDIcgLQr7L8Aphg+2rZ93+3VxHdfc5g6lOgT/MJ3Qb72D3yrpueCEmUG0mTSIXepBYwcN95Q+m0/QfoOgFOsnHvnF0aC3dS+oepJQhmXe1P4wZRtxx9rr6c9JerV76/eENwXekOGOCFKPfPgR9/OXcw9e/ZTRc/bqQMToBOpRsdGiaJgNX0K30/RZIES8+weKHRQwltkkFALUpRzWHc6Nxq46pl9FcrF33FsQ669oTo2bb45eHZj+vp72+tCVue1i9/V1Obv4QTvzwFngmHFtOfTynXFRzRtJWrC4S/aJy4d5E/037PHuEZ/fU6/Gtx1dtfaVjj8fgF7bYzK7qsSTmX2ksnt1E7f2Vgh9GSSWpGVLUXQqP3DO1BIF4CVnuhiXe/6A8CIAACIAACIAACIAACIAACWgSgT+JupIJAogMGtPSt4/bsR3efM4SKenY11LKe9uC8NfT0x/XBLXOVgb9PGEKcYCTao6ZJOovy6IlLh9FI566KrcpMYEaz3isNwFzB9aHzq8L2ZCW9U42rMuDhqcuH07c1W4LVZPUml1FWjeDkLpwoRlkVVutsOVnK5OdqqKahNdgEhtho3wR8nigC0CcTRRLjgAAIgAAIgAAIgAAIZAMB6FfZcMrm3+NrC9b6HdVDnz+dPIguObpUd2XJQN+vq7fQ1Fkrw5JhqPnXBdqnQm9Sc+aPtKZQDnr9w9QqZ7IP302nllNet+gJjjn5w6sL1tItL4efgxkCBtSS9xpJVqLGUC9/8397sEKrErCafoWAAaveNKw7qQTUMifFUoJbbZFqlQu0DDzKrP1sPLvz7MF08r79qbOCd5cpeO0fLN5A986tC3tp4oZav/y5zwufNdA9/6kNG49Lgf/ht3bqEeGFgw2Jz3zspQfmuYJ9eZ1cCumYPbqWgNLr8K91wEb6c0nzq5+tDuMQbU8+SfT2d+vp9ldXh5WA4vWoBQzUrtvmN5px4EDgue7EMvrjMfaoL7v8IvOX/9T5S7QrHyMlq5L6ZcDgWUvAai80WXtQ2DgIgAAIgAAIgAAIgAAIgEDSCcDgmnTEmKCzIsD4R5YEWSTCKVvNaZ4niGSIU9PTjhzdl+44s4LY+V/rYX2RK53eNHtVmBZ3yVGlNOWkQdQ9d5cpQq0Kq97ABE6y8pc5tfTKV2uDS7n8WAdNViRZsZLeqcaUK0NMeaGGvl+1M8HLmQcNpIaN2+nzZZv8f45k5A0dT63UPVdzGLdvfxJRrENsxOUkMaFJZnjs4Y4CevTCKhpa0gPfXRBIKgHok0nFi8FBAARAAARAAARAAAQyjAD0qww7UItuR0uLuvRou9//TC2BhXKr7IfGflQPveMK05hYl5p+URXtUV6oSicVehNPrMxwz+u6b8JQOqCql+apsa/gfW+toZe+aOzSRllhgBvM+MAT5ofHOuHDF1RGTejBPm/vfL+e7ny9lrjKQOhz9m8G0i2nV6gmDlbuafIJZTTpeIfuW6i3v1qyEq4+ccdZFXTi3pG1Kk5mzBUw536zLrguZs++fPsO7al7rWgIAokmYDX9CgEDib4BGC8jCKzdvINueLGGvlq+Obgfo+V9IoFQi6jkSECeI9RQw6WM7ntzDc38fGf5aX7YGf+io0rpgsNLqK+iTPfWbR308leN9M/5ni7O7tw3kiFJrUoA9zlp3/501fEOGlqc38WIxC96j77rpjkhv4y5T6TqBEYc/tUYGunPL4NP/7ee/vF2eKUFrjRwzQlOKlMYOZkfl/r+90deVX5qAQNqlSD4jK4a66AJh5aovmjxPO8taqInP/TSysZtqlclEdUsMuLLiE2kjYDVXmjSBgoTgwAIgAAIgAAIgAAIgAAIZDwBGFwz/ohNscFEVxjgTbHT/FvfrfdXFg19IhkZtSqXcp/rTyyjg4f3CXP+53FZH2NN8rH3PGHGyEhBAGqZ6/csL6QpJ5XRQcN6qybiYC2Sk5bM+259cDuRjMVW0TvVLqCakTu03WMXD6PjxnRN1qIcS03nZmac8OR3exV1OUvuv37rDpqzcB3N+NDbxbgcGF/NmG2KLxIWkVEEoE9m1HFiMyAAAiAAAiAAAiAAAkkmAP0qyYAxvG4C875fT7e83DVJK+sRZx00kI7dsx+VFXWngryc4JgtbR3k3bidFq7YQm9/v95fZVH56KlUkAq9aVXjNrrmuWpa5m4JLpF1sxtPGUS/2a1PWAJgduD/ZU0zTZ/vpo9/2ajKUE1j+erXzXTlUyvCfNcOHdGHbji5jEY5C7v47/E81fWt9NRH3i4+fIFJDxvRhx48v7KLryF/rtfhX+sSGOm/eu02umHmSlpUuzNJBj/sZzfhsGK65KiuQSW8t+9WbqEH5q3pktRCz53QfXHREARiJGA1/QoBAzEeNLplNoEvl2+iCx9fHvaL6fFLh9HBu/VOyMZd69to8vM1Yb/8uHT2/edV0sDe3cLm0Iq+5Ag7Xs/Isp3lvJe6WohfGEIjBHksNgoFnmiZp7i09J9nrQpbV6DvqLICOmR4H+pbkEtc/ujr6s3++ZQPv6DcdfZgGtRfPeOYEYd/NdhG+7PB8u9v1tEsRZQmv2xwhOE+Q3qRzabOTzm/lhO/shJEoB+/7I6pKCR+McwRwv8ix1m9FtU2h73UDS3uQWX98+izpTszhPFz33lDiQMb8IBAughY7YUmXZwwLwiAAAiAAAiAAAiAAAiAQOYTgME188/YDDtMRsAA74u1wltfWd2lwqVa5v8ABy09jT9nvevAql7BjGachZ4NnsqsZdzu5tPL6ViVCqQ8jlYFAP6MtbK9h/T0JzDhZ2NLO31Ts8WvqymfaIZBK+idWvdPzTjMbY1UwtUqQ2+EMwdy5HfPoYXVu7RgVEc1w0+NzF8D9MnMP2PsEARAAARAAARAAARAIHEEoF8ljiVGio9AIBnFP99TT3Yby+hXHOugK45zqCZtDR0vFXoT748T0XJSC+XDms0hw3v7HeBZz2L/wyWuXYEFx+zRj/Ye3DMs8a1awAAnor3r9VpV5/+9Bvek/St7+f33+FnZ2Eo/rNraJWHt4SP7kLtpO7E2xg/7JT50fpVqlQcjDv9q52e0/9fVW2jqrJVhFSR43FBfvm45gjwb2uh/v25WTcYbKZlxLHcMfUAgVgJW068QMBDrSaNfxhLg8jf3vVXnzzQfeLSc+WOFwC8PD7/r9pcQCn20MkNxdOJNs1d2iZSLND+/LNn7dafbXl0dbBYtYIAbciQflyZiJ3ijDwcL3H5mBQ0eqF2O2qjDv3INsfRngyVXGQgtVR5tbxxMcOp+A+jWEH5aAQPxvOweNbov3XhKOS31tNDk56qDy7p6rJP4v2ilwaPtA5+DQKwErPZCE+s+0Q8EQAAEQAAEQAAEQAAEQAAEohGAwTUaIXyeCALJChjgtfHY18+sCTPCsQHunxdXEet5ag8HDTzxvoeeUOiXevbKwQLTTi33Z4yLpG1xdVU2sD76f249w4a14fVfdoydLj6qlHp0s0Xsb3a9U2vxG5rb/dUhQpOMcFujlXD5LNmI/fyn9YY5n3nQQJpyYhm9sXBtmCEcyU4Mo0SHGAhAn4wBGrqAAAiAAAiAAAiAAAhkLQHoV1l79KbcOPtRvftDk19LcDe1xbxGTqY7+QQnnf2bYtUqiWoDp0Jv4qqWf51bR3O/Wad7b0eO7kt3nFkR1OkCHbWqOMbiK8hjBpgdP6aIpr28ij7prGww3FFAj15YRUNLuvr0GXX4V246lv4AoLb5AAAgAElEQVScGOTuN2ppcV2zbobckDXBC44socuPiR5AYmhgNAaBGAlYTb9CwECMB41umUtArXTQTaeW+w0xiXTeVssQdcERJTR1XLnqSw6/bDz9sZdmfd4Ylp1eeRL8i3/aaeV0yn796Z3vm/zGwMDD0XW8l7woRrRAGXEOmtDz4sZzTjreQeMPLo4azRmLw3/oHmPtz4Eg7y1qon/Od6tGHobOETCE1a1ro/GPLAl+pBUwwA34Zff/fmjyl5Fa2bgt6heEM3OxUfOo0f385/3zmma67MlfgxUhONLz/omV1K9wZ0QoHhBINQGrvdCkmg/mAwEQAAEQAAEQAAEQAAEQyB4CMLhmz1mnc6fJDBhg3eqRd91dnP+P27Mf3X3OENXMYsyCS34v+HUzTX/PrVoKXo0XV8y85gQnlRWpVx9V9uE5Ply8gR6d76blnl0Z1yKdxX6Vvejq45100G69w8q8R+pjZr1Ta92cFe/ZT+r9BujAw0bRWCrhsrF89peN9Nh7ni7VINTm5zL1rF0eULWT8Uc/b6DL/70i2FRPYpp0fp8wd2YQgD6ZGeeIXYAACIAACIAACIAACKSGAPSr1HDGLMYIeDZsp1lfNPgTvCqrU0YaifWPsXsV0VVjHbo1ptDxUqE3BbSmaFoL72XCYcV02W/tfmd+pXO9VsAA78e7cTs9NM+lWmlAyY/nOf2AAXTx0aV+Zjs6JP3jrTV+bSnwaPm9xeLwHzp/rP3ZF/K5T+rppS8bdd0PTsrLlSb2quiZUB9OY7carUEgnIDV9CsEDOAGg4CCwGsL1tK02auCfzuwdzeacelutGdFYUJZ8YsQz/P+4g3BcStL8mn6xVU0rHRnuW3lw0Yi94Y2vxGNAw6+X7XV/wuTXyj2GdKTjt69L40dU0R9O53MY/2FHJiXX26+W7mFPvxpAy33ttJSV0swWIFLHFWW9PDPx0a6nj1ydPGJ1eE/MHi8/bls0ydLNtJHP22kJa7moHM/74crSZy4d3+qKs33G8KUhtpIAQOB9fH4ny/bRJ8u2UhL3S3B0lJ8RhwksO/QXnTYyD40uqyAcniSzkd5H6JledMFG41AIA4CVnuhiWOr6AoCIAACIAACIAACIAACIAACEQnA4IoLkgoCyQwY4PW7mtr82ep5ntDnltMr6PzDSyIa2TjgoLq+lT78aSNx9q8V9a3BJCNDi3tQZWk+HTq8Dx21e18q7dM9JoMdz/GLq4U+X7qpyxxcsYD1Utbvjtmjr1+7C9XVjJyPGfXOSOtXJhmJtxLu+q076L8/b6Svlm8O00aZ8QhHAR00bKd2OaR4pz4aeFzr22jy8zW0qHbn/WEd++ELK/198IBAsghAn0wWWYwLAiAAAiAAAiAAAiCQiQSgX2XiqWbOnliPWeJqoe9XbaEfVm/160r858DDukTFwDwaXVZIB1T2or2H9PT7wsX7pEJvYq3lg8Ub6JNfNtEyT4t/bwEfsd/s1pt+t3cROfvlBfUyIwEDvH8OfmBdjudgHz7OyB8IvhhVVkAjnQX+CqI8V/+e3cKQvb9oA016ZlcCCE70cduZFV18/OL1L4y3PzP836+b6Ytlm8J87aLpVfHeD/QHgUQQsJp+hYCBRJw6xgABkxJ4+ctGuvXV1cHVXX9SGV1+rMOkq8WyQAAEzETAai80ZmKHtYAACIAACIAACIAACIAACGQWARhcM+s8sRsQAAEQAAFrEIA+aY1zwipBAARAAARAAARAAATMQQD6lTnOAasAARAAARDILgJW068QMJBd9xO7zSICXI1g+ny3/7/AoydDfhYhwlZBAAQiELDaCw0OEwRAAARAAARAAARAAARAAASSRQAG12SRxbggAAIgAAIgoE0A+iRuBwiAAAiAAAiAAAiAAAjoJwD9Sj8rtAQBEAABEACBRBGwmn6FgIFEnTzGAYEEE+Dy4H97s47KivKISwhxuaW9B/fUXW6byw9Nm72K3l+8wb+ywrwceu7K4f7S3XhAAARAIBoBq73QRNsPPgcBEAABEAABEAABEAABEACBWAnA4BorOfQDARAAARAAgdgJQJ+MnR16ggAIgAAIgAAIgAAIZB8B6FfZd+bYMQiAAAiAQPoJWE2/QsBA+u8MVgACqgRWNW6ja56rpmXuFv/nB1b1pgfPH0rFfbrrIvbFsk101TPV1NzWEVN/XZOgEQiAQMYSsNoLTcYeBDYGAiAAAiAAAiAAAiAAAiCQdgIwuKb9CLAAEAABEACBLCQAfTILDx1bBgEQAAEQAAEQAAEQiJkA9KuY0aEjCIAACIAACMRMwGr6FQIGYj5qdASB5BLY0NxON8ysoc+WbgpOdP/EShq3b38SUb65NQ2t9OdZq2hR7dZg30nHO+jqsU7dFQqSuzuMDgIgYHYCVnuhMTtPrA8EQAAEQAAEQAAEQAAEQMC6BGBwte7ZYeUgAAIgAALWJQB90rpnh5WDAAiAAAiAAAiAAAikngD0q9Qzx4wgAAIgAAIgYDX9CgEDuLMgYFICHT5J//7ISw/McwVX2Kcgl9jx/6yDBlLPHjldVs59FqzYTA/Oc9Hiuubg52MqetL9E4fS4IE9TLpbLAsEQMBsBKz2QmM2flgPCIAACIAACIAACIAACIBA5hCAwTVzzhI7AQEQAAEQsA4B6JPWOSusFARAAARAAARAAARAIP0EoF+l/wywAhAAARAAgewjYDX9CgED2XdHsWMLEXA1tfmrDHy3clelAF4+Bw7sM6QncSBAtxxBHVLSMncLLaptJndTW9gOnUV5dPPp5XTsHv0stHMsFQRAIN0ErPZCk25emB8EQAAEQAAEQAAEQAAEQCBzCcDgmrlni52BAAiAAAiYlwD0SfOeDVYGAiAAAiAAAiAAAiBgPgLQr8x3JlgRCIAACIBA5hOwmn6FgIHMv5PYocUJ/Lymme54rZYW1YYHDejZ1tDiHnTz6RV02Ig+JEz/bdezI7QBARBIFQGrvdCkigvmAQEQAAEQAAEQAAEQAAEQyD4CMLhm35ljxyAAAiAAAuknAH0y/WeAFYAACIAACIAACIAACFiHAPQr65wVVgoCIAACIJA5BKymX5nehRgvNJnz5cBOYifQtLWdnv7YS7M+b6Tmto6oAxXm5dDYvYroqrEOKivKi9oeDUAABEBAScBqLzQ4QRAAARAAARAAARAAARAAARBIFgHok8kii3FBAARAAARAQJsA9EncDhAAARAAARAAARAAARDQTwD6lX5WaAkCIAACIAACiSJgNf0KAQOJOnmMAwIpILB+6w7636+b6Ytlm6imYRv9uHpX1YFRZQU00llAh47oQ7/ZrTf179ktBSvCFCAAAplKwGovNJl6DtgXCIAACJiZgN1unyCEeDEVaxRC3OZ2u+92Op39pZSziOj4znkXEdE5Ho9neSrWgTlAAARAAASykwAMrtl57tg1CIAACIBAeglAn0wvf8wOAiAAAiAAAiAAAiBgLQLQr6x1XlgtCIAACIBAZhCwmn6FgIHMuHfYBQiAAAiAAAgklIDVXmgSunkMBgIgAAIgoIsAAgZ0YUIjEAABEACBDCAAg2sGHCK2AAIgAAIgYDkC0Cctd2RYMAiAAAiAAAiAAAiAQBoJQL9KI3xMDQIgAAIgkLUErKZfIWAga68qNg4CIAACIAAC2gSs9kKDswQBEAABEEg9AQQMpJ45ZgQBEAABEEgPARhc08Mds4IACIAACGQ3AeiT2X3+2D0IgAAIgAAIgAAIgIAxAtCvjPFCaxAAARAAARBIBAGr6VcIGEjEqWMMEAABEAABEMgwAlZ7ockw/NgOCIAACFiCAAIGLHFMWCQIgAAIgEACCMDgmgCIGAIEQAAEQAAEDBKAPmkQGJqDAAiAAAiAAAiAAAhkNQHoV1l9/Ng8CIAACIBAmghYTb9CwECaLgqmBQEQAAEQAAEzE7DaC42ZWWJtIAACIAACRA6HYzgRvUJEY0J4HOrxeL40wsfpdPaXUs4iouM7+y0ionM8Hs9yI+OgLQiAAAiAAAgYIQCDqxFaaAsCIAACIAACiSEAfTIxHDEKCIAACIAACIAACIBAdhCAfpUd54xdggAIgAAImIuA1fQrBAyY6/5gNSAAAiAAAiBgCgJWe6ExBTQsAgRAAARAQJNAogIGgBgEQAAEQAAE0kEABtd0UMecIAACIAAC2U4A+mS23wDsHwRAAARAAARAAARAwAgB6FdGaKEtCIAACIAACCSGgNX0KwQMJObcMQoIgAAIgAAIZBQBq73QZBR8bAYEQAAEMpAAAgYy8FCTsCWHw3GqEMLe2to6q6mpaXMSpsCQIAACIBATARhcY8KGTiAAAiAAAiAQFwHok3HhQ2cQAAEQAAEQAAEQAIEsIwD9KssOHNsFARAAARAwBQGr6VcIGDDFtcEiQAAEQAAEQMBcBKz2QmMuelgNCIAACICAkgACBnAn9BCw2+0ThBAvElETEf3b5/PNqK+vryUiqac/2oAACIBAsgjA4JosshgXBEAABEAABLQJQJ/E7QABEAABEAABEAABEAAB/QSgX+lnhZYgAAIgAAIgkCgCVtOvEDCQqJPHOCAAAiAAAiCQQQSs9kKTQeixFRAAARDISAIIGMjIY034pkICBgJjb5FSzrHZbDPcbvdCIvIlfFIMCAIgEBOBsrIyp8/nm0lER0kp/5WTk3Ody+VqjWmwFHZS/D76iYjO9ng8y6ItAQbXaITwOQiAAAiAAAgkngD0ycQzxYggkAgCDofjECL6Io6xODHACiJydY7zhcfj4T/j3/xxQEVXEAABEAABIqvqVVHOLtfpdN4ppZxGRIuI6ByPx7NcrQ/0K3wLQAAEQAAEQCD1BKymXyFgIPV3BDOCAAiAAAiAgOkJWO2FxvRAsUAQAAEQyHICiQoYcDqd/aWUs4jo+E6kEQVyFezC4XCUCSFOklKOJaIxRFTR2e4HFtyFEO+2tra+19TUtFnPsZWVleV3dHQ8JIT4Y2f794QQE9xu93r+c1FRUe8ePXqcQESnENHeRDS8s90CIvqaiF71eDzsDN+uZz61NjxHfn7+YVLKMzv3xPPww0b4RVLKj6WUc82erV8lYCB0u58LIaYLIeZZwSk51rNEPxCwCAE2VN4opbyb12ulgIFBgwY52tvbZwkhjoxmZA09CxhcLXIzsUwQAAEQAIGMIgB9MqOOE5vJIAIJCBhQo/E5Ed3l8Xj+m6mBA6WlpYOFEOd269ZtRl1d3YYMuhLYCgiAAAiYhYBl9apIAJ1O59E+n+9FIYQ9mpYF/cosVxHrAAEQAAEQyCYCVtOvEDCQTbcTewUBEAABEAABnQSs9kKjc1toBgIgAAIgkCYCZggY6DTM3imEOF8HhiYhxD3t7e1PNjQ0NEdqHyFgYJPD4TiLiG4PCRJQHUoI8Y2UcrLH4/kf+97qWJ+/SUlJSWFubu5lUspbODYhWj8p5QtSytvr6+tXR2ubjs+ZpZSSgzmuJqLDNNbA2ZMe6+joeKWhoaExHevEnCCQ5QSE3W4/Vwgxg4h6MQsrBQwoAs++s9ls410uV3W0M4XBNRohfA4CIAACIAACiScAfTLxTDEiCCSCQJICBvxLE0Lc297efm80LSYR+0jVGJ3/BrmYiG4kom9Ck0ykag2YBwRAAASygICl9Sqt87Hb7SOJ6FkhxIGdbVBhIAsuM7YIAiAAAiBgLQJW068QMGCt+4XVggAIgAAIgEBKCFjthSYlUDAJCIAACIBAzATSHDBgczqdZ0gp/xFSTUDvXt632WxXuVyuFVod1AIGpJSX2Wy2P3aWCdY7VxMRTfJ4PK/oCRpwOBwjiOgRIjpO7wSd7WqllFO8Xu8cPfMYHDtRzfnMDuwMHDhXY1AO6pjp8/n+5fV6l5l4L4lignFAwBQESktLj7DZbM+H/jy1UsDAgAEDeuXl5T0mpZxIRGEVYSIBRsCAKa4fFgECIAACIJBlBKBPZtmBY7uWIZDMgIFOCDd6PJ4H4qnEaBaYgwYNquzo6HiRiA7qXJPuf4OYZQ9YBwiAAAhYgYDV9So1xsXFxSW5ubn/6qxcHGiCgAErXEisEQRAAARAIKsIWE2/QsBAVl1PbBYEQAAEQAAE9BGw2guNvl2hFQiAAAiAQLoIpDFgoEtmoRAGnKmeM/qzszk/nK3nSGVQgZRyIRFd5PV6l6rxUwkY+JyIfiCia0La1xLRJ0S0VEqZI4TYi4h+q1IVIKLgHxhPJbNQ4CMOOvhKCPG1lHI7EfUnomOIaG/F2rdIKS/3er2zTe5oL0pKSobk5uZe0+ncq1VFYZ4Q4mG32/1pJjgUpOt7inlBIBoBp9P5GynlE0Q0JrStWQMG7Hb7PkKIqUT00rZt2z5pamraHPozm4OO2traJq1bt24LV2zJyck5RAhxHhG96na754XuEQED0W4HPgcBEAABEACBxBOAPpl4phgRBBJBQCNg4FCPx/OlzvFzHQ5HXyHEGK62SEQnKTULIjrT4/G8r3M80zZT0cMQMGDa08LCQAAErErAanqVHs6lpaUDc3JyHujUxEO7IGBAD0C0AQEQAAEQAIEUErCafoWAgRReDkwFAiAAAiAAAlYhYLUXGqtwxTpBAARAIFsJpCtgQC2zkBDiGynlzR6P52Olc3mnI+kZQoh7FIEDc3w+3x/r6+vXKs9QJWAgtMlyKeU9OTk5b7hcrtbQD1j0t9lsdxDRlaF/L4S43u12P6TlyK+RWYiz7d/T2tr6NDvEKtZo63Sa/YuiGgEHMUwwYNBP6/V1Op39pZS/5yoMRDRcbTF8tj6f7+G2trZ5KhzSun5MDgIWJyBKS0vH2mw2DhaoUO7FpAEDwul0Xiel5Myk/Pirkgghnu7o6DhbCHELr1tK+XROTs4ERVDSowUFBVOrq6vbAntFwIDFbzCWDwIgAAIgYEkC0CcteWxYdBYQSEDAQJBSVVVVXnNz8xQhxL0KdK/l5ub+sa6uboOVkSJgwMqnh7WDAAhYgIAV9aqoWO12O2tvjwkhTlRpjICBqATRAARAAARAAARSS8Bq+hUCBlJ7PzAbCIAACIAACFiCgNVeaCwBFYsEARAAgSwmkI6AgZKSkuKcnJx/E9G4EPRv2my2SS6Xyx3pOOx2+76dovyBgXZSysu8Xu9TSkd+rYABrkzg8/kubWho+Flrrs6M1vcpggbmE9FEj8ezTqVfjt1un6owpNcKIS52u90cACG15iorKyvy+Xx/I6I/hOzphba2tqut5FzPvKWUJ0kpryaiwzT2y0ye9vl8z3u93ros/uph6yAQNwF24GlpabmMiDjoqJfagGYMGCgvL+/X3t7+NBGdZhRC58/vcxsaGlYF+iJgwChFtAcBEAABEACB+AlAn4yfIUYAgWQQSGTAAK9PQxvZQkS/s0qSAy3OCBhIxg3EmMkiUFpaur8Q4tju3bs/W1tb603WPBgXBBJBwKp6VZS9C4fDcTDbJZTVPUP6IWAgERcIY4AACIAACIBAAglYTb9CwEACDx9DgQAIgAAIgECmELDaC02mcMc+QAAEQCBTCaQjYMBut58uhHgjwJQdQInoIq/Xu1QPZ4fDcRwRvR7iIPtht27dzlcazDQCBtiwzU7/b0abq6ys7ICOjo65Qgh7Z9ufiOhsj8ezTNm3pKRkiM1mmy2ECAQybJFSXu71emdHChYIjFNWVub0+Xwzieiozr/bIoQ4ze12fxRtnSb8PNfhcDAHrjhwrsb6mM8cInrE6/X+SEQ+E+4DSwIB0xJwOBwjiOgfRHRS6CKllN6Qn1lkxoABIhIDBw4s6dat2wFEdDoRHalWHUGxr4VCiP9IKd/2er3LQ39mIGDAtNcUCwMBEAABEMhgAtAnM/hwsTVLE0h0wADDUNFGSAgxpbMCo2V5IWDAskeXlQsP+W6zrvl6R0fHgw0NDUugp2XldTD1pi2uV6myHTBgQK+8vLwbO5PkhCbsaCSi/BAbBQIGTH07sTgQAAEQAIFsJGA1/QoBA9l4S7FnEAABEAABEIhCwGovNDhQEAABEAABcxNIdcBAZ3a6fxLRhQEyWhUCtMipjUFEp3g8nrdC+2gEDESqEhA25aBBgxzt7e2zhBDszBp4DlXLoudwOC4hIq5y4H+klIYrBKiM8VC/fv1uXLJkyXZz3yLN1QkOpMjNzb1GSjmRiIpUWkY0pFh031g2CCSNQGlp6cCcnJzJHJCk8p2a7vP5/s9ms70b8rPoXzk5Ode5XK7WpC0q/oFtTqfT4fP5pgghrgsZ7mmbzfYoEa2ItH4EDMR/ABgBBEAABEAABIwSgD5plBjag0BqCCQjYGDo0KF9WltbnxJCnGmxf2dEhI6AgdTcScySGAIa3+15UsrHCgsLP66urm5LzEwYBQRiI5CJelVnpQROdHETEe2hIPOlz+e72Waz8WfHd36GgIHYrg96gQAIgAAIgEDSCFhNv0LAQNKuAgYGARAAARAAAesSsNoLjXVJY+UgAAIgkB0EUh0woDJfTA7jdrv9j0KIGYFTEkL81e1230pEHYG/UwsYUGunddKd2YMe63R2DzTrEjCgNo+U8jyv1zvLyC0qKyvb0+fzceWEYdxPSvlJbm7uhDVr1niMjGPGtiUlJcW5ubkTOzMxVYSsMabzN+MesSYQSDYBjSAonrapM8PnrM7qHl8E1mLSCgNKVKK0tHSszWZ7QlFpgCuRXOn1el+KlDURAQPJvnkYHwRAAARAAAS6EoA+iVsBAuYkkIyAAQ1tZWZbW9ukdevWcbbziA/3J6IDfT7faUTEVcYO6uzQRETfCCG+bG9vn2MkW7rT6ewvpWTNxe+kGfLvnm1Op3NPKeW1nFiiM8h6gZTyQ5/P94rNZusnhPgs2po7P9elV6R4f/5AcNZYbDbbqUKIE4loTOe/o/gsfpRSfsp7NcJThYfNbrcPF0KcTERHE9H+IQHrC4joeyJ602azfR5vcHpRUVHv/Pz8w6SUJxDRPiH3o5aIFkkpP5ZSzq2vr+c/S51nF2yWjPMxuoZEtNf4bgeG/kkI8URra+uspqamzYmYD2OAgBECmapX2e32CUKIF1VYPG6z2W6VUorQ30X8M4uIzvF4PFwZs8sD/crIrUJbEAABEAABEEgMAavpVwgYSMy5YxQQAAEQAAEQyCgCVnuhySj42AwIgAAIZCCBNAQMHEtE7wdQSinf6dat28S6uroNRvDa7fbDhRCfhozzen5+/qUrV67cFPg7DaP2BW63+wU9c2kYO7oEDKhUItgihDjO7XazEVX3w5mYbDYbO8Yew52klF4iOtnr9X6nexBzNhQDBw4s6datG2cjvEyRkUmXAd6c28KqQCC1BDSCk16QUt5eX1+/mlejdCKwQsBAaWnpETab7flOJxd2CLlRCHELER1CRBw0cLnX652t5RwCg2tq7yFmAwEQAAEQAAEmAH0S9wAEzEkgVQEDRPSeEGKC2+1er0WCMzM3NzefIYS4jYiG6yDG2dJv93q9P0RzDFcLGGhra5vao0eP84noXiLqpZyPNZbOf2c8rWMt3CSiXpHq/XHluE6t6HIpJf97Sa2KY+jW5hHRnzwezzKd++Vmwm637y2EuJOITtLRb7mU8q7CwsI3jGa45+qhubm5l3UGd4QmllCbloMhXt6xY8dta9eurdexLkrm+eiZPwltcp1O5xFSyskRzoaDcB7x+XwvxBpgkYR1Y8gsIJCpepUyYEAI8Y2UcprH4/kvJ7ZQ/i6K9nsD+lUWfBmwRRAAARAAAdMRsJp+hYAB010hLAgEQAAEQAAE0k/Aai806SeGFYAACIAACEQikOqAAWVlACL6UggxX0q5w+BJlRHRVYE+atn4NRz+x3s8nlf0zKU3YEClMgAboWdy1m8984S04ax7ZxPRyJC/O87j8XxgcBxTNGd+7e3tR9pstisjGDMRMGCK08IirEAg9GeS0kgZWL/VAgbsdjv/vHtWCHEg74GdH7xe73S73X6JEOLJzn3V+ny+C+rr64NBYqHnBYOrFW4v1ggCIAACIJBpBKBPZtqJYj+ZQiBVAQPRApMHDhxY2r179/sUFRv1YGbHcHbG5IqS7VodVJw0/y2l/FYIcb9asEDnOM9xpmiuNqBnIZEcP1O9P+bNgRA2m+0eg0zZof8yr9cbtaoCO9i3tLRwkoe/RGCoio41sI6Ojuvr6+vX6mFbWlo62maz8Z44SFz3I6VcSESToiXWSPb56F5wchpyUMcIIQRrbRdonBUH3s+x2Wwz3G43M/MlZykYFQR2EshEvYr3FRIwwJU972lvb3+yoaGhOXDuCBjANwAEQAAEQAAEzE/AavoVAgbMf6ewQhAAARAAARBIOQGrvdCkHBAmBAEQAAEQMEQg1QEDTqeTy/XeZWiR+hp3cTzX6/CvNbze/lHKgutbvUYrKeV5Xq93VjyDxMi8SyUFnWuwlZSUDM7NzZ0gpbykM2O4Wlc2tMxsb29/qqGhYQmMlzrp/j97dx8n2V3Xif77q57JZCYkmJBk+mHyAAZ5cFERvWEFjQIXEVl5EC4gBF7exQQJa7rhdVnkQVcQYdnLdkeJGhbdVUBxBRENuiCgPF5QkacXhGjQJHR3zeRhshCSSWa663dfZ7Y7W6lUT1dVV1efc+rd//Byqs75/X7v76/byvecTx1vG2uBtb9Jr46Iz59yyilXd/sGxyoFBopvlJyYmHhzRBQ3OhQ/f91oNC5eXFxcOvfcc09fWVkpbiB5VvHC2o0hP9tsNq/p3AQCA2P9a2HxBAgQILBDAvqTOwRvWAKbCGxHYGB6evrMiCi+FOFJ68OnlN64tLT02ohY7ZzS2WefvX/Xrl3FZ/mndrxWhAH+Nuf8mZRScUPzqY1G47E554u6LOuVy8vLb9koNNDlJs3ixvjTUkpTa+f6yPpTKdfO//ic809PTEx8udVqPWPtPWcUN9+3HVP8t8Z/j4gja/8NcvfKysq7O7/RfofW94Zt8FMAACAASURBVMcppbuLHlGb1bUR8ZGIuDGldFLO+YfWbsDvfLrCn62urv7coUOHbjrB9tk1PT398oh4U5f3FE98+P+KcXLOEyml74uIx3d5wsH7V1ZWLr3pppsOnWibdobG295b7I/iS0U+nXM+GhHnro1zr6dTFP9tODExUfx34z91G2cU9SnLH6Lzzjtv6ujRoz+bUiqCHhs9peETKaXfSCldvbi4eHxv+yEwbIG69avWfWZmZp7VarUenHP+L90CUQIDw95JzkeAAAECBIYvULX+lcDA8PeAMxIgQIAAgcoLVO0DTeXBLYAAAQI1FxAY2LjAAgPLn+p1+59xxhmn7dmz5ykppRdHxA+f4LhP5Jx/++6777768OHD3+r1/N5HgEBvAlUKDKx9g+WLIqIIke2OiEuWl5ffvb7StbUUganixof/t9FovHFxcfE+T24RGOhtb3gXAQIECBAYpoD+5DA1nYvA8AS2IzAwMzNT3Gz/vvZvMt/oyw26hIKLxRU3gv/m7t27r7jhhhuaHatN+/fvf+DExMSvRsRz214rjrnXfx+0H9flJs31l29IKf0/S0tL7237YoJ0zjnnTB05cuT2W265pTjv8Z8u/bAPppSet7S0dOtGFSnB+mLtaXOvXl5e/uvOQMX+/fsfNDExUTxl4entayjCEs1m8082WFfxjfXPTSkVT3VoDxtcnXP+lWaz+Q+dX/JQ9IBOPvnk4ib1X+o45q2NRuMVG92YPjk5edbakwXa57fh/ij6cq1Wq/gyil/pCCi8Zd++fa/uDNGPqj7D+40dzpmKdTcajac2Go3ZnPMPbnDWImBy5erq6h9tEh4ZzqSchUCHQJX6Vb0WT2CgVynvI0CAAAECOydQtf6VwMDO7RUjEyBAgACB0gpU7QNNaSFNjAABAgSOCwgMbLwRBAY2DQzsmpycfOTExETxNIGLu3y73DpuccH+d1ZXV99x8ODBG4ovC/frR4DA9ghU8AJscXPKo1JKT2k0Gv+x48aSienp6Z9PKR1cWloqbm5pdVMTGNieveSsBAgQIEDgRAL6k/YHgXIKDDsw0Pnkr7VVX9NqtZ518ODBr3QqTE1NPS+l9M62fy+eJPCSZrP5Byd6suDajeGviIj/0HbsPU8g6xxno8BA0ZtYe0rjpn2HQQIDO72+iHh/o9G4rHgq20Y7sNs37Oecr5qYmJjrdiP/Bn3B3zp69Oi/bw9YdBkvTU5OPqnRaPxW27fbFzf/P3N5eflD3eY3PT1d3Pz/9j73x30CDTnn5sTExNMWFxf/tn2cUdWnnL/9x2e1a2Zm5qKc82xEPGWDeR5/4mer1bqq2Wx+TY+uxNWs2dQq2K/atAICA5sSeQMBAgQIENhxgar1rwQGdnzLmAABAgQIECifQNU+0JRP0IwIECBAoF1gpwMDKaVfWlpaev12VKXXG/43GrvX47tckN/0W+m2Y70bnXNmZua1OefiG7z7+Xns8nL3wMD+/fvPnpiY+L+Kb/uLiEec4KRXt1qt39y1a9ffeOx5P/TeS2BwgTpegN1MQ2BgMyGvEyBAgACB4QvoTw7f1BkJDENgmIGBtW+Df0NE/FzH3Lp+u/tauOB3Or7d/pXLy8tv6fwm/G5rXXty4W+klF7Q9vqLlpeXi3Pe62eDwMCHd+/e/YIuTzHoSttvYKAE67sh5/zMZrP595vtlampqWeklIqnLKz/fLjVav3MwYMHb+44Ns3MzMzlnIsarf+8f2Vl5dKbbrrp0GbjRERxM/+LUkpva3vvf1tdXX3poUOH7mg/vptfSum1S0tLb9psf2zQn3v98vJy8eSB1WKcUdanB5edfktj//79D5+YmLg0Il7Y8RSI9rldnVJaWFpa+thmNdjpBRm/+gJ17FcJDFR/X1oBAQIECNRfoGr9K4GB+u9JKyRAgAABAn0LVO0DTd8LdAABAgQIjFRg1IGBqampX0wp/VrbIn/zpJNOevn1119/17AX3usN/xuN2+vxMzMzj845F9+etv7o9s81Go3nLC4uXjfsNe3U+QqLiLhwdXX1Z1NKxaPj2x9T3z4tTxPYqSIZl8D/emrMYyLik+sYJ/omybqACQzUpZLWQYAAAQJVEtCfrFK1zHWcBLYYGEgPetCDTjty5MgFjUbjyTnn4tvgz+vw+2LO+bnNZvOaTteZmZnH55zf19Yv2PAJARvVpPMcOef37N2790X//M///M32Y7oFBlJKb1xaWnrt+g3km9W938DATq+vn/+2O3DgwPe0Wq33RMSD1xy+GBHPXl5evrbd5bzzzps6duzY70fEE9b+/YRPCOhm2nmO4tv/I+LfNJvNz7W/f21v/mXb/ug6pz72xgd279598Y033nhbccwo67PZ3irT60V9jh49WvTyii/96Px9Xp/qhl8aUqa1mEu1BerYrxIYqPaeNHsCBAgQGA+BqvWvBAbGY19aJQECBAgQ6Eugah9o+lqcNxMgQIDAyAVGHRiYnp5+dkS8u22h/yMiLl5eXr5l2Ivv9Yb/jcbt9fgDBw5c0Gq1ijU9au1cxQXWn9joG/qHvc5RnK/LY907h/U0gVEUwhgENhGo4wXYzYouMLCZkNcJECBAgMDwBfQnh2/qjASGIbBBYGAYpy7OcXvO+cXNZvMPIyJ3nLT4pvpX55zveYLk2rfHF08o6HzvhvM555xzpldWVt6VUvrRtTf9U6PReObi4uKX2g/aIDDwwqWlpeLm955++gwM7Pj61uyv6mVxXRy73pzf5Sb+QXp0EzMzM6/POf/i+ty6zXXtSQb/uW3+v75v375XXHfddXf3uqbV1dVi/SsppX/IOX/h6NGjf3PLLbcUPbiR1qeX+ZbtPcUTPPbu3fv0nPPLuzwtVGCgbAWr4Xzq2K8SGKjhRrUkAgQIEKidQNX6VwIDtduCFkSAAAECBLYuULUPNFtfsTMQIECAwHYKjDowMDU1VdxU/+cppaliXcU3j01MTDxtcXHxb/tZ59rj1V8TEcU32v9Dq9X6yimnnPKB9guNvd7wv9G4vR7/oAc96P5Hjhx5e0rpmevnSim9fGlpab6fC+P79+9/YKPR+N2U0kpEfD4irl9ZWXlvj4+B74ev7/duEBjwNIG+JR1AYHsF6ngBdjMxgYHNhLxOgAABAgSGL6A/OXxTZyQwDIFtDAwczjn/u2azWXxZQqtzrmeeeeape/bsuTLnfHHba89ZXl7+o37WNT09vS8iroiIF7Ud99Tl5eU/az9Pt8BARPR103M/gYEyrC/nfFGz2fx4L5693sQ6NTV1aUrpt9vOOdBTQGdmZl6Qc/699fPknOdPP/30V371q189Wvzb+eeff/LRo0ffEhEvaeub9RXwONG6R12fXmpQtvece+65px87duwnUkovjogf7phfX787ZVub+VRDoI79ql7/1q5XSP+qGnvVLAkQIECgXgJV618JDNRr/1kNAQIECBAYikDVPtAMZdFOQoAAAQLbJjDqwEBxgWplZeV3IuLpbRcJf21paemXi28J62Whxbdi7dmz5zdSSi9Yf3/nxcji33u94X+jMfs4vvgms7mcc3Hxc/3nrxuNxsWLi4tLvayp+Da0qampF6WU3tb2/k/nnH+m2Wze0OM5tu1tbYGB4pvbro6I/9ZoND6xuLh4ZNsGdWICBPoWqOMF2M0QXHDdTMjrBAgQIEBg+AL6k8M3dUYCwxDYhsBA0QN4T6vVet3Bgwev32iOXb7RvnjrWyNisZ91pZR255yfFBGPaev3FE81uNc363e5SbPrkwhONHY/gYESrO/2lNITl5aWPtOLZ483sXZ7MsBfpJR6CiW0zyOl9K9yzs9f/7eU0jvuvvvuy9a+/T+6BTz6CUBstuZR12ez+ZTo9V3T09MX5pwvSSkVfdhTN5ibwECJilbXqdSxX9Xj39p7Sqp/VdfdbV0ECBAgUGaBqvWvBAbKvJvMjQABAgQI7JBA1T7Q7BCTYQkQIECgR4FRBwbWboz/hZTSQtsUb2i1Wi88ePDgx3qZ9vT09HMiorixfv1CV3Hh9LlLS0sfaD++jxv+uw7bz/FTU1M/kFJ6T0Sc13ayVy4vLxchgk2DEAcOHHjw6urqO1JKF7Yd/+bv+I7veO36N7L1YrNd75menn5akcFYXV3974cOHbppu8ZxXgIEtiZQxwuwm4m44LqZkNcJECBAgMDwBfQnh2/qjASGITCEwMDnc87LKaW/j4hP79q16+9uvPHG2zab2wa9pc0O6+n1lNIvLS0tvb79zf3epNltoH4CA1VbXy8+G/S8eqpJD2/6YErpeUtLS7cW752cnDyr0Wj8QUQ8Ye3YvgIQm4036vpsNp/O1zd4aucJT1MEMJrN5rv6Havou5511ln7d+/eXTwF9ZKIeMQG57g95/y+4otLlpeXP9tL73KAuTiEwD0CdexX9fK3tn0L6F/5hSBAgAABAqMXqFr/SmBg9HvEiAQIECBAoPQCVftAU3pQEyRAgMCYC+xAYKC4UHh+o9F4Z8c3xhUXpy5rNpufO1FJ9u/f/68ajcbbO26s/+Ndu3Zd2nkRu58b/ruN2c/xF1xwwZ4777zzDRHx8rZzFd/EN7e8vFw8ln3D0EDx6PSTTjrpP0bEz7cde0PO+ZnNZrO4SO+HAAECPQnU8QLsZgt3wXUzIa8TIECAAIHhC+hPDt/UGQkMQ2CDwMC2f3v4qG/Y7vcmzW62AgMH9q6urs6nlC4dxt7rOMe9AgNdrL8YEc9eXl6+dhhjj3r/9TvnUQQGih7mysrKjzYajZdExFNOMMcvF1/C4gtB+q2i929VoI79qn7/f5H+1VZ3keMJECBAgED/AlXrXwkM9F9jRxAgQIAAgdoLVO0DTe0LYoEECBCouMBOBAYKsi5PCSj++YaIeN3q6uofHTp06I522uKG/DvuuOOni2+Wi4iHtL224dMJ+rnhv1sZ+z1+g6cERM55PiIWms3mjR3jpKmpqUemlH6ly8W8np9OUPEtaPoECAxRoI4XYDfjccF1MyGvEyBAgACB4QvoTw7f1BkJDENAYKD3G9AFBgQGevmd6/aEi16Oa3/PNgYGGlNTUw9pNBrPzDn/246nnrZP4XBK6R0rKytvP3To0FcjotXvGryfwFYF6tivEhjY6q5wPAECBAgQ2H6BqvWvBAa2f08YgQABAgQIVE6gah9oKgdswgQIEBgzgZ0KDETErunp6eLb+N/UhfxwRHwk5/yFlNLq2gWvJ3e58FU8wvzfLy0tvS0iivfd66ffG/6Hcfzk5ORFjUajeKLAeZ3nSyl9rNVqfTKlVDz2+9TiUewdT0pYP+T3UkovX390+5htScslQGALAnW8ALsZh8DAZkJeJ0CAAAECwxfQnxy+qTMSGIZAiQIDQ/0G+U6bfm/S7Ga7xcBAqdfXi0+3nlnO+fnNZvNdw9iL7ec455xzpldWVt6VUvrRtX8v+nlPXFpa+swwxtruJxhsdY7DDgycccYZp+3Zs+cpKaUXR8QPn2B+n8g5//bdd9999eHDh7+11XU4nsBWBOrYr+rlb227mf7VVnaQYwkQIECAwGACVetfCQwMVmdHESBAgACBWgtU7QNNrYthcQQIEKiBwA4GBgq9IjRQXNz6tYgobqDv5+f2iHjV8vLyb0fESrcDdyIwUMxjZmbmX+ecfysivrefBRXvLb7xa3V19eUHDx68ud9jvZ8AAQJ1vAC7WVVdcN1MyOsECBAgQGD4AvqTwzd1RgLDENipwMCBAwcuaLVa746IR62tY6g3hHfa9HuTZjfbfgIDVVtfLz7nn3/+yUePHn1LRLxk3Sfn/Kpms/nGYezF9nN0mU/xNM6Lms3mx4cx1qjrM4w5D3COXZOTk4+cmJh4Xs754og4Y4NzeJrAALgO2X6BOvarevlb2y6rf7X9+8wIBAgQIECgU6Bq/SuBAXuYAAECBAgQuI9A1T7QKCEBAgQIlFtghwMDBU6ampp6ZErpNRHx9B61rs45/3Kz2fx8ROSNjtmpwEAxn8nJybMmJiZmc85FIGKji3jtU7825/y6U0455b3XXXfd3T06eBsBAgTuJVDHC7CbldgF182EvE6AAAECBIYvoD85fFNnJDAMgZ0KDJx77rmnHzt27B0ppZ9cX8d2fVt9cf5+b9LsZttPYKBq6+vVZ2pq6hdTSsWXeBz/yTlfNTExMbe4uHhkGPtx/RzT09P7IuKKiHjR+r+llF64tLT0+/2MMzMz85qc8xMj4usR8ZWc8weazeY1o65PP3Me1ns3+N1uP72nCQwL23m2RaCO/ape/9aug+pfbcvWclICBAgQIHBCgar1rwQGbGgCBAgQIEDgPgJV+0CjhAQIECBQboESBAbWgRr79+8/v9Fo/FRK6aKIeFhEPGTtxRtyzl9JKX0s5/znzWbz2ohobSa7k4GB9bkVFy1XV1efkHN+ckQ8NCIevfZa8YSEL0TE5xuNxvsi4rPDviC7mY/XCRCon0AdL8BuViUXXDcT8joBAgQIEBi+gP7k8E2dkcAwBHYqMPDwhz/8pNtuu+1NKaW5tnX8+r59+17Rz5ciFD2UlZWVqyLizIi4JqV0XUrpzxcXF69r9+n3Js1utv0EBqq2vl59pqenfyoi3r/uk3P+bKvVeu6hQ4f+pY/9mGZmZuZyzs+KiOtzzl9uNBqfWVpa+lhErK6fp0s4Yf70009/5Ve/+tWjvYx15plnnrpnz54r175df/2QJy4vL//VqOvTy3yH/Z4Nfrc9TWDY0M63bQJ17Ff1+rd2HVX/atu2lxMTIECAAIENBarWvxIYsJkJECBAgACB+whU7QONEhIgQIAAAQIECBAgMBqBOl6A3UzOBdfNhLxOgAABAgSGL6A/OXxTZyQwDIGdCgwUc5+amnpGSum9beu4ptFoPGdxcfFLva5tenq6+Pb490TEqcUxOedmRPybZrP5ufZz9HuTZrfx+wkMVG19vfrs37//gY1G4w9TSheuG+WcL2k2m28/0RM92z0PHDgw02q13hERP7b+7ymlly0tLc131OzxOefiCzPWa9tXOGFycvK7G43GH699wUhx6k/nnH+m2WzeMOr69Lqfh/m+jt/tqyPiXXfddddfHD58+FvDHMe5CGyXQB37Vb3+rV031b/art3lvAQIECBAYGOBqvWvBAbsZgIECBAgQOA+AlX7QKOEBAgQIECAAAECBAiMRqCOF2A3k3PBdTMhrxMgQIAAgeEL6E8O39QZCQxDYCcDA5OTk8VTI98ZEY9pW8tvrq6uvuLQoUN3bLa+ycnJsxqNRvF0gae3vfeP7rrrrks6b4ru9ybNbmP3Gxio0vp69bngggv23HnnnW+IiJevGxVPGYiIn202m9dsVrOImJienn5ZRLy57b03pJSetrS0VDxV856f8847b+rYsWO/HxFPWP/HlNJrl5aW3hQRK5uMNTE1NfWKlNKvtb3vXk+wGGV9enAZ+lsmJyd/cGJi4kmrq6vvOHjwYBGSyEMfxAkJbKNAHftVvf6tXWfVv9rGDebUBAgQIEBgA4Gq9a8EBmxlAgQIECBA4D4CVftAo4QECBAgQIAAAQIECIxGoI4XYDeTc8F1MyGvEyBAgACB4QvoTw7f1BkJDENgJwMDEZGmpqZ+IaW00LGW/9BoNN68uLh4ZKM1Fjeu33HHHS/ruCH89oi4eHl5+f2dx/V7k2a3cTsDAznnv9m1a9fzvvGNbyxvMM/KrK8fn6mpqR9IKRVPdThvfd055w9ExGXr396/kcfMzMyP5Zx/t/3YiHjLvn37Xn3dddfd3Xnc9PT0v42I4ukF6z+355xf3Gw2//AEN8CnznHWnjzxnGaz+fG2c42sPsP4XXUOAuMmUMd+VT9/a4t661+N2663XgIECBAog0DV+lcCA2XYNeZAgAABAgRKJlC1DzQl4zMdAgQIECBAgAABArUVGMYF2AMHDuxdXV2dTyld2gb1wZTS85aWlm7dCG9mZua1OefXtb3+xYh49vLy8rXbCe6C63bqOjcBAgQIEOguoD9pZxAop8AOBwZig6cEFFh/mHN+fbPZ/FrnjeHFN8OnlH4lpfSCDtUNn07Q702a3ao1NTV1XkrpDyLih9ZeL25ef0mz2Sz+rdXtmKqsr0+fbk8JKJb/xZTSq/fu3fvhzpv/9+/ff8quXbsuyTm/JiLOWLfa7OkE55577ukrKyvFUySe1eZbBENed9ddd72t80kSxX+btlqt50bEf2ofZ6NQwqjqU87ffrMiUG6BOvar+vxbKzBQ7i1qdgQIECBQU4Gq9a8EBmq6ES2LAAECBAhsRaBqH2i2slbHEiBAgAABAgQIECDQu0AdL8ButnqBgc2EvE6AAAECBIYvoD85fFNnJDAMgZ0ODBRrmJqaelhE/NeU0oVd1vT5iPhwRNyaUjop53xRRDy+y/s+tLq6+vOHDh36524u/d6k2e0cD3rQg+5/5MiRt6eUntnxejHHm3POxyYmJl61uLj4pfbXq7C+fn2KAMDExMSbI+IlXaxuiIi/iYhritdSSt+dc/7Jjhv4i5eK980uLy//6Yn28gn8DkfER3LOX0gprUZEsY9+tOPpBcWp37+ysnLpTTfddKjbOKOozzB+V52DwLgJ1LFf1e/fWv2rcdv11kuAAAECZRCoWv9KYKAMu8YcCBAgQIBAyQSq9oGmZHymQ4AAAQIECBAgQKC2AnW8ALtZsVxw3UzI6wQIECBAYPgC+pPDN3VGAsMQKENgoFjHgQMHHtxqtd4aEU8cYF0fajQaL11cXPynjY7t9ybNDc6TpqamfiGltHCCOT5xeXn5rzpfL/v6BvFZe2rAq3LOrxqgZjfknF/WbDbf1/kEiW7nGtQv5/yBiLis2WwW4YQNfwY9/9oJN91/A/g4hMDYC9SxX9Xv31r9q7H/NQBAgAABAjsgULX+lcDADmwSQxIgQIAAgbILVO0DTdk9zY8AAQIECBAgQIBAXQTqeAF2s9q44LqZkNcJECBAgMDwBfQnh2/qjASGIVCWwECxlrUb0C/JOV/e5Vviuy33cErpV1dWVt526NChO07k0e9Nmhud68CBA2e0Wq03RcTPdXtPzvnFzWbzqm6vlXl9W/BpTE9PPy4ifikifriXPZlz/v2c8y8fPHjw+l7ev/6eNr/XdHlaQeepet4bXc4/9P3Xzzq9lwCB/yVQx35Vv39r9a/8NhAgQIAAgdELVK1/JTAw+j1iRAIECBAgUHqBqn2gKT2oCRIgQIAAAQIECBCoiUAdL8BuVhoXXDcT8joBAgQIEBi+gP7k8E2dkcAwBMoUGFhfT3Fj+MTExGMi4qkR8YiI+L6IOHXt9c9ExNdSSu85cuTIJw4fPvytXhz6vUnzROe84IIL9txxxx1PTik9JyIubA83pJTeuLS09NqIWN3oHGVc3xB8dh04cOBhOeentVqtR6eUvrvN5dqIuCal9KGc89XLy8uLvTxVYCO/M84447S9e/f+eM75yRHxvRHxyLX3Fk8R+GxEfGh1dfXPDx06dFMve6PzPdtRn0Hm4RgC4y5Qx35Vv39r9a/G/bfA+gkQIEBgJwSq1r8SGNiJXWJMAgQIECBQcoGqfaApOafpESBAgAABAgQIECBQYQEXXCtcPFMnQIAAgcoK6E9WtnQmToAAAQIECBAgsAMC+lc7gG5IAgQIEBh7gar1rwQGxn7LAiBAgAABAvcVqNoHGjUkQIAAAQIECBAgQIDAdgm44Lpdss5LgAABAgQ2FtCftDsIECBAgAABAgQI9C6gf9W7lXcSIECAAIFhCVStfyUwMKzKOw8BAgQIEKiRQNU+0NSI3lIIECBAgAABAgQIECiZgAuuJSuI6RAgQIDAWAjoT45FmS2SAAECBAgQIEBgSAL6V0OCdBoCBAgQINCHQNX6VwIDfRTXWwkQIECAwLgIVO0DzbjUxToJECBAgAABAgQIEBi9gAuuozc3IgECBAgQ0J+0BwgQIECAAAECBAj0LqB/1buVdxIgQIAAgWEJVK1/JTAwrMo7DwECBAgQqJFA1T7Q1IjeUggQIECAAAECBAgQKJmAC64lK4jpECBAgMBYCOhPjkWZLZIAAQIECBAgQGBIAvpXQ4J0GgIECBAg0IdA1fpXAgN9FNdbCRAgQIDAuAhU7QPNuNTFOgkQIECAAAECBAgQGL2AC66jNzciAQIECBDQn7QHCBAgQIAAAQIECPQuoH/Vu5V3EiBAgACBYQlUrX8lMDCsyjsPAQIECBCokUDVPtDUiN5SCBAgQIAAAQIECBAomYALriUriOkQIECAwFgI6E+ORZktkgABAgQIECBAYEgC+ldDgnQaAgQIECDQh0DV+lcCA30U11sJECBAgMC4CFTtA8241MU6CRAgQIAAAQIECBAYvYALrqM3NyIBAgQIENCftAcIECBAgAABAgQI9C6gf9W7lXcSIECAAIFhCVStfyUwMKzKOw8BAgQIEKiRQNU+0NSI3lIIECBAgAABAgQIECiZgAuuJSuI6RAgQIDAWAjoT45FmS2SAAECBAgQIEBgSAL6V0OCdBoCBAgQINCHQNX6VwIDfRTXWwkQIECAwLgIVO0DzbjUxToJECBAgAABAgQIEBi9gAuuozc3IgECBAgQ0J+0BwgQIECAAAECBAj0LqB/1buVdxIgQIAAgWEJVK1/JTAwrMo7DwECBAgQqJFA1T7Q1IjeUggQIECAAAECBAgQKJmAC64lK4jpECBAgMBYCOhPjkWZLZIAAQIECBAgQGBIAvpXQ4J0GgIECBAg0IdA1fpXAgN9FNdbCRAgQIDAuAhU7QPNuNTFOgkQIECAAAECBAgQGL2AC66jNzciAQIECBDQn7QHCBAgQIAAAQIECPQuoH/Vu5V3EiBAgACBYQlUrX8lMDCsyjsPAQIECBCokUDVPtDUiN5SCBAgQIAAAQIECBAomYALriUriOkQIECAwFgI6E+ORZktkgABAgQIhSPZLQAAIABJREFUECBAYEgC+ldDgnQaAgQIECDQh0DV+lcCA30U11sJECBAgMC4CFTtA8241MU6CRAgQIAAAQIECBAYvYALrqM3NyIBAgQIENCftAcIECBAgAABAgQI9C6gf9W7lXcSIECAAIFhCVStfyUwMKzKOw8BAgQIEKiRQNU+0NSI3lIIECBAgAABAgQIECiZgAuuJSuI6RAgQIDAWAjoT45FmS2SAAECBAgQIEBgSAL6V0OCdBoCBAgQINCHQNX6VwIDfRTXWwkQIECAwLgIVO0DzbjUxToJECBAgAABAgQIEBi9gAuuozc3IgECBAgQ0J+0BwgQIECAAAECBAj0LqB/1buVdxIgQIAAgWEJVK1/JTAwrMo7DwECBAgQqJFA1T7Q1IjeUggQIECAAAECBAgQKJmAC64lK4jpECBAgMBYCOhPjkWZLZIAAQIECBAgQGBIAvpXQ4J0GgIECBAg0IdA1fpXAgN9FNdbCRAgQIDAuAhU7QPNuNTFOgkQIECAAAECBAgQGL2AC66jNzciAQIECBDQn7QHCBAgQIAAAQIECPQuoH/Vu5V3EiBAgACBYQlUrX9VhcBAKyLumefPzfzNsGrlPAQIECBAgMAGAh0faPLs7GwDFgECBAgQIECAAAECBMZRYGFhQX9yHAtvzQQIECCwowL6kzvKb3ACBAgQIECAAIGKCehfVaxgpkuAAAECtRCoWv+q9IGBK6644kjO+eT13fF/T388JlJxjc4PAQIECBAgsB0Cq7kRv7v8I/ecOqV01+WXX753O8ZyTgIECBAgQIAAAQIECJRdQH+y7BUyPwIECBCom4D+ZN0qaj0ECBAgQIAAAQLbLaB/td3Czk+AAAECBO4tUMX+VekDAwsLCzdFxFnr1M+f/HTsnThq7xEgQIAAAQLbJHBk9aR458Efaj/7zbOzs2dv03BOS4AAAQIECBAgQIAAgVIL6E+WujwmR4AAAQI1FNCfrGFRLYkAAQIECBAgQGBbBfSvtpXXyQkQIECAwH0Eqti/Kn1g4IorrvhKzvnh69o/ffbfxxm7v237ESBAgAABAtskcPjY/eK9N/3APWdPKX318ssv/+5tGs5pCRAgQIAAAQIECBAgUGoB/clSl8fkCBAgQKCGAvqTNSyqJREgQIAAAQIECGyrgP7VtvI6OQECBAgQuI9AFftXpQ8MLCwsfCgi/s917R9/wJfj3JNvtf0IECBAgACBbRK48a4HxAdvfUT72f9qdnb2ids0nNMSIECAAAECBAgQIECg1AL6k6Uuj8kRIECAQA0F9CdrWFRLIkCAAAECBAgQ2FYB/att5XVyAgQIECBwH4Eq9q9KHxiYn5+/KqV0ybr2o+//9XjE/b5h+xEgQIAAAQLbJPDlb58Tn/nmd95z9pzz2+bm5i7dpuGclgABAgQIECBAgAABAqUW0J8sdXlMjgABAgRqKKA/WcOiWhIBAgQIECBAgMC2CuhfbSuvkxMgQIAAgfsIVLF/VYXAwGxKaX5d+7v2HYyLTv+a7UeAAAECBAhsk8DHbnto/OOdk/ecPec8Nzc3t7BNwzktAQIECBAgQIAAAQIESi0wPz+vP1nqCpkcAQIECNRNQH+ybhW1HgIECBAgQIAAge0W0L/abmHnJ0CAAAEC9xaoYv+qCoGBx6WUPrJOffruO+KZZ/+dvUeAAAECBAhsk8B7bvrBuO3YKfecPef8+Lm5uY9u03BOS4AAAQIECBAgQIAAgVILzM/P60+WukImR4AAAQJ1E9CfrFtFrYcAAQIECBAgQGC7BfSvtlvY+QkQIECAwL0Fqti/Kn1g4Morr7zfsWPHbm+nfv7kp2PvxFH7jwABAgQIEBiywJHVk+KdB3/oXmfdvXv3qZdddtm3hzyU0xEgQIAAAQIECBAgQKASAvqTlSiTSRIgQIBATQT0J2tSSMsgQIAAAQIECBAYqYD+1Ui5DUaAAAECYy5Q1f5V6QMDxb5aWFj4TERcuL7Hfuz0a+KCfYfGfMtZPgECBAgQGL7AdXfuj7++7WHtJ/7s7Ozso4c/kjMSIECAAAECBAgQIECgOgL6k9WplZkSIECAQLUF9CerXT+zJ0CAAAECBAgQ2DkB/audszcyAQIECIyXQFX7V5UIDFxxxRW/mnN+9fqW+s69N8XjzvjqeO0wqyVAgAABAiMQ+Ojhh8fXj5x9z0gppTdcfvnlrxnB0IYgQIAAAQIECBAgQIBAaQX0J0tbGhMjQIAAgZoJ6E/WrKCWQ4AAAQIECBAgMDIB/auRURuIAAECBMZcoKr9q0oEBubn5x+TUvrk+h6bSK144dQno/hfPwQIECBAgMBwBFZzI36v+dgo/nf9J+f82Lm5uU8NZwRnIUCAAAECBAgQIECAQDUF9CerWTezJkCAAIFqCehPVqteZkuAAAECBAgQIFAuAf2rctXDbAgQIECgngJV7l9VIjBQbJuFhYXrIuI717fQj3zHtfGQU5r13FFWRYAAAQIEdkDg2jum4uP/8yHtI399dnb2gh2YiiEJECBAgAABAgQIECBQOgH9ydKVxIQIECBAoGYC+pM1K6jlECBAgAABAgQIjFxA/2rk5AYkQIAAgTETqHL/qjKBgc7HJu0/6ZvxU2d9fsy2muUSIECAAIHtE/izmx8Zh47e/54BUkpvuPzyy1+zfSM6MwECBAgQIECAAAECBKojoD9ZnVqZKQECBAhUU0B/spp1M2sCBAgQIECAAIHyCOhflacWZkKAAAEC9RSocv+qMoGBhYWF4iuPv9a+hZ585hdjZs9t9dxVVkWAAAECBEYosHT36fEXt3xv54gPnZ2dvXaE0zAUAQIECBAgQIAAAQIESiugP1na0pgYAQIECNRAQH+yBkW0BAIECBAgQIAAgR0X0L/a8RKYAAECBAjUWKDq/avKBAaKPbSwsPDeiHjG+n465+TD8aQHfKnG28vSCBAgQIDAaAT+x63fE9+464z2wf5kdnb2p0czulEIECBAgAABAgQIECBQDQH9yWrUySwJECBAoHoC+pPVq5kZEyBAgAABAgQIlFNA/6qcdTErAgQIEKi+QNX7V5UKDMzPzz8upfSR9m3z4w/4cpx78q3V30lWQIAAAQIEdkjgxrseEB+89RH3Gj3n/Pi5ubmP7tCUDEuAAAECBAgQIECAAIFSCuhPlrIsJkWAAAECFRfQn6x4AU2fAAECBAgQIECgVAL6V6Uqh8kQIECAQE0E6tC/qlRgoNg38/PzV6eUfnJ9D525+/Z4+tmfq8mWsgwCBAgQIDB6gffd9Ki45dip9wycc/7A3NzcU0Y/EyMSIECAAAECBAgQIECg/AL6k+WvkRkSIECAQLUE9CerVS+zJUCAAAECBAgQKL+A/lX5a2SGBAgQIFAtgTr0r6oYGHhMSumT7VvlB0/7l/i+U2+o1u4xWwIECBAgUAKBL9x+Xvzdtx54r5nknB87Nzf3qRJMzxQIECBAgAABAgQIECBQOoH5+Xn9ydJVxYQIECBAoKoC+pNVrZx5EyBAgAABAgQIlFlA/6rM1TE3AgQIEKiaQF36V5ULDBQbZX5+/qqU0iXtm+ZpZ/1DnHXSt6q2j8yXAAECBAjsmMDNR0+LP735++81fs75bXNzc5fu2KQMTIAAAQIECBAgQIAAgQoI6E9WoEimSIAAAQKlF9CfLH2JTJAAAQIECBAgQKDCAvpXFS6eqRMgQIBAaQTq1L+qZGDgrW996wNWVlauiYiz1nfFmbtvj6ef/bnSbBITIUCAAAECZRfofFRSRNy8a9euh730pS+9texzNz8CBAgQIECAAAECBAjspID+5E7qG5sAAQIE6iKgP1mXSloHAQIECBAgQIBAGQX0r8pYFXMiQIAAgaoJ1Kl/VcnAQLFhFhYWnh8R72jfPN+172BcdPrXqrafzJcAAQIECIxc4GO3PTT+8c7JznEvnp2dfefIJ2NAAgQIECBAgAABAgQIVFBAf7KCRTNlAgQIECiNgP5kaUphIgQIECBAgAABAjUW0L+qcXEtjQABAgS2XaBu/avKBgaKSnd7dNL3n3p9POq067d9IxiAAAECBAhUVeBz3zo//uH28+81/Zzz2+bm5i6t6prMmwABAgQIECBAgAABAjshoD+5E+rGJECAAIGqC+hPVr2C5k+AAAECBAgQIFAlAf2rKlXLXAkQIECgLAJ17F9VOjBQbIyFhYXPRMSF7Zvk0ff/ejzift8oy74xDwIECBAgUBqBL3/7nPjMN7+zcz6fnZ2dfXRpJmkiBAgQIECAAAECBAgQqJCA/mSFimWqBAgQILDjAvqTO14CEyBAgAABAgQIEBhDAf2rMSy6JRMgQIDAwAJ17V/VITDwkIj4RESc1V5doYGB97oDCRAgQKCmAht8mLk5In54dnb22pou27IIECBAgAABAgQIECCwrQILCwv6k9sq7OQECBAgUBcB/cm6VNI6CBAgQIAAAQIEqiagf1W1ipkvAQIECOyUQJ37V5UPDBSbYn5+/nEppQ9HxL3W8/2nXh+POu36ndo3xiVAgAABAqUR6PaYpIjIOecnzM3NfbQ0EzURAgQIECBAgAABAgQIVFBAf7KCRTNlAgQIEBipgP7kSLkNRoAAAQIECBAgQOA+AvpXNgUBAgQIEDixQN37V7UIDBQlvOKKK56ac/7TznJ+176DcdHpX7PPCRAgQIDA2Ap87LaHxj/eOXmf9aeUnnb55Ze/f2xhLJwAAQIECBAgQIAAAQJDFNCfHCKmUxEgQIBArQT0J2tVToshQIAAAQIECBCosID+VYWLZ+oECBAgsK0C49C/qk1goNgJax9q3tf5pIEzd98ej/2Of4qzTvrWtm4YJydAgAABAmUSuPnoafHJ//nguOXYqZ3TyimlpwsLlKla5kKAAAECBAgQIECAQB0E9CfrUEVrIECAAIFhCehPDkvSeQgQIECAAAECBAgMT0D/aniWzkSAAAEC1RcYp/5VrQIDxdZbe3zSuyPirM6t+IOn/Ut836k3VH+HWgEBAgQIENhE4Au3nxd/960HdnvXzTnn58zNzX0UIgECBAgQIECAAAECBAgMX0B/cvimzkiAAAEC1RPQn6xezcyYAAECBAgQIEBgfAT0r8an1lZKgAABAhsLjFv/qnaBgaK0CwsLD4mI34uICztLXTxt4FGnXR/nnnyr3wMCBAgQIFA7gRvvekB87lvnd3uqQLHWz0bEC2dnZ6+t3cItiAABAgQIECBAgAABAiUS0J8sUTFMhQABAgRGKqA/OVJugxEgQIAAAQIECBAYWED/amA6BxIgQIBAxQXGtX9Vy8DA+l6cn5+/KqV0Sbe9ec7Jh+MR9/tGzOy5reJb1/QJECBAgEDE0t2nx5e/fU58464zunLknN82Nzd3KSsCBAgQIECAAAECBAgQGJ2A/uTorI1EgAABAjsroD+5s/5GJ0CAAAECBAgQIDCogP7VoHKOI0CAAIGqCYx7/6rWgYFiMy4sLDw/Iv5zRJzVbXPuP+mb8ZB9B+OCfYdiIrWqtn/NlwABAgTGWGA1N+K6O/fHtXdOxqGj999I4uaIeNns7Ow7x5jK0gkQIECAAAECBAgQILBjAvqTO0ZvYAIECBDYZgH9yW0GdnoCBAgQIECAAAECIxLQvxoRtGEIECBAYOQC+lf/m7z2gYFiqW9961sfcOzYsV/b6GkDxXuKsMD5J98S55586/GnDuydODryjWlAAgQIECCwmcCR1ZOOP02geDTS9XedGcWHmo1+iqcK7N69+1UvfelLb93svF4nQIAAAQIECBAgQIAAge0T0J/cPltnJkCAAIHRCuhPjtbbaAQIECBAgAABAgRGJaB/NSpp4xAgQIDAdgvoX3UXHovAwPrS5+fnHxMRv5hS+snNNtzpu++Is3bfHmfsviPuv+vOuN/E3bG3cTROaqx4EsFmeF4nQIAAgS0JFCGAo61dcaR1Unx7dU98c2VfHD52Stx87NS47dgpm5475/yBiHjj3NzcpzZ9szcQIECAAAECBAgQIECAwMgE9CdHRm0gAgQIENiCgP7kFvAcSoAAAQIECBAgQKDiAvpXFS+g6RMgQGBMBPSv+i/0WAUG1nnm5+cfl1K6LCKe0T+ZIwgQIECAQGkF/iTnfOXc3NxHSztDEyNAgAABAgQIECBAgACB0J+0CQgQIECgpgL6kzUtrGURIECAAAECBAiMn4D+1fjV3IoJECAwJgJj278ay8DA+qZeWFh4SErp4pzzcyLiO8dks1smAQIECNRL4OsppXfnnN8xOzt7bb2WZjUECBAgQIAAAQIECBCot4D+ZL3ra3UECBAYEwH9yTEptGUSIECAAAECBAiMp4D+1XjW3aoJECBQMwH9q4gY68BA+4YuHqfUaDR+Iuf8hIi4sGab3XIIECBAoF4Cn00pfbjVav3l3Nzcp+q1NKshQIAAAQIECBAgQIDAeAroT45n3a2aAAECFRXQn6xo4UybAAECBAgQIECAwFYE9K+2oudYAgQIEBixgP5VB7jAQJcdeOWVV97v6NGj/0dEfE9EPCyl9MCU0kzO+ayU0qk55z3CFiP+1TUcAQIExkcgp5TuzjnfnlK6Oee8lHP+l4i4JiK+dNJJJ/3tZZdd9u3x4bBSAgQIECBAgAABAgQIjJ+A/uT41dyKCRAgUCIB/ckSFcNUCBAgQIAAAQIECJRVQP+qrJUxLwIECIyFgP7VAGUWGBgAzSEECBAgQIAAAQIECBAgQIAAAQIECBAgQIBAuQUmv+dHcvsMD37p466JlLtkZkeAAAECBAgQIECAAAECBAgQIECAAAEC2yCgOb4NqE5JgAABAgQIECBAgAABAgQIECBAgAABAgQI7KyAwMDO+hudAAECBAgQIECAAAECBAgQIECAAAECBMohIDBQjjqYBQECBAgQIECAAAECBAgQIECAAAECBAgQIDBEAYGBIWI6FQECBAgQIECAAAECBAgQIECAAAECBAhUVkBgoLKlM3ECBAgQIECAAAECBAgQIECAAAECBAgQIEBgIwGBAXuDAAECBAgQIECAAAECBAgQIECAAAECBAhECAzYBQQIECBAgAABAgQIECBAgAABAgQIECBAgEDtBAQGaldSCyJAgAABAgQIECBAgAABAgQIECBAgACBAQQEBgZAcwgBAgQIECBAgAABAgQIECBAgAABAgQIECBQbgGBgXLXx+wIECBAgAABAgQIECBAgAABAgQIECBAYDQCAgOjcTYKAQIECBAgQIAAAQIECBAgQIAAAQIECBAgMEIBgYERYhuKAAECBAgQIECAAAECBAgQIECAAAECBEorIDBQ2tKYGAECBAgQIECAAAECBAgQIECAAAECBAgQIDCogMDAoHKOI0CAAAECBAgQIECAAAECBAgQIECAAIE6CQgM1Kma1kKAAAECBAgQIECAAAECBAgQIECAAAECBAgcFxAYsBEIECBAgAABAgQIECBAgAABAgQIECBAgECEwIBdQIAAAQIECBAgQIAAAQIECBAgQIAAAQIECNROQGCgdiW1IAIECBAgQIAAAQIECBAgQIAAAQIECBAYQEBgYAA0hxAgQIAAAQIECBAgQIAAAQIECBAgQIAAAQLlFhAYKHd9zI4AAQIECBAgQIAAAQIECBAgQIAAAQIERiMgMDAaZ6MQIECAAAECBAgQIECAAAECBAgQIECAAAECIxQQGBghtqEIECBAgAABAgQIECBAgAABAgQIECBAoLQCAgOlLY2JESBAgAABAgQIECBAgAABAgQIECBAgAABAoMKCAwMKuc4AgQIECBAgAABAgQIECBAgAABAgQIEKiTgMBAnappLQQIECBAgAABAgQIECBAgAABAgQIECBAgMBxgVEHBg4cODDTarXeERE/lnO+amJiYm5xcfFIxcuxa2Zm5ldyzq+KiC9GxLOXl5evrfiaTJ8AAQIECBAgQIAAAQIECBAgQIAAAQJjJSAwMFbltlgCBAgQIECAAAECBAgQIECAAAECBAgQIDAeAiMODBQ31r8y5/z6QrcugYGZmZnHtVqtd6aUpgQGxuP3xioJECBAgAABAgQIECBAgAABAgQIEKifgMBA/WpqRQQIECBAgAABAgQIECBAgAABAgQIECBAYOwFRhgYSFNTU89NKf12RJxawNchMDA1NfWwiPivKaUL1zaTJwyM/W8VAAIECBAgQIAAAQIECBAgQIAAAQIEqiggMFDFqpkzAQIECBAgQIAAAQIECBAgQIAAAQIECBAgcEKBUQUGJicnL2o0Gr8XEeetT6jqgYGzzz57/65du66KiKe2IQsM+J0jQIAAAQIECBAgQIAAAQIECBAgQIBABQUEBipYNFMmQIAAAQIECBAgQIAAAQIECBAgQIAAAQIETiwwisDAzMzMv845/1ZEfG/7bKocGJicnDxrYmLiLTnnizuEBQb80hEgQIAAAQIECBAgQIAAAQIECBAgQKCCAgIDFSyaKRMgQIAAAQIECBAgQIAAAQIECBAgQIAAAQInFtjmwECanJx8UqPRKMIC9zxZYH1GVQ0MTE1NFWu5MqX0k110BQb80hEgQIAAAQIECBAgQIAAAQIECBAgQKCCAgIDFSyaKRMgQIAAAQIECBAgQIAAAQIECBAgQIAAAQInFtiuwMAFF1yw584777wkIt4QEad2m0UFAwNpenr6h4qwQOfTEtrWJzDgl44AAQIECBAgQIAAAQIECBAgQIAAAQIVFBAYqGDRTJkAAQIECBAgQIAAAQIECBAgQIAAAQIECBA4scB2BAamp6cfGhH/KSKe0j56zrmZUppa/7cqBQbOPPPMU/fs2fPKnPO/6whA3BQRe9v+TWDALx0BAgQIECBAgAABAgQIECBAgAABAgQqKCAwUMGimTIBAgQIECBAgAABAgQIECBAgAABAgQIECBwYoFhBgYmJyfPmpiYmM05vzgizugY+TdardZfNhqNv1j/9yoEBtaelPCMiPjFiHhEx5o+1Wq1Xt1oNIrXfnztNYEBv3QECBAgQIAAAQIECBAgQIAAAQIECBCooIDAQAWLZsoECBAgQIAAAQIECBAgQIAAAQIECBAgQIDAiQWGFRg4cODA3tXV1fmU0qUdIx5OKb1saWnpXdPT0xdGxCfXX69CYGBqaup5KaV3dlH8zUaj8dqcc8o5v0tgwG8aAQIECBAgQIAAAQIECBAgQIAAAQIEqi0gMFDt+pk9AQIECBAgQIAAAQIECBAgQIAAAQIECBAg0EVgOwMDOeffzzn/8sGDB68vhp6enn5M1QMDKaW/yzm/anl5+aMR0ZqZmXmAwIBfLQIECBAgQIAAAQIECBAgQIAAAQIECFRfQGCg+jW0AgIECBAgQIAAAQIECBAgQIAAAQIECBAgQKBDYDsCA5031a8PWfHAQPGkhF9dWVl526FDh+5YX5PAgF8pAgQIECBAgAABAgQIECBAgAABAgQI1ENAYKAedbQKAgQIECBAgAABAgQIECBAgAABAgQIECBAoE1gyIGBV0fE50855ZSrr7vuurs7oasYGJiZmXlWq9V6cM75vxw8ePDmzjUJDPh1IkCAAAECBAgQIECAAAECBAgQIECAQD0EBAbqUUerIECAAAECBAgQIECAAAECBAgQIECAAAECBNoEhhUY6AW1ioGBzdYlMLCZkNcJECBAgAABAgQIECBAgAABAgQIECBQDQGBgWrUySwJECBAgAABAgQIECBAgAABAgQIECBAgACBPgQEBvrA6vJWgYGt+TmaAAECBAgQIECAAAECBAgQIECAAAECZREQGChLJcyDAAECBAgQIECAAAECBAgQIECAAAECBAgQGJqAwMDWKAUGtubnaAIECBAgQIAAAQIECBAgQIAAAQIECJRFQGCgLJUwDwIECBAgQIAAAQIECBAgQIAAAQIECBAgQGBoAgIDW6MUGNian6MJECBAgAABAgQIECBAgAABAgQIECBQFgGBgbJUwjwIECBAgAABAgQIECBAgAABAgQIECBAgACBoQkIDGyNUmBga36OJkCAAAECBAgQIECAAAECBAgQIECAQFkEBAbKUgnzIECAAAECBAgQIECAAAECBAgQIECAAAECBIYmIDCwNUqBga35OZoAAQIECBAgQIAAAQIECBAgQIAAAQJlERAYKEslzIMAAQIECBAgQIAAAQIECBAgQIAAAQIECBAYmoDAwNYoBQa25udoAgQIECBAgAABAgQIECBAgAABAgQIlEVAYKAslTAPAgQIECBAgAABAgQIECBAgAABAgQIECBAYGgCAgNboxQY2JqfowkQIECAAAECBAgQIECAAAECBAgQIFAWAYGBslTCPAgQIECAAAECBAgQIECAAAECBAgQIECAAIGhCQgMbI1SYGBrfo4mQIAAAQIECBAgQIAAAQIECBAgQIBAWQQEBspSCfMgQIAAAQIECBAgQIAAAQIECBAgQIAAAQIEhiYgMLA1SoGBrfk5mgABAgQIECBAgAABAgQIECBAgAABAmUREBgoSyXMgwABAgQIECBAgAABAgQIECBAgAABAgQIEBiagMDA1igFBrbm52gCBAgQIECAAAECBAgQIECAAAECBAiURUBgoCyVMA8CBAgQIECAAAECBAgQIECAAAECBAgQIEBgaAICA1ujFBjYmp+jCRAgQIAAAQIECBAgQIAAAQIECBAgUBYBgYGyVMI8CBAgQIAAAQIECBAgQIAAAQIECBAgQIAAgaEJCAxsjVJgYGt+jiZAgAABAgQIECBAgAABAgQIECBAgEBZBAQGylIJ8yBAgAABAgQIECBAgAABAgQIECBAgAABAgSGJiAwsDVKgYGt+TmaAAECBAgQIECAAAECBAgQIECAAAECZREQGChLJcyDAAECBAgQIECAAAECBAgQIECAAAECBAgQGJqAwMDWKAUGtubnaAIECBAgQIAAAQIECBAgQIAAAQIECJSbC9L4AAAgAElEQVRFQGCgLJUwDwIECBAgQIAAAQIECBAgQIAAAQIECBAgQGBoAgIDW6MUGNian6MJECBAgAABAgQIECBAgAABAgQIECBQFgGBgbJUwjwIECBAgAABAgQIECBAgAABAgQIECBAgACBoQkIDGyNUmBga36OJkCAAAECBAgQIECAAAECBAgQIECAQFkEBAbKUgnzIECAAAECBAgQIECAAAECBAgQIECAAAECBIYmULXAwIEDB/aurq7Op5QubUP4YErpeUtLS7duBDMzM/PanPPr2l7/YkQ8e3l5+dqtYAoMbEXPsQQIECBAgAABAgQIECBAgAABAgQIECiPgMBAeWphJgQIECBAgAABAgQIECBAgAABAgQIECBAgMCQBAQGBAaGtJWchgABAgQIECBAgAABAgQIECBAgAABApUWEBiodPlMngABAgQIECBAgAABAgQIECBAgAABAgQIEOgmIDAgMOA3gwABAgQIECBAgAABAgQIECBAgAABAgQiBAbsAgIECBAgQIAAAQIECBAgQIAAAQIECBAgQKB2AgIDAgO129QWRIAAAQIECBAgQIAAAQIECBAgQIAAgQEEBAYGQHMIAQIECBAgQIAAAQIECBAgQIAAAQIECBAgUG4BgQGBgXLvULMjQIAAAQIECBAgQIAAAQIECBAgQIDAaAQEBkbjbBQCBAgQIECAAAECBAgQIECAAAECBAgQIEBghAKjDAyMcFmGIkCAAAECBAgQIECAAAECBAgQIECAAAECfQkIDPTF5c0ECBAgQIAAAQIECBAgQIAAAQIECBAgQIBAFQQEBqpQJXMkQIAAAQIECBAgQIAAAQIECBAgQIAAge0WEBjYbmHnJ0CAAAECBAgQIECAAAECBAgQIECAAAECBEYuIDAwcnIDEiBAgAABAgQIECBAgAABAgQIECBAgEAJBQQGSlgUUyJAgAABAgQIECBAgAABAgQIECBAgAABAgS2JiAwsDU/RxMgQIAAAQIECBAgQIAAAQIECBAgQIBAPQQEBupRR6sgQIAAAQIECBAgQIAAAQIECBAgQIAAAQIE2gQEBmwHAgQIECBAgAABAgQIECBAgAABAgQIECAQITBgFxAgQIAAAQIECBAgQIAAAQIECBAgQIAAAQK1ExAYqF1JLYgAAQIECBAgQIAAAQIECBAgQIAAAQIEBhAQGBgAzSEECBAgQIAAAQIECBAgQIAAAQIECBAgQIBAuQUEBspdH7MjQIAAAQIECBAgQIAAAQIECBAgQIAAgdEICAyMxtkoBAgQIECAAAECBAgQIECAAAECBAgQIECAwAgFBAZGiG0oAgQIECBAgAABAgQIECBAgAABAgQIECitgMBAaUtjYgQIECBAgAABAgQIECBAgAABAgQIECBAgMCgAgIDg8o5jgABAgQIECBAgAABAgQIECBAgAABAgTqJCAwUKdqWgsBAgQIECBAgAABAgQIECBAgAABAgQIECBwXEBgwEYgQIAAAQIECBAgQIAAAQIECBAgQIAAAQIRAgN2AQECBAgQIECAAAECBAgQIECAAAECBAgQIFA7AYGB2pXUgggQIECAAAECBAgQIECAAAECBAgQIEBgAAGBgQHQHEKAAAECBAgQIECAAAECBAgQIECAAAECBAiUW0BgoNz1MTsCBAgQIECAAAECBAgQIECAAAECBAgQGI2AwMBonI1CgAABAgQIECBAgAABAgQIECBAgAABAgQIjFBAYGCE2IYiQIAAAQIECBAgQIAAAQIECBAgQIAAgdIKCAyUtjQmRoAAAQIECBAgQIAAAQIECBAgQIAAAQIECAwqIDAwqJzjCBAgQIAAAQIECBAgQIAAAQIECBAgQKBOAgIDdaqmtRAgQIAAAQIECBAgQIAAAQIECBAgQIAAAQLHBQQGbAQCBAgQIECAAAECBAgQIECAAAECBAgQIBAhMGAXECBAgAABAgQIECBAgAABAgQIECBAgAABArUTEBioXUktiAABAgQIECBAgAABAgQIECBAgAABAgQGEBAYGADNIQQIECBAgAABAgQIECBAgAABAgQIECBAgEC5BQQGyl0fsyNAgAABAgQIECBAgAABAgQIECBAgACB0QgIDIzG2SgECBAgQIAAAQIECBAgQIAAAQIECBAgQIDACAUEBkaIbSgCBAgQIECAAAECBAgQIECAAAECBAgQKK2AwEBpS2NiBAgQIECAAAECBAgQIECAAAECBAgQIECAwKACAgODyjmOAAECBAgQIECAAAECBAgQIECAAAECBOokIDBQp2paCwECBAgQIECAAAECBAgQIECAAAECBAgQIHBcQGDARiBAgAABAgQIECBAgAABAgQIECBAgAABAhECA3YBAQIECBAgQIAAAQIECBAgQIAAAQIECBAgUDsBgYHaldSCCBAgQIAAAQIECBAgQIAAAQIECBAgQGAAAYGBAdAcQoAAAQIECBAgQIAAAQIECBAgQIAAAQIECJRbQGCg3PUxOwIECBAgQIAAAQIECBAgQIAAAQIECBAYjYDAwGicjUKAAAECBAgQIECAAAECBAgQIECAAAECBAiMUEBgYITYhiJAgAABAgQIECBAgAABAgQIECBAgACB0goIDJS2NCZGgAABAgQIECBAgAABAgQIECBAgAABAgQIDCogMDConOMIECBAgAABAgQIECBAgAABAgQIECBAoE4CAgN1qqa1ECBAgAABAgQIECBAgAABAgQIECBAgAABAscFBAZsBAIECBAgQIAAAQIECBAgQIAAAQIECBAgECEwYBcQIECAAAECBAgQIECAAAECBAgQIECAAAECtRMQGKhdSS2IAAECBAgQIECAAAECBAgQIECAAAECBAYQEBgYAM0hBAgQIECAAAECBAgQIECAAAECBAgQIECAQLkFBAbKXR+zI0CAAAECBAgQIECAAAECBAgQIECAAIHRCAgMjMbZKAQIECBAgAABAgQIECBAgAABAgQIECBAgMAIBQQGRohtKAIECBAgQIAAAQIECBAgQIAAAQIECBAorYDAQGlLY2IECBAgQIAAAQIECBAgQIAAAQIECBAgQIDAoAICA4PKOY4AAQIECBAgQIAAAQIECBAgQIAAAQIE6iQgMFCnaloLAQIECBAgQIAAAQIECBAgQIAAAQIECBAgcFxAYMBGIECAAAECBAgQIECAAAECBAgQIECAAAECEQIDdgEBAgQIECBAgAABAgQIECBAgAABAgQIECBQOwGBgdqV1IIIECBAgAABAgQIECBAgAABAgQIECBAYAABgYEB0BxCgAABAgQIECBAgAABAgQIECBAgAABAgQIlFtAYKDc9TE7AgQIECBAgAABAgQIECBAgAABAgQIEBiNgMDAaJyNQoAAAQIECBAgQIAAAQIECBAgQIAAAQIECIxQQGBghNiGIkCAAAECBAgQIECAAAECBAgQIECAAIHSCggMlLY0JkaAAAECBAgQIECAAAECBAgQIECAAAECBAgMKiAwMKic4wgQIECAAAECBAgQIECAAAECBAgQIECgTgICA3WqprUQIECAAAECBAgQIECAAAECBAgQIECAAAECxwUEBmwEAgQIECBAgAABAgQIECBAgAABAgQIECAQITBgFxAgQIAAAQIECBAgQIAAAQIECBAgQIAAAQK1ExAYqF1JLYgAAQIECBAgQIAAAQIECBAgQIAAAQIEBhAQGBgAzSEECBAgQIAAAQIECBAgQIAAAQIECBAgQIBAuQUEBspdH7MjQIAAAQIECBAgQIAAAQIECBAgQIAAgdEICAyMxtkoBAgQIECAAAECBAgQIECAAAECBAgQIECAwAgFBAZGiG0oAgQIECBAgAABAgQIECBAgAABAgQIECitgMBAaUtjYgQIECBAgAABAgQIECBAgAABAgQIECBAgMCgAgIDg8o5jgABAgQIECBAgAABAgQIECBAgAABAgTqJCAwUKdqWgsBAgQIECBAgAABAgQIECBAgAABAgQIECBwXEBgwEYgQIAAAQIECBAgQIAAAQIECBAgQIAAAQIRAgN2AQECBAgQIECAAAECBAgQIECAAAECBAgQIFA7AYGB2pXUgggQIECAAAECBAgQIECAAAECBAgQIEBgAAGBgQHQHEKAAAECBAgQIECAAAECBAgQIECAAAECBAiUW0BgoNz1MTsCBAgQIECAAAECBAgQIECAAAECBAgQGI2AwMBonI1CgAABAgQIECBAgAABAgQIECBAgAABAgQIjFBAYGCE2IYiQIAAAQIECBAgQIAAAQIECBAgQIAAgdIKCAyUtjQmRoAAAQIECBAgQIAAAQIECBAgQIAAAQIECAwqIDAwqJzjCBAgQIAAAQIECBAgQIAAAQIECBAgQKBOAgIDdaqmtRAgQIAAAQIECBAgQIAAAQIECBAgQIAAAQLHBQQGbAQCBAgQIECAAAECBAgQIECAAAECBAgQIBAhMGAXECBAgAABAgQIECBAgAABAgQIECBAgAABArUTEBioXUktiAABAgQIECBAgAABAgQIECBAgAABAgQGEBAYGADNIQQIECBAgAABAgQIECBAgAABAgQIECBAgEC5BQQGyl0fsyNAgAABAgQIECBAgAABAgQIECBAgACB0QgIDIzG2SgECBAgQIAAAQIECBAgQIAAAQIECBAgQIDACAUEBkaIbSgCBAgQIECAAAECBAgQIECAAAECBAgQKK2AwEBpS2NiBAgQIECAAAECBAgQIECAAAECBAgQIECAwKACAgODyjmOAAECBAgQIECAAAECBAgQIECAAAECBOokIDBQp2paCwECBAgQIECAAAECBAgQIECAAAECBAgQIHBcQGDARiBAgAABAgQIECBAgAABAgQIECBAgAABAhECA3YBAQIECBAgQIAAAQIECBAgQIAAAQIECBAgUDsBgYHaldSCCBAgQIAAAQIECBAgQIAAAQIECBAgQGAAAYGBAdAcQoAAAQIECBAgQIAAAQIECBAgQIAAAQIECJRbQGCg3PUxOwIECBAgQIAAAQIECBAgQIAAAQIECBAYjYDAwGicjUKAAAECBAgQIECAAAECBAgQIECAAAECBAiMUEBgYITYhiJAgAABAgQIECBAgAABAgQIECBAgACB0goIDJS2NCZGgAABAgQIECBAgAABAgQIECBAgAABAgQIDCogMDConOMIECBAgAABAgQIECBAgAABAgQIECBAoE4CAgN1qqa1ECBAgAABAgQIECBAgAABAgQIECBAgAABAscFBAZsBAIECBAgQIAAAQIECBAgQIAAAQIECBAgECEwYBcQIECAAAECBAgQIECAAAECBAgQIECAAAECtRMQGKhdSS2IAAECBAgQIECAAAECBAgQIECAAAECBAYQEBgYAM0hBAgQIECAAAECBAgQIECAAAECBAgQIECAQLkFBAbKXR+zI0CAAAECBAgQIECAAAECBAgQIECAAIHRCAgMjMbZKAQIECBAgAABAgQIECBAgAABAgQIECBAgMAIBQQGRohtKAIECBAgQIAAAQIECBAgQIAAAQIECBAorYDAQGlLY2IECBAgQIAAAQIECBAgQIAAAQIECBAgQIDAoAICA4PKOY4AAQIECBAgQIAAAQIECBAgQIAAAQIE6iQgMFCnaloLAQIECBAgQIAAAQIECBAgQIAAAQIECBAgcFxAYMBGIECAAAECBAgQIECAAAECBAgQIECAAAECEQIDdgEBAgQIECBAgAABAgQIECBAgAABAgQIECBQOwGBgdqV1IIIECBAgAABAgQIECBAgAABAgQIECBAYAABgYEB0BxCgAABAgQIECBAgAABAgQIECBAgAABAgQIlFtAYKDc9TE7AgQIECBAgAABAgQIECBAgAABAgQIEBiNgMDAaJyNQoAAAQIECBAgQIAAAQIECBAgQIAAAQIECIxQQGBghNiGIkCAAAECBAgQIECAAAECBAgQIECAAIHSCggMlLY0JkaAAAECBAgQIECAAAECBAgQIECAAAECBAgMKiAwMKic4wgQIECAAAECBAgQIECAAAECBAgQIECgTgICA3WqprUQIECAAAECBAgQIECAAAECBAgQIECAAAECxwUEBmwEAgQIECBAgAABAgQIECBAgAABAgQIECAQITBgFxAgQIAAAQIECBAgQIAAAQIECBAgQIAAAQK1ExAYqF1JLYgAAQIECBAgQIAAAQIECBAgQIAAAQIEBhAQGBgAzSEECBAgQIAAAQIECBAgQIAAAQIECBAgQIBAuQUEBspdH7MjQIAAAQIECBAgQIAAAQIECBAgQIAAgdEICAyMxtkoBAgQIECAAAECBAgQIECAAAECBAgQIECAwAgFBAZGiG0oAgQIECBAgAABAgQIECBAgAABAgQIECitgMBAaUtjYgQIECBAgAABAgQIECBAgAABAgQIECBAgMCgAgIDg8o5jgABAgQIECBAgAABAgQIECBAgAABAgTqJCAwUKdqWgsBAgQIECBAgAABAgQIECBAgAABAgQIECBwXEBgwEYgQIAAAQIECBAgQIAAAQIECBAgQIAAAQIRAgN2AQECBAgQIECAAAECBAgQIECAAAECBAgQIFA7AYGB2pXUgggQIECAAAECBAgQIECAAAECBAgQIEBgAAGBgQHQHEKAAAECBAgQIECAAAECBAgQIECAAAECBAiUW0BgoNz1MTsCBAgQIECAAAECBAgQIECAAAECBAgQGI2AwMBonI1CgAABAgQIECBAgAABAgQIECBAgAABAgQIjFBAYGCE2IYiQIAAAQIECBAgQIAAAQIECBAgQIAAgdIKCAyUtjQmRoAAAQIECBAgQIAAAQIECBAgQIAAAQIECAwqIDAwqJzjCBAgQIAAAQIECBAgQIAAAQIECBAgQKBOAgIDdaqmtRAgQIAAAQIECBAgQIAAAQIECBAgQIAAAQLHBQQGbAQCBAgQIECAAAECBAgQIECAAAECBAgQIBAhMGAXECBAgAABAgQIECBAgAABAgQIECBAgAABArUTEBioXUktiAABAgQIECBAgAABAgQIECBAgAABAgQGEBAYGADNIQQIECBAgAABAgQIECBAgAABAgQIECBAgEC5BQQGyl0fsyNAgAABAgQIECBAgAABAgQIECBAgACB0QgIDIzG2SgECBAgQIAAAQIECBAgQIAAAQIECBAgQIDACAV2OjAwMzPzgJzzcyPilLVl35FS+sOlpaVbR8hgKAIECBAgQIAAAQIECBAgQIAAAQIECBAYcwGBgTHfAJZPgAABAgQIECBAgAABAgQIECBAgAABAgTqKLDTgYGpqalnpJTe226bc/7pZrP5J3X0tiYCBAgQIECAAAECBAgQIECAAAECBAgQKKeAwEA562JWBAgQIECAAAECBAgQIECAAAECBAgQIECAwBYEdjIwcO65556+srJyVUQ8q2MJv75v375XXHfddXdvYWkOJUCAAAECBAgQIECAAAECBAgQIECAAAECPQsIDPRM5Y0ECBAgQIAAAQIECBAgQIAAAQIECBAgQIBAVQR2MjAwMzPz+Jzz+yLi1A6va1qt1rMOHjz4lao4micBAgQIECBAgAABAgQIECBAgAABAgQIVFtAYKDa9TN7AgQIECBAgAABAgQIECBAgAABAgQIECBAoIvATgUGLrjggj133nnnmyPiF7oVJqX08qWlpfmIyApHgAABAgQIECBAgAABAgQIECBAgAABAgS2W0BgYLuFnZ8AAQIECBAgQIAAAQIECBAgQIAAAQIECBAYucBOBQYmJye/u9Fo/HFEPGxt0X+ac15JKT1z7f/+8O7du19www03NEeOYkACBAgQIECAAAECBAgQIECAAAECBAgQGDsBgYGxK7kFEyDw/7N3/3Fy3/V94N+fmdUKyRg9ZEuenZllBa4SikhIOVp8faQll0JD23AhduIkjmxIDgcT6IPE+OqaEkFtJ4T4zlFCA8HEJI1/nNvYxHCXpOcEeoEed3Xa9JGSQy6NTljLfndmLduqIiyh3Z353GPoyLdeJO2Mdnf2xzzn8fADNPP5vL/v9/Pz/Uua13wJECBAgAABAgQIECBAgAABAgQIECCwcQR279794tHR0etzzjs6XaeUTszOzj5w7Nixr19oijUKDJRrtdoHI+JAt7eTEXFDzrmcUvrU2fdSSlcXRfG5jXMKOiVAgAABAgQIECBAgAABAgQIECBAgACBjSogMLBRT07fBAgQIECAAAECBAgQIECAAAECBAgQIEBgCATq9frlOecHI+JN3XEfSyntL4rimQuNvxaBgUql8vJSqfRQSumqbm+PjoyMvD2l9KK5ubn7IuKN3fc/sn379lsPHz58ZgiO0IgECBAgQIAAAQIECBAgQIAAAQIECBAgsIYCAgNriO/SBAgQIECAAAECBAgQIECAAAECBAgQIECAwIUFNlJgoFarvT0i7l0w0Y3T09Of7DwYoV6vvz/nfGf3syfa7fa1zWbzy86fAAECBAgQIECAAAECBAgQIECAAAECBAispoDAwGrqqk2AAAECBAgQIECAAAECBAgQIECAAAECBAgsS2CjBAYmJiZ2zs/Pd8IBV3cH/mK73b6+2Ww+2fnz+Pj461qt1qdTStXOn1NKtxRFcTAi8rKAbCZAgAABAgQIECBAgAABAgQIECBAgAABAhcQEBhwexAgQIAAAQIECBAgQIAAAQIECBAgQIAAAQLrVmCjBAaq1eo1KaVPnYVcHAioVCqXlMvlX4uIn+iueXRkZOTtk5OTx9ctvsYIECBAgAABAgQIECBAgAABAgQIECBAYMMLCAxs+CM0AAECBAgQIECAAAECBAgQIECAAAECBAgQ2LwCGyEwcI4wwBPtdvvaZrP55YUnU6vV3h4R93bfO5lSuroois9t3tMzGQECBAgQIECAAAECBAgQIECAAAECBAistYDAwFqfgOsTIECAAAECBAgQIECAAAECBAgQIECAAAEC5xXYCIGB8fHx17VarU+nlKrdQe7evn37+w8fPnxm4WCVSuXlpVLpoZTSVd33P7J9+/ZbF69zOxAgQIAAAQIECBAgQIAAAQIECBAgQIAAgZUSEBhYKUl1CBAgQIAAAQIECBAgQIAAAQIECBAgQIAAgRUXWO+Bgb179249derUL0TELZ3hc86Ncrn8g1NTU39yDoxyvV6/M+f8vu5n53wSwYojKkiAAAECBAgQIECAAAECBAgQIECAAAECQysgMDC0R29wAgQIECBAgAABAgQIECBAgAABAgQIECCw/gXWe2BgbGzsVaVS6eGIeGVX85+3Wq1/ODMz89y5dOv1+htyzo9GxKXdz2+cnp7+5Po/CR0SIECAAAECBAgQIECAAAECBAgQIECAwEYUEBjYiKemZwIECBAgQIAAAQIECBAgQIAAAQIECBAgMCQC6zwwkOr1+s0557u7x3EyIm6Ynp7+zPmOZ2JiYuf8/HwnIHB1d82jIyMjb5+cnDw+JEdqTAIECBAgQIAAAQIECBAgQIAAAQIECBAYoIDAwACxXYoAAQIECBAgQIAAAQIECBAgQIAAAQIECBDoT2A9Bwb27NlTnZubuy8i3tidqqcv/1er1ZtSSh/v7jmZUrq6KIrP9SdjNQECBAgQIECAAAECBAgQIECAAAECBAgQWFpAYGBpIysIECBAgAABAgQIECBAgAABAgQIECBAgMBQC+zdu3fr6dOnX5NSetGgIdrt9qU55/enlK7qXvuxlNL+oiieuVAvY69+fV74efNLX1jxfxOp1Wpvj4h7F1znxunp6c7TAy74Ghsbe1WpVHo4Il7ZWZhzPrhz587bDh06NLvUXp8TIECAAAECBAgQIECAAAECBAgQIECAAIF+BFb8L8f7ubi1BAgQIECAAAECBAgQIECAAAECBAgQIECAwPoXOMev/K9l0+siMDAxMbFzfn6+Ew64uovxf5RKpRumpqaKpXA6AYxTp07dFRHv6azNOT/ebrevm5mZ+epSe31OgAABAgQIECBAgAABAgQIECBAgAABAgT6ERAY6EfLWgIECBAgQIAAAQIECBAgQIAAAQIECBAgMIQCAgPfeuj1ev0NOedHI+LSzqcppVuKojjY+f5/L7dIrVb7gYj4zIK1PT2doJfa1hAgQIAAAQIECBAgQIAAAQIECBAgQIAAgbMCAgPuBQIECBAgQIAAAQIECBAgQIAAAQIECBAgQOCCAgIDL+RZ/ISAiHii3W5f22w2v9zrrbRnz57q3NzcfRHxxu6eR0dGRt4+OTl5vNca1hEgQIAAAQIECBAgQIAAAQIECBAgQIAAgaUEBAaWEvI5AQIECBAgQIAAAQIECBAgQIAAAQIECBAYcgGBgRfeAOPj469rtVqfTilVO5+klD5UFMUHI2K+j1sl1ev1m3POd3f3nEwpXV0Uxef6qGEpAQIECBAgQIAAAQIECBAgQIAAAQIECBC4oIDAgBuEAAECBAgQIECAAAECBAgQIECAAAECBAgQWEqgNDExsaPVapWWWrjSn6eUdrbb7Y9HxBu6tR9LKe0viuKZC11r7NWvzws/b37pCyv1byLlWq3WCQcc6NTPOTfK5fIPTk1N/Um/s1er1ddGxP92NngQEXdOT0/fHhGtfmtZT4AAAQIECBAgQIAAAQIECBAgQIAAAQIEziWwUn85TpcAAQIECBAgQIAAAQIECBAgQIAAAQIECBAgsOIC53i6wVoHBl4QniiXy+3JyckTEdG+iOFXstZFXN4WAgQIECBAgAABAgQIECBAgAABAgQIENjsAgIDm/2EzUeAAAECBAgQIECAAAECBAgQIECAAAECBDawwDoMDGxgTa0TIECAAAECBAgQIECAAAECBAgQIECAwLAJCAwM24mblwABAgQIECBAgAABAgQIECBAgAABAgQIbCABgYENdFhaJUCAAAECBAgQIECAAAECBI1xa3QAACAASURBVAgQIECAAIF1JyAwsO6OREMECBAgQIAAAQIECBAgQIAAAQIECBAgQIDAWQGBAfcCAQIECBAgQIAAAQIECBAgQIAAAQIECBC4eAGBgYu3s5MAAQIECBAgQIAAAQIECBAgQIAAAQIECBBYZYHNEhjYvXv3i0dHR6/POe/okKWUTszOzj5w7Nixr68yofIECBAgQIAAAQIECBAgQIAAAQIECBAgMMQCAgNDfPhGJ0CAAAECBAgQIECAAAECBAgQIECAAAEC611gswQGLnaO9X4++iNAgAABAgQIECBAgAABAgQIECBAgACB9S0gMLC+z0d3BAgQIECAAAECBAgQIECAAAECBAgQIEBgqAUu9ov2Y69+fV4I1/zSF9b030Qudo6hPnzDEyBAgAABAgQIECBAgAABAgQIECBAgMCyBdb0L8eX3b0CBAgQIECAAAECBAgQIECAAAECBAgQIECAwKYWuNgv2gsMbOrbwnAECBAgQIAAAQIECBAgQIAAAQIECBAg0KOAwECPUJYRIECAAAECBAgQIECAAAECBAgQIECAAAECgxcQGBi8uSsSIECAAAECBAgQIECAAAECBAgQIECAwOYREBjYPGdpEgIECBAgQIAAAQIECBAgQIAAAQIECBAgsOkEBAY23ZEaiAABAgQIECBAgAABAgQIECBAgAABAgQGKCAwMEBslyJAgAABAgQIECBAgAABAgQIECBAgAABAgT6E9i9e/eLR0dHr8857+jsTCmdmJ2dfeDYsWNfv1ClsVe/Pi/8vPmlL6zpv4lcbPChPy2rCRAgQIAAAQIECBAgQIAAAQIECBAgQIDACwXW9C/HHQYBAgQIECBAgAABAgQIECBAgAABAgQIECBAYDUEBAZWQ1VNAgQIECBAgAABAgQIECBAgAABAgQIENhoAgIDG+3E9EuAAAECBAgQIECAAAECBAgQIECAAAECBAgsKSAwsCSRBQQIECBAgAABAgQIECBAgAABAgQIECAwBAICA0NwyEYkQIAAAQIECBAgQIAAAQIECBAgQIAAAQLLEajX65fnnB+MiDctp04Pex9LKe0viuKZztrzXPcFa85XU2CgB21LCBAgQIAAAQIECBAgQIAAAQIECBAgQGDTCwgMbPojNiABAgQIECBAgAABAgQIECBAgAABAgQIEFiegMDA8vw6u89h2FPwYflXVoEAAQIECBAgQIAAAQIECBAgQIAAAQIEhllAYGCYT9/sBAgQIECAAAECBAgQIECAAAECBAgQIECgBwGBgR6QllgiMLB8QxUIECBAgAABAgQIECBAgAABAgQIECBAoH8BgYH+zewgQIAAAQIECBAgQIAAAQIECBAgQIAAAQJDJSAwsPzjFhhYvqEKBAgQIECAAAECBAgQIECAAAECBAgQINC/gMBA/2Z2ECBAgAABAgQIECBAgAABAgQIECBAgACBYRMoTUxM7Gi1WqXVHLxcLrcnJydPRES7e51vue451pyzpbFXvz4v/KD5pS+s9b+JvGCWXudYTW+1CRAgQIAAAQIECBAgQIAAAQIECBAgQGDzC6z1X45vfmETEiBAgAABAgQIECBAgAABAgQIECBAgAABAgMXWIeBgYEbuCABAgQIECBAgAABAgQIECBAgAABAgQIEBAYcA8QIECAAAECBAgQIECAAAECBAgQIECAAAECm05AYGDTHamBCBAgQIAAAQIECBAgQIAAAQIECBAgQOAiBAQGLgLNFgIECBAgQIAAAQIECBAgQIAAAQIECBAgQGB9C6yjwMDIFVdccfnIyMjeUqm0pd1u/5V2uz394he/+F8fPnz4TEdxbGxsd8751MzMzHPrW1V3BAgQIECAAAECBAgQIECAAAECBAgQILDRBAQGNtqJ6ZcAAQIECBAgQIAAAQIECBAgQIAAAQIECBBYUmCNAwOler1+Vc75pyLiLRFx2aKGH0sp7S+K4pnO+/V6/a0554Mppfvn5+c/MjMz89WIyEsOaQEBAgQIECBAgAABAgQIECBAgAABAgQIEFhCQGDALUKAAAECBAgQIECAAAECBAgQIECAAAECBAgsW+DKK6/ccerUqW9PKX1bSumlCwvmnP9zRPyncrn85NTU1OllX6yHAmsVGKjX638t53xnRLz5Am0uDgwcyDnf0V1/MqV0V0rp7kFZ9cBpCQECBAgQIECAAAECBAgQIECAAAECBAhsUAGBgQ16cNomQIAAAQIECBAgQIAAAQIECBAgQIAAAQJrLVCpVC4plUpvSSn9DxHxhh76OZlzfjSl9Inp6enHI2K+hz0XtWQNAgOpWq1enVL65YjYs0TTzwcGxsfHt7Varc7TBW5auKfztIFWq3VLs9k8dlEANhEgQIAAAQIECBAgQIAAAQIECBAgQIAAgYgQGHAbECBAgAABAgQIECBAgAABAgQIECBAgAABAv0KpHq9/r0R8eGc89/od3N3/e+llA4URfFnF7n/gtsGHBhItVrtRyPioxFxWQ/zPB8Y6DyZ4fTp0/emlH74HPs+1mq1bp2ZmXmuh5qWECBAgAABAgQIECBAgAABAgQIECBAgACBbxEQGHBTECBAgAABAgQIECBAgAABAgQIECBAgAABAv0IjNRqtbdFxMGIuLSfjedYezTn/N5Go/FoRORl1nrB9kEGBqrV6isj4rdSSlctaOJoSumTKaWHXvKSl0yeOHHiH+ec7+h+/nxgoPPnSqVyRblc7pjetjhwkHO+vtFoPLiSNmoRIECAAAECBAgQIECAAAECBAgQIECAwPAICAwMz1mblAABAgQIECBAgAABAgQIECBAgAABAgQILFcgVavV61JKH79AWODfRsTpiPiuHn9t/2i73X5bs9n8/HKbW7h/UIGBvXv3bj116tQvRMQtZ6+fUrp/dnb21mPHjjXPvlev1w+cLzBwdk2lUrmyXC7/zxFx9YJZPrtly5a3Hj16tLGSPmoRIECAAAECBAgQIECAAAECBAgQIECAwHAICAwMxzmbkgABAgQIECBAgAABAgQIECBAgAABAgQILFtgfHz81e12+19EROcX9Re+HiqVSp+Ym5v7dzMzM8/V6/XLc86dX8V/U2dRSukDO3bs+KVnnnnm28vl8jUR8TMLwwQ558fL5fINU1NTf7HsJrsFBhUYGBsbe1WpVHp4gcln5ufnb3rqqadmFs7SS2Cgs/6KK66ojIyM3BMRb1mw//ump6f/aKVs1CFAgAABAgQIECBAgAABAgQIECBAgACB4REQGBieszYpAQIECBAgQIAAAQIECBAgQIAAAQIECBC4aIHuL+nfFRHvWVDkaErp3UVR/KuIaJ99/1yBgaIo7jz7ea1W+6sR8asR8X0Lat29ffv29x8+fPjMRTe5YOOgAgPVavWm7hMXIufceQrAjzUajS8snqHXwEBn3/j4+OtardanU0rVbp3bp6enb4+IvBI2ahAgQIAAAQIECBAgQIAAAQIECBAgQIDA8AgIDAzPWZuUAAECBAgQIECAAAECBAgQIECAAAECBAhctMA5fkn/aLvdfluz2fz84qJLBQY666vVaucpBb+VUrqqu/+Jdrt9bbPZ/PJFN7lg4yACAy972cteNDs7e3dEvKtz6ZzzI9u2bbvxyJEjJ85hciDnfEf3/cdSSvuLonjmXLPu2rXr0q1bt34053xDt+495XL55qmpqdMrYaMGAQIECBAgQIAAAQIECBAgQIAAAQIECAyPgMDA8Jy1SQkQIECAAAECBAgQIECAAAECBAgQIECAwEULLPwl/U6RnPPPNhqNj5zrV+97CQx0alSr1WtSSp8621TO+Z2NRuOei25ywcZBBAYmJiZ2zs3N3Z9S+v7upc/7JIB+njDQqdXv+pUwU4MAAQIECBAgQIAAAQIECBAgQIAAAQIENp+AwMDmO1MTESBAgAABAgQIECBAgAABAgQIECBAgACBFRXYt2/f6PHjxz+cUrq5Uzjn/Hi73b5uZmbmq+e6UK+BgVqttisi7o+Iv9ete3Dnzp23HTp0aHa5AwwiMNDrnJ1Z+g0A9Lt+uV72EyBAgAABAgQIECBAgAABAgQIECBAgMDmFBAY2JznaioCBAgQIECAAAECBAgQIECAAAECBAgQILBiArt27bp069atH80539ApmnO+4Bf7+/gifbler9+Zc35ft+4j27Ztu/HIkSMnltu8wMByBe0nQIAAAQIECBAgQIAAAQIECBAgQIAAgc0gIDCwGU7RDAQIECBAgAABAgQIECBAgAABAgQIECBAYBUF+ggAfLOLftav1i/pDyIw0E+Qop85x8fHt7VarYMppZu6x3pvRPzM9PT0qVU8ZqUJECBAgAABAgQIECBAgAABAgQIECBAYBMKCAxswkM1EgECBAgQIECAAAECBAgQIECAAAECBAgQWEmBfgIAnev2s76fL9L3M9MgAgMR8YInJETEv0kp/XhRFFOLe+1nzrGxsVeVSqWHI+KVnToppV8siuJARLT6MbCWAAECBAgQIECAAAECBAgQIECAAAECBAgIDLgHCBAgQIAAAQIECBAgQIAAAQIECBAgQIAAgQsKTExM7Jybm7s/pfT93YW3T09P3x4R+Vwb+wgMvOAL9znnR7Zt23bjkSNHTiz3SAYUGIhqtbo/pfTA2X5zzu9oNBqdJwK8wKaPwMBIvV6/Pef8TxbUvL7RaDy4XBP7CRAgQIAAAQIECBAgQIAAAQIECBAgQGD4BAQGhu/MTUyAAAECBAgQIECAAAECBAgQIECAAAECBPoSGB8f39ZqtQ6mlG7qbnx0ZGTk7ZOTk8fPVajXwECtVtsVEfdHxN/r1Mk5H9y5c+dthw4dmu2rwXMsHlRgoFKpvLxUKj2UUrqq28bRdrv9tmaz+fmFbfUYGChVq9UfTyl9LCIu7Zo83m63r5uZmfnqck3sJ0CAAAECBAgQIECAAAECBAgQIECAAIHhExAYGL4zNzEBAgQIECBAgAABAgQIECBAgAABAgQIEOhboF6v35xz/uXuxpMR8cPT09N/eK5CfQQG3tINDJz9cvyK/ZL+oAIDEVGu1WrvjYi7Flh8JaV0S1EU/yoi2p33lwoMVCqVS8rl8k9HxAfOhgW69e7sPs2h1feh2UCAAAECBAgQIECAAAECBAgQIECAAAECQy8gMDD0twAAAgQIECBAgAABAgQIECBAgAABAgQIECCwtECtVvvuiOh8Af75X76PiJ9sNBpPLN7dS2CgWq2+MiJ+6+wv8+ecV/SX9AcYGIgrrriiMjIyck9EdAIQC1+/l3P+nXa7/X+OjIzcmHP+J90PH0sp7d+xY8fJZ5555tvL5fI/iIjrI+I7F+3/Yrvdvr7ZbD659AlZQYAAAQIECBAgQIAAAQIECBAgQIAAAQIEvlVAYMBdQYAAAQIECBAgQIAAAQIECBAgQIAAAQIECCwpMDExsXN+fr7zpfhrFyz+jxHxj6anpz939pf0O58tERhI1Wr1tSmlX4mITgjhm6/Ol+kbjUbnV/pX5Jf0BxkY6PS/OACxJOjSC4622+23NZvNzy+91AoCBAgQIECAAAECBAgQIECAAAECBAgQIHBuAYEBdwYBAgQIECBAgAABAgQIECBAgAABAgQIECDQk0CtVvu+iHjk7FMGFmx6KKX0z4qieLwTHDhHYOBD8/Pz946MjLw25/y2iHjzwgvmnH9/fn7+xmPHjjV7aqSHRYMODHRaqlar/01K6SMLgxA9tHquJV8plUrvnJqa6oQF8kXWsI0AAQIECBAgQIAAAQIECBAgQIAAAQIECITAgJuAAAECBAgQIECAAAECBAgQIECAAAECBAgQ6FVgpFar3RIRH168IaV0/5kzZ9799NNPn1wcGFii+H9MKf10URT/d69N9LJuLQIDnb7GxsZ2l0qljtG7zhGsWLL1nPN9OecPNpvNJ5dcbAEBAgQIECBAgAABAgQIECBAgAABAgQIEFhCQGDALUKAAAECBAgQIECAAAECBAgQIECAAAECBAj0LDA+Pr4t53xLzvnWRV+I/9jo6OgtTz755Df6CAx8Mef8nkaj8R96bqDHhWsVGDjbXqVSuaJcLv9Izvn6lNJVS7T9lZzzw+12+1/OzMwc6jyloccxLSNAgAABAgQIECBAgAABAgQIECBAgAABAhcUEBhwgxAgQIAAAQIECBAgQIAAAQIECBAgQIAAAQL9CpTq9fo1Oeefj4hXdDanlD5QFMWdnf/fQ2Dg2ZTSx1ut1q80m81j/V68l/VrHRhY2GMnZDE3Nze2ZcuWPQvfzzn/l61bt371yJEjfxkRuZe5rCFAgAABAgQIECBAgAABAgQIECBAgAABAv0ICAz0o2UtAQIECBAgQIAAAQIECBAgQIAAAQIECBAg8LxApVK5pFQqvSWl9M6c8z2NRuPBzofnCQycjIjOEwUebbfbn56ZmXlqNSnXU2BgNedUmwABAgQIECBAgAABAgQIECBAgAABAgQIXEhAYMD9QYAAAQIECBAgQIAAAQIECBAgQIAAAQIECCxXIL32ta8d+dM//dO5bqFStVp9aalU2hkRXyuXy+3JyckTEdFe7oV63b9RAgMvfelLa+12+0xRFM96ykCvp2sdAQIECBAgQIAAAQIECBAgQIAAAQIECPQqIDDQq5R1BAgQIECAAAECBAgQIECAAAECBAgQIECAwIYRWMvAwGWXXfaSF73oRf8gIq5JKd1XFMXvnQ+uWq3elFL6eET8eUR8otVq/c5qP31hwxyiRgkQIECAAAECBAgQIECAAAECBAgQIEBg2QICA8smVIAAAQIECBAgQIAAAQIECBAgQIAAAQIECBBYbwJrERioVCqXjIyMvCPn/HMRcVnHJKX03qIoDp7HJ9VqtQ9GROe/s6/OkwY+sH379nsPHz58Zr256ocAAQIECBAgQIAAAQIECBAgQIAAAQIENpaAwMDGOi/dEiBAgAABAgQIECBAgAABAgQIECBAgAABAj0IDDowMD4+Xm+3251gwLUL28s5H9y5c+dthw4dml3c9vj4+LZWq3UwpXTTOUb6jVKpdNvU1FQnQOBFgAABAgQIECBAgAABAgQIECBAgAABAgQuSkBg4KLYbCJAgAABAgQIECBAgAABAgQIECBAgAABAgTWs8AgAwNXXHFFZWRk5J6IeMtik5TS/WfOnHn3008/fXLxZ1deeeWO06dPfySl9NbzWH6s1WrdOjMz89x6ttYbAQIECBAgQIAAAQIECBAgQIAAAQIECKxfAYGB9Xs2OiNAgAABAgQIECBAgAABAgQIECBAgAABAutCYGJiYuf8/PxdETGxyg1NjoyM3Do5OXl8udcZYGCgXKvV3hsRHZ+Fr6+klO5pt9u/22g0vhYR7fPNVKlULhkZGflvc84/GxFvXrgu53xDo9F4MCLyck3sJ0CAAAECBAgQIECAAAECBAgQIECAAIHhExAYGL4zNzEBAgQIECBAgAABAgQIECBAgAABAgQIEOhLoF6vX55z7nxp/U19bex/8WMppf1FUTzT/9YX7hhUYKBSqby8VCo9lFK6akEHH56dnf3QuZ4qcKG59u7du/XUqVPXR8TBiLi0u/azW7ZseevRo0cbyzWxnwABAgQIECBAgAABAgQIECBAgAABAgSGT0BgYPjO3MQECBAgQIAAAQIECBAgQIAAAQIECBAgQKAvAYGB83NVq9X9KaUHzq5IKR0oiuLDETHfF/L/v3ikVqvdEhGdGt985Zx/qNFo/O5F1rONAAECBAgQIECAAAECBAgQIECAAAECBIZYQGBgiA/f6AQIECBAgAABAgQIECBAgAABAgQIECBAoBcBgYFzK+3bt2/0+PHjH04p3dxZkXN+vN1uXzczM/PVXlzPt2bxUwtSSr9YFMWBiGgtp669BAgQIECAAAECBAgQIECAAAECBAgQIDB8AgIDw3fmJiZAgAABAgQIECBAgAABAgQIECBAgAABAn0J7N27d+vp06dfk1J6UV8bu4vb7faWlNJ35Jy/KyL+u4jY0/3oZErprpTS3VNTU6cvpvb59oy9+vV54WfNL31hxf9N5Morr9xx+vTpe1NKP9y51kp9sX9xECGldP+ZM2fe/fTTT59cSSO1CBAgQIAAAQIECBAgQIAAAQIECBAgQGDzC6z4X45vfjITEiBAgAABAgQIECBAgAABAgQIECBAgAABAhcrMD4+vq3Vav1QSunnIuIV3Tr/tFQq3bWSoYFBBAYWP3khpfSBoijuvFibhfvq9fqBnPMd3fceSyntL4rimZWorQYBAgQIECBAgAABAgQIECBAgAABAgQIDI+AwMDwnLVJCRAgQIAAAQIECBAgQIAAAQIECBAgQIDAuhGoVCrfUSqVOr/Of1VEnMw5v7PRaDwUES94MsDFNiwwcLFy9hEgQIAAAQIECBAgQIAAAQIECBAgQIDAZhIQGNhMp2kWAgQIECBAgAABAgQIECBAgAABAgQIECCwcQRStVrdn1K6v9vyF9vt9vXNZvPJlRhhEIGBXbt2Xbp169aP5pxv6PSccz64c+fO2w4dOjS7zBnK9Xr9zpzz+7p1H9m2bduNR44cObHMurYTIECAAAECBAgQIECAAAECBAgQIECAwJAJCAwM2YEblwABAgQIECBAgAABAgQIECBAgAABAgQIrBeBPXv2VOfm5u6LiDd2eso5X99oNB5cif4GERjYt2/f6PHjxz+cUrq52/8fj4yM7P/a1742vZwZzuGyUkGE5bRlLwECBAgQIECAAAECBAgQIECAAAECBAhsQAGBgQ14aFomQIAAAQIECBAgQIAAAQIECBAgQIAAAQKbRGDxL+mv2BfjBxEY6JxB9ykJD5w9j5zzOxqNxr2d/MNFntHiJy90ghTvbDQa91xkPdsIECBAgAABAgQIECBAgAABAgQIECBAYIgFBAaG+PCNToAAAQIECBAgQIAAAQIECBAgQIAAAQIE1lqgXq8fyDnf0ekj5/zItm3bbjxy5MiJ5fY1qMBApVJ5ealUeiildFW356PtdvttzWbz8xczQ71e/5s551+PiO/q7n+i3W5f22w2v3wx9ewhQIAAAQIECBAgQIAAAQIECBAgQIAAgeEWEBgY7vM3PQECBAgQIECAAAECBAgQIECAAAECBAgQWFOBhYGBiHgspbS/KIpnltvUoAIDEVGu1WofjIgDC3o+mnP+uUsuueThw4cPn+lxlpF6vX51zvnOiHjFgj13b9++/f191OnxcpYRIECAAAECBAgQIECAAAECBAgQIECAwDAICAwMwymbkQABAgQIECBAgAABAgQIECBAgAABAgQIrEOBffv2jR4/fvzDKaWbu+1txMBAjI+Pf1ur1bp/wVMGzmr/eUQ8kHP+3JYtW45MTk52npzQ7n5YmpiY2NFqtfZEROepAtdFxN9eeEw558fL5fINU1NTf7EOj09LBAgQIECAAAECBAgQIECAAAECBAgQILABBAQGNsAhaZEAAQIECBAgQIAAAQIECBAgQIAAAQIECGxGgUql8vJSqfTQgi/a3xsRPzM9PX1qufMO8AkD32x1bGzse0ql0m9HRCcAsBKvo+12+23NZvPzK1FMDQIECBAgQIAAAQIECBAgQIAAAQIECBAYTgGBgeE8d1MTIECAAAECBAgQIECAAAECBAgQIECAAIE1FahUKpeUy+W7IuJdZxtJKR0oiuIXIiIvt7lBBwYiIlWr1TellH4lIl6xzP6/UiqV3jk1NdUJCyzbYpm92E6AAAECBAgQIECAAAECBAgQIECAAAECG1hAYGADH57WCRAgQIAAAQIECBAgQIAAAQIECBAgQIDABhQYGR8ff2W73X5fRFy3oP+TKaWri6L43ErMtAaBgW+2XavVXhoRt0bE2yLi0j5nORkRj0TEB6enp7/W517LCRAgQIAAAQIECBAgQIAAAQIECBAgQIDAtwgIDLgpCBAgQIAAAQIECBAgQIAAAQIECBAgQIAAgQsKTExM7Jyfn+88DWBimVS7I+I156nx8MjIyE2Tk5PHl3mNb25fq8DA2d4rlcoVpVLpBzshiIj47guFB1JKn885/0G73f6dZrN51FMFVuIOUIMAAQIECBAgQIAAAQIECBAgQIAAAQIEOgICA+4DAgQIECBAgAABAgQIECBAgAABAgQIECBA4IIC9Xr98pzzgxHxplWiOtput9/WbDY/v1L11zowsGiO0sTExI5vfOMboyMjI3tzzqVSqfTVcrn83OTkZOepAvMrNbc6BAgQIECAAAECBAgQIECAAAECBAgQIEBgoYDAgPuBAAECBAgQIECAAAECBAgQIECAAAECBAgQuKDAKgcGjuac39toNB5dyV/WX2eBAXcYAQIECBAgQIAAAQIECBAgQIAAAQIECBBYEwGBgTVhd1ECBAgQIECAAAECBAgQIECAAAECBAgQILBxBFYpMHA0pfTJdrv9241GY3KlNQQGVlpUPQIECBAgQIAAAQIECBAgQIAAAQIECBDYiAICAxvx1PRMgAABAgQIECBAgAABAgQIECBAgAABAgQGKLB3796tp0+ffk1K6UXLvWzO+b+Uy+Wjk5OTJyNifrn1zrdfYGC1ZNUlQIAAAQIECBAgQIAAAQIECBAgQIAAgY0kIDCwkU5LrwQIECBAgAABAgQIECBAgAABAgQIECBAgEBPAuskMFB66UtfOtZut18ZEa/OOY9GxF/NOf/F/Pz8R44dO/b1zjCVSuU7SqVSq9FofCUi2j0NaBEBAgQIECBAgAABAgQIECBAgAABAgQIEOhBQGCgByRLCBAgQIAAAQIECBAgQIAAAQIECBAgQIAAgY0lsJaBgcsuu+wl27Zt259z/umI+M5zyD2WUtpfFMUznc+q1epNKaWPR8S/SSn90rZt2z57+PDhMxtLXLcECBAgQIAAAQIECBAgQIAAAQIECBAgsB4FBAbW46noiQAB8c27kAAAIABJREFUAgQIECBAgAABAgQIECBAgAABAgQIEFiWwBoFBkr1ev2anPPPR8QrLjDAwsBAqtVqH4yIzn/ffKWU7p+dnb312LFjzWUh2EyAAAECBAgQIECAAAECBAgQIECAAAECQy8gMDD0twAAAgQIECBAgAABAgQIECBAgAABAgQIECCw+QTWIDAwUqvVbo6IAxFx6RKizwcGxsfHt7VarYMppZsW7fliRLx9enr6K5vvdExEgAABAgQIECBAgAABAgQIECBAgAABAoMSEBgYlLTrECBAgAABAgQIECBAgAABAgQIECBAgACBzS2QrrzyypecPn26Vi6XKwtHnZubO7ply5bm1NTU6UERDDgwUK7Vau+NiLvOM9+/jYidC5468Hxg4Morr9xx5syZ38w5X3OOvZ+Zn5+/6amnnpoZlJvrECBAgAABAgQIECBAgAABAgQIECBAgMDmEhAY2FznaRoCBAgQIECAAAECBAgQIECAAAECBAgQIDBIgVKlUtlXKpV+NKV07YIvxJ+zh5zz4ymlB1qt1u/MzMw8tZqNDjIwUKvVvjsiHoyIPQtmeqzdbv/qyMjIH3eCEvV6/UDO+Y7u588HBrp/7jyd4HtTSr+Qc/4bC11yzj/baDQ+EhF5Nb3UJkCAAAECBAgQIECAAAECBAgQIECAAIHNKSAwsDnP1VQECBAgQIAAAQIECBAgQIAAAQIECBAgQGBVBcbGxl6WUro9pfTWi7jQyYj4WLvdvrvZbB67iP1LbhlUYKBSqVxSLpd/LSJ+YkFT/7RUKt218IkKSwQGvrl1165dl46Ojv6TiLjtbK1OyKLdbl83MzPz1SWHtoAAAQIECBAgQIAAAQIECBAgQIAAAQIECCwSEBhwSxAgQIAAAQIECBAgQIAAAQIECBAgQIAAAQL9CKTx8fHvabfbH1/qiQI9FP1izvk9jUbjP/Swtq8lgwoMjI+Pv67Van06pVTtNvixVqt168zMzHMLG+4lMNBZ3w0g3BUR7zq7P+f8Q41G43f7ArCYAAECBAgQIECAAAECBAgQIECAAAECBAhEhMCA24AAAQIECBAgQIAAAQIECBAgQIAAAQIECBDoWWBsbOx7SqXSb0fEnp43XWBh5xf0I+InG43GEytR72yNQQUG6vX6zTnnX+5e94lSqfRjU1NTX1o8S6+Bgc6+sbGxV5VKpYcj4pWdP6eUfrEoigMR0VpJI7UIECBAgAABAgQIECBAgAABAgQIECBAYPMLCAxs/jM2IQECBAgQIECAAAECBAgQIECAAAECBAgQWBGBsbGxl5VKpQci4rsXFfzziHig1Wr9weWXX/6fT5w4cWnO+cGIeFNnXUrpQ/Pz8/eWSqW/lVL6kYh486L9n5mfn7/pqaeemlmRRjtfun/16/PCWs0vfWHF/01kfHx8W6vVOphSuqk75/1nzpx599NPP31y8Rz9BAYW142IeyPiZ6anp0+tlI86BAgQIECAAAECBAgQIECAAAECBAgQIDAcAiv+l+PDwWZKAgQIECBAgAABAgQIECBAgAABAgQIECAwdALlWq32wYjo/NL92Vfni/F3tFqtX5+ZmXnu7Jv1ev3yRYGBDxRFcWf381K9Xv/7Oee7I+IVC2rdOj093fml/hX5Ff1BBAaWmPMFN0g/gYHOxn7XD93daGACBAgQIECAAAECBAgQIECAAAECBAgQ6ElAYKAnJosIECBAgAABAgQIECBAgAABAgQIECBAgMBwC1QqlZeXSqWHUkpXdSVO5pzf1Wg0/peIaC/U6eWL9GNjY99TKpV+OyL2dPbmnB9vt9vXzczMfHUlpAUGVkJRDQIECBAgQIAAAQIECBAgQIAAAQIECBDY6AICAxv9BPVPgAABAgQIECBAgAABAgQIECBAgAABAgQGIFCtVvenlB44e6mU0oeKoug8cWB+8eV7CQxERKpWqzemlD5xdn/O+fpGo/HgSowjMLASimoQIECAAAECBAgQIECAAAECBAgQIECAwEYXEBjY6CeofwIECBAgQIAAAQIECBAgQIAAAQIECBAgsPoC5Xq9fmfO+X3dSz3RbrevbTabXz7XpXsMDES9Xh/POXeeUPC3O3VSSr9YFMWBiGgtd6RBBAZqtdr2iPjViLix02/O+Z5yuXzz1NTU6cX91+v1AznnO7rvP5ZS2l8UxTPnmnPXrl2Xbt269aM55xuWqrtcJ/sJECBAgAABAgQIECBAgAABAgQIECBAYHMLCAxs7vM1HQECBAgQIECAAAECBAgQIECAAAECBAgQWLZAP1+M71ys18DAvn37Ro8fP/7hlNLNnX0ppfvPnDnz7qeffvrkcpseRGCg03KtVus8ZaHzX+f1HyPiR6enp7+yuP9+AgPj4+Ova7Van04pVbt1bp+enr69k0lYrov9BAgQIECAAAECBAgQIECAAAECBAgQIDBcAgIDw3XepiVAgAABAgQIECBAgAABAgQIECBAgAABAn0L9BoAOFu4n/X9fJG+n8YHFBiIWq32AxHxmbO9pZQOFEXx4YiYX9hvr3NWKpVLyuXywYj4qQX73zI9Pf2/9jO/tQQIECBAgAABAgQIECBAgAABAgQIECBAoCMgMOA+IECAAAECBAgQIECAAAECBAgQIECAAAECBC4o0E8AoFOon/W9fpG+3yMaVGBgz5491bm5ufsi4o3dHk/mnN/ZaDQeWvhEgF7mHB8f39Zut2+NiH+6YN7Pbtmy5a1Hjx5t9GtgPQECBAgQIECAAAECBAgQIECAAAECBAgQEBhwDxAgQIAAAQIECBAgQIAAAQIECBAgQIAAAQIXFOgnANAp1Mf6VKvVPhgRnf8i5/z7W7ZsuWFycvL4co9kUIGBzo8zVavV/Sml+xf0fDIi7mi1Wr8+MzPzXNfkQM75ju6ax1JK+4uieObsnrGxsZellG5PKb114ew5559tNBofWRg+WK6N/QQIECBAgAABAgQIECBAgAABAgQIECAwPAICA8Nz1iYlQIAAAQIECBAgQIAAAQIECBAgQIAAAQIXJdD55ftWq3UwpXRTp0Dny/Fnzpx599NPP935Yvy3vHoNDFx55ZU7Tp8+fW9K6Ye7RT42Ojp6y5NPPvmNi2p0waYBBgaiUqlcUi6X74qIdy3q+2hE/EHO+Y9SSn8/In6q+/nnSqXSO+fm5lqlUulvpZSuiYg3RMSli/Y/2m63b2o2m8eW62E/AQIECBAgQIAAAQIECBAgQIAAAQIECAyngMDAcJ67qQkQIECAAAECBAgQIECAAAECBAgQIECAQD8CqV6vvz/nfGdnU865US6Xf3BqaupPzlWk18BAtVp9fUT8i5RStVv3nY1G455+Gjvf2kEGBjo9XHHFFZWRkZFO729Zif5zzo9HxE82Go0nVqKeGgQIECBAgAABAgQIECBAgAABAgQIECAwnAICA8N57qYmQIAAAQIECBAgQIAAAQIECBAgQIAAAQJ9CdRqtb8bEX+4YNNn5ufnb3rqqadmFhfqJTBwji/YP9Fut69tNptf7qux8ywedGCg08bu3bvHRkdH78o537DMGf6wVCr9w6mpqb9YZh3bCRAgQIAAAQIECBAgQIAAAQIECBAgQGDIBQQGhvwGMD4BAgQIECBAgAABAgQIECBAgAABAgQIEOhFYM+ePdW5ubn7IuKNC9Y/2mq1/seZmZkjC2ssFRg4zxfr796+ffv7Dx8+fKaXfpZasxaBgU5Pe/fu3Xrq1KlrIuJ9EfGdS/W56PNnU0o/Pz8//4mZmZnn+txrOQECBAgQIECAAAECBAgQIECAAAECBAgQ+BYBgQE3BQECBAgQIECAAAECBAgQIECAAAECBAgQINCTQLVa3Z9SemDR4mcj4sOtVuu3Z2Zmnup8dq7AwI4dO37pL//yLydyztflnN8eEXvO1sk5Px4RP9loNJ7oqZEeFq1VYGBBayO1Wu2qiPiRiPjbEfGa87R9NCL+OKX08OnTp//Ns88++5c9jGcJAQIECBAgQIAAAQIECBAgQIAAAQIECBDoSUBgoCcmiwgQIECAAAECBAgQIECAAAECBAgQIECAAIFKpXJJuVy+KyLetVgj5/zItm3bbjxy5MiJxYGBJeQ6gYN3T09P/8uIyCulvA4CAy8YZd++faMnTpy4dOGbs7OzZ44dO/b1lZpZHQIECBAgQIAAAQIECBAgQIAAAQIECBAgsFhAYMA9QYAAAQIECBAgQIAAAQIECBAgQIAAAQIECPQsMDY2trtcLt+dc75h4aac8z3lcvnmqamp030EBo7mnN/baDQeXcmwQKev9RYY6BnYQgIECBAgQIAAAQIECBAgQIAAAQIECBAgsIICAgMriKkUAQIECBAgQIAAAQIECBAgQIAAAQIECBAYBoHx8fFtOedbcs63RsQ3fzU/pfSBoiju7Pz/HgMDv5dSOlAUxZ+thpnAwGqoqkmAAAECBAgQIECAAAECBAgQIECAAAECG01AYGCjnZh+CRAgQIAAAQIECBAgQIAAAQIECBAgQIDA+hBIlUrl5SMjI+/pPG0gpXRzURT3dVq7QGDg2Yj4TErpN4qieDwi2qs1isDAasmqS4AAAQIECBAgQIAAAQIECBAgQIAAAQIbSUBgYCOdll4JECBAgAABAgQIECBAgAABAgQIECBAgMA6FKhUKpeklLY3m81jnfb27t279etf//rfKZVKtVKp9P+22+25+fn5w0899dQzETE/iBEEBgah7BoECBAgQIAAAQIECBAgQIAAAQIECBAgsN4FBAbW+wnpjwABAgQIECBAgAABAgQIECBAgAABAgQIEOhbYA0DA2n37t2VkZGRb0spfXtE7Oq7+UUbUkonZmdnHzh27NjXl1vLfgIECBAgQIAAAQIECBAgQIAAAQIECBAYLgGBgeE6b9MSIECAAAECBAgQIECAAAECBAgQIECAAIGhEFiDwECpXq9/T875vRHx5hVGfiyltL8ois4TGrwIECBAgAABAgQIECBAgAABAgQIECBAgEDPAgIDPVNZSIAAAQIECBAgQIAAAQIECBAgQIAAAQIECGwUgQEHBkZqtdrNEXEgIi5dBSOBgVVAVZIAAQIECBAgQIAAAQIECBAgQIAAAQLDICAwMAynbEYCBAgQIECAAAECBAgQIECAAAECBAgQIDBkAoMMDNRqtR+LiE+sUligc3ICA0N2/xqXAAECBAgQIECAAAECBAgQIECAAAECKyUgMLBSkuoQIECAAAECBAgQIECAAAECBAgQIECAAAEC60ZgUIGBPXv2VOfm5u6LiDcuGv5kRPxZRPx5REwuByaldGJ2dvaBY8eOfX05dewlQIAAAQIECBAgQIAAAQIECBAgQIAAgeETEBgYvjM3MQECBAgQIECAAAECBAgQIECAAAECBAgQ2PQCgwoM1Gq1H4iIzywA7QQF7vjGN77xiWefffYvNz20AQkQIECAAAECBAgQIECAAAECBAgQIEBgXQsIDKzr49EcAQIECBAgQIAAAQIECBAgQIAAAQIECBAgcDECAwoMlOv1+p055/ct6PG26enpuyNi/mL6tocAAQIECBAgQIAAAQIECBAgQIAAAQIECKykgMDASmqqRYAAAQIECBAgQIAAAQIECBAgQIAAAQIECKwLgUEEBnbt2nXp1q1bP5pzvqE79Ge3bNny1qNHjzbWBYImCBAgQIAAAQIECBAgQIAAAQIECBAgQGDoBQQGhv4WAECAAAECBAgQIECAAAECBAgQIECAAAECBDafwCACA/V6/fKc84MR8aaOYErpF4uiOBARrc0naiICBAgQIECAAAECBAgQIECAAAECBAgQ2IgCAgMb8dT0TIAAAQIECBAgQIAAAQIECBAgQIAAAQIECFxQYI0CAx8oiuJOR0OAAAECBAgQIECAAAECBAgQIECAAAECBNaLgMDAejkJfRAgQIAAAQIECBAgQIAAAQIECBAgQIAAAQIrJjCIwMCuXbsu3bp160dzzjd0Gk8pCQys2AkqRIAAAQIECBAgQIAAAQIECBAgQIAAAQIrISAwsBKKahAgQIAAAQIECBAgQIAAAQIECBAgQIAAAQLrSmAQgYGIKNfr9Ttzzu/rDJ9zPrhz587bDh06NLuuMDRDgAABAgQIECBAgAABAgQIECBAgAABAkMrIDAwtEdvcAIECBAgQIAAAQIECBAgQIAAAQIECBAgsHkFBhQYiFqt9gMR8ZmOZM758Xa7fd3MzMxXN6+syQgQIECAAAECBAgQIECAAAECBAgQIEBgIwkIDGyk09IrAQIECBAgQIAAAQIECBAgQIAAAQIECBAg0JPAoAIDlUrlinK5/BsR0QkOdF63Tk9P/3JEtHpq1CICBAgQIECAAAECBAgQIECAAAECBAgQILCKAgIDq4irNAECBAgQIECAAAECBAgQIECAAAECBAgQILA2AoMKDHSmq9frf6fdbj+QUqpGxNF2u/3TzWbzf+88dGBtpndVAgQIECBAgAABAgQIECBAgAABAgQIECDwXwUEBtwJBAgQIECAAAECBAgQIECAAAECBAgQIECAwKYTGGRgICJK1Wr1x1NKH4uISyPiZETc0263P9psNo8KDmy628tABAgQIECAAAECBAgQIECAAAECBAgQ2DACAgMb5qg0SoAAAQIECBAgQIAAAQIECBAgQIAAAQIE1r/A7t27Xzw6Onp9znlHp9uU0onZ2dkHjh079vVBdj+gwEBpYmJiR6vVKnX+K5fLP5Rzvj0irlgw61ci4omU0n/IOc9ejMFaGV5Mr/YQIECAAAECBAgQIECAAAECBAgQIECAwPoSEBhYX+ehGwIECBAgQIAAAQIECBAgQIAAAQIECBAgsKEF6vX65TnnByPiTd1BHksp7S+K4plBDjaIwMA5Zl2tEdfEcLWGUZcAAQIECBAgQIAAAQIECBAgQIAAAQIEBicgMDA4a1ciQIAAAQIECBAgQIAAAQIECBAgQIAAAQKbXkBgYFWOWGBgVVgVJUCAAAECBAgQIECAAAECBAgQIECAwOYXEBjY/GdsQgIECBAgQIAAAQIECBAgQIAAAQIECBAgMDABgYFVoRYYWBVWRQkQIECAAAECBAgQIECAAAECBAgQILD5BQQGNv8Zm5AAAQIECBAgQIAAAQIECBAgQIAAAQIECAxMYJgCA7t3737x6Ojo9TnnHasJnFI6MTs7+8CxY8e+vprXUZsAAQIECBAgQIAAAQIECBAgQIAAAQIENp+AwMDmO1MTESBAgAABAgQIECBAgAABAgQIECBAgACBNRMYpsDAmiG7MAECBAgQIECAAAECBAgQIECAAAECBAgQ6FFAYKBHKMsIECBAgAABAgQIECBAgAABAgQIECBAgACBpQUEBpY2soIAAQIECBAgQIAAAQIECBAgQIAAAQIECAxKQGBgUNKuQ4AAAQIECBAgQIAAAQIECBAgQIAAAQIEhkBAYGAIDtmIBAgQIECAAAECBAgQIECAAAECBAgQILBhBAQGNsxRaZQAAQIECBAgQIAAAQIECBAgQIAAAQIECKx/AYGB9X9GOiRAgAABAgQIECBAgAABAgQIECBAgACB4REQGBieszYpAQIECBAgQIAAAQIECBAgQIAAAQIECBBYdQGBgQsT7969+8W7d++ePXTo0OyqH4YLECBAgAABAgQIECBAgAABAgQIECBAgMDQCwgMDP0tAIAAAQIECBAgQIAAAQIECBAgQIAAAQIECKycgMDA85YjY2NjrymXy38v5/zdEfE3IuKy7qePpZT2F0XxTOfP9Xr92na7/Tfb7fZvzszMHIqI9sqdiEoECBAgQIAAAQIECBAgQIAAAQIECBAgMMwCAgPDfPpmJ0CAAAECBAgQIECAAAECBAgQIECAAAECKyww7IGBvXv3bn3uuefeXCqV/nHOuRMSONfrBYGBarX6vpTSh7oLH00p3VEUxZ+t8NEoR4AAAQIECBAgQIAAAQIECBAgQIAAAQJDKCAwMISHbmQCBAgQIECAAAECBAgQIECAAAECBAgQILBaAsMcGNi9e/fY6OjoXTnnG5bwfT4wsG/fvtHjx49/OKV084I9R1NK/6goik952sBq3anqEiBAgAABAgQIECBAgAABAgQIECBAYDgEBAaG45xNSYAAAQIECBAgQIAAAQIECBAgQIAAAQIEBiVQmpiY2NFqtUqdC5bL5fbk5OSJQX/xfezVr88LB25+6Qur+m8i1Wp1T0R8NKX0/T1APx8YqNVq2yPiVyPixkX7Tuac39loNB6KiBfM0kN9SwgQIECAAAECBAgQIECAAAECBAgQIECAwDcFVvUvxxkTIECAAAECBAgQIECAAAECBAgQIECAAAECBNZCYJCBgcsuu+wlW7du/WcppbcumvVoRDycc/6/Ukp/PyJ+qvv584GBvXv3bn3uued+IqX07oj4zsX7c84/3Gg0/v1aGLomAQIECBAgQIAAAQIECBAgQIAAAQIECGx8AYGBjX+GJiBAgAABAgQIECBAgAABAgQIECBAgAABAgQWCQwwMJCq1eqNKaVPLGjhaM7558rl8qempqZOd96v1+sHcs53dNc8Hxg4u6dSqVwyMjLyjs6+iLjs7Ps553vK5fLNZ+s4aAIECBAgQIAAAQIECBAgQIAAAQIECBAg0I+AwEA/WtYSIECAAAECBAgQIECAAAECBAgQIECAAAECG0JgUIGBPXv2VOfm5u6LiDd2YY622+23NZvNzy+EWiow0F2b6vX69+acfzMi9nTeyzk3IuK/bzQaf7oh4DVJgAABAgQIECBAgAABAgQIECBAgAABAutKQGBgXR2HZggQIECAAAECBAgQIECAAAECBAgQIECAwMYRGB8f35Zz/pGc81i36+dSSg8VRfFMv1PU6/XLc87XRcQlnb0ppWZK6Xcu9pf1BxUYqNVqPxARnzk7b875HY1G497Od/0XGvQYGPjm6NVqdX9K6f6z+1NK7y2K4mC/ptYTIECAAAECBAgQIECAAAECBAgQIECAAAGBAfcAAQIECBAgQIAAAQIECBAgQIAAAQIECBAgcNEC1Wr1ppTSxxcU+L7p6ek/6rdgtVq9JqX0qQX7bpyenv5kv3XOrh9QYKBcr9fvzDm/r3PdnPMfj4yM7P/a1742vbjvPgIDcY6nFnxsdHT0lieffPIbF+thHwECBAgQIECAAAECBAgQIECAAAECBAgMp4DAwHCeu6kJECBAgAABAgQIECBAgAABAgQIECBAgMCKCIyNjb2qVCo9HBGv7Bb8yPbt2289fPjwmV4vMDExsXN+fv6eiLi2u+eL7Xb7+maz+WSvNRavG0RgYNeuXZdu3br1oznnGzrXzzkf3Llz522HDh2aXdxPP4GBiFgcRHhk27ZtNx45cuTExXrYR4AAAQIECBAgQIAAAQIECBAgQIAAAQLDKSAwMJznbmoCBAgQIECAAAECBAgQIECAAAECBAgQILAiAnv37t166tSpuyLiPd2CT7Tb7WubzeaXe71AvV5/Q8750Yi4tLMnpXRLURQHO9/B77XG4nWDCAzU6/XLc84PRsSbun1/oCiKO8/Vc5+Bgeh3/cU62UeAAAECBAgQIECAAAECBAgQIECAAAECm1tAYGBzn6/pCBAgQIAAAQIECBAgQIAAAQIECBAgQIDAqgss/sJ/zvmdjUaj88SAJV8rETg410UEBpakt4AAAQIECBAgQIAAAQIECBAgQIAAAQIEhkBAYGAIDtmIBAgQIECAAAECBAgQIECAAAECBAgQIEBgNQUmJiZ2zs/PfzIiru5e59GRkZG3T05OHl/qutVq9a+nlB6JiD3dtR/Zvn37rYcPHz6z1N4LfT6IwEBn7rm5uftTSt/f7eX26enp28/1ZIQ+nxhQrtfrd+ac39epm3N+ZNu2bTceOXLkxHJM7CVAgAABAgQIECBAgAABAgQIECBAgACB4RMQGBi+MzcxAQIECBAgQIAAAQIECBAgQIAAAQIECBBYaYFUr9dvzjnf3S18MqV0dVEUn1viQuVarfbBiDjQWZdzbkTEjzUajS8st8FBBAZe9rKXvWh2drYz87u6/Z/3i/39BAb27NlTnZubuy8i3th1+Njo6OgtTz755DeW62I/AQIECBAgQIAAAQIECBAgQIAAAQIECAyXgMDAcJ23aQkQIECAAAECBAgQIECAAAECBAgQIECAwKoIjI2NvapUKj0cEa/sXuDO7q/tt853wUql8vJSqfRQSumq7pp/3mq1/uHMzMxzy21yEIGBTo/doMQvd/s9b1Cin8BAtVrdn1J64KxBSum9RVEcXK6J/QQIECBAgAABAgQIECBAgAABAgQIECAwfAICA8N35iYmQIAAAQIECBAgQIAAAQIECBAgQIAAAQIrLrB3796tp06duisi3tMpnnN+vN1uXzczM/PV81xs8VMJOnt+qNFo/O5KNDeowMD4+PjrWq3Wp1NK1W7fn5mfn7/pqaeemlk4R6+BgWq12glc/NbZEEXnqQvlcvkHp6am/mQlXNQgQIAAAQIECBAgQIAAAQIECBAgQIAAgeESEBgYrvM2LQECBAgQIECAAAECBAgQIECAAAECBAgQWDWBWq32dyPiDxdc4Mbp6elPnuuCe/bsqc7Nzd0XEW/sfv7ZLVu2vPXo0aONlWhwUIGBSqVySblc/rWI+IkFff9GqVS6bWpq6tmz7/USGOg+peGeiPjuBbVW7KkLK+GqBgECBAgQIECAAAECBAgQIECAAAECBAhsLAGBgY11XrolQIAAAQIECBAgQIAAAQIECBAgQIAAAQLrVuAcIYDzftm9Wq1ek1L61Nlhcs7vaDQa93YeTrASAw4qMNDptVqt/vWU0iMRseds7ymlfxcRt8/Pz//xzMzMcxcIDKTdu3dXtmzZckNE3BYRly0waZRKpeuLovjXK2GiBgECBAgQIECAAAECBAgQIECAAAFV+RYlAAAgAElEQVQCBAgMn4DAwPCduYkJECBAgAABAgQIECBAgAABAgQIECBAgMBqCaR6vX5zzvnuzgVyzo1yufyDU1NTf7LwghMTEzvn5+c7Tx64urvu8Xa7fd3MzMxXV6qxQQYGIiJVq9XrUkofj4hLzzHDv42InRHxiu5nT0TE70TE9u4TFl5znrlvm56e7ljOr5SLOgQIECBAgAABAgQIECBAgAABAgQIECAwXAICA8N13qYlQIAAAQIECBAgQIAAAQIECBAgQIAAAQKrKjA2NvaqUqn0cES8snOhlNKBoih+YeGTA+r1+htyzo8u+HL9ndPT07dHRGulmhtwYKDT9kitVrs5Ig6cJzTQ12gppQ/Nz89/qPN0gr42WkyAAAECBAgQIECAAAECBAgQIECAAAECBBYICAy4HQgQIECAAAECBAgQIECAAAECBAgQIECAAIEVExgfH9/WarUOppRu6hb97JYtW9569OjRRufPe/fu3Xrq1Km7IuI93c+P5px/uNFo/PsVayIi1iAw0Gm/VK/Xr8k5//yCpwn0O9azEfGB7du333v48OEz/W62ngABAgQIECBAgAABAgQIECBAgAABAgQILBQQGHA/ECBAgAABAgQIECBAgAABAgQIECBAgAABAisqUK1Wr0kpfeps0ZzzDzUajd/t/Hl8fPx1rVbr0ymlavfzj2zfvv3Wlf5y/BoFBr45Ur1evzznfF1EvCMivrNH3GdTSve3Wq1faTabT/a4xzICBAgQIECAAAECBAgQIECAAAECBAgQIHBBAYEBNwgBAgQIECBAgAABAgQIECBAgAABAgQIECCwogJ79uypzs3N3RcRb+wWPhsKmK/Vah+MiAPd90+mlK4uiuJzK9rA2j1hYPEYI7Va7a/knF+bUvprEfFdixZMR8S/yzk/vnPnzj8/dOjQ7Eo7qEeAAAECBAgQIECAAAECBAgQIECAAAECwy0gMDDc5296AgQIECBAgAABAgQIECBAgAABAgQIECCwGgKpXq/fnHO+u1v8iXa7fW3O+VSpVHoopXRV9/1HR0ZG3j45OXl8pZtYyycMrPQs6hEgQIAAAQIECBAgQIAAAQIECBAgQIAAgYsVEBi4WDn7CBAgQIAAAQIECBAgQIAAAQIECBAgQIAAgfMKjI+Pv7rdbj8SEd/WXfSPuv/7P53dlHO+vtFoPLgajJspMLB3796thw8fnouI9mpYqUmAAAECBAgQIECAAAECBAgQIECAAAECm1dAYGDznq3JCBAgQIAAAQIECBAgQIAAAQIECBAgQIDAmglUKpVLyuXyr0XET3Sb+HJEjC4IEHx2y5Ytbz169GhjNZocRGBg9+7dLx4dHb0+57yjM0NK6f8piuL3lzvPvn37Rk+cOHFdzvmaiPiuiPhPKaX9RVE8s9za9hMgQIAAAQIECBAgQIAAAQIECBAgQIDAcAkIDAzXeZuWAAECBAgQIECAAAECBAgQIECAAAECBAgMTKBarV6TUvrUuS6YUrqlKIqDEZFXo6FBBAbq9frlOefOExLe1JkhpfSBoijuXO484+Pj21qt1sGU0k3dWo8JDCxX1X4CBAgQIECAAAECBAgQIECAAAECBAgMp4DAwHCeu6kJECBAgAABAgQIECBAgAABAgQIECBAgMCqC+zZs6c6Nzd3X0S8cdHFnmi329c2m83OUwdW5SUwsCqsihIgQIAAAQIECBAgQIAAAQIECBAgQIDABhMQGNhgB6ZdAgQIECBAgAABAgQIECBAgAABAgQIECCwgQRSvV5/f875Bb+6n1L6UFEUH4yI+dWaZSMHBs4RtPCEgdW6UdQlQIAAAQIECBAgQIAAAQIECBAgQIDAJhcQGNjkB2w8AgQIECBAgAABAgQIECBAgAABAgQIECCwlgLj4+Ova7Van04pVTt95Jwb5f+PvfuPsvus6wT+ee5kkqZtWpM0zdy5aVolWqinglQsWnZBxC0uyC9BZUvF3cWWpT2nM3CWBfmxW0F0XXEm2ioFUaEtuC4/ZBd162oFBQ8Vq2LPFqoFmnbuTNK0jW3apJ3MzLNnsjNxOmY6M3fu/c73fu8r53A45H6/z/P5vD4Pfzzlvrl9fa8YGxv7y07W1Y7AwEUXXdTfbDaftWHDhtNOVuvMzMyWnPM7UkoXz33+oVqt9rG19JVzPi3n/PqIeM38OimlG5944omrHnjggcNrWdu7BAgQIECAAAECBAgQIECAAAECBAgQINB7AgIDvTdzHRMgQIAAAQIECBAgQIAAAQIECBAgQIAAgSIFart37z5zenq6NrtpX1/fzL333vtwRMx0soh2BAYiItXr9TeklD7YyVpXsPZ7xsfHr42I6RU86xECBAgQIECAAAECBAgQIECAAAECBAgQIHBCQGDAYSBAgAABAgQIECBAgAABAgQIECBAgAABAgQqJ9CmwEDs3Lnz7L6+vg9FxMvWCWlfzvnVExMTf7VO+9uWAAECBAgQIECAAAECBAgQIECAAAECBLpYQGCgi4endAIECBAgQIAAAQIECBAgQIAAAQIECBAgQODkAu0KDMyuPjg4+PKIuDEithTsfTjn/MaJiYmPR0QueG/bESBAgAABAgQIECBAgAABAgQIECBAgEAFBAQGKjBELRAgQIAAAQIECBAgQIAAAQIECBAgQIAAAQJPFmhnYGDbtm1nbNq06b+klL5zkXN/RDwzIrbN/f1dEbGvDbMYj4gvz8zM/MH+/ftn1xMWaAOqJQgQIECAAAECBAgQIECAAAECBAgQINCLAgIDvTh1PRMgQIAAAQIECBAgQIAAAQIECBAgQIAAgYoLtDMwsBRVo9HYnnO+OSIunX0mpfTuZrP5norTao8AAQIECBAgQIAAAQIECBAgQIAAAQIEukhAYKCLhqVUAgQIECBAgAABAgQIECBAgAABAgQIECBAYGUCAgMrc/IUAQIECBAgQIAAAQIECBAgQIAAAQIECFRbQGCg2vPVHQECBAgQIECAAAECBAgQIECAAAECBAgQ6EkBgYGeHLumCRAgQIAAAQIECBAgQIAAAQIECBAgQGCRgMCAI0GAAAECBAgQIECAAAECBAgQIECAAAECBAhUTqCIwMAs2tlnn72zv7//DVNTUx8/cODANyMiVw5TQwQIECBAgAABAgQIECBAgAABAgQIECDQtQICA107OoUTIECAAAECBAgQIECAAAECBAgQIECAAAECSwkUFRgYHBx8WUR8Zq6OT+ec3zExMfFVkyFAgAABAgQIECBAgAABAgQIECBAgAABAmUQEBgowxTUQIAAAQIECBAgQIAAAQIECBAgQIAAAQIECLRVoIjAwAUXXLDx0KFDv5BSGp4r/o/7+/t/ct++fRNtbcZiBAgQIECAAAECBAgQIECAAAECBAgQIECgRQGBgRbhvEaAAAECBAgQIECAAAECBAgQIECAAAECBAiUV6CIwMC3fdu3nXn06NHfSCm9elYipfTzzWbzXRExXV4ZlREgQIAAAQIECBAgQIAAAQIECBAgQIBALwkIDPTStPVKgAABAgQIECBAgAABAgQIECBAgAABAgR6RKCIwECj0diec745Ii6dZU0pvbvZbL6nR4i1SYAAAQIECBAgQIAAAQIECBAgQIAAAQJdICAw0AVDUiIBAgQIECBAgAABAgQIECBAgAABAgQIECCwOoEiAgNnnXXWlk2bNl2fc758rrprx8fHr42IvLpqPU2AAAECBAgQIECAAAECBAgQIECAAAECBDojIDDQGVerEiBAgAABAgQIECBAgAABAgQIECBAgAABAusoUERgYPZHBRqNxnDO+f1zrf5prVa7fGxsrLmOrduaAAECBAgQIECAAAECBAgQIECAAAECBAicEBAYcBgIECBAgAABAgQIECBAgAABAgQIECBAgACBygkUFBiIgYGB82q12k0RccksYkrpfVNTU+87cODAY5VD1RABAgQIECBAgAABAgQIECBAgAABAgQIdJ2AwEDXjUzBBAgQIECAAAECBAgQIECAAAECBAgQIECAwHICRQUGZuuo1+sXRcT1KaWL5+r6bEppdGpq6kuCA8tNyucECBAgQIAAAQIECBAgQIAAAQIECBAg0EkBgYFO6lqbAAECBAgQIECAAAECBAgQIECAAAECBAgQWBeBggIDtd27d585PT1di4hzcs6/EBGXLmr4SxHxtbl/tWSRUnp4cnLypoMHDz7a0gJeIkCAAAECBAgQIECAAAECBAgQIECAAIGeFRAY6NnRa5wAAQIECBAgQIAAAQIECBAgQIAAAQIECFRXoIjAQKPR2J5zvvkkIYF2w96SUrqs2Ww+2O6FrUeAAAECBAgQIECAAAECBAgQIECAAAEC1RYQGKj2fHVHgAABAgQIECBAgAABAgQIECBAgAABAgR6UkBgoCfHrmkCBAgQIECAAAECBAgQIECAAAECBAgQWCQgMOBIECBAgAABAgQIECBAgAABAgQIECBAgAABApUTEBio3Eg1RIAAAQIECBAgQIAAAQIECBAgQIAAAQItCAgMtIDmFQIECBAgQIAAAQIECBAgQIAAAQIECBAgQKDcAkUEBnbs2HH6xo0bX5dzPrOTGimlhycnJ286ePDgo53cx9oECBAgQIAAAQIECBAgQIAAAQIECBAgUD0BgYHqzVRHBAgQIECAAAECBAgQIECAAAECBAgQIECg5wWKCAz0PDIAAgQIECBAgAABAgQIECBAgAABAgQIECi9gMBA6UekQAIECBAgQIAAAQIECBAgQIAAAQIECBAgQGC1AgIDqxXzPAECBAgQIECAAAECBAgQIECAAAECBAhUUUBgoIpT1RMBAgQIECBAgAABAgQIECBAgAABAgQIEOhxAYGBHj8A2idAgAABAgQIECBAgAABAgQIECBAgACB4wICAw4CAQIECBAgQIAAAQIECBAgQIAAAQIECBAgUDkBgYHKjVRDBAgQIECAAAECBAgQIECAAAECBAgQINCCgMBAC2heIUCAAAECBAgQIECAAAECBAgQIECAAAECBMotUNbAwI4dO07fsWPH5J133jlZbkHVESBAgAABAgQIECBAgAABAgQIECBAgEAVBAQGqjBFPRAgQIAAAQIECBAgQIAAAQIECBAgQIAAAQJPEihBYGDDwMDAd/f19b0453xJRDwnIrbNFXlLSumyZrP54Ox/bjQar5mZmfm+mZmZ3zxw4MCdETFjnAQIECBAgAABAgQIECBAgAABAgQIECBAoB0CAgPtULQGAQIECBAgQIAAAQIECBAgQIAAAQIECBAgUCqB9QoM7NmzZ9Njjz320lqt9p9yzrMhgZP9eVJgoF6vvz2l9L65Bz+dUvrZZrP5t6UCVQwBAgQIECBAgAABAgQIECBAgAABAgQIdKWAwEBXjk3RBAgQIECAAAECBAgQIECAAAECBAgQIECAwFMJrEdgYMeOHQMbN278xZzz5ctM50Rg4IILLth46NChX0gpDS94Z19K6T82m81P+rUB55wAAQIECBAgQIAAAQIECBAgQIAAAQIE1iIgMLAWPe8SIECAAAECBAgQIECAAAECBAgQIECAAAECpRQoOjBQr9fPjYjrU0ovWQHIicDA4ODgqRGxNyLesOi9wznnN05MTHw8IvIK1vQIAQIECBAgQIAAAQIECBAgQIAAAQIECBD4ZwICAw4FAQIECBAgQIAAAQIECBAgQIAAAQIECBAgUDmBIgMD27ZtO2PTpk2/mlL6yUWQ+yLif+Sc/yKl9MMR8dNzn58IDOzZs2fTY4899lMppasi4sLF7+ecXz0xMfFXlRuQhggQIECAAAECBAgQIECAAAECBAgQIECgEAGBgUKYbUKAAAECBAgQIECAAAECBAgQIECAAAECBAgUKVBgYCDV6/U3pJQ+uKC/fTnnd/b19X1ybGzs6OzfNxqNd+Wcf3bumROBgfl3du7cedqGDRuumH0vIrbN/33O+Ya+vr7h+XWKNLQXAQIECBAgQIAAAQIECBAgQIAAAQIECHS/gMBA989QBwQIECBAgAABAgQIECBAgAABAgQIECBAgMAigaICA+eee2792LFjH42IF82VsG9mZub1+/fv//zCkpYLDMw9mxqNxg/knH8zIs6d/buc80RE/MjExMTthkyAAAECBAgQIECAAAECBAgQIECAAAECBFYrIDCwWjHPEyBAgAABAgQIECBAgAABAgQIECBAgAABAqUXKCowMDg4+LKI+Mw8SM75iomJid+Y/a7/QqQVBgZmX5n9xYLLUko3zr+fUnpzs9kcKT26AgkQIECAAAECBAgQIECAAAECBAgQIECgdAICA6UbiYIIECBAgAABAgQIECBAgAABAgQIECBAgACBtQoUFBjoazQa78k5v3223pzz5zZs2HDZfffdN764/lUEBuIkv1rwaxs3bnzLPffc8/haXbxPgAABAgQIECBAgAABAgQIECBAgAABAr0lIDDQW/PWLQECBAgQIECAAAECBAgQIECAAAECBAgQ6AmBIgIDZ5111pZNmzZdn3O+fBY15zyydevWt915552Ti5FXExiIiMVBhE9s3rz5Dd/4xjce7onhaZIAAQIECBAgQIAAAQIECBAgQIAAAQIE2iYgMNA2SgsRIECAAAECBAgQIECAAAECBAgQIECAAAECZREoIjDQaDS255xvjohLZ/tOKb272Wy+52QGqwwMxGqfL4u7OggQIECAAAECBAgQIECAAAECBAgQIECgXAICA+Wah2oIECBAgAABAgQIECBAgAABAgQIECBAgACBNggIDLQB0RIECBAgQIAAAQIECBAgQIAAAQIECBAg0PUCAgNdP0INECBAgAABAgQIECBAgAABAgQIECBAgAABAosFiggM7N69e+uxY8duTCm9ZG7/a8fHx6+NiLy4nlX+YkBfo9F4T8757bPr5Jw/sXnz5jd84xvfeNikCRAgQIAAAQIECBAgQIAAAQIECBAgQIDAagQEBlaj5VkCBAgQIECAAAECBAgQIECAAAECBAgQIECgKwSKCAycd955p0xOTr4/It40i/JUX+xfTWDg3HPPrR87duyjEfGiOexf27hx41vuueeex7sCX5EECBAgQIAAAQIECBAgQIAAAQIECBAgUBoBgYHSjEIhBAgQIECAAAECBAgQIECAAAECBAgQIECAQLsEiggMzNbaaDSGc86/PFf34ZTSK5vN5p8s7mM1gYF6vX5ZSumm+TVSSm9uNpsj7bKxDgECBAgQIECAAAECBAgQIECAAAECBAj0joDAQO/MWqcECBAgQIAAAQIECBAgQIAAAQIECBAgQKBnBIoKDOzatet7p6enfy+lVJ/D/czU1NSV999//4GF2CsNDNTr9WdExG+llC6efT/nPNHX1/eKsbGxv+yZ4WmUAAECBAgQIECAAAECBAgQIECAAAECBNomIDDQNkoLESBAgAABAgQIECBAgAABAgQIECBAgAABAmURKCowsHPnztP6+vqui4ifWtD7h2q12tvGxsYemv+7lQQGBgYGvrNWq90QEZcsWOu3p6enrz5w4MBjZbFVBwECBAgQIECAAAECBAgQIECAAAECBAh0j4DAQPfMSqUECBAgQIAAAQIECBAgQIAAAQIECBAgQIDACgWKCgzMllOv178npfSJiDh3vryU0pcj4tqpqanPzX7Z/ykCA2nHjh07+/v7L4+It0XEtvk1Zn9doFarva7ZbN66wrY9RoAAAQIECBAgQIAAAQIECBAgQIAAAQIEniQgMOBAECBAgAABAgQIECBAgAABAgQIECBAgAABApUTKDIwEBGpXq+/NqX0gYjYchLML0XE1og4f+6zr0bE70bEqRHxooj47iUG8Lbx8fH3R8RU5QakIQIECBAgQIAAAQIECBAgQIAAAQIECBAoREBgoBBmmxAgQIAAAQIECBAgQIAAAQIECBAgQIAAAQJFChQcGJhtbcPg4OBwRLxridDAqtpPKb1vamrqfbO/TrCqFz1MgAABAgQIECBAgAABAgQIECBAgAABAgQWCAgMOA4ECBAgQIAAAQIECBAgQIAAAQIECBAgQIBA5QTWITAwa1hrNBqvyjm/d8GvCazW9qGIePepp576G3ffffcTq33Z8wQIECBAgAABAgQIECBAgAABAgQIECBAYKGAwIDzQIAAAQIECBAgQIAAAQIECBAgQIAAAQIECFROYJ0CA8cdG43G9pzzayPiioi4cIW4D6WUbpyenh7dv3//PSt8x2MECBAgQIAAAQIECBAgQIAAAQIECBAgQOApBQQGHBACBAgQIECAAAECBAgQIECAAAECBAgQIECgcgLrGRhYgLlhcHDwaTnni1JKz4qIZy6CHo+IL+ecb9u6desdd95552TlBqEhAgQIECBAgAABAgQIECBAgAABAgQIEFhXAYGBdeW3OQECBAgQIECAAAECBAgQIECAAAECBAgQINAJgZIEBjrRmjUJECBAgAABAgQIECBAgAABAgQIECBAgMCKBQQGVkzlQQIECBAgQIAAAQIECBAgQIAAAQIECBAgQKBbBAQGumVS6iRAgAABAgQIECBAgAABAgQIECBAgACBTgoIDHRS19oECBAgQIAAAQIECBAgQIAAAQIECBAgQIDAuggIDKwLu00JECBAgAABAgQIECBAgAABAgQIECBAoGQCAgMlG4hyCBAgQIAAAQIECBAgQIAAAQIECBAgQIAAgbULFBAY2LB79+4t09PT56aUvuXYsWP7ZmZmDh48ePDRtVdvBQIECBAgQIAAAQIECBAgQIAAAQIECBAg0B4BgYH2OFqFAAECBAgQIECAAAECBAgQIECAAAECBAgQKJFAhwIDtXq9/qyU0tUR8fKI2HaSlu9IKX1kw4YNH9u3b99EiUiUQoAAAQIECBAgQIAAAQIECBAgQIAAAQI9KCAw0IND1zIBAgQIECBAgAABAgQIECBAgAABAgQIEKi6QLsDA4ODg+fknN+bUvrJFdo9lFKaff4DY2NjR1f4jscIECBAgAABAgQIECBAgAABAgQIECBAgEBbBQQG2sppMQIECBAgQIAAAQIECBAgQIAAAQIECBAgQKAMAu0MDNTr9WdExG+llC5ebW8ppRunp6ffsn///oOrfdfzBAgQIECAAAECBAgQIECAAAECBAgQIEBgrQICA2sV9D4BAgQIECBAgAABAgQIECBAgAABAgQIECBQOoF2BQbOPvvsnRs2bLghIl6+hiZ/bXp6+q0HDhx4bA1reJUAAQIECBAgQIAAAQIECBAgQIAAAQIECKxaQGBg1WReIECAAAECBAgQIECAAAECBAgQIECAAAECBMou0KbAQGo0GsM55/efpN8/zzl/qlar3ZFSmp6ZmelPKT035/yaiLhw0fOHI+Ly8fHxz5TdTX0ECBAgQIAAAQIECBAgQIAAAQIECBAgUC0BgYFqzVM3BAgQIECAAAECBAgQIECAAAECBAgQIECAQES0IzBwzjnnDE5NTd2cUnrBAtS7UkpvaTabfxgRM4ux9+zZs+nIkSP/JiJ+KSK2Lfj8t6enp6/2KwOOJwECBAgQIECAAAECBAgQIECAAAECBAgUKSAwUKS2vQgQIECAAAECBAgQIECAAAECBAgQIECAAIFCBNoRGBgcHPyhiPijBQXvm5mZef3+/fs/v0wTqV6vvzal9IGI2DL7bM55IiJ+ZGJi4vZCAGxCgAABAgQIECBAgAABAgQIECBAgAABAgQiQmDAMSBAgAABAgQIECBAgAABAgQIECBAgAABAgQqJ9COwECj0RjOOf/yPM7cLwuMzH7/fzmwnTt3ntbX13ddRPzUgvdf32w2P7rcuz4nQIAAAQIECBAgQIAAAQIECBAgQIAAAQLtEhAYaJekdQgQIECAAAECBAgQIECAAAECBAgQIECAAIHSCKw1MHDeeeedMjk5+f6IeNNsU638QkC9Xr8spXTTApRrx8fHr11J4KA0kAohQIAAAQIECBAgQIAAAQIECBAgQIAAga4WEBjo6vEpngABAgQIECBAgAABAgQIECBAgAABAgQIEDiZwFoDA7t27do8PT09klK6cm79r0TEj4+Pj9+1UvFdu3Z918zMzCci4ttn38k539DX1zc8NjZ2dKVreI4AAQIECBAgQIAAAQIECBAgQIAAAQIECKxFQGBgLXreJUCAAAECBAgQIECAAAECBAgQIECAAAECBEopsNbAQKPR2J5zvjkiLp1r8JaU0mXNZvPBlTZcr9fPTSl9LCK+f/adnPPv9/f3X37vvfceWukaniNAgAABAgQIECBAgAABAgQIECBAgAABAmsREBhYi553CRAgQIAAAQIECBAgQIAAAQIECBAgQIAAgVIKlCEw0I7QQSlxFUWAAAECBAgQIECAAAECBAgQIECAAAECXSMgMNA1o1IoAQIECBAgQIAAAQIECBAgQIAAAQIECBAgsFIBgYGVSnmOAAECBAgQIECAAAECBAgQIECAAAECBKosIDBQ5enqjQABAgQIECBAgAABAgQIECBAgAABAgQI9KiAwECPDl7bBAgQIECAAAECBAgQIECAAAECBAgQIPAkAYEBB4IAAQIECBAgQIAAAQIECBAgQIAAAQIECBConIDAQOVGqiECBAgQIECAAAECBAgQIECAAAECBAgQaEFAYKAFNK8QIECAAAECBAgQIECAAAECBAgQIECAAAEC5RYQGCj3fFRHgAABAgQIECBAgAABAgQIECBAgAABAsUICAwU42wXAgQIECBAgAABAgQIECBAgAABAgQIECBAoEABgYECsW1FgAABAgQIECBAgAABAgQIECBAgAABAqUVEBgo7WgURoAAAQIECBAgQIAAAQIECBAgQIAAAQIECLQqIDDQqpz3CBAgQIAAAQIECBAgQIAAAQIECBAgQKBKAgIDVZqmXggQIECAAAECBAgQILVzWlsAACAASURBVECAAAECBAgQIECAAIHjAgIDDgIBAgQIECBAgAABAgQIECBAgAABAgQIEIgQGHAKCBAgQIAAAQIECBAgQIAAAQIECBAgQIAAgcoJCAxUbqQaIkCAAAECBAgQIECAAAECBAgQIECAAIEWBAQGWkDzCgECBAgQIECAAAECBAgQIECAAAECBAgQIFBuAYGBcs9HdQQIECBAgAABAgQIECBAgAABAgQIECBQjIDAQDHOdiFAgAABAgQIECBAgAABAgQIECBAgAABAgQKFOhAYOCrEfG7EXF0FW1sjogfi4hnzL3TyhqRUnp4cnLypoMHDz66ir09SoAAAQIECBAgQIAAAQIECBAgQIAAAQIEQmDAISBAgAABAgQIECBAgAABAgQIECBAgAABAgQqJ9CBwMB6Gt2SUrqs2Ww+uJ5F2JsAAQIECBAgQIAAAQIECBAgQIAAAQIEuk9AYKD7ZqZiAgQIECBAgAABAgQIECBAgAABAgQIECBAYBkBgQFHhAABAgQIECBAgAABAgQIECBAgAABAgQIhF8YcAgIECBAgAABAgQIECBAgAABAgQIECBAgACB6gkIDFRvpjoiQIAAAQIECBAgQIAAAQIECBAgQIAAgdUL+IWB1Zt5gwABAgQIECBAgAABAgQIECBAgAABAgQIECi5wFoDA7t37946NTX1ixGxuwSt3rthw4a33nvvvYdKUIsSCBAgQIAAAQIECBAgQIAAAQIECBAgQKCLBAQGumhYSiVAgAABAgQIECBAgAABAgQIECBAgAABAgRWJrDWwMDKdvEUAQIECBAgQIAAAQIECBAgQIAAAQIECBAot4DAQLnnozoCBAgQIECAAAECBAgQIECAAAECBAgQIECgBQGBgRbQvEKAAAECBAgQIECAAAECBAgQIECAAAEClRMQGKjcSDVEgAABAgQIECBAgAABAgQIECBAgAABAgQICAw4Aw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IEChQQGCgQGxbESBAgAABAgQIECBAgAABAgQIECBAgEBpBQQGSjsahREgQIAAAQIECBAgQIAAAQIECBAgQIAAAQKtCggMtCrnPQIECBAgQIAAAQIECBAgQIAAAQIECBCokoDAQJWmqRcCBAgQIECAAAECBAgQIECAAAECBAgQIEDguIDAgINAgAABAgQIECBAgAABAgQIECBAgAABAgQiBAacAgIECBAgQIAAAQIECBAgQIAAAQIECBAgQKByAgIDlRuphggQIECAAAECBAgQIECAAAECBAgQIECgBQGBgRbQvEKAAAECBAgQIECAAAECBAgQIECAAAECBAiUW0BgoNzzUR0BAgQIECBAgAABAgQIECBAgAABAgQIFCMgMFCMs10IECBAgAABAgQIECBAgAABAgQIECBAgACBAgUEBgrEthUBAgQIECBAgAABAgQIECBAgAABAgQIlFZAYKC0o1EYAQIECBAgQIAAAQIECBAgQIAAAQIECBAg0KqAwECrct4jQIAAAQIECBAgQIAAAQIECBAgQIAAgSoJCAxUaZp6IUCAAAECBAgQIECAAAECBAgQIECAAAECBI4LCAw4CAQIECBAgAABAgQIECBAgAABAgQIECBAIEJgwCkgQIAAAQIECBAgQIAAAQIECBAgQIAAAQIEKicgMFC5kWqIAAECBAgQIECAAAECBAgQIECAAAECBFoQEBhoAc0rBAgQIECAAAECBAgQIECAAAECBAgQIECAQLkFBAbKPR/VESBAgAABAgQIECBAgAABAgQIECBAgEAxAgIDxTjbhQABAgQIECBAgAABAgQIECBAgAABAgQqLrBr167GzMzMjRHxAznnG/r6+obHxsaOlr3twcHB8yPiv0fEMyPijoj4sfHx8a+Vve7l6hMYWE7I5wQIECBAgAABAgQIECBAgAABAgQIECDQCwICA70wZT0SIECAAAECBAgQIECAAAECBAgQIECAQKcFNjQajbflnN8zu1E3BQbOOeecwampqZtTSi+IiK9ExI+Pj4/f1WmwTq8vMNBpYesTIECAAAECBAgQIECAAAECBAgQIECAQDcICAx0w5TUSIAAAQIECBAgQIAAAQIECBAgQIAAAQJlFkj1ev21KaUPRMSW2UK7KTDQaDS255xvjohLI+L2Wq32E2NjY3eXGXwltQkMrETJMwQIECBAgAABAgQIECBAgAABAgQIECBQdQGBgapPWH8ECBAgQIAAAQIECBAgQIAAAQIECBAg0FGBgYGB59dqtY9ExLnzG3VTYOCss87asmnTputzzpdHxC0ppcuazeaDHUUrYHGBgQKQbUGAAAECBAgQIECAAAECBAgQIECAAAECpRcQGCj9iBRIgAABAgQIECBAgAABAgQIECBAgAABAmUVaDQa35dz/vWIeObCGssaGKjX689OKb01Ij72+OOPf+6hhx56ZNeuXZunp6dHUkpXppRufOKJJ6564IEHDu/cufO0vr6+S1JKr4uI3202m58t6xxOVpfAQDdNS60ECBAgQIAAAQIECBAgQIAAAQIECBAg0CkBgYFOyVqXAAECBAgQIECAAAECBAgQIECAAAECBKoskAYGBl5cq9VmwwInfllgvuGSBgZSo9EYzjm/f67Oh2YDAimlD09PT/9YSumds3XnnD/c19d32dwvDmybe/ZXTj311LfefffdT3TLUAUGumVS6iRAgAABAgQIECBAgAABAgQIECBAgACBTgoIDHRS19oECBAgQIAAAQIECBAgQIAAAQIECBAgUDmBPXv2bDpy5MgVEfFzEbHlZA2WMTCwe/furVNTUx+OiFeudig559tmZmZee+DAgW+u9t31el5gYL3k7UuAAAECBAgQIECAAAECBAgQIECAAAECZRIQGCjTNNRCgAABAgQIECBAgAABAgQIECBAgAABAqUWGBwcfHpE/LeIeOnCQnPOEyml+vzflTEwEBFpx44dO/v7+783Il4VES842a8jLOrrtpTSp3LO/2tiYuKuiJgp9YAWFCcw0C2TUicBAgQIECBAgAABAgQIECBAgAABAgQIdFJAYKCTutYmQIAAAQIECBAgQIAAAQIECBAgQIAAgUoIDAwM7Ojr6xvKOb8xIrYtaupXZ2Zm/rBWq/3B/N+XNDCweBa1RqMxODMz8+aU0vCCDz9cq9V+JSL+YWxs7Gi3DlBgoFsnp24CBAgQIECAAAECBAgQIECAAAECBAgQaKeAwEA7Na1FgAABAgQIECBAgAABAgQIECBAgAABApUT2LVr1+bp6emRlNKVi5p7KKX05mazefPg4ODFEfGF+c+7JDCQBgYGXlyr1X590S8NHM45v2liYuJj3fSLAosPnsBA5f6rqCECBAgQIECAAAECBAgQIECAAAECBAgQaEFAYKAFNK8QIECAAAECBAgQIECAAAECBAgQIECAQO8InCwwkHP+aM75P+/fv/+eWYnBwcFLui0wMDAw8PxarfaRubDAV3LOb0spvTMiZnuZDQ28cWJi4uMRkbtx2gID3Tg1NRMgQIAAAQIECBAgQIAAAQIECBAgQIBAuwUEBtotaj0CBAgQIECAAAECBAgQIECAAAECBAgQqJTAwsBASunLOeefGR8fv3Xh//t+twUG6vX6MyLit1JKs7+MEDnnoYmJiV+t1+v/PqX0wbkB7puZmXn9/v37P9+NAxUY6MapqZkAAQIECBAgQIAAAQIECBAgQIAAAQIE2i0gMNBuUesRIECAAAECBAgQIECAAAECBAgQIECAQKUE5gID74iIvznttNM+e/fddz+xuMFuCgzs3LnztL6+vl+MiDfN9fGntVrt8rGxsebu3bu3Tk1N3RARr5n9LOd8W0T824mJia9221AFBrptYuolQIAAAQIECBAgQIAAAQIECBAgQIAAgU4ICAx0QtWaBAgQIECAAAECBAgQIECAAAECBAgQINBTAt0UGNizZ8+mI0eOvCEifjYi+iPiivHx8d+ZH9hcLzdHxLkR8Uu1Wu3nx8bGHuq2gQoMdNvE1EuAAAECBAgQIECAAAECBAgQIECAAAECnRAQGOiEqjUJECBAgAABAgQIECBAgAABAgQIECBAoKcEuikwMDeYVK/XL0opvbRWq/3XsbGxowsG1jc4OPgfUkr7m83mpyJiphuHKTDQjVNTMwECBAgQIECAAAECBAgQIECAAAECBAi0W0BgoN2i1iNAgAABAgQIECBAgAABAgQIECBAgACBnhPowsBA5WckMFD5EWuQAAECBAgQIECAAAECBAgQIECAAAECBFYgIDCwAiSPECBAgAABAgQIECBAgAABAgQIECBAgACBpxIQGCjf+RAYKN9MVESAAAECBAgQIECAAAECBAgQIECAAAECxQsIDBRvbkcCBAgQIECAAAECBAgQIECAAAECBAgQqJiAwED5BiowUL6ZqIgAAQIECBAgQIAAAQIECBAgQIAAAQIEihcQGCje3I4ECBAgQIAAAQIECBAgQIAAAQIECBAgUDEBgYHyDVRgoHwzUREBAgQIECBAgAABAgQIECBAgAABAgQIFC8gMFC8uR0JECBAgAABAgQIECBAgAABAgQIECBAoGICAgPlG6jAQPlmoiICBAgQIECAAAECBAgQIECAAAECBAgQKF5AYKB4czsSIECAAAECBAgQIECAAAECBAgQIECAQMUEBAbKN1CBgfLNREUECBAgQIAAAQIECBAgQIAAAQIECBAgULyAwEDx5nYkQIAAAQIECBAgQIAAAQIECBAgQIAAgYoJCAyUb6ACA+WbiYoIECBAgAABAgQIECBAgAABAgQIECBAoHgBgYHize1IgAABAgQIECBAgAABAgQIECBAgAABAhUTEBgo30AFBso3ExURIECAAAECBAgQIECAAAECBAgQIECAQPECAgPFm9uRAAECBAgQIECAAAECBAgQIECAAAECBComIDBQvoEKDJRvJioiQIAAAQIECBAgQIAAAQIECBAgQIAAgeIFBAaKN7cjAQIECBAgQIAAAQIECBAgQIAAAQIECFRMQGCgfAMVGCjfTFREgAABAgQIECBAgAABAgQIECBAgAABAsULCAwUb25HAgQIECBAgAABAgQIECBAgAABAgQIEKiYgMBA+QYqMFC+maiIAAECBAgQIECAAAECBAgQIECAAAECBIoXEBgo3tyOBAgQIECAAAECBAgQIECAAAECBAgQIFAxAYGB8g1UYKB8M1ERAQIECBAgQIAAAQIECBAgQIAAAQIECBQvIDBQvLkdCRAgQIAAAQIECBAgQIAAAQIECBAgQKBiAgID5RuowED5ZqIiAgQIECBAgAABAgQIECBAgAABAgQIECheQGCgeHM7EiBAgAABAgQIECBAgAABAgQIECBAgEDFBAQGyjdQgYHyzURFBAgQIECAAAECBAgQIECAAAECBAgQIFC8gMBA8eZ2JECAAAECBAgQIECAAAECBAgQIECAAIGKCQgMlG+gAgPlm4mKCBAgQIAAAQIECBAgQIAAAQIECBAgQKB4AYGB4s3tSIAAAQIECBAgQIAAAQIECBAgQIAAAQIVE2hHYGDXrl2bp6enR1JKVy7guSWldFmz2XxwKbJGo/GunPPPLvj8KxHx4+Pj43dVjHlV7QgMrIrLwwQIECBAgAABAgQIECBAgAABAgQIECBQUQGBgYoOVlsECBAgQIAAAQIECBAgQIAAAQIECBAgUJyAwEBx1ivdSWBgpVKeI0CAAAECBAgQIECAAAECBAgQIECAAIEqCwgMVHm6eiNAgAABAgQIECBAgAABAgQIECBAgACBQgQEBgphXtUmAgOr4vIwAQIECBAgQIAAAQIECBAgQIAAAQIECFRUQGCgooPVFgECBAgQIECAAAECBAgQIECAAAECBAgUJyAwUJz1SncSGFiplOcIECBAgAABAgQIECBAgAABAgQIECBAoMoCAgNVnq7eCBAgQIAAAQIECBAgQIAAAQIECBAgQKAQAYGBQphXtYnAwKq4PEyAAAECBAgQIECAAAECBAgQIECAAAECFRUQGKjoYLVFgAABAgQIECBAgAABAgQIECBAgAABAgR6WUBgoJenr3cCBAgQIECAAAECBAgQIECAAAECBAgQmBcQGHAWCBAgQIAAAQIECBAgQIAAAQIECBAgQIAAgcoJCAxUbqQaIkCAAAECBAgQIECAAAECBAgQIECAAIEWBAQGWkDzCgECBAgQIECAAAECBAgQIECAAAECBAgQIFBuAYGBcs9HdQQIECBAgAABAgQIECBAgAABAgQIECBQjIDAQDHOdiFAgAABAgQIECBAgAABAgQIECBAgAABAgQKFBAYKBDbVgQIECBAgAABAgQIECBAgAABAgQIECBQWgGBgdKORmEECBAgQIAAAQIECBAgQIAAAQIECBAgQIBAqwICA63KeY8AAQIECBAgQIAAAQIECBAgQIAAAQIEqiQgMFClaeqFAAECBAgQIECAAAECBAgQIECAAAECBAgQOC4gMOAgECBAgAABAgQIECBAgAABAgQIECBAgACBCIEBp4AAAQIECBAgQIAAAQIECBAgQIAAAQIECBConIDAQOVGqiECBAgQIECAAAECBAgQIECAAAECBAgQaEFAYKAFNK8QIECAAAECBAgQIECAAAECBAgQIECAAAEC5RYQGCj3fFRHgAABAgQIECBAgAABAgQIECBAgAABAsUICAwU42wXAgQIECBAgAABAgQIECBAgAABAgQIECBAoEABgYECsW1FgAABAgQIECBAgAABAgQIECBAgAABAqUVEBgo7WgURoAAAQIECBAgQIAAAQIECBAgQIAAAQIECLQqIDDQqpz3CBAgQIAAAQIECBAgQIAAAQIECBAgQKBKAgIDVZqmXggQIECAAAECBAgQIECAAAECBAgQIECAAIHjAgIDDgIBAgQIECBAgAABAgQIECBAgAABAgQIEIgQGHAKCBAgQIAAAQIECBAgQIAAAQIECBAgQIAAgcoJCAxUbqQaIkCAAAECBAgQIECAAAECBAgQIECAAIEWBAQGWkDzCgECBAgQIECAAAECBAgQIECAAAECBAgQIFBuAYGBcs9HdQQIECBAgAABAgQIECBAgAABAgQIECBQjIDAQDHOdiFAgAABAgQIECBAgAABAgQIECBAgAABAgQKFBAYKBDbVgQIECBAgAABAgQIECBAgAABAgQIECBQWgGBgdKORmEECBAgQIAAAQIECBAgQIAAAQIECBAgQIBAqwICA63KeY8AAQIECBAgQIAAAQIECBAgQIAAAQIEqiQgMFClaeqFAAECBAgQIECAAAECBAgQIECAAAECBAgQOC4gMOAgECBAgAABAgQIECBAgAABAgQIECBAgACBEmCqugAAIABJREFUCIEBp4AAAQIECBAgQIAAAQIECBAgQIAAAQIECBConIDAQOVGqiECBAgQIECAAAECBAgQIECAAAECBAgQaEFAYKAFNK8QIECAAAECBAgQIECAAAECBAgQIECAAAEC5RYQGCj3fFRHgAABAgQIECBAgAABAgQIECBAgAABAsUICAwU42wXAgQIECBAgAABAgQIECBAgAABAgQIECBAoEABgYECsW1FgAABAgQIECBAgAABAgQIECBAgAABAqUVEBgo7WgURoAAAQIECBAgQIAAAQIECBAgQIAAAQIECLQqIDDQqpz3CBAgQIAAAQIECBAgQIAAAQIECBAgQKBKAgIDVZqmXggQIECAAAECBAgQIECAAAECBAgQIECAAIHjAgIDDgIBAgQIECBAgAABAgQIECBAgAABAgQIEIgQGHAKCBAgQIAAAQIECBAgQIAAAQIECBAgQIAAgcoJCAxUbqQaIkCAAAECBAgQIECAAAECBAgQIECAAIEWBAQGWkDzCgECBAgQIECAAAECBAgQIECAAAECBAgQIFBuAYGBcs9HdQQIECBAgAABAgQIECBAgAABAgQIECBQjIDAQDHOdiFAgAABAgQIECBAgAABAgQIECBAgAABAgQKFBAYKBDbVgQIECBAgAABAgQIECBAgAABAgQIECBQWgGBgdKORmEECBAgQIAAAQIECBAgQIAAAQIECPSiwPXXX3/65OTk90bEd0XEM1JK35pSauScd6SUtuScN0WEf7bbi4dDzwQIEOi8QE4pPZFzPpxSOphzbuacvxkRX42Iv9u4ceNfXnXVVY92vgw7ECBAgAABAr0g4P7bC1PWIwECBEor4P5b2tEojACBTgj4H5U6oWpNAgQIECBAgAABAgQIECBAgAABAgQIrEJgZGTkklqt9sM55xdFxMWreNWjBAgQIECgaIHbUkp/PDMz84fDw8NfLHpz+xEgQIAAAQLdLeD+293zUz0BAgR6TMD9t8cGrl0CVRYQGKjydPVGgAABAgQIECBAgAABAgQIECBAgEBpBUZHR89PKV2ec/6JiHhaaQtVGAECBAgQWFrg6yml38k53zg0NHQXKAIECBAgQIDAyQTcf50LAgQIEKiAgPtvBYaoBQK9LCAw0MvT1zsBAgQIECBAgAABAgQIECBAgAABAoULjIyMvDCldFVEvKrwzW1IgAABAgQ6J/CpnPP1w8PDt3ZuCysTIECAAAEC3STg/ttN01IrAQIECKxCwP13FVgeJUCgHAICA+WYgyoIECBAgAABAgQIECBAgAABAgQIEKi4wMjIyCUR8faU0kuWa3Vr/2Oxo/9wbOt/LM7ccCRO73siNtcmY2NtKvrSzHKv+5wAAQIECLQsMJ1rMTmzIY7ObIxHpzfFw1OnxkPHTouDx7bEoWOnLbtuzvn3I+Lnh4eHv7jswx4gQIAAAQIEKing/lvJsWqKAAEClRNw/63cSDVEgMBTCAgMOB4ECBAgQIAAAQIECBAgQIAAAQIECBDooMB11123/dixY+9LKV2x1DazIYDzTnkgdp/yYDQ2HYrNfZMdrMjSBAgQIECgNYGj0xuj+cTWuPfx7XHP42fF7JcrlvqTc/5gf3//z1x99dUPtrabtwgQIECAAIFuE3D/7baJqZcAAQIElhJw/3U2CBComoDAQNUmqh8CBAgQIECAAAECBAgQIECAAAECBEojMDo6+rqI+OWI2HGyonZufDjOP3V/7Dn1gF8OKM3UFEKAAAECKxGYDQvcfWRn3HVkIA5MnrnUKwcj4s1DQ0M3rWRNzxAgQIAAAQLdK+D+272zUzkBAgQIPLWA+68TQoBAFQQEBqowRT0QIECAAAECBAgQIECAAAECBAgQIFA6gZGRkRuW+lWBc055KC48/b7jvybgDwECBAgQ6HaB2V8duOPRc+K+x7edtJXZXxsYHh6+stv7VD8BAgQIECBwcgH3XyeDAAECBHpFwP23VyatTwLVExAYqN5MdUSAAAECBAgQIECAAAECBAgQIECAwDoKjI6Onh8RH4mIixeXcVb/4bjojHti9ykPrmOFtiZAgAABAp0RuPfx7XH7I+fFA8e2nGyD2yLi9UNDQ3d1ZnerEiBAgAABAkULuP8WLW4/AgQIECiLgPtvWSahDgIEViogMLBSKc8RIECAAAECBAgQIECAAAECBAgQIEBgGYGRkZEXppR+JyJ2LH70OWd8M561ZR9DAgQIECBQeYG/PXxufPmRbz1Znwdzzj8xPDx8a+URNEiAAAECBCou4P5b8QFrjwABAgRWJOD+uyImDxEgUAIBgYESDEEJBAgQIECAAAECBAgQIECAAAECBAh0v8DevXtfnnP+dEQ86Z+7zv6qwPO+5R9ix8ZHur9JHRAgQIAAgRUKHJw8I77wj99+sl8byCmlV15zzTWfWeFSHiNAgAABAgRKJuD+W7KBKIcAAQIE1lXA/Xdd+W1OgMAKBQQGVgjlMQIECBAgQIAAAQIECBAgQIAAAQIECCwlMPdlid9b/Pl3nLo/nr/1a+AIECBAgEDPCnz+0NPj748M/LP+U0qvEBro2WOhcQIECBDoYgH33y4entIJECBAoKMC7r8d5bU4AQJrFBAYWCOg1wkQIECAAAECBAgQIECAAAECBAgQ6G2BkZGRF6aU/njxLws8e8s9cdEZ9/Q2ju4JECBAgEBE3P7IefHXh89bbJFzzi8aHh6+FRIBAgQIECDQHQLuv90xJ1USIECAwPoJuP+un72dCRB4agGBASeEAAECBAgQIECAAAECBAgQIECAAAECLQqMjo6eHxF/HhE7Fi7x3DO/Hheefl+Lq3qNAAECBAhUT+COR8+JLz38tMWNHYyIfzE0NHRX9TrWEQECBAgQqJaA+2+15qkbAgQIEOicgPtv52ytTIBA6wICA63beZMAAQIECBAgQIAAAQIECBAgQIAAgR4XGB0d/VJEXLyQQVigxw+F9gkQIEBgSYElvjRx29DQ0HOxESBAgAABAuUWcP8t93xUR4AAAQLlEnD/Ldc8VEOAQITAgFNAgAABAgQIECBAgAABAgQIECBAgACBFgRGRkZuSCldsfDVZ2+5Jy46454WVvMKAQIECBDoDYHbHzkv/vrweU9qNuf8weHh4St7Q0CXBAgQIECg+wTcf7tvZiomQIAAgfUXcP9d/xmogACBfxIQGHAaCBAgQIAAAQIECBAgQIAAAQIECBAgsEqB0dHR10XEjQtf+45T98fzt35tlSt5nAABAgQI9J7A5w89Pf7+yMDixi8fGhq6qfc0dEyAAAECBMot4P5b7vmojgABAgTKLeD+W+75qI5ALwkIDPTStPVKgAABAgQIECBAgAABAgQIECBAgMCaBa677rrtU1NTX42IHfOLndV/OF559u1rXtsCBAgQIECgVwQ+ff9F8cCxLQvbPbhhw4ZnXH311Q/2ioE+CRAgQIBA2QXcf8s+IfURIECAQDcIuP92w5TUSKD6AgID1Z+xDgkQIECAAAECBAgQIECAAAECBAgQaKPAyMjIDSmlKxYu+Yodfx07Nj7Sxl0sRYAAAQIEqi1wcPKM+L2Dz35SkznnDw4PD19Z7c51R4AAAQIEukfA/bd7ZqVSAgQIECivgPtveWejMgK9JCAw0EvT1isBAgQIECBAgAABAgQIECBAgAABAmsSGBkZuSSl9IWFizznjG/Gs7bsW9O6XiZAgAABAr0o8LeHz40vP/KtT2o95/y84eHhL/aih54JECBAgECZBNx/yzQNtRAgQIBAtwu4/3b7BNVPoPsFBAa6f4Y6IECAAAECBAgQIECAAAECBAgQIECgIIGRkZHPppReMr/dWf2H45Vn317Q7rYhQIAAAQLVE/j0/RfFA8e2nGgs5/z7w8PDL61epzoiQIAAAQLdJeD+213zUi0BAgQIlF/A/bf8M1IhgSoLCAxUebp6I0CAAAECBAgQIECAAAECBAgQIECgbQIjIyMvTCn9ycIFL91+R+w+5cG27WEhAgQIECDQawL3Pr49bnnwwie1nXP+weHh4Vt7zUK/BAgQIECgLALuv2WZhDoIECBAoEoC7r9VmqZeCHSfgMBA981MxQQIECBAgAABAgQIECBAgAABAgQIrIPA6OjoJyPiVfNbn3PKQ/Hi7X+3DpXYkgABAgQIVEvgfz/4XXHf49sWNvWpoaGhH61Wl7ohQIAAAQLdI+D+2z2zUikBAgQIdJeA+293zUu1BKokIDBQpWnqhQABAgQIECBAgAABAgQIECBAgACBjgiMjo6eHxFfW7j4vz7rK9HYdKgj+1mUAAECBAj0kkDzia3xBw88c3HLTx8aGrqrlxz0SoAAAQIEyiDg/luGKaiBAAECBKoq4P5b1cnqi0D5BQQGyj8jFRIgQIAAAQIECBAgQIAAAQIECBAgsM4Ce/fufW/O+R3zZezc+HC8bMffrHNVtidAgAABAtUR+J8HvzsOTJ55oqGU0s9dc80176xOhzohQIAAAQLdIeD+2x1zUiUBAgQIdK+A+2/3zk7lBLpZQGCgm6endgIECBAgQIAAAQIECBAgQIAAAQIEChEYHR29OyKeNr/Zv/yWu+L80yYK2dsmBAgQIECgFwTueqwef/aPsz/oc+LP14eGhvb0Qu96JECAAAECZRJw/y3TNNRCgAABAlUUcP+t4lT1RKD8AgID5Z+RCgkQIECAAAECBAgQIECAAAECBAgQWEeBkZGRS1JKX5gvoS/NxOvrX4jZf/eHAAECBAgQaI/AdK7FRyaeF7P/Pv8n5/y84eHhL7ZnB6sQIECAAAECywm4/y4n5HMCBAgQILB2AffftRtagQCB1QsIDKzezBsECBAgQIAAAQIECBAgQIAAAQIECPSQwN69e9+bc37HfMtP23x/vHDbnT0koFUCBAgQIFCMwK0PXRBfP3r2ic1SSj93zTXXvLOY3e1CgAABAgQIuP86AwQIECBAoBgB999inO1CgMA/CQgMOA0ECBAgQIAAAQIECBAgQIAAAQIECBB4CoHR0dEvRcTF84/8wNavxp5TDzAjQIAAAQIE2ixw95Gd8aeHnrFw1duGhoae2+ZtLEeAAAECBAgsIeD+62gQIECAAIFiBNx/i3G2CwEC/yQgMOA0ECBAgAABAgQIECBAgAABAgQIECBAYAmB66+//vRjx44dXvjx6wb+Ijb3TTIjQIAAAQIE2ixwdHpj3LT/+5+0an9//5arrrrq0TZvZTkCBAgQIEBgkYD7ryNBgAABAgSKE3D/Lc7aTgQI/H8BgQEngQABAgQIECBAgAABAgQIECBAgAABAksIjIyMvDCl9CfzH2/tfyxeffaXeREgQIAAAQIdEvjE/c+JQ8dOO7F6zvkHh4eHb+3QdpYlQIAAAQIE5gTcfx0FAgQIECBQrID7b7HediPQ6wICA71+AvRPgAABAgQIECBAgAABAgQIECBAgMCSAiMjI0MppZH5B77j1P3x/K1fI0aAAAECBAh0SODzh54ef39k4MTqOefh4eHh0Q5tZ1kCBAgQIEBgTsD911EgQIAAAQLFCrj/FuttNwK9LiAw0OsnQP8ECBAgQIAAAQIECBAgQIAAAQIECCwpMDIyckNK6Yr5B5575tfjwtPvI0aAAAECBAh0SOCOR8+JLz38tBOr55w/ODw8fGWHtrMsAQIECBAgMCfg/usoECBAgACBYgXcf4v1thuBXhcQGOj1E6B/AgQIECBAgAABAgQIECBAgAABAgSWFBgdHf2jiPih+Qcu3X5H7D7lQWIECBAgQIBAhwTufXx73PLghQtX/z9DQ0P/qkPbWZYAAQIECBCYE3D/dRQIECBAgECxAu6/xXrbjUCvCwgM9PoJ0D8BAgQIECBAgAABAgQIECBAgAABAksK7N279//mnC+Yf+BHz/6r2Nb/KDECBAgQIECgQwIPHTs9Pnn/95xYPaV05zXXXPOdHdrOsgQIECBAgMCcgPuvo0CAAAECBIoVcP8t1ttuBHpdQGCg10+A/gkQIECAAAECBAgQIECAAAECBAgQWFJgdHT0/ojYMf/A6wb+Ijb3TRIjQIAAAQIEOiRwdHpj3LT/+xeufnBoaOjsDm1nWQIECBAgQGBOwP3XUSBAgAABAsUKuP8W6203Ar0uIDDQ6ydA/wQIECBAgAABAgQIECBAgAABAgQILCmwd+/eoznnU+Yf+HeDfxZ9aYYYAQIECBAg0CGB6VyL3xz/lydWTyk9fs0112zu0HaWJUCAAAECBOYE3H8dBQIECBAgUKyA+2+x3nYj0OsCAgO9fgL0T4AAAQIECBAgQIAAAQIECBAgQIDAkgKjo6Oz6YAT/xz1pxufo0WAAAECBAh0WOBDzRcs3CEPDQ3VOryl5QkQIECAQM8LuP/2/BEAQIAAAQLrIOD+uw7otiTQowICAz06eG0TIECAAAECBAgQIECAAAECBAgQILC8wOjoaF74lMDA8maeIECAAAECaxVY9IWJGBoa8r9prhXV+wQIECBAYBkB919HhAABAgQIFC/g/lu8uR0J9KqAf7jW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ywr4wsSyRB4gQIAAAQJtF/CFibaTWpAAAQIECCwr4P67LJEHCBAgQIBA2wXcf9tOakECBJYQEBhwNAgQIECAAAECBAgQIECAAAECBAgQILCEgC9MOBoECBAgQKB4AV+YKN7cjgQIECBAwP3XGSBAgAABAsULuP8Wb25HAr0qIDDQq5PXNwECBAgQIECAAAECBAgQIECAAAEC/4+9+4Bvs7gbOP4/yYmzd2JLcrYhEDaUDSXsWQq8zELYq1BmKC1QWiC80PIyUlpaoGxImS1QRlkto0ChQCGMkECWEw07w1k4sRNL935OkRzpySPpkSzJkvx7Pp9+CtY9z91972R80v9/l1GAgImMRBRAAAEEEEAg7wIETOSdlAcigAACCCCQUYD1b0YiCiCAAAIIIJB3Ada/eSflgQggkEKAhAGmBgIIIIAAAggggAACCCCAAAIIIIAAAgggkEKAgAmmBgIIIIAAAsUXIGCi+ObUiAACCCCAAOtf5gACCCCAAALFF2D9W3xzakSguwqQMNBdR55+I4AAAggggAACCCCAAAIIIIAAAggggEBGAQImMhJRAAEEEEAAgbwLEDCRd1IeiAACCCCAQEYB1r8ZiSiAAAIIIIBA3gVY/+adlAcigEAKARIGmBoIIIAAAggggAACCCCAAAIIIIAAAggggEAKAQImmBoIIIAAAggUX4CAieKbUyMCCCCAAAKsf5kDCCCAAAIIFF+A9W/xzakRge4qQMJAdx15+o0AAggggAACCCCAAAIIIIAAAggggAACGQUImMhIRAEEEEAAAQTyLkDARN5JeSACCCCAAAIZBVj/ZiSiAAIIIIAAAnkXYP2bd1IeiAACKQRIGGBqIIAAAggggAACCCCAAAIIIIAAAggggAACKQQImGBqIIAAAgggUHwBAiaKb06NCCCAAAIIsP5lDiCAAAIIIFB8Ada/xTenRgS6qwAJA9115Ok3AggggAACCCCAAAIIIIAAAggggAACCGQUIGAiIxEFEEAAAQQQyLsAARN5J+WBCCCAAAIIZBRg/ZuRiAIIIIAAAgjkXYD1b95JeSACCKQQIGGAqYEAAggggAACCCCAAAIIIIAAAggggAACCKQQIGCCqYEAAggggEDxBQiYKL45NSKAAAIIIMD6lzmAAAIIIIBA8QVY/xbfnBoR6K4CJAx015Gn3wgggAACCCCAAAIIIIAAAggggAACCCCQUYCAiYxEFEAAAQQQQCDvAgRM5J2UByKAAAIIIJBRgPVvRiIKIIAAAgggkHcB1r95J+WBCCCQQoCEAaYGAggggAACCCCAAAIIIIAAAggggAACCCCQQoCACaYGAggggAACxRcgYKL45tSIAAIIIIAA61/mAAIIIIAAAsUXYP1bfHNqRKC7CpAw0F1Hnn4jgAACCCCAAAIIIIAAAggggAACCCCAQEYBAiYyElEAAQQQQACBvAtUasBEfX19dWtr6+6RSORoEdlFRHaL4TWIyIci8lo4HH6hqalpcd5RC/BAr9c7QUSeFJHtROQLETk+GAzOKkBVPBIBBBBAoAgCrH+LgEwVCCCAAAIIWAQqdf3LQCOAQOkJkDBQemNCixBAAAEEEEAAAQQQQAABBBBAAAEEEECgRAQImCiRgaAZCCCAAALdSqACAyaUz+fbV0R+rbXeOcNgNiulbmxvb7+3qamppZQHfuTIkd729vbpSqlJIjJDRE4IBoOzS7nNtA0BBBBAILUA619mBwIIIIAAAsUXqMD1b/ERqREBBBwJkDDgiIlCCCCAAAIIIIAAAggggAACCCCAAAIIINAdBQiY6I6jTp8RQAABBLpaoMICJqq8Xu/5InKTiPTPwvbp9vb2ixYvXtyUxT1FLerz+YZqraeLyMEi8onL5TrR7/fPKWojqAwBBBBAIG8CrH/zRsmDEEAAAQQQcCxQYetfx/2mIAIIFF+AhIHim1MjAggggAACCCCAAAIIIIAAAggggAACCJSJAAETZTJQNBMBBBBAoKIEKihgQnk8npOUUndbkgVWi8h7Sqn3tdbrlFJbaa0PF5EhloG8v7W19fLm5uZVpTjAw4YN619dXX2X1nqyiLyqlDo5EAgsK8W20iYEEEAAgcwCrH8zG1ECAQQQQACBfAtU0Po33zQ8DwEE8ixAwkCeQXkcAggggAACCCCAAAIIIIAAAggggAACCFSOAAETlTOW9AQBBBBAoHwEKiVgoq6ubttIJPKEiGyZoP+sy+X6WWwnfh3/eW1t7XCXyzVFRC5ITC7QWl8aCoXuFJGOsl0xkh6PZ0el1JUi8ufW1ta3TBJDXV1d73A4fIdS6jyl1KNtbW0XLl26dHVNTU1ft9u9p1LqFBF5KhAIvNgVbaZOBBBAAIHsBFj/ZudFaQQQQAABBPIhUCnr33xY8AwEECisAAkDhfXl6QgggAACCCCAAAIIIIAAAggggAACCCBQxgIETJTx4NF0BBBAAIGyFaiEgIn6+vrqNWvW3CIiFycMxPPt7e3nLV68uCnF4FR5vV6TNPDrhNdniMgJwWBwdhcOqPL5fJdprW+LtaHZJAgope4Ph8PHK6V+obW+R2t9v9vtPjl24kD8tIQ7+/Tpc+WcOXPaurD9VI0AAggg4ECA9a8DJIoggAACCCCQZ4FKWP/mmYTHIYBAgQRIGCgQLI9FAAEEEEAAAQQQQAABBBBAAAEEEEAAgfIXIGCi/MeQHiCAAAIIlJ9AJQRM1NXV7RIOh59TSnliI/C1y+U60e/3f55uRGK785tEA3PSQPRSSk0JBAJ3dNUpA6NGjRrc3t5+v4gcne1s0lp/GIlETmpqapqf7b2URwABBBAorgDr3+J6UxsCCCCAAAJGoBLWv4wkAgiUhwAJA+UxTrQSAQQQQAABBBBAAAEEEEAAAQQQQAABBLpAgICJLkCnSgQQQACBbi9QAQETZkf+a7TWUxMGc2owGLxeRMKZBtgm2eCNHj16nNrQ0BDKdG+BXlfDhw+v6dGjxy4icoyITBKR0enqMokCSqm/aq1fCIVC5nSESIHaxmMRQAABBPIkwPo3T5A8BgEEEEAAgSwEKmD9m0VvKYoAAl0pQMJAV+pTNwIIIIAAAggggAACCCCAAAIIIIAAAgiUtAABEyU9PDQOAQQQQKBCBco9YMLr9Q4TkUdF5JDYEK1WSh0dCAT+4WTIhg0b1r+6uvourfXkhPIHBYPB153cX4QyLp/P541EIpcrpS5LqO9+l8t1p4h86/f71xahHd2mirq6ut7hcPgOpdR5nej0B1rrZUqpj0Xk/dbW1g+am5tXdeJ53fpWn883VGs9XUQOjkHMEJETgsGgSZDhQqAsBVj/luWw0WgEEEAAgTIXKPcgYopCAAAgAElEQVT1b5nz03wEupUACQPdarjpLAIIIIAAAggggAACCCCAAAIIIIAAAghkI0DARDZalEUAAQQQQCA/AuUeMFFXV7dtJBJ5RkQ2MyJa67eqqqpOXrRoUdCpkMfjuUopdVO8vNb66lAodLPT+wtcTtXW1h7icrn+aDlpYLXW+oJQKPRnThTI7wjkKWHA2qhmpdTd4XB4WmNj45L8trjyn0bCQFmMsUlu2icSidSHQqE/lUWLu7iRrH+7eACoHgEEEECgWwqU+/q3Ww4anUagTAVIGCjTgaPZCCCAAAIIIIAAAggggAACCCCAAAIIIFB4AQImCm9MDQgggAACCFgFyj1gwuv1Hikizyf06z4RuSQYDK5xOtr5eIbTurItV1tbu4/L5Xo4liwwQ2v9c6XUL0RkTxExSQPnh0Khx02uRLbPpry9QIESBuKVzVBK/TgQCPwbf+cCJAw4t+qCksrj8WwhIuZ306lKqV8GAoGpXdCOsquS9W/ZDRkNRgABBBCoAIFyX/9WwBDQBQS6jQAJA91mqOkoAggggAACCCCAAAIIIIAAAggggAACCGQrQMBEtmKURwABBBBAoPMC5R4wYT0dQESuDwaD12cTQO/z+XbTWr8mIv1jom9EIpEfdfVO8B6PZ0sReVAptatpl9b60lAo9DuPx3OWUureWFsbIpHIaY2NjW93fjbwBCNQ4IQBM44fisgZoVDoa8SdCZAw4MypK0r5fL5jtdYPxH9/kjDgfBRY/zq3oiQCCCCAAAL5Eij39W++HHgOAggUXoCEgcIbUwMCCCCAAAIIIIAAAggggAACCCCAAAIIlKkAARNlOnA0GwEEEECgrAXKPGDC7fP5pmqtr4oPQmzH/XuyGRSv1ztBRJ4Uke1i980QkROCweDsbJ6Tz7I1NTV93W73LSJyQey5b7pcrsl+vz8watSowe3t7aaPx5nXCEDPp7x9woDW+h63232Z3+9f66S24cOH93O5XMNdLtcJSqmfisiQxPu01o+0tbVd1NzcvMrJ87p7GRIGSncGeDyek5VSj8VbSMKA87Fi/evcipIIIIAAAgjkS6DM17/5YuA5CCBQBAESBoqATBUIIIAAAggggAACCCCAAAIIIIAAAgggUJ4CBEyU57jRagQQQACB8hYo54AJu53gtdanhEKh6dmMysiRI73t7e3TlVKTzH1a65CI/CAUCn2SzXPyWba+vr56zZo1Z4vIDSLSQ0TODQaDT8Tr8Hq9e4qI6edoEbnV5XLd7Pf7m/PZhu76rBTzKquEgUS7mpqarV0u133xkyJir60WkcnBYPD57uqcTb9JGMhGq7hlSRjI3Zv1b+523IkAAggggECuAuW8/s21z9yHAAJdI0DCQNe4UysCCCCAAAIIIIAAAggggAACCCCAAAIIlIEAARNlMEg0EQEEEECg4gTKOWBi2LBh/aurq+/SWk9OGJiDgsHg69kMlE0wsrl9r2Aw+F42zylAWeXxeHZSSh3hcrl+Y9nd3u31en+slGoMBAJ/FZFIAeov1UdWeTye3ZVSu7tcrt853fXfaWfynTBg6q2trd3H5XI9HEvwiDYl21MLnLa/EsuRMFC6o0rCQO5jw/o3dzvuRAABBBBAIFeBcl7/5tpn7kMAga4RIGGga9ypFQEEEEAAAQQQQAABBBBAAAEEEEAAAQTKQICAiTIYJJqIAAIIIFBxAuUcMJGvQP98PafiJkeJdWjIkCEDqqurTfLEpVrrnQsVcF+IhIHYiRG3iMjFCazva61/FAqFGkqMuuSaQ8JAyQ1JR4NIGMh9bFj/5m7HnQgggAACCOQqUM7r31z7zH0IINA1AiQMdI07tSKAAAIIIIAAAggggAACCCCAAAIIIIBAGQgQMFEGg0QTEUAAAQQqTqCcAybyFeifr+dU3OQokQ55PJ5RLpfrNK31WcXYob8QCQOG0uv1Hikiz1tYS+EkixIZ6dTNIGGgdIeIhIHcx4b1b+523IkAAggggECuAuW8/s21z9yHAAJdI0DCQNe4UysCCCCAAAIIIIAAAggggAACCCCAAAIIlIEAARNlMEg0EQEEEECg4gTKOWAiX4H++XpOxU2Oru2Qq6amZqLb7b5cRI4Vkf7W5pTTCQOm7V6vd08RedfSj4OCweDriT+zBmBn28/O3i8iLo/HM0Ep9QMR2U9EdhaRIbE2fiAi/zWJDy6X619+v39tJ6ZJVW1t7Q5KqSOVUgeIyG6xZ32qtX5JRP4cCoVmiYjOR8KAOaGid+/ee2utzXzaTkR2iNVnTniYobV+U2v9XGNjo/l33Yl+5XRrEdpn3lNjXC6X8d43ZjA61tjZIvK11vptEXk1FAqZf4+k6ojP57tWa32Dk446mb8TJ07suWrVqu0jkcgkEdldRLYUkQkJz8+qffH7rO85rfUpoVBoujnxo6Wl5Qil1I9FZH8RaRYRc+LHC5FI5LmmpqbFTvrW2TKsfzsryP0IIIAAAghkL1DO69/se8sdCCDQlQIkDHSlPnUjgAACCCCAAAIIIIAAAggggAACCCCAQEkLEDBR0sND4xBAAAEEKlSgnAMm8hXon6/nVOgUKWq3zO7+7e3tk1wu1yUicnCKyhu01vf27NnzwYaGhlC+G1jAEwY2SRiIBzAn9qGzAf+duF95PB4TwH+9iBzhwHW2CRrv27fvX+bMmdPmoHy8iNN6ViulftfW1vbr6urqnlrr6QlzYoaInBAMBk0gedqrpqamb1VV1bla618kJD6kvEdr/YjW+leNjY0LMj07H68Xo30+n297rfUvReRoh21+0RiEQqFP7ZIn8pUwYPrudrtPF5GLLAkCmZqZtn3xm+0SBrTWr7nd7tu01pPtKtFaP9O7d++z582btzJTIzr7OuvfzgpyPwIIIIAAAtkLlPP6N/vecgcCCHSlAAkDXalP3QgggAACCCCAAAIIIIAAAggggAACCCBQ0gIETJT08NA4BBBAAIEKFSjngIl8Bfrn6zkVOkWK0q3YGJwkIueKyDZ2lSqlPopEItPa2tpebG5uXlWohhUzYUBE9goGg+8l9qUTAf/Rx+Ryv9lxfc2aNcb+f+1Oc0hnrZR6NBwOT2lsbFziYEyqfD7fyVrr250E78ee98dIJHKLy+W6O9uEAa/Xu4WI/FZEDnLQtsQiJinl8lAo9GwhTxsoQvuUz+fbV2v9gIjETxNwSrFaRC4LBoMPi0h74k35SBioq6vbLBKJ/D6HsYk3xZwKcGEwGHwy1RhZEwbMiQJaa/P75YI0CGcHg8H7nSJ1phzr387ocS8CCCCAAAK5CZTz+je3HnMXAgh0lQAJA10lT70IIIAAAggggAACCCCAAAIIIIAAAgggUPICBEyU/BDRQAQQQACBChQo54CJYcOG9a+urr4rcadorfU+oVDonWyGioSBbLTyWlbV1taOdrlc54vIOWkCyF9USk0LBAJvWwOX89qa2MMKlTBgDeQXkW9dLtexfr//88R+5BLw38n7q7xe7xQR+bWNp9lh/t8islBr7VZKbS8i+9uM1fPt7e3nLV68uCnNmJiTBU5SSpnA//6WcuakgL+JyDIRGSoiB4jIDgll/igiW4vI3rGfZTxhwOPxbCkiDyqldrXUZQLN31dK/UdrvS5FfeaW1Vrr80Oh0OOFSBooRvvS1PGBiPwr5m36Oio2rhMSrbTWIZfLdUogEPhn4s99Pt/hWmszHqKU2tqclBF/XWv9slIq8XfwwkGDBv1l5syZxjp6jRgxoqaqquoeEfmhzdh8pLX+WCllEhbibdvdMh/it6WdB9aEAREx8zk+r5qVUi9prb+KzYEjtdYrIpHISU1NTfML8bvF+kzWv8VQpg4EEEAAAQSSBcp5/ctYIoBAeQmQMFBe40VrEUAAAQQQQAABBBBAAAEEEEAAAQQQQKCIAgRMFBGbqhBAAAEEEIgJlHPARIrA7lNCodD0bAZ45MiR3vb29ulKqUnmPhMkKyI/CIVCn2TzHMo6FjAB6iaI+0IRMacK2F0mWPjhcDh8T1NT00wRiTh+eicLFiJhoKampq/b7Ta7qZ+e0LxXRGRyMBhcmtjkIicMpArif1FrfX0oFPqv1X7IkCEDevXqZU4j+KUl8P/3LpfrSr/fv9ZuCOrq6raNRCJPiIgJ5I9fs5VSUwKBwKuWZBCXx+PZUSllTjywOx0gbaB4ioB0EyB+49q1a++3OaEiVX0NInKy9RSITk6xVAHzeW3fxIkTe65YsWKqiFwZb6/W+iW3232Z3++fY5MEYU5/OFhrfZuIJCYOPBQOh3/S1NTUYtdv63xVSv0yEAiYelNdbo/Hc6VS6qaEAub9fkNra+u9KU4PUTU1NVu53e4bROToxAfH5s8ddkkdNgkD8VtfE5FLgsHgrIRnVdXW1tY1NjYuEpFwZ8fYyf2sf50oUQYBBBBAAIH8CpTz+je/EjwNAQQKLUDCQKGFeT4CCCCAAAIIIIAAAggggAACCCCAAAIIlK0AARNlO3Q0HAEEEECgjAXKPGDC7fP5pmqtr4oPgVLqtEAg8Eg2Q+L1ek1w7JMisl3svoy7l2fzfMpuEDCB+FrrI7TWFyXsFG/ladBa39uzZ88HGxoaTOJG0a9CJAx4vV6zk/qjlgD7qcFg8HprcHIxEwZs5r7x/uO6det+tnTp0vgO73ZjYE6HOMTlcpmd/0fHCpjyxwaDQROMnXTV19dXr1mzxgT/m5MMopfW+sNIJHJ2U1PTl6kGOc1O9Oneo3YB6Q1KqTMDgcCb6U4LqKurGxKJRMxJC+bEi3g7H2lra7soRSB7LvOzKO3zeDyjlVJ/FpE9Erwz7p7v8/n2i0QijymlPLH70iZQZZswUFNTM9blcj2eePKD1vrcUCh0X6aTHMaMGTNo/fr1dyaeKqOUerStre1Cu/maImFghtb6pFAo9HUug5fPe1j/5lOTZyGAAAIIIOBMoMzXv846SSkEECgJARIGSmIYaAQCCCCAAAIIIIAAAggggAACCCCAAAIIlKIAAROlOCq0CQEEEECg0gXKPWDC5/NdprW+PT5ODna33mRIfT7fblprE+TcP/biq0qpkwOBwLJKH/9i9K+mpmZEVVXV5FiiQDy4PKlqpdRHkUhkWltb24t5DMzOqXt5Thhw+Xy+Q7XWdyUE1pt2mcSIY0Oh0MfWRhYxYUDF3j9mR/n49Xx7e/t5ixcvbnKAZ04nOFspdW9CWdvd6Gtra7dyuVxPJ5wukDK5wMZjS6XU4wkJPaZIyoQBm4D01Vrr80OhkHmGztSvuro6XyQSMckd+8bKrlZKHR0IBP6R6V4nrxerfdbfa1rre2KnC9ieABFveyy54xYRuTj+s5jfPXb9yzZhwOv1Hikizyc869mqqqqzFi5cuNyJn9frPVBEEpNS3ohEIj9qbGxcYr0/RcKAbaKOk7rzXYb1b75FeR4CCCCAAAKZBcp9/Zu5h5RAAIFSESBhoFRGgnYggAACCCCAAAIIIIAAAggggAACCCCAQMkJEDBRckNCgxBAAAEEuoFAuQdMWINPnQbFJg6tTQCr2en6kmAwuKYbTIGCdtEu+N5S4YtKqWmBQOBtEWkvaGMcPryzCQMTJ07suXLlyhGRSGRns6u9iBxhrVopdW0gEDA72W/S52IlDIwePdqzfv16cxrHAbH2OQ7ij/fH+gytte1u9B6P5zyl1N0JDraJBSmGyC6xIWXCgNfrPUtEzHs4emmtsz4hwOYZdwwePPjnM2fOXOdwGqUsVqz2WYPl0+3Eb22sz+c7VWv9YxFZoLX+Qin1djAYfM+uU9kmDNTW1u7scrlMMsYOIjJGa/1QKBSyTUawqy+bE2FSJAwcFAwGX+/sOObjfta/+VDkGQgggAACCGQnUO7r3+x6S2kEEOhKARIGulKfuhFAAAEEEEAAAQQQQAABBBBAAAEEEECgpAUImCjp4aFxCCCAAAIVKlDuARN1dXXbRiKRZ0RkMzNEWuu3qqqqTl60aFHQ6ZB5PJ6rlFI3xctrra8OhUI3O72fcqkFUiQMmMD0Z8Lh8O1NTU0zRSRSSoYOkhw629y0u/gXK2EgFkz994STNV4RkcnBYHBpFh10+3y+qVrrqxLeP2Y3/44A8BQJGEllMtVnfZ+nOmEgRV2nhEKh6ZnqSHw9H79X7OorZvu8Xu8WIvKUiGwTa4t5310WDAYfzmdyTrYJA9mMg13ZTiYMfCEixweDwVmdbUc+7mf9mw9FnoEAAggggEB2AuW+/s2ut5RGAIGuFCBhoCv1qRsBBBBAAAEEEEAAAQQQQAABBBBAAAEESlqAgImSHh4ahwACCCBQoQLlHjDh9XqHicijInJIbIhMUOyhqXbDtg7juHHjBq5du/Y+pdSxCa+VzA7U5T7tUgTfN5vdzpVS9/v9/q/zGbycD68CJww87XK5LvP7/YFUbS1WwoDNrv9/6Nmz55QFCxa0ZuMY243eBKFHL6110m78I0eO9La3t09XSk2KvW57CkG6OkeNGjV4/fr1Zs4cHitne8KAtS4RWa2UOigQCHyQTZ9qa2uHu1yuP8dPX0h1ckI2zzRli9m+mpqavm63+/cicrqlnS9qrR9vb2//55IlS5rMkGXbj8TyZZYw8KpS6uRAILCsM33O172sf/MlyXMQQAABBBBwLlDu61/nPaUkAgh0tQAJA109AtSPAAIIIIAAAggggAACCCCAAAIIIIAAAiUrQMBEyQ4NDUMAAQQQqGCBCgiYUD6f7xqt9dSEYZoaDAavF5FwpqGrq6vbJRwOP6eU8piyuZxQkKmO7vy6g+B7s+P3veFw+KmmpqbFpWDloM25NNP08+Y+ffr8dc6cOW3pHlCkhAG7kwFeVkq9k23nlFJba61Pid9nkkHa2touXLp0qUneEZud7j9xuVwn+v3+OU7rGjNmTK9169bdJiIXxO6xTRiwORkgZNojIs1O64qV6212oheRLRPu63QiUbHb5/V6DzKneSScImFl+FRr/ZJS6pVwOPxZU1NTS5ZOUoyEgYkTJ/Zcvnz5eJfLNUlr/T8isn9CO23nQmzu7Ski76aam9n2Nd/lWf/mW5TnIYAAAgggkFmgAta/mTtJCQQQKAkBEgZKYhhoBAIIIIAAAggggAACCCCAAAIIIIAAAgiUogABE6U4KrQJAQQQQKDSBSohYMIa9C8iX8cCkj9PN36xHbjvEJFzEso5Tjao9LmRr/7V1NSMcLvdJvj6XBHZJsVzV2utn3W73Q+KyId+v39ttvX7fL6hWuvpInJwFvdusuN4HhIGTHC6CWJuiAUrvxsMBuc6PUmhGAkDeehjOuIkU6/XmxS0LSI57fLu8/mu1VrfEKvYNkjcpq4spkL6oiYpIhQKmfmV89UF7avyer2Xici1aZIG4v0xCR7/0Fo/HYlE3nCawJPHhAHXqFGjBobD4dFa6+GxRJRtRWQ7EdkhDbrjhAGt9T1ut9uc8JH175ecBz3Njax/C6HKMxFAAAEEEEgvUAnrX8YYAQTKQ4CEgfIYJ1qJAAIIIIAAAggggAACCCCAAAIIIIAAAl0gQMBEF6BTJQIIIIBAtxeohICJFMHPz7tcrgv9fn8gxSCbQNopIvLrhNcdJRp0+0mTO0BVbW3tDm63+2St9WQRGZLiUQ1KqfvD4fCjjY2NJuheO6mykAkDxQw0JmHAfrRJGEj/LkiT0ODyer37KaVu0lrv7OS9FCvzrNb69lAo9L6IRFLd15mEAfO7u729fZLL5TojdmpAqt8J6ZpNwkAWg0pRBBBAAAEEurtAJax/u/sY0n8EykWAhIFyGSnaiQACCCCAAAIIIIAAAggggAACCCCAAAJFFyBhoOjkVIgAAggggIBUSsCEx+P5nlLqGREZnTCsr2mtrwqFQp8mBp3X1tYOd7lcJlngAsuu21cGg8HbRSScamqkSE7IuGO6JdjZPD5lkGt3mJZDhgwZUF1dfYRS6nwR2TtNn18UkT+1tra+1dzcvCqdDQkDG3ScJBxwwkD277IyPWEgsaMmSWpXETlLRH6YJmEn8Z7VSqlblFK3pdqVP8eEgVyTGMzpHZ9qrScqpTyxhpIwkP105g4EEEAAAQS6rUClrH+77QDScQTKSICEgTIaLJqKAAIIIIAAAggggAACCCCAAAIIIIAAAsUVIGGguN7UhgACCCCAgBGooIAJ5fF4TlJK3W1JAhCl1NuRSORdpZQJft1Ka324TbDsH8Lh8JVNTU0t6WYGCQN5f9+4ampqJlZVVZ2d4dSBZqXUo+3t7fc1NTXNtNvxnISBDWOTa8JAPgLi7WaH1+vdU0TeTXgtY4KN3XNyPGEgp7ryPstjD8yXRWfbN3HixJ7Lly/fRim1v1LqMK31PhmemTKZKoeEAZO4YBKFbrL+rra0oUFr/ZVJEBCRT7TWnzY2Nvq9Xu94EXlSRLaLlSdhoLMTgvsRQAABBBDoRgIVtP7tRqNGVxEoTwESBspz3Gg1AggggAACCCCAAAIIIIAAAggggAACCBRBgISBIiBTBQIIIIAAAhaBCguYcBqIap0HT7e3t1+0ePHipkwThISBTEK5v57FqQP/0lo/FolEnmtqalqce432d9qNsdb6HrfbfVmqXdbz2QYnAf/p6nNy/5gxY3qtW7futtgpG9HHaa2vDoVCN+ezL+ZZXq93gtMA7zR1u30+31RzYkisjG2QuM/n201r/VpCIPonLpfrRL/fPyff/crleaXavnHjxg1ct27dDpFI5BgROdJyUouZGx9GIpGTmpqa5lv7nW3CgM/n2y8SiTyWcEKAeaQ5OeBxrfWLLpfry4EDBy6eOXPmOjvjbOaTNUGjmO9jJ/OD9a8TJcoggAACCCCQX4EKW//mF4enIYBAXgVIGMgrJw9DAAEEEEAAAQQQQAABBBBAAAEEEEAAgUoSIGCikkaTviCAAAIIlItABQZMuLxe735KqZu01jtnGAeza/2N7e3t92Y6WSD+HBIGijKzHZ06UKjg365OGPB6vSZg+/m4dLb99Hg8V5n5n+l+p+U6O+K1tbXDXS7Xn0XkgNizVovIocFg8D2nzx42bFj/6urqu2KnUJjbbBMG6urq6iORyBMislOudTltUy7lSr19pk81NTV93W73T0XkV5Y+nhgMBs3O/klXNgkDsWf/XkROT3jIe5FI5LzGxkZzmkDGi4SBjEQUQAABBBBAAIE0AhW4/mW8EUCgRAVIGCjRgaFZCCCAAAIIIIAAAggggAACCCCAAAIIIND1AiQMdP0Y0AIEEEAAge4nUKkBEyboW0R2jUQiR4vILiKyW2x0G0TkQxF5LRwOv5DtDvUkDBT3PZLu1IFsA+mdtrwEEgb2FJF3E9p7n4hcEgwG12TqQ4qTA2xPR7BJTEi5i3yaepXP57tMa32ciCzQWn/hcrk+CAQCb4tI2Nxn1yal1OWBQOCOTP2Jv+40SNzslL927dr7lFLHxu9VSk2J1aWd1ldTUzPW5XI9oJRqF5FPTd/a29v/4uQUknR1FKt99fX11S0tLbu4XK5dtNbf01rXut3uS/x+/+dODEw7W1tb7xKRkxMcfxkIBKZa788mYaCurm7bSCTyjIhsFnuOSR45NhgMmlMhHF0ej+f7Sikzv+KXbfKIeZETBhyRUggBBBBAAIFuJVCp699uNYh0FoEyESBhoEwGimYigAACCCCAAAIIIIAAAggggAACCCCAQPEFSBgovjk1IoAAAgggQMAEc6BMBFRtbe1ot9s9WWt9loiM7kYJA29EIpEfNTY2Lsk0Vh6PZ7RSyuzmv0e8bCqnWFD840qpXRPKnhsKhUyCgqPg+rq6Ol8kEnlURPaNP8MuGcAaVC4ifwuHw+c4Tdjxer1mzE274leqIPF4AsNtCWXfdLlck/1+fyCTX+x15fF4zlZK3ZtQ/n2t9Y9CoZBJOOrMVZT2pUh6OSUUCk132nifz3et1vqGhHHtdMKA1+s90CRrdcLVzo+EAaeDSjkEEEAAAQQQENa/TAIEECiWAAkDxZKmHgQQQAABBBBAAAEEEEAAAQQQQAABBBAoOwESBspuyGgwAggggEAFCBAwUQGD2M26YIKh29vbJymltne73dP8fv/afBJ09QkD1l3YtdYht9t9lN/v/0+GftoFukuqhAGzC/2aNWv+V0SmxJ+rtTanb5wRCoW+dmDq9nq9l4vILQllG5RSRwUCgc8S7+9McoJdUoKIpAwS93g831NKmV3sRye04efBYNAkEZgTA9JedXV1m4XD4UcTEylMHwcNGnTtzJkz12W6P9PrxWqfx+M5Tyl1d8LYPtLW1nZRc3PzqkxttHsPKKVOCwQCj1jvzeaEAeupFiLyicvlOtHv98/J1Cbzeuy98YSIbJlQnoQBJ3iUQQABBBBAAIGoAOtfJgICCBRLgISBYklTDwIIIIAAAggggAACCCCAAAIIIIAAAgiUnQAJA2U3ZDQYAQQQQKACBAiYqIBBpAt5FejqhAGv1ztMRMyu/YckdOwP4XD4yqamppYUnTU7r++rtX7AEiifMmHAPMcueF1r/ZKIXJhhN/1U9d3Wp0+fa+bMmdNmaadJZrhYKTUt4ecNkUjkx42Nja+kOtFg2LBh/Xv27PkbEfmx5Xkpg8TtEiFEZLWIXBYMBh9OlzSQor4GrfWxoVDo43xMtGK1r7a2diuXy/W0JbjeUeKEz+fbLxKJPKaU8sT6/K3L5TrW7/d/bjWwSRi4ORAIXCsiYWtZn8+3m9banDDQP/6a1npy7OSDtKdaxPpzj4jsaXnuFyJyfDAYnGWtz+v1mrLvJtR1j9vtvizfSUa5zgvWv7nKcR8CCCCAAAK5C7D+zd2OOxFAIDsBEgay86I0AggggAACCCCAAAIIIIAAAggggAACCHQjAQImutFg01UEEEAAgZIRIGCiZIaChpSIQFcnDIiICca/Rms91UJyayQSuaWxsXFJ4s+HDBkyoHfv3mdprX8hIkOsjKlOGAxQjyAAACAASURBVIiVszslwLw0Qyl1Te/evd+wBv/X1NT0raqqOtdaX6bTCUaMGFFTVVVlAr5/mNDGZqXUje3t7fdakiFUXV1dfSQSMckCR9tMjZQJA6ZsilMCTPLEHSIyLRQKLbQ80yQ07KCUul5EjrC85ijIPpvpW6T2Vfl8vuu11lcntM0kTvyhR48ev21oaAhZ22ySGVpaWo4zY2JJPEmVCCLWUwPMPIhEImc3NTV9aX3+6NGjPevXrzenFByQ8JpJyPhF3759n7ZJNJGampoRbrf7NBH5ud38jj1nr2Aw+J61PhIGspmVlEUAAQQQQKB7CLD+7R7jTC8RKAUBEgZKYRRoAwIIIIAAAggggAACCCCAAAIIIIAAAgiUpAAJAyU5LDQKAQQQQKDCBQiYqPABpntZC5RAwoAJwp4gIk+KyHaWDpgA+5e01l9prd1Kqe1FZP+EQOrVSqlfaa0PiwdlZ0gYMAHZfd1u9y0icoENVoOIvCUiX5vXlFJbaa0PtwncNuUuDQaDz6UD93g8W4rIg0qpXS3lOurRWvd3uVx7aa33SfOstAkD5r7a2tp9XC6XOVFgtPU5Sqm3I5HIu0qp1aY+Y2XTJnPbw0qpKYFAYFnWEynDDcVoX21t7RiXy/WYza78JnHgP1rrD2IGZi6ZuWbGJckrUyKIx+PZSUReSDiNwPTcPP8zEVkrIt+2trZe3dzcvMpMIY/Hc7ZS6l4bntki8m8RiZ8UMFRE9haR3RLLKqU+ikQiLUqpSfGfm7kSCoXesT6ThIF8z1qehwACCCCAQPkLsP4t/zGkBwiUiwAJA+UyUrQTAQQQQAABBBBAAAEEEEAAAQQQQAABBIouQMJAevIVLe1y+SNz5V+zVmY9NgP7VMmWvj7Sv7dbdhjTT3atHyBb1vWRHm4+ts4aM+GG+Ytb5eKH5siswJroT7fw9ZE7T6+XsSN6bfLYu14NyrSX/R0/v/SwOrnwYG9nqu+ye639zrUhviHVMnp4tYwd3ku2GtlX9th8gHgGV4uLaZkrKfchkJMAARM5sXFTBQuUQsJALLD6aKXU7XYB7yn4TZD2Ze3t7S9WVVWZQPmDTblMCQOmTOzUgKstu9E7HWWzQ/zloVDoWVNdpptiAeZ3pQjQt71dKfXbSCQSVkpdHiuQMWHAlPP5fLtrrf9ok3iRqZkmOeLRcDg8xXqiQ8YbsyhQjPbl4p3Qhfe01heHQqH/purWqFGjBre3t5uTI46zK6O1fquqqurkRYsWBRPm2v9qrS/Jgipe9IH169dfU1VVdYZS6qb4D5VSpwUCAXNyQdJFwkAOwtySJNC6PiI3PbtQHn9vcdYyfavd0TV3v15u2WZkX9l1s/6y7ah+0runK+tnmRv+9vEymfLo3I57y3k9mQogokUalrTKh9+ukg/nrJZ5i9fKTP+Gtba5xo3oJaOG94p67ji2n2wzqq+Yzzq4EOgKgWw+D+qK9lFnagHWv8wOBBAolgAfcRdLmnoQQAABBBBAAAEEEEAAAQQQQAABBBBAoOwESBhIP2SdSRiwe7IJ1j5hj+Fywu4jZEi/0v+S3QQP/GfOKmlY2iYn7D68JOZ3Nl8QkzDgbMj23WqQXHKYTyb6+oriWxVnaJRCoJMCBEx0EpDbK06gRBIGjKvZjX0HpdT1InJEOmiz67qI/DwQCLzp8/mGaK2nZ5MwEHu2y+v17iciv4zt7J5xbLXWj2itf9XY2LggY+GEArW1tcNdLteU2KkGZof/VFezaU+fPn3uW7t27ZVa6xtiBR0lDJiypi63232p1vp8m5MR7Oqdberp27fvX+bMmdOWTb9yKVuM9g0fPry2R48exu5EEUnnHe+COcni7nA4PM1JwkSGpIRvXS7XsX6///P4w817zIyH1voXDsfkVaXUbwKBwNsiEvF6vUeKyPPx56VKiiFhIJcZyT2JAp1JGLCTNMHtR+08TE6fVCN1Q6qzwq7khIF17Vre/Gq53PtGSD5f2OLYxSRlHLL9EDln/1oZN6I360fHchTMh0A2nwfloz6ekT8B1r/5s+RJCCCQXoCPtpkhCCCAAAIIIIAAAggggAACCCCAAAIIIIBACgESBtJPjXwnDMRrM7v0XXPMaNl7i4El+QW71hLdWfCe10Py7EdLpZR2UszmC2ISBpz/6jOBNNcdN1oO32FoSc5J5z2hJALlIUDARHmME60snkAJJQzEO13l9Xp3FZHjRWQXEdkt9sKnImIC5x93uVz/8vv9a83PfT7f0BwTBjrqq6ur21JrfVQkEtlNKbVVwikHs0Xka6XUa1rrF4PBoDk+KeOpAilGT9XW1o52uVymXyZRYedY8LhJEnhfa/1CJBJ5rqmpKbq1t8/nuzaXhIF43WYn/HA4fIDW+jBzMFSCozmZ4TMR+dTlcplTEj6MWxZv1okUo301NTUj3G63sTanTyQamK5+ICKzlFIvu93uNxYuXLg8m/7HEh9O1VofGpuniYkJBwWDwdetz4u15wcicoCI7CAiE2JlGszc1lq/KSKvhkIhM+8i8ftramrGulyuxxNOqfja5XKdmJiUYMqSMJDNCFLWTiDfCQPxOsx65+qjR8kPvzdU3A6PV6vUhIF5Ta3y6+cXyptfrch5EprEgXP298iZ+9bmfIJDzpVzY7cVyObzoG6LVKIdZ/1bogNDsxCoQAESBipwUOkSAggggAACCCCAAAIIIIAAAggggAACCORHgISB9I6FShgwtZov2K85ZpQcs8swxwEL+Rn1zE955bNm+fmf50tLWzhamISBzGaFLmH9YtzUt/2YftKvl9tx1e1hLV8H1sjKNe2295gTMG45eZzsUu9kE1zH1VIQAQRsBAiYYFoggAACCCBQfAHWv8U3z7bGQiUMxNtx8aG+aKB7rx6ujE2rxISBLxe1yHVPN8iMhu8y9t9JgR/tNUKuPHJk9PMNLgQKLUDCQKGFC/d81r+Fs+XJCCCQLEDCADMCAQQQQAABBBBAAAEEEEAAAQQQQAABBBBIIUDARPqpYZcw4DR43gQ6rGmLiPlC852vV8jzHy+TQHNbUoXmS/WpJ4yRI3YsrV3dSzkwIpsviCv9hIEnLpkoO43rl9XvN3N6xNLV6+XvnzXL9H81ybzFrUn37zFhgNx6yngZPqBHVs+lMAIIZCdAwER2XpRGAAEEEEAgHwKsf/OhWNhn2CUMnLTniOjpAJmC/NeHtbS0hsXf3Cb//mZVdA0+O7hmkwb/9Acj5az9ajMm7pfyujiXUTDrwGufXCBvfJF8mMkEbx85brfhstcWA2TEgJ7RpHQVi7YzpstWr5fPF7bIMx8ssT2V4LLD6+S8AzwZPXNpM/cgkCiQzedByJWWAOvf0hoPWoNAJQuQMFDJo0vfEEAAAQQQQAABBBBAAAEEEEAAAQQQQKBTAgRMpOfrTMKA9cnN37XLnX/3y/R3Fye9ZHZ1v23y+KwDvzs18BluLuXAiGy+ICZhIP1AmwSW655pkLe+WpFU8KaTxkYDRrgQQKBwAgRMFM6WJyOAAAIIIJBKgPVv6c+NziQMWHu3dl1EHnizUf70j1DH6XmmjEncv/HEDYn73eUyieOPvNMkN/61IanLFx2y4cSF3j0zn7hgnvHf+d/Jdc8skFmBjYkYJtn8t6fXy87jOamuu8ynrupnNp8HdVUbqddegPUvMwMBBIolQMJAsaSpBwEEEEAAAQQQQAABBBBAAAEEEEAAAQTKToCAifRDls+EAVPTunYtD7wZktte9CdVfOj2Q6InDQzsU1USc4iEgZIYhqRGWL8YNy/mcsKAtWezgmvk0ofmytymtR0v/c+uw+RXx45xFDRSelK0CIHyECBgojzGiVYigAACCFSWAOvf0h/PfCYMmN5GtMgLnyyTXz21IClpwJzUduvk8VI3pLr0UfLQwiWr1ssVj82V92ev6njajw/0yiWH+bI+GeArf4tMeWRe0hrytH1q5MojR0nPKsL08jBcPCKFAAkD5Ts1WP+W79jRcgTKTYC/RMptxGgvAggggAACCCCAAAIIIIAAAggggAACCBRNgICJ9NT5ThgwtZldDn/z/MJNThq468zN5KDtBhdt7NNVRMJASQxDUiMKlTAQjmiZ9nJA7n492FHfjmP7ye2njhdz+gUXAggURoCAicK48lQEEEAAAQTSCbD+Lf35ke+EAdNjs+a5/5+N8n8vLEoCuOqoUXLGpFpR3SCy7LMF38npf5jdkTSx3eh+Mu208VI3NPs1n91pBVv4+sidp9fL2BG9Sn+S0cKyFSBhoGyHTlj/lu/Y0XIEyk2gG/xZV25DQnsRQAABBBBAAAEEEEAAAQQQQAABBBBAoFQECJhIPxKFSBgwNS5Y0ipXPDpPZjR819GAUtrVnYSBUnmHbmxHoRIGTA3W8SbYo/TGnxZVngABE5U3pvQIAQQQQKD0BVj/lv4YFSJhwPS6+bt2ufbJ+fLa58s7EPaYMEBuPWW8DB/Qo/RhOtlC65rvqJ2HyXXHjZa+1e6cnvxt41q56IE5SacM/PniLWXn8f1zeh43IeBEgIQBJ0qlWYb1b2mOC61CoBIFSBioxFGlTwgggAACCCCAAAIIIIAAAggggAACCCCQFwECJtIzFiphwG5HPhOkcO+5m8vWI/s6HlsTTGGSDl7/fLnMaGgRs2uguQb2qZJtR/WVncb1lwO3HSz1tb3FleHT8rteDcq0l/2O6j5pzxFy9dGjpFcPV8ryZhdH82Xu+9+skk/nfyfzFq+Vmf41HeXN7vWb1faW7cf0k723HChb1fURd6ZGikSfefFDc2RWYMOz0gW3W/t06WF1cuHBXkd9NIXy6eu40hQFSz1h4LvWsHw8d7W8MqNZvg6s6RhrM85bePvIbpv1lwO2HSy+wdU57eBp5tOcxrXyxhcr5JN5q+XzhS2yck17VGtiXR8ZN6K37FrfX/bZapDUDuyZUx3mWRFt5tha+eeXK+Tf36xKqsfMVTNPD9hmsHxvfP+08z9xGK1BT3tvMTB6gsOgvlXib26TR95uigYuBZrbon0xQTaHbj9U+vVyySUPze0IwhkzvJf87sz6qGc21+KV6+TyR+bJh3NWRW9z8rumUO/fbNpd6WUJmKj0EaZ/CCCAAAKlKMD6txRHJblNhUoYMLW88cXyaOJ+S1u4o9K7z9lM9t/a/qS/ziTSl9rf09a+HL/7cPnFMaOld8/Ua/p0s2X12rBc/cR8Wbi0VYb025Bwcea+tWLWOk6vQqy3rZ/hWD+7CC5fJy/9d5m8O2tl9DMUMxfMmnW70X2jn51MmjhI+vXaNInCrBPNevSlT5fJ+7NXdXz2YtZv5jOcY3YZLtuP6evoMw2rj1nXms9M/jN3tXyxsCW6no6vdU1Zsw4dX9NL9tpioOy++QAZGvPO5Gwd8ycumSg7jesXvc3Mz88WtMjfP1uW9FnSuBG9ZGJdX9l/m0EpLTLVG39+V38e5KSdlCmeAOvf4llTEwLdXYCEge4+A+g/AggggAACCCCAAAIIIIAAAggggAACCKQUIGAi/eQoVMKAqdVuR76px4+RE/cckXHGrmvX8uqMZvn9KwGZt7g1Y/l9txoklxzmk4m+vikDqfOVMGDa9uZXy+XeN0LRYGunl0lwmHLESNlt8wFpkxuKkTBQCF+nDqnKFTJh4In3Fsu1Ty3oqDqbEwbWrovIE+8vFjN/EoMaUvXj6J2HycWH+aRuSLUjEpNc88G3q+TOVwLRhAQnV7Z1mGeaemYGWuS3Lwfkza9WZKzGBFL85BCfHLzdEOlZlf6rKLuEgdtOHS8fzVktNz23MJooYHf99ozx8s7MlfKXD5d2vOz0d0Ti896bvVJO/8Psjh+lO82k0O/fjLDdqAABE91osOkqAggggEDJCLD+LZmhSNmQQiYMLFm1Xq54bG404Dt+nX+gVy49zGcb6J1LwkCp/j390qfNculDczr6vd3ofjLttPFSN9TZuiyfM6eQ6+1UCQMmQP6e10PyyDtNSQkj1n6Zdd41x4yOJj6o2DLPzJvbX/LLMx8sSctw0LaDoxsrmAQEJ5dJHn/gn43y1/8sTdumxGeZEyFO3nuEnLWvR4b0q0pbTaqEAZOQcMdL/ozrXrMRhXlvHL/7iIxr3nhDCj3/s/k8yMkYUKZ4Aqx/i2dNTQh0dwESBrr7DKD/CCCAAAIIIIAAAggggAACCCCAAAIIIJBSgICJ9JOjkAkDZie7655ukOc+2hgM7GTnfvNl9S1/W5R0n5Mpbr5YnvKDOvnRniNsgyHykTDQ/F273PzcwqzbFm+/aeNPDvbKGfvWptyZL5sviHM5YaBQvk7GKF2ZQiUMmJMBbnimQZ5NmIeTthokt54yLnpSRbprXlOrTP1rQ3R3xmwuE0Bx9VGjojs4xoMw7O43uzi+8Mky+dVTCxwHUMSfY+q4/vgx8v2EQI9UbTRBDSbp4fYX/VnXc9TOw+Sqo0alDdawSxg4bvfh8pvnF6VMFthjwgC59ZTx0Z0mL3zg246mm/quO260mPeKk2t9WMv//W2RPPhWY0fxm04aK8ftNnyT24vx/nXS5u5ShoCJ7jLS9BMBBBBAoJQEWP+W0mjYt6WQCQMmaHzaywG5+/VgR+Xf33Kg3Dp5vAzuu+naJ9uEgVL+e3pWcI1c9MAcWbBk44YDP/3BSDlrv9Rr70LMlkKvt+0SBs7d3xP9DOXvnzU76pJZS95y8jjZpb5/9ITDqx6fJ5/M23CaY6Zr1/oB8puTx6ZNGjDJ6uaUyHTJ45nqMScF3HzSOBk7olfKonYJA8tWr8+63tP2qZUpR9RlPI2iGPM/m8+DMhnyenEFWP8W15vaEOjOAiQMdOfRp+8IIIAAAggggAACCCCAAAIIIIAAAgggkFaAgIn0E6SQCQOmZhOocNuL/o5GmCDhO06tTxl8vHT1ern2yQXyxhfLkxpugoe3G903elS9+WeTjPDxvNXynzmb7sieKijgra9WyDehtdHnfhNaI89/vKyjjkkTB8nO4/t3/Lt3cE85ePsh0sO98SN4s9P8b55fKNPfXbxJ27as6yM7jOkng2IB6CvWtMtHc1fLZws2/dJ9+IAe8tvT65PqS3xgNl8QZ5swUEjfzv4qKkTCgAlUePG/y6JzysyZ+HXZ4XXy4wO9aYP55zatlZ9Nny8zGpLH0CQZ7Di2n5gdK838MGNtdrif6V+zybyYesIYOWLHoSnrMfP3yunzkoLqrXPdPNS05cM5qzcJvjcnJZhdM8fX9E7Jb4KG7v9no/zfC4s2KTMxNm+9g6slrLV87V8j73+zapOTFA7YZrCYvgzr38O2HmvQk5nj/Xu5O04HMVZ7ThggvXq65IuFLdEdTy8+1CdnTKqN9unSh+d2OJt77z13c9l6ZF9HU8rcf/kjc+W/8zeMU6rTI4r1/nXU6G5SiICJbjLQdBMBBBBAoKQEWP+W1HA4+tvZFHKSWO+0Z9ad9id4+8idp9fLuJpNA6+zSRgo9b+nTfuuf2ZB0ull8d3qT9+nVsw6o9BXMdbb1s9wDt1+w4lwiZ9vxNdfpv/B5W3y729WbXJy4/5bD5ZLD/dFT6CLf/5iypvPbLYZtWEtFl+7Ja6lzc8vPNgrFx1if2qFed1unWt+bk43mFjXVzb39ha3UtE16KzAGpnR0GKbaJ7pfWGdvxcc7JXnP1rW8SzTH5N4sOPY/tG1eyoL07bbJo+XI783NOUUKdb8z+bzoELPZ56fnQDr3+y8KI0AArkLkDCQux13IoAAAggggAACCCCAAAIIIIAAAggggECFCxAwkX6AC50wYP0CN1Uwr2ml3Rew6b7gN8Hg5oj721/yy4ufbAz+N/fceOKGQO1UVzaBEfFnWO8xPz97P4+cuW/q4IPg8nXyx9eC0d3dE6/T9qmRK48cZXvsfTZfEGeTMFBM31x+reQ7YcDs3v/qjOZNdrk3wfW/O7NeNqtNHWRvF+hhEgVMYITZub5fr+Td701dXy1qic7FxNMIzM6NJvDABClYL3PywS+emC8moCd+nbDHcLnk0DrbYBYTlG/m+a+fX5QU0J8uWCNVwsS+Ww2KBnhsNbKvuCzfMpl2mfn6+1eCSUkWk/eukSt/OFJ69XBt0he7XVJNIfNevPyIOjlxjxFJc33Zd+ulyqWiJzzYnRBw9dGjoskETq5/fLlczv/TxhMKUr23ivX+ddLm7lKGgInuMtL0EwEEEECglARY/5bSaNi3pZAnDJgazU7xJ/52ZlLlT1wy0XZNks26uBz+njaB8VMenStml//Ey6xL9t16kPxwp6Gyw9h+GU+ay2UWFWu9bfcZTry9e20xUC4/vG6TdZ5p25/+EZLfvRJI6ppJoohbmc82ztnfs8nmDouWtckNf2kQswFD/DIJCSZxvW5o9SZUZq13zeMLxKzT4pf5HOhnR46U3TcfYHvSojkR762ZK+S2FxYlJTaY9t199uay7Wj7ZHK7ORlfh5689wixSxQxdb3wyVK5+bnkdfVB2w4Wc1JdqlMIizX/s/k8KJd5yj2FE2D9WzhbnowAAskCJAwwIxBAAAEEEEAAAQQQQAABBBBAAAEEEEAAgRQCBEyknxqFThjoTLCC+VL/+uPHyA92GrpJUHNir0zAhfny+86/b/zye7fNBsitk8dJzcCetgDZBEaYB6xc0y5XPz5fXvt845feZof6Sw5LvatevGLzhbT5Yt6cthC/dq0fILefOk5G2LQvmy+Is0kYsPa5kL65/ELKR8LAmrawNH/XHj194uVPm+XNhKAG0ybT50y7/psd+c18SjwZwwT+33zSWDHzSqX5VsbME7OT/5PvL+kgOHrnYfLLY0dvkmTw5aIWOffebzoCNDIFKJgHmgSAv32yTK54dG7H881pB7efOl5MG62XnemP9hohVx45MmqR6jL1vDNrpfzqqQVJuzP+/sx6MUEo1itVwoA5yeG8Azy2QSGJzzCnGlxw37cdCQqHbD9EbjpxrPTvnbqN5n7z3rrlbwvl4bebOh5315mbyUHbDU5qYjHfv7nM/Uq9h4CJSh1Z+oUAAgggUMoCrH9LeXQ2tK3QCQN2a4BUu6c7XReXy9/TZi334JuN8vtXk5OfrbPCnLT2/S0Hya71/aMnm5kg8XTrPCezqljr7VQJA5lOhbMbw3i/Up3SGH/dnHhnToUzpwHEr7vP2UzMKQXW67UZy+XCBzYmdJuE/Wmnj5ctvH0yMn7lb5Epj8yLnrAXv6YeP0ZO3HOE7b12QfxOPuewS6w3991//gTbxJpizv9sPg/KCEqBogqw/i0qN5Uh0K0FSBjo1sNP5xFAAAEEEEAAAQQQQAABBBBAAAEEEEAgnQABE+nnR6kkDNh9AZvpS+vEnpld0W94pkGe/Whpx4/N7nBmN3i7y2lgRPxea3B3uh317OqbFVwjFz0wRxYsaY2+PMHbR+48vV7G1fTapHg2XxA7TRgotm8uv5XsAltyeU6qe0wAwE8O9soZ+9amDWD3L2uLBkPMaPgu+ignSQaJdTatXCdXPDpPPvh2Vcf9fzh7M9lj8wFJTTMnC1z60JyOn116WF30BINMl91YPnTBBNlzQnIgvwmCePCtRrn5uYUdj8wURJJYt7n/qQ+WRE9BiF//s+sw+dWxY6R3z+RTBuyCnpyc5BB/rtnV8orH5sr7szeYmZ0k7z1382jwTrrLOlapEnGK+f7NNH7d6XUCJrrTaNNXBBBAAIFSEWD9Wyojkbod5ZgwUE5/T5ukgec/XiY3Pbsw6WS2dDNj3Ihe0d3vJ00clNMJBMVcb9t9hpNpJ/543594b7Fc+9SCJIpDtx8STapPtbO+Kez0VDi7clcdteH0OCcJGWbspr2cvNmCORnP/M/ufruEgbP2rZXLjxhpe5pjYsftxuyWU8aJSfi3XsWc/9l8HlT6v+26VwtZ/3av8aa3CHSlAAkDXalP3QgggAACCCCAAAIIIIAAAggggAACCCBQ0gIETKQfnkInDFgD5U1rpp1eL4fvMCSpYdYdxjOdEGDXq2x2Kc82YaBhaav888sVMju4RhqWtsnO4/o7Ol0g3k475ycumWi7e102XxA7TRgotm8uvxQKmTBgEjQuPsQnB2w7OO1pFabdT3+wJHqaRPxKdUJAuj5an2ECJH565Ejp4d74lY51Dp5/oFcudXBihQnkv+vVgLz3zSoZPaxa6mt7y75bDRIToJ94WYPwTeJDqhMCUvXFaSC/XdDTUTsPk+uOG532JIN4vaZPf3w9KHe85O9oytVHbwgsSXdZd680CRcmmMTtSv7qrJjv31zmfqXeQ8BEpY4s/UIAAQQQKGUB1r+lPDob2lbohIHFK9fJ5Y/Mkw/nbEjGNdeUI+rErDesl9N1cTn+Pe1vbpPfvxKUVz5r7jjJzOnsMOurU/auiZ4w17Mqc1heMdfbdp8tpErstvbX7gTIVKdPWO81yegmCSN+2SW8mxPg3vpqhZiTAmYG1ohpq0lGcHK6QPy51jl50p4jxKwNe/VITlo35e1OdUh1SoC1P3bJCamS+Is5/7P5PMjpfKZccQRY/xbHmVoQQEAk818mKCGAAAIIIIAAAggggAACCCCAAAIIIIAAAt1UgICJ9ANf6ISBeU2tcvFDc6KB9vHL+oW0XbDwZYfXyY8P9DrahS7+XGtgxJjhveR3Z9bbfjntNDAiX2+brkwY6ArfXNzynTBgAuT3mDBADtthiOy/9eBNdsW3a6Nd8I7TAIrE51kTZex2vv9o7mr50Z1fd9zmG1It1x8/Rr6/xcCs5n0qaxMMctbdszuCY76/5UC5dfJ4Gdy3yvHw2AVRTD1+jJy454ikZ9i5pdsJ0q4Bnze0yPn3fSMmScFcB207WMwpIal2urTWacbb7iQHx51NUzCb928+6quUZxAwUSkjST8QQAABBMpJgPVv6Y9WoRMGmr9rl8semdNxepcRSRUIXax1cVf9PW3Wwo0r14lJNH7hk2Ud/7eRSgAAIABJREFUp8g5nSXbjuorV/xgZDRxINUO+cVeb9tZOkm2Nn22rlPTfWZiNSrWXOlMwkCqE+dSjbf1xAWnp/45nT/xctnMfxIGstUtnfKsf0tnLGgJApUuQMJApY8w/UMAAQQQQAABBBBAAAEEEEAAAQQQQACBnAUImEhPV+iEAbsd7O4+Z7NoAHf8amkLy3VPN8hzHy3t+JndKQSZJsHadRG58a8N8tS/l3QUtdYVf6FYX3bH6yvUF8ROThjoCt9MY2X3ul3CwPZj+km/Xm7bx33XGpbPFny3yWuTJg4Ss9P8Fr4+trsQpmubNenEBKE/dMEEMe3I5rIG6Qwf0EPuPXdz2Xpk347HWHfvNy+Y+vbdepD8cKehssPYfimD5Z20xRr8cPJeI+Sqo0ZJtc3OjOme9+xHS+XKx+Z1FLE7LSEfiRar14bl6ifmR3cANZcxu/vszWXb0RvNEttpnS+5JEQ4cTRlsnn/On1mdyhHwER3GGX6iAACCCBQagKsf0ttRDZtT6ETBuzWVakCyou1Li6Fv6dNYP/KNe3RNeRbM1fIv79ZJfMWt2acMGaNZtaXp+1Ta3vaQLHX23aWZs2654SBGftinRs7ju0nt586XkzyeqarWHOlMwkDx+8+XH5xzGhHmwWY/harT9nMfxIGMs3E0n2d9W/pjg0tQ6DSBEgYqLQRpT8IIIAAAggggAACCCCAAAIIIIAAAgggkDcBAibSU3ZFwsATl0yUncZtDMC2BmmbFk/eu0ZqB/XMah60R7S88/UKMUkK8ctuN3TzWjG+GDa7s4dWrJOP566W1z5fHt3h0QQTxC+rQ/zn2XxB7CRhoCt8sxq4WGG7wJZURvHnm6SBV2c0y71vhJKCPUyygAmO3z3NTpB2bbTuuGiC1o/aeZgM6uN8V37zXBME9PKnzTK3aW1HNdYgDhOw8tQHS+QXT8xPybVLfX8xCRC7bz5AJnj7SA+3s6+E7E4GMM/ZeXz/rIfmm9Aaef7jZR33GY/rjhsdTW6IX3ZBT06DVhIbZE1yMGNoEhTsdvO0vofTlc260yKS6/s3l7oq9R5rwMSvH/hrpXaVfiGAAAIIIFAyAj8/85iktpzje6tk2kZDNgh0RcJAqlPTCrkuLvW/p+MJBF8uaokmEPzr65VpEwh++oORctZ+teJ2Ja/Jir3ezib43Pqes665995iYDRhYJCDU+gKOVdM8vg3obXyzqwV8sqnzUnjcNKeI8QkvPSySXy3tinbJPlC9inX+Z/N50H8Ti0tARIGSms8aA0ClSzg7NPhShagbwgggAACCCCAAAIIIIAAAggggAACCCCAQAoBEgbST41CJwy8N3ulnP6H2R2NsNux3S5QPF8TOtWR8vn6YtgEGZig9cWr1knTyvVi+vJtaI185V9ju/t9Yr+KlTDQFb65jF8uCQPxehYsaZXrn2mQd2etTJpr1xwzSo7ZZdgmQR2p2md3IkYufbG7xy5Ix5yKcduLfnn47caM1QzsUyX7bjVIDt9hiHxvfP+UJy+YB9kFIWWswGEBu6ASu/oyJXvYVfdt41q56IE5HYkWB207WG46aewmJy0Yt+ufWSB/+XDDqSR2Jzg46U4h3r9O6u0uZUgY6C4jTT8RQAABBEpJgISBUhoN+7YUOmHAmgRtWpHqBL/Orosr6e/piBYJNLdFNxd4+oMl0X9OvMyaw6zpTDJ34lXs9bb1M5wxw3vJ786sly28fTJO/q5MGFgf1tETHhqWtMmy79bLt6G18sXCFjHz1Wqd2JFsEgZSff6TCqYU5z8JAxmncckWIGGgZIeGhiFQcQIkDFTckNIhBBBAAAEEEEAAAQQQQAABBBBAAAEEEMiXAAkD6SULnTBg3THc7Px+5+n1MnZEr46GFfsLdlNxZ74YNjvFfbagRf7y4RJ5/5tVab/cTqdPwkCyTmcSBsyTzG7+P5s+X2Y0bDxhwiSoTD1hjByx41DbXeqt41PshAFT/7p2HT0l4fevBNLuaJnYVtOvQ7YfIufsXyvjRvTepG/lmjBgbbcJyrn77M1l29F9k4bKmlhgd+pBqvdeod+/+fpvVyU8h4SBShhF+oAAAgggUG4CJAyU/ogVOmHAmrRvRFKtPXNZF3eHv6ebv2uXO//ul+nvLk6aUP+z6zD51bFjpHdPV5d9nmH9DMfuM5ZU74JiJwyYxABz8t4rnzXLf+aszunNWWoJA4We/yQM5DRNSuImEgZKYhhoBALdQoCEgW4xzHQSAQQQQAABBBBAAAEEEEAAAQQQQAABBHIRIGEgvVohEwbMF6nTXg7I3a8HOxoxaatBcusp45J2DC+XhAGze+LMQIv89uWAvPnVCsfT0QR3bze6rzQsbUtKLiBhIJmwswkD5mnmhIGfPDBHWtrCHQ/3DamWW04eJ7vU9884Zl2RMBBvlAkc+nDOanny/cXy/uxVSX1I1XBz6sDVR4+SH35vaNIpCuWaMGD6+dqM5XLhA992dPmqo0bJGZNqk5IizI6fVz8+v6OMOYXguN2Gpx3fYr1/M06yblSAhIFuNNh0FQEEEECgZARIGCiZoUjZkEInDFiT9rce2VemnT5eRg/bmLQfb1w2CQPd7e9pc6rZb55fmJQ0YLebf7E/zyiHhAFj98T7i+WuV4PRUwWcXuNG9JIRA3vKB9+u6rilVBIGijX/SRhwOltKrxwJA6U3JrQIgUoVIGGgUkeWfiGAAAIIIIAAAggggAACCCCAAAIIIIBApwVIGEhPWMiEgeUt7XLFo3Plna9XdjTCBP7+9MiR0sO98aPtrvhCNJvACNN48+Xw658vl5ueW5j2RAETwL2lr49sM6pv9P8n1vWRUcN6SUtrWC5/ZK78a9ZGi65KGMhmB8JOvwGzeEA+EgZMkso9b4Tkjpf8STUfsM3g6EkDw/r3SNsia8LA3lsMlNtPHS+D+lZl0ZPOFzUBFjP9a+SdWSvkra9WRP851WUSUm48ccMpCvHLLgjptsnj5cjvbSzT+VZufIJdfanmd6Z6/cva5NKH53acFPH9LQfKrZPHy+DYGJhkkOuebpDnPloafdT4mt7yuzPrZbPa3ikfXcz3b6b+dafXCZjoTqNNXxFAAAEESkWA9W+pjETqdhQyYcDu2eZksptOHCv9e7s3aZTTdXEp/z29PqzlhU+WyRtfLBezjgo2t8n5B3nl6J2HdXoyWE82Mw+8+5zNZP+tB3c8u9ifZ5R6woA5neHm5xZ2rNdSDYL5rMSclrf1qL6y9cg+MsHTJ7qxhBnLKY/O7bitFBIGijn/iz2fOv0m4QEdAqx/mQwIIFAsARIGiiVNPQgggAACCCCAAAIIIIAAAggggAACCCBQdgIETKQfskImDHze0CLn3/eNLFm1vqMRdkHLDUtb5dKH5sqXi1qi5UwA9EMXTJDtx/Qr2HxzGhgRb8DcprXRIOZZgY2B26ad+249SA7dfohM9PWRYQN6SK8eLts22zkXK2GgK3xzGbh8JAyYes18u/qJ+dFA+8TrssPr5LwDPEk78Vvb+dmC7+T0P8zu2N0/3W6cufQxl3tMcILZldG07aVPm6OnW1h3aTxo28Fidtk3ARbmalsfiQZpTH93cUeVU46ok/MP9ObShIz35DNhwHoyiXmf3X/+BNlp3IbfB7OCa+SiB+bIgiWt0X8/bZ8aufLIUdKzKvXXZcV8/2bE6kYFCJjoRoNNVxFAAAEESkaA9W/JDEXKhhQyYcCafGsaYdZBPz7Qm3RiV7xxTtfFpfz3tEkY+L+/LZIH32rsMDfrnksP86Vd+zmZKavXhqNry1c+a+4obv1Mo9jr7VJOGEiVwD/B2yd6Kt7O4/uLOaVhQJ8qcaVYvlnnZCkkDBRz/pMw4OSdWZplWP+W5rjQKgQqUYCEgUocVfqEAAIIIIAAAggggAACCCCAAAIIIIAAAnkRIGAiPWOhEgbMF8W/eyUQPYI+fqXa2d4EP1/x2LykAO9C7oZu2uM0MMKUtevLuBG95IYTxsgu4wfYBl5Y1bsyYaArfHN58+YrYcDU/e6slfKTB+Z0BP6bn/mGVIuZV/HAc7s22gV7JAar59KvfN9jdmy8/aVF8uT7SzoebZdkc/frQbntxY0nLaQLtOhsG/OZMGDa8v43q+SC+77tGL/EICcTCHTTsws7mnzXmZvJQdtt3OHT2pdiv387a1lJ9xMwUUmjSV8QQAABBMpFgPVv6Y9UIRMGnv5giVz9+PykdUK69YyTdXE5/D1tXSNYTynLdVaYEwtu/GuDPPXvjWsv62cVxV5vl3LCgN2JDKd+v0YuP6IuujGEk6vUEgaKPf9JGHAyS0qzDOvf0hwXWoVAJQqQMFCJo0qfEEAAAQQQQAABBBBAAAEEEEAAAQQQQCAvAgRMpGcsVMKAXfB3qp3A7XYEdLJruLVn5ov6a59cIMtb2mV8TS8ZPbyX7Lf1IBk9rNcmCE4CI+I3LV65Ti5/ZJ58OGdVx3NuPHGsHL/bcEfJAuameU2tcvFDc2R2cOMJBcU6YaArfHN58+YzYWBdu5bbX1wk97+5cZdJ0yZzGsTUE8Z07MRvbafdDpJXHTVKzphU63iszTPNzp4///N8cbtFtqrrG01WOHi7wTKsf49olS1tYflk3nfylb9FvljYIu1hLTeeMEZGDOzpiK5xxTq57JG58vHc1R3lrYEr//hyuZz/p287Xt9udD+Zdtp4qRta7agOU8icbmCCb/7+WbPUDamWzb29ZfvR/WSX+v5Ju3XmO2HAnBJxxWNz5f3ZG95z8YCfKpdK2uFzx7H95PZTx0d9U13Ffv86xu0GBQmY6AaDTBcRQAABBEpOgPVvyQ3JJg0qVMLAsu/WyzWPLxCzDohf1pPIrI1xsi4uh7+nrQnHJjj91snj5IBtUicWO5kpdn3/88VbRnfKj1/FXm+XcsLAE+8tlmufWtBhs9tmA6LjUONwnWvWn2bjCfO/+NXVJwwUe/6TMODknVmaZVj/lua40CoEKlGAhIFKHFX6hAACCCCAAAIIIIAAAggggAACCCCAAAJ5ESBgIj1jIRIGzC58v3l+oUx/d3FH5cMH9JDfnl6f9MV6Ystem7FcLnxgY3Dz+JreMu308bKFt4/jeWDdVd7Uee+5m8vWI/tu8gwngRHxm2YF18hFD8yRBUtaoz9K99xUjbX2z5QrVsKAqavYvo4HLaFgPhMGzGPNeF3x6DyZ0fBdUnNunTxejtxpqG0CQDxA/ubnNu5gn0uQw1MfLJFfPLFxZ09rYLtJarni0bnyztcro20zAS3ZnGRgF2RkTRgwSQuXPjw3qf/ZJro0rVwXNfzg243JMlcfvSGBIvHKd8KAdRzi77kqt0p6L55/oFcuPcyXlLxgnXvFfv/mMvcr9R4CJip1ZOkXAggggEApC7D+LeXR2dC2QiQMmF3Q7/9no/zfC4uSADKd3OdkXVwOf09bE44NwqStBslNJ46Nrt9zvd74Ynl0PWQSvs2VKmG5mOvtUk0YMHNw2ssBMSfdxS+zbvzpkSOlh9tZaKPZBMKckPHa5xuTXro6YaDY85+EgVzfrV1/H+vfrh8DWoBAdxFw9l/V7qJBPxFAAAEEEEAAAQQQQAABBBBAAAEEEEAAgQQBAibST4d8JwykClSYvHeNXPnDkdKrh8u2Qf7mtmgAtdl1PX6dvNcI+dkPR0nvnvb3JD6o+TtzukDyF8uH7zBETIB0v17uTep0EhgRv+nLRS1y7r3fiAlCMJcJ7n7oggmy/Zh+jt5rdkHX5sZiJgwU29cRjKVQvhMGTNC5NXDfVGl22je7HI4ZvunJE+Z1s+P/RQ/OkUBzW0cLf/qDkXLWfrVpA9Pjhe0SFc7Z3yOXHV7XEShhF0zx4wO9ckmG4Pd4HdaEA/Nz606XdqcsmL7/5uSxYhJyMl2mjQ++2Si/+dvGoCOzk/8fz95MtvQlJ/LkO2HAtO3zhhY5/76N77upx4+JNjm+Y6V5H/7h7M1kj80HpO1Ksd+/mVy70+sETHSn0aavCCCAAAKlIsD6t1RGInU78p0wYNY9L/53WfS0vXhgu6ndnC4w9YSxMqRfVcrGOFkXl8Pf06nWfkftPEyuPHJkTkkDc5vWys+mz09KwL7wYK9cdMimCcvFXG+XasKA3UkL5jMdc2JfdYrPgRInZqox7OqEgWLPfxIGSv93eKoWsv4t37Gj5QiUmwAJA+U2YrQXAQQQQAABBBBAAAEEEEAAAQQQQAABBIomQMBEeup8JgyYgPq7Xg0knSxgancSpGy+HH7knSa58a8NSQ2++FCfmGDrVIkGprAJjH7gzZDc9qK/414TTGyCwg/YZrAtgDUwIt1O5Q1LW+XSh+aK+aI4fpng7/MO8GQMIDfJAv/714Xy98+aN2mHNcA7XiCbL4jvejUo017e2O9LD6sTE8RgvYrtm8sbPN8JA6YNZodCEzhj9U8XnG8XaG/m0zXHjJJjdhmWdsxNgM4tf1skf044XcME2f/ujHrZZlTySRfvf7NKLrjv246gHlPH1BPGyBE72p9+EDc1Y/m3T5ZFE2zi1671A+T2U8fJiIE9k+jtkh/MTpvXHTtaTLtSXaYOc6rAVY/PT0qcOGvfWrn8iJHSsyr5q6lCJAysXhuWq5+YL6/E3juHbj8keirEy59ueC99f8uBYk6LGNw3dQCUKVfs928uc79S7yFgolJHln4hgAACCJSyAOvfUh6dDW3LZ8LAd61hefjtJvnTP0JJyQLmb/1bTh4nu9T3TwviJGGgXP6etttEwHR+21F9o0H+e0wYuMk6xg4nokX+/c1K+fXzi2RWYE1HkXSnIBZzvV2qCQMGypwukPi5zBa+PjLttPEZE9aN+Uv/XSbXP9MQXcMnXsfvPlx+ccxo240knMzfdG8AJ/cXe/5n83lQ6f+2614tZP3bvcab3iLQlQIkDHSlPnUjgAACCCCAAAIIIIAAAggggAACCCCAQEkLEDCRfng6kzCwpi0sq9aG5ZvQ2mgQ7xtfLN/ky12ngQqmlam+4D9ip6Hyk4O9Mm5E72jAcOJldvK78+WAPPvR0qSfZzqd4B9fLpfz//Rtxz0mqeGmk8bK5p5Nd15fuy4i1z+zQP7y4cY6THD3Tw7xysl71dh+cW0CN16d0Sz3vhGSeYtbbQfhtsnj5cjvDd3ktWy+IHaaMFBs31x+KRQiYcC049/frJIpj87tOCHC/Gz4gB5i/HdPsTu93SkB5r4zJtXK6ZNqxTs4OTDfBIjMDLTIb18OyJtfrUjqfqrTCcwcueGZhqS5O7BPVTTh47jdhtuejGHm4vR3m+T3rwSTAoJMAMWp36/Z5P1hd0qAaZwJ3JhyeJ1t0Iyp44n3F4uZW4nBGukSfwqRMGDa+fQHS+Tqx+fbTiezU6UZD+vvBGvhYr9/c5n7lXoPAROVOrL0CwEEEECglAVY/5by6GxoW2cSBsy9Zh1hdr//xxcr5LXPlycl+Jrn/397dwKd11keiP95P8l2HMcJtuNozR5IAsMODWUphQKhlJa1LA2BKe0k/TeBSDBnhrJOKWU67bRSBtICpUwhybBMGWgbWqBACRCGpSEE/s0CzuLEkuyEOCRO4iyW7pxrJFfWYn2L9Ol+9/50Tg+n1n2X5/e8zvEjvc93621Ezp+t58J0J/17Om/yf/PHbliwBj+1//B40ZO27K8Bjz/6sP311kwtkf9sI/95xNeuvSv+/nt3xL/csOegg1SPabt+nlHkhoG5TfE54tNPOyr+468OxiMHNsyr3fJGgW0798aHvzwx72c6Mwl4xmlHxZ+99uR42AKN4vWc30P9F6Ge8e0+/438PKj4/7Wr1g7Vv9XKt2gJrKaAhoHV1Lc2AQIECBAgQIAAAQIECBAgQIAAAQKFFnBh4tDpWahhYLkSmjcLvPXFx8VzH7NpyUu9M2vmFx/+86U3xdXb75m3jUcOHh5PO/WoeNjh3ZG/7v472+6O/BfSc7/yX0i/+xUnxLFbFv8E9bmvlc/nyC8BnD54+P63GZyw9bB48wsHD1za/sZ1d8X5H9l20CXtfEwe42OP37D/AnZXSvu///2b74mrt9970LMnHXNYDG5Zt/8CwszXH7/mpHjJk4+et/9GfkHcSMNAvlC7fJs5QyvVMLDQGwPy/eWfWJ9/on9+SX+hr+9s2xP/6dIb513AyZ/NP6nzSSdt3H9m8pxfcf3dC57Z/I0E+cX2hS435PMs9AaA/M/zPT3hxCP2v51jTVfaf97zvxPfu+meeU05+Vs08jiO3rhmwTjyCw7/7W9vmffmj5nze8YpGw984uOPd+7d3/Aw91Md83Oev2HhuYu8sWOlGgby/bzhI9v2n9vZX3nDxwd++xHxmOMPfmvDYueunX9/mzn7ZR3jwkRZMysuAgQIECiygPq3yNn52d4W+rfzcu06r0/e/KuD8RtPO2bJt+Hla9ZzYTp/rpP+Pf3dG/bE2z9x06KN+41a7/+wgDP74zef1bukaTvq7SI3DCzUFD/j/bgTjognn7xx/89z8q8bb9sbV910z7w85W+SG9v94IEa8KmnHhkjrz0lNh8xv26v9/wulvN6x7fz/Dfy86BGz7LnV1ZA/buyvmYnQODfBDQMOA0ECBAgQIAAAQIECBAgQIAAAQIECBBYRMCFiUMfjZVqGHjMcRvibS89Ph5/whF1NwvM7DT/dPf8VfT5L2Ub/cqbBd718uP3X/g/1Fd+Ifodn7w5/vH7uxd87IxTjow/e+1JccxRP/sk+ZlPan//Fw7+ZPd69vesRz0s3vKi4+La8fti6K+3HRjyhucPRP5/cz8hvZFfEDfaMJAv3g7felzmPrNSDQMzMf/Hi2+cd6n/Pa86MV7xlK2LntGrbr4n3vmpm+O6sfsaDunFT/5Zs8BCFxtmJsvfTPC16+6Kd33q5gUbE5Za9HmP2RRvfclx+xtXDvWVNw38xRfH4y/+aXypKed9v57Gn5VqGFjsMtXzH7c53vuqE2Pj+q664mnn39+6NlSRh1yYqEiilyHMvr6+s1JKlyzDVEtOkVJ659jY2B8MDAxsybLs0og4c3rQ1RHxyvHx8euXnMQDBAgQKLCA+rfAyZne2ko1DORN6sO/MhjPe+zmqNV5k6zeC9Od9u/pW+94IP7os7fsfwNDK1+5aV6z//LjNy/ZLDCzzkrX20VuGMgN8rr+9z5+Y1x54/wPgThULvKm+aEXDMSZj90cb/3ETfHV6Tf35W+G+B///pQ4qWf+z3jqPb+LrVvv+Hae/0Z+HtTK2TZ2+QXUv8tvakYCBBYWqPOfefgIECBAgAABAgQIECBAgAABAgQIECBQPQEXJg6d8+VuGMh/mfv6Z/Xu//T29WtrTR+4/ILzJ755W3z08l11XaTOf7l83pn98aqnHlP3uvlbBv7L/96+4CfD5w0H73v9KXFa/+EHYsh/SfyPV+2O931+rK5PK8ybJs55Tl8861GbYm13irlvNcg/Oe+/n31ybNpw8CflNfIL4mYaBvKA2uHbaPJXsmEgv5j/qW/dvv+TJmd/5Z/g/9/PPumQDSa779kXf/3VnfG/rrht3ifvLxRjfqnk/Of/7KJDnvd6vm7cdX/86WW31n2hJb/E/7pn9jR03qeyiG/96O543xfG4l9u2FPPtva/AeONLxiIwSUaElaqYSDf5BevvjPO+8iPD9rve199Yvz6U7bWFcPMQ+36+9vQpkr+sAsTJU/wMoanYWAZMU1FgEDlBdS/xT8Cy90wkNcGZ/9CT7zs545e9M1mi6nUe2E6H99p/57O9/vtbXv213L5W9Qa+cpNX/nUrfHKnz/mkA3gi825kvV20RsGcpOJnz4YI5ftiM989ydLsudvcMjfzPf6Z/furzvzt+v9yd/dGv/zqzsPjP3Ts0+OX3vSlnlzNXJ+F9pII+Pbdf4b+XnQkrgeaKuA+ret3BYjUGmB+n7aXGkiwRMgQIAAAQIECBAgQIAAAQIECBAgUFUBFyYOnflWGgbyX6Ifv3VdnLj1sHjiSRvjCSceEX2b1tX9aYb1nMn8F+1X3rgnvvTDO+P6ib1x7Y774t4HJvcPzV9pf3LPYfH8x26OJ528MY44rL5PG5+9bn4ZPP8l9teu+Wlcvf3eA3Pnz/z1754aTzv1qHnbvOf+yfj6dXfF5df8NK4duy+u2fGzT5/PmxbyJoHc4hmnHxWPGjz8oE8hzN9q8NaP33TgUnj+i/H3v/6UyN+KMPurkV8QN9swMLPeSvvWk+OZZ1ayYSBfY7G3SvzWs3rjTS88dsnL/fn4b/7o7v15v2HX/fH9m3/2iYl5Hk8fPHx/vp/7mE2RNyEctqbxZpm8qWHnXQ/G5f/60/0XW268be+BszWzxql96+M5j960/4w125CTX3TYtnNvfOmHP90fw4937j3QlJM3O5zcuz6efupR8ax/97DoPWptXW8IWcmGgbHdD8SbPnZDfO+mn3mf3LN+fzPPw3vXN3K8Djy70n9/m9pUSQe5MFHSxK5AWBoGVgDVlAQIVFZA/Vv81LfSMJDXnKcPHB4Dm9furwmedNLGOO7odXV/+v1cnUYuTM+M7bR/T+d11k/2PBQ/uOWe+MH2e+OasfviltvvP+hDAPKfbeT1Rf4zhqc8/Mh41LGHN1XTzfVdiXq7ExoGcoe8YT2vO//pB3fu/5nOD26590AD/iMHD99/jvOfhfz8I46MLUesOYhubtN43sj+zpcfP+9nPs2c39kLNTN+pc9/Iz8PKv5/7aq1Q/VvtfItWgKrKaBhYDX1rU2AAAECBAgQIECAAAECBAgQIECAQKEFXJgodHpsjgABAgRKKuDCREkTuwJhaRhYAVRTEiBQWQH1b2VTL3ACBAgQWEUB9e8q4luaQMUENAxULOHCJUCAAAECBAgQIECAAAECBAgQIECgfgEXJuq38iQBAgQIEFguARcmlkvSPLMF+vv7T42IT0bEY2f9+dPHx8evaERqYGBgS5Zll0atjETIAAAgAElEQVTEmdPjro6IV46Pj1/fyDyeJUCAQNEE1L9Fy4j9ECBAgEAVBNS/VciyGAkUQ0DDQDHyYBcECBAgQIAAAQIECBAgQIAAAQIECBRQwIWJAibFlggQIECg9AIuTJQ+xasS4HI1DKzK5i1KgACBNgiof9uAbAkCBAgQIDBHQP3rSBAg0C4BDQPtkrYOAQIECBAgQIAAAQIECBAgQIAAAQIdJ+DCRMelzIYJECBAoAQCLkyUIIkFDEHDQAGTUsAt9ff3vzil1Ld3795Ld+/efXcBt2hLBFZMQP27YrQmJkCAAAECiwqofx0OAgTaJaBhoF3S1iFAgAABAgQIECBAgAABAgQIECBAoOMEXJjouJTZMAECBAiUQMCFiRIksYAhaBgoYFIKuKW+vr6zUkqXRMTuiPjLqampD+zcuXN7RGQF3K4tEVhWAfXvsnKajAABAgQI1CWg/q2LyUMECCyDgIaBZUA0BQECBAgQIECAAAECBAgQIECAAAEC5RRwYaKceRUVAQIECBRbwIWJYuenU3enYaBTM9fefc9qGJhZeE+WZZ+p1WofGBsb+3ZETLV3R1ZbSYHBwcGBqampiyPiWVmWfbCrq2t4x44de1dyzTbM3T0wMPD7WZa9NSKujohXjo+PX1/PuurfepQ8Q4AAAQIElldA/bu8nmYjQGBxAQ0DTgcBAgQIECBAgAABAgQIECBAgAABAgQWEXBhwtEgQIAAAQLtF3Bhov3mVVhxuRoGBgYGtmRZdmlEnDnt1tCF3IhI/f39gymlF2ZZ9vyIeGxEHD8911X5Bd+U0j/s3bv3C7t37767ntwMDg6un5ycHEkpnTv9/BdSSmeNjY3dkf//mzdvPvKwww57QUS8KCIeHxGnTj/3rYj4TkR8anx8PL8Mv6+e9RZ6Jl9j/fr1z8iy7OXTMeXr5F/5p/NfnWXZP2dZ9tmif1r/Ag0Ds8P9ekrpfSmly0pwqbzZVJdpXH6x/i1Zlv1BHlRZGgYGBgaePTU1dUlKqU/DQJmOq1gIECBAoKwC6t+yZlZcBIonoGGgeDmxIwIECBAgQIAAAQIECBAgQIAAAQIECiKgYaAgibANAgQIEKiUgAsTlUp324ItQsNAb2/vCSml308pvbaOwHenlN6zb9++D+3ateveQz1/iIaBu/r7+389It41q0lgwalSSt/NsmxofHz8/+Z3p+vY3/5Henp6NnR3d5+TZdnb896EpcZlWfaxLMvetXPnzpuXenY1vp9bZlmWN3O8ISKescge8k9rv2hycvKTu3btum019mnNlgVSX1/fq1NKH4iIjflsZWgY6OvrOz0i/mdK6YxpoYYamtS/LZ8rExAgQIAAgYYF1L8NkxlAgECTAhoGmoQzjAABAgQIECBAgAABAgQIECBAgACB8gu4MFH+HIuQAAECBIon4MJE8XJShh2tcsNAbWBg4GVZlv3JrLcJ1Mv6xVqtdv6OHTt+vNiAhRoGsiw7p1arnZtl2VvrXSgidkfEeePj45+sp2mgv7//tIi4MCKe18Aa+aPbsyx708TExGfqWafBuZfr8TxnZ0w3Drx6kUnzpo6Lp6amPjgxMXFdgWNZLpPSzNPb2/vMWq320dl/Hzu9YeCYY47p6e7u/uD0m0RmcqVhoDSnViAECBAgUFYB9W9ZMysuAsUT0DBQvJzYEQECBAgQIECAAAECBAgQIECAAAECBRHQMFCQRNgGAQIECFRKwIWJSqW7bcGuYsPAvE8ynxV0/kn1+Sf655fN86/808F/cW5TQZZl346I35yYmLh2IbAFGga+HhFXRcQbZz2/PSK+GhHXZlnWlVJ6XET80gJvBajrgvECn2Q+s1TedPDNlNJ3six7MCK2RMRzIuLxc/a+J8uy35mYmPh4wS/ap56enhO7u7vfmGXZ2Yd4i8JlKaXRsbGxyyNiX9sOtoUaFhgYGPj5LMv+IiIeO3twJzcM9Pb2bu3q6vrT6TM6O6y6/j7PDFD/NnycDCBAgAABAi0LqH9bJjQBAQJ1CmgYqBPKYwQIECBAgAABAgQIECBAgAABAgQIVE/AhYnq5VzEBAgQILD6Ai5MrH4OyriD1WoYWOiTzFNK382y7G3j4+P/PPdy+fTl/5ellN4zp3HgM1NTU+fu3Lnz9rn5WaBhYPYj12dZ9p6urq5P79ixY+/sb+SXjGu12n+JiN+d/ecppTePjY2NLHaRf5FPMs8/bf89e/fu/avdu3ffPWePtb6+vieklP5wztsI8iaGs8bHx6/ohDM3MDCwJcuy38jfwhARpy605zy3U1NTow888MBlCzh0Qphl3mPq7e19fq1Wy5sFjp8baKc2DPT19eWxXJRS+pUFkqdhoMwnWmwECBAgUAoB9W8p0igIAh0hoGGgI9JkkwQIECBAgAABAgQIECBAgAABAgQIrIaAhoHVULcmAQIECFRdwIWJqp+AlYl/NRoGenp6junq6vrLiPi1WVH9ba1WO2/Hjh1jh4q0r6/vidOXgM+YeS7LsnMmJiY+PPci/2INA/mbCaampn57165d//9ia/X09Gzo6ur64zlNA5+PiLPHx8d/ssC4rr6+vv+UUnrvrO9tTym9fmxsLG+AyBZba3BwcPPU1NQfRcR/mBXTxx544IE3dNLl+tw7y7IXZln2hoh4xiLx5iZ/NTU19dGJiYlbVuZUm7VegVNOOWXdfffdd05E5E0rGxca14ENA6m/v/+p+X8n5r4tYVZ8GgbqPSSeI0CAAAECqySg/l0leMsSqKCAhoEKJl3IBAgQIECAAAECBAgQIECAAAECBAjUJ6BhoD4nTxEgQIAAgeUUcGFiOTXNNSOwGg0DfX19L00pfXpmD/kF/oj4zYmJiWvryUx/f//zIuJvZl1w/tKaNWteu3379onZ4xdpGNgzfen/b5daa3Bw8OcmJyc/m1Lqm372hxHxivHx8evmju3p6TmxVqt9PKU008iwJ8uy35mYmPj4oZoFZuYZHBwcmJqaujginjX9Z3tSSi8ZGxv78lL7LOD3u/v7+3OH/I0Dr15kf7nPZyLiwomJie9HxFQB4yj1lvr7+0+LiD+JiBfODjTLsolZZz46qWHg6KOP3rhu3bq3TDetzG6AuC0i1s/6b4aGgVKfbsERIECAQBkE1L9lyKIYCHSGgIaBzsiTXRIgQIAAAQIECBAgQIAAAQIECBAgsAoCGgZWAd2SBAgQIFB5ARcmKn8EVgSg3Q0D05/c//6I+PczAS32hoDFAl5ojoh40fj4+N/NHrNIw8Ch3hJw0JLHHnts/759+y5NKf3irG88fXx8/Iq5e+vv7/+tiMjfcrD/K8uyht8QsMAcI5s2bXrLNddc8+CKJH/lJ015I0V3d/cbsyw7OyI2L7BkQxe3V37L5V+ht7d3a1dX11De0LJATt43NTX1j7Va7R9mneUPdnV1De/YsWNvUXWm35Tw0oj4vYh49Jx9XjE1NfW2Wq2Wf+/M6e81dO7Uv0XNvH0RIECAQJkF1L9lzq7YCBRLQMNAsfJhNwQIECBAgAABAgQIECBAgAABAgQIFEjAhYkCJcNWCBAgQKAyAi5MVCbVbQ203Q0DC6zX0MXdGZy+vr5zU0ofmPn/U0r/dWxs7B0RMTnzZws1DCz03GLg059WftH0ZfeZx+Y1DCy0TpZlr5mYmLi0kWQODg4+ZmpqKn9zwsPzcVmWfbW7u/usW2+9dbyReYr4bE9PzzHd3d1nT3/y+/Gz9thU/osYYyfsaZEmmnzru1NKbxobG7t0+u0Q35iJpxPeMNDX13dWSumSBXLw57Va7R1ZlqUsy/K/jxoGOuGg2iMBAgQIEIgI9a9jQIBAuwQ0DLRL2joECBAgQIAAAQIECBAgQIAAAQIECHScgIaBjkuZDRMgQIBACQRcmChBEgsYwio0DDw3Ir44Q5Fl2efWrFlz9i233HJnIzx9fX2/kFK6fNY8f7N+/frfvvHGG++a+bNFGgZeNzY29rF61lrkcvW8hoEF3kSwJ6X0vLGxsW/Vs87MM/knv9dqtf8VEc/J/yzLsomI+NWJiYkrG5mngM+mrVu39qxZs+blEXHOnE+A1zDQxoQt0tzysSzL3rVz586b86309/c/LSI6umEgpfTdLMveOj4+/pWImBoYGNiiYaCNB81SBAgQIEBgGQTUv8uAaAoCBOoS0DBQF5OHCBAgQIAAAQIECBAgQIAAAQIECBCoooCGgSpmXcwECBAgsNoCLkysdgbKuX67GwbmvhkgIq5IKX0+y7KHGhQejIjzZ8Ys9Gn8i1z4f9X4+Pgn61mr3oaBBd4MMJFSujj/1PZ61pn1zPqIeEVEnD7rz543Pj7+Tw3OU4jHc799+/b9Yq1W+92IeOEim9Iw0MZszT7Tcy/Vz2yjwxsG8jclvGffvn0f2rVr170zMWkYaOMhsxQBAgQIEFgmAfXvMkGahgCBJQU0DCxJ5AECBAgQIECAAAECBAgQIECAAAECBKoqoGGgqpkXNwECBAispoALE6upX961290wMDAw8I4sy969AqLzLp7Xe+F/sb3UO37uBevljC3LstdMTExc2sqcTZrPe5NCnXuo9fT0nNDd3X1WlmW/FRHHLzIuv9h98b59+z68a9eua/JPga9zfo+1IDB9pt8WEVdt2LDhsm3btj0wd7pObBgYGBj49ampqYdnWfaXO3fuvH1uTBoGWjg0hhIgQIAAgVUSUP+uErxlCVRQQMNABZMuZAIECBAgQIAAAQIECBAgQIAAAQIE6hPQMFCfk6cIECBAgMByCrgwsZya5poR0DCw+FnQMDB+Rb1/UzZv3nzkunXrXphS+p2IeMYhxn09y7IPPPDAA5ft3r377nrn91z7BDqxYWApHQ0DSwn5PgECBAgQKJ6A+rd4ObEjAmUV0DBQ1syKiwABAgQIECBAgAABAgQIECBAgACBlgU0DLRMaAICBAgQINCwgAsTDZMZUIeAhoHFkTQMLNkw0N3b2/v4rq6u/G0CZ0fE5kU0t6eU/mpycvLinTt3bo+IrI6j6ZFVEtAwMB9e/btKh9GyBAgQIFBpAfVvpdMveAJtFdAw0FZuixEgQIAAAQIECBAgQIAAAQIECBAg0EkCLkx0UrbslQABAgTKIuDCRFkyWaw4VrthIKX0zrGxsT9YCZV6L/wvtna94+desI6IL6SUzhobG7tjJeJqdM6BgYF3ZFn27gbHPX18fOGGgZ6enmO6urpeERHnRMSjDzHvZVNTU3/e3d391R07duxtcH2Pr5KAhoH58OrfVTqMliVAgACBSguofyudfsETaKuAhoG2cluMAAECBAgQIECAAAECBAgQIECAAIFOEnBhopOyZa8ECBAgUBYBFybKkslixdHuhoG+vr7fSym9d5bCn69du/bNN9988/3LLVPvhf/F1q13/MDAwFOyLPtiRGycnuvKWq32qh07dmxb7phWa77cIiLOmJyc/M2U0ktmxTp3S94msFpJWqZ1NQzMh1T/LtPhMg0BAgQIEGhAQP3bAJZHCRBoSUDDQEt8BhMgQIAAAQIECBAgQIAAAQIECBAgUGYBFybKnF2xESBAgEBRBVyYKGpmOntf7W4Y6O/vf2VEfGKW2ucj4uzx8fGfLLdkvRf+F1u33vGDg4OnTE1N5TE9cXquPRHxy4t9Qv9yx9mO+fr6+s5KKV1yiLW8TaAdiWjDGhoG5iOrf9tw8CxBgAABAgTmCKh/HQkCBNoloGGgXdLWIUCAAAECBAgQIECAAAECBAgQIECg4wRcmOi4lNkwAQIECJRAwIWJEiSxgCG0u2Ggr68vv1T/9ymlvpwjy7KJrq6uF+/YseM7jfD09fW9NKX09ojIP9H+e1NTU/+6YcOGz23btu2BmXnqvfC/2Lr1jj/ppJOO2rt374dTSi+fmSul9OaxsbGRPMR64+rp6TmxVqt9JKW0LyKuioib9+3b9+nbbrttV71zrNRzizQMeJvASoGv4rwaBubjq39X8UBamgABAgQqK6D+rWzqBU6g7QIaBtpObkECBAgQIECAAAECBAgQIECAAAECBDpFwIWJTsmUfRIgQIBAmQRcmChTNosTS7sbBo477rhN+/bt+6uIeMmMQkrpvWNjY++KiPyi/JJfmzdvPnLdunXvSym9dubhLMtGNm3a9JZrrrnmwZk/q/fC/2ILNjA+DQwMDGdZ9qez5vrnWq129o4dO8aWDOhnD6S+vr7fTil9aNbz38yy7DcmJia21znHij02q2Egf3vCZRHx17Va7es7duzYu2KLmnhVBDQMzGdX/67KUbQoAQIECFRcQP1b8QMgfAJtFNAw0EZsSxEgQIAAAQIECBAgQIAAAQIECBAg0FkCLkx0Vr7slgABAgTKIeDCRDnyWLQo2t0wMH0x/o0ppdFZFtunpqZet3Pnzsvr8env739VROQX6zdOP78npfTqsbGxz80e38CF/wWXbWR8X1/fk1JKfxMRx8+a7C3j4+N5E8GSjRCDg4MPn5ycvDildMas8X/8sIc97B2zmyDq8VmJZ/r7+18cEYOTk5Of2rVr120rsYY5iyGgYWB+HtS/xTibdkGAAAEC1RJQ/1Yr36IlsJoCGgZWU9/aBAgQIECAAAECBAgQIECAAAECBAgUWsCFiUKnx+YIECBAoKQCLkyUNLGrHNYqNAxEb2/vCbVa7ZKIeNpM+FmWfTsizpuYmLjyUCQ9PT3/rlarfXjOxfr/3d3dfe4tt9xy5+yxjVz4X2jNRsafcsop6+67774/jIg3z5or/zT+4fHx8Y8eqmng6KOP3rh27dr/FhH/36yx27Mse/nExMS/rPIRsXzFBDQMzE+4+rdifwmES4AAAQKFEFD/FiINNkGgEgIaBiqRZkESIECAAAECBAgQIECAAAECBAgQINCMgAsTzagZQ4AAAQIEWhNwYaI1P6MXFliNhoF8Jwu8JSD/4+0R8e7JyclP7tq1697ZO84v5N97770vSym9MyJOnfW9Rd9O0MiF/4V0Gh2/yFsCIsuykYgYnZiYuGXOOqmvr+/xKaXfj4gXzvle3W8ncLYJLKeAhoH5murf5Txh5iJAgAABAvUJqH/rc/IUAQKtC2gYaN3QDAQIECBAgAABAgQIECBAgAABAgQIlFTAhYmSJlZYBAgQIFBoARcmCp2ejt3cajUMRER3f39//mn8f7QA3u6I+HKWZd9PKU1GxPER8YLp/539+J6U0n8eGxv7UETkzx301eiF/+UY39vb+8xarZa/USDf80FfKaXLp6amvpFS2pNl2caIeM6cNyXMPP/RlNKbx8bG7ujYg2XjHSugYWB+6tS/HXucbZwAAQIEOlhA/dvBybN1Ah0moGGgwxJmuwQIECBAgAABAgQIECBAgAABAgQItE/AhYn2WVuJAAECBAjMCLgw4SyshMAqNgzk4eRNA78TEe+NiPwCfSNfeyLirePj4x+IiH0LDVyNhoF8HwMDAz+fZdlfRMRjGwkofzaldPHk5OSbd+7ceXujYz1PYDkENAzMV1T/LsfJMgcBAgQIEGhMQP3bmJenCRBoXkDDQPN2RhIgQIAAAQIECBAgQIAAAQIECBAgUHIBFyZKnmDhESBAgEAhBVyYKGRaOn5Tq9wwkPulvr6+x6eU3h4RL6kT9LIsy941MTFxVURki41ZrYaBfD+9vb1bu7q6hrIsyxsiNtcR1/VZlr17w4YNn962bdsDdTzvEQIrIqBhYD6r+ndFjppJCRAgQIDAIQXUvw4IAQLtEtAw0C5p6xAgQIAAAQIECBAgQIAAAQIECBAg0HECLkx0XMpsmAABAgRKIODCRAmSWMAQCtAwMKNS6+npOaFWq/1aSumZEXF6RJw6/c3tWZb9a0rp8izL/n5iYuL6iJhainM1GwZm9nbcccdtmpycfE6WZS+IiNMi4inT38vfkPD9iLiqVqt9JiK+vWPHjr1LxeT7BFZaQMPAfGH170qfOvMTIECAAIH5Aupfp4IAgXYJaBhol7R1CBAgQIAAAQIECBAgQIAAAQIECBDoOAEXJjouZTZMgAABAiUQcGGiBEkUAgECBAouoGFgfoLUvwU/tLZHgAABAqUUUP+WMq2CIlBIAQ0DhUyLTREgQIAAAQIECBAgQIAAAQIECBAgUAQBFyaKkAV7IECAAIGqCbgwUbWMi5cAAQLtF9AwMN9c/dv+c2hFAgQIECCg/nUGCBBol4CGgXZJW4cAAQIECBAgQIAAAQIECBAgQIAAgY4TcGGi41JmwwQIECBQAgEXJkqQRCEQIECg4AIaBuYnSP1b8ENrewQIECBQSgH1bynTKigChRTQMFDItNgUAQIECBAgQIAAAQIECBAgQIAAAQJFEHBhoghZsAcCBAgQqJqACxNVy7h4CRAg0H6B5WgYGBwcXD85OTmSUjp3VgRfSCmdNTY2dsdiUQ0MDLwjy7J3z/r+1RHxyvHx8etbkRgYGNiSZdmlEXHm9DwNzav+bUXfWAIECBAg0JyA+rc5N6MIEGhcQMNA42ZGECBAgAABAgQIECBAgAABAgQIECBQEQEXJiqSaGESIECAQKEEXJgoVDpshgABAqUU0DAwP63q31IedUERIECAQMEF1L8FT5DtESiRgIaBEiVTKAQIECBAgAABAgQIECBAgAABAgQILK+ACxPL62k2AgQIECBQj4ALE/UoeYYAAQIEWhHQMDBfT/3byokylgABAgQINCeg/m3OzSgCBBoX0DDQuJkRBAgQIECAAAECBAgQIECAAAECBAhURMCFiYokWpgECBAgUCgBFyYKlQ6bIUCAQCkFNAzMT6v6t5RHXVAECBAgUHAB9W/BE2R7BEokoGGgRMkUCgECBAgQIECAAAECBAgQIECAAAECyyvgwsTyepqNAAECBAjUI+DCRD1KniFAgACBVgQ0DMzXU/+2cqKMJUCAAAECzQmof5tzM4oAgcYFNAw0bmYEAQIECBAgQIAAAQIECBAgQIAAAQIVEXBhoiKJFiYBAgQIFErAhYlCpcNmCBAgQKAiAurfiiRamAQIECBQKAH1b6HSYTMESi2gYaDU6RUcAQIECBAgQIAAAQIECBAgQIAAAQKtCLgw0YqesQQIECBAoDkBFyaaczOKAAECBAi0IqD+bUXPWAIECBAg0JyA+rc5N6MIEGhcQMNA42ZGECBAgAABAgQIECBAgAABAgQIECBQEQEXJiqSaGESIECAQKEEXJgoVDpshgABAgQqIqD+rUiihUmAAAEChRJQ/xYqHTZDoNQCGgZKnV7BESBAgAABAgQIECBAgAABAgQIECDQioALE63oGUuAAAECBJoTcGGiOTejCBAgQIBAKwLq31b0jCVAgAABAs0JqH+bczOKAIHGBTQMNG5mBAECBAgQIECAAAECBAgQIECAAAECFRFwYaIiiRYmAQIECBRKwIWJQqXDZggQIECgIgLq34okWpgECBAgUCgB9W+h0mEzBEotoGGg1OkVHAECBAgQIECAAAECBAgQIECAAAECrQi4MNGKnrEECBAgQKA5ARcmmnMzigABAgQItCKg/m1Fz1gCBAgQINCcgPq3OTejCBBoXEDDQONmRhAgQIAAAQIECBAgQIAAAQIECBAgUBEBFyYqkmhhEiBAgEChBFyYKFQ6bIYAAQIEKiKg/q1IooVJgAABAoUSUP8WKh02Q6DUAhoGSp1ewREgQIAAAQIECBAgQIAAAQIECBAg0IqACxOt6BlLgAABAgSaE3Bhojk3owgQIECAQCsC6t9W9IwlQIAAAQLNCah/m3MzigCBxgU0DDRuZgQBAgQIECBAgAABAgQIECBAgAABAhURcGGiIokWJgECBAgUSsCFiUKlw2YIECBAoCIC6t+KJFqYBAgQIFAoAfVvodJhMwRKLaBhoNTpFRwBAgQIECBAgAABAgQIECBAgAABAq0IuDDRip6xBAgQIECgOQEXJppzM4oAAQIECLQioP5tRc9YAgQIECDQnID6tzk3owgQaFxAw0DjZkYQIECAAAECBAgQIECAAAECBAgQIFARARcmKpJoYRIgQIBAoQRcmChUOmyGAAECBCoioP6tSKKFSYAAAQKFElD/FiodNkOg1AIaBkqdXsERIECAAAECBAgQIECAAAECBAgQINCKgAsTregZS4AAAQIEmhNwYaI5N6MIECBAgEArAurfVvSMJUCAAAECzQmof5tzM4oAgcYFNAw0bmYEAQIECBAgQIAAAQIECBAgQIAAAQIVEXBhoiKJFiYBAgQIFErAhYlCpcNmCBAgQKAiAurfiiRamAQIECBQKAH1b6HSYTMESi2gYaDU6RUcAQIECBAgQIAAAQIECBAgQIAAAQKtCLgw0YqesQQIECBAoDkBFyaaczOKAAECBAi0IqD+bUXPWAIECBAg0JyA+rc5N6MIEGhcQMNA42ZGECBAgAABAgQIECBAgAABAgQIECBQEQEXJiqSaGESIECAQKEEXJgoVDpshgABAgQqIqD+rUiihUmAAAEChRJQ/xYqHTZDoNQCGgZKnV7BESBAgAABAgQIECBAgAABAgQIECDQioALE63oGUuAAAECBJoTcGGiOTejCBAgQIBAKwLq31b0jCVAgAABAs0JqH+bczOKAIHGBTQMNG5mBAECBAgQIECAAAECBAgQIECAAAECFRFwYaIiiRYmAQIECBRKwIWJQqXDZggQIECgIgLq34okWpgECBAgUCgB9W+h0mEzBEotoGGg1OkVHAECBAgQIECAAAECBAgQIECAAAECrQi4MNGKnrEECBAgQKA5ARcmmnMzigABAgQItCKg/m1Fz1gCBAgQINCcgPq3OTejCBBoXEDDQONmRhAgQIAAAQIECBAgQIAAAQIECBAgUBEBFyYqkmhhEiBAgEChBFyYKFQ6bIYAAQIEKiKg/q1IooVJgAABAoUSUP8WKh02Q6DUAhoGSp1ewREgQIAAAQIECBAgQIAAAQIECBAg0IC18TIAABzpSURBVIqACxOt6BlLgAABAgSaE3Bhojk3owgQIECAQCsC6t9W9IwlQIAAAQLNCah/m3MzigCBxgU0DDRuZgQBAgQIECBAgAABAgQIECBAgAABAhURcGGiIokWJgECBAgUSsCFiUKlw2YIECBAoCIC6t+KJFqYBAgQIFAoAfVvodJhMwRKLaBhoNTpFRwBAgQIECBAgAABAgQIECBAgAABAq0IuDDRip6xBAgQIECgOQEXJppzM4oAAQIECLQioP5tRc9YAgQIECDQnID6tzk3owgQaFxAw0DjZkYQIECAAAECBAgQIECAAAECBAgQIFARARcmKpJoYRIgQIBAoQRcmChUOmyGAAECBCoioP6tSKKFSYAAAQKFElD/FiodNkOg1AIaBkqdXsERIECAAAECBAgQIECAAAECBAgQINCKgAsTregZS4AAAQIEmhNwYaI5N6MIECBAgEArAurfVvSMJUCAAAECzQmof5tzM4oAgcYFNAw0bmYEAQIECBAgQIAAAQIECBAgQIAAAQIVEXBhoiKJFiYBAgQIFErAhYlCpcNmCBAgQKAiAurfiiRamAQIECBQKAH1b6HSYTMESi2gYaDU6RUcAQIECBAgQIAAAQIECBAgQIAAAQKtCLgw0YqesQQIECBAoDkBFyaaczOKAAECBAi0IqD+bUXPWAIECBAg0JyA+rc5N6MIEGhcQMNA42ZGECBAgAABAgQIECBAgAABAgQIECBQEQEXJiqSaGESIECAQKEEXJgoVDpshgABAgQqIqD+rUiihUmAAAEChRJQ/xYqHTZDoNQCGgZKnV7BESBAgAABAgQIECBAgAABAgQIECDQioALE63oGUuAAAECBJoTcGGiOTejCBAgQIBAKwLq31b0jCVAgAABAs0JqH+bczOKAIHGBTQMNG5mBAECBAgQIECAAAECBAgQIECAAAECFRFwYaIiiRYmAQIECBRKwIWJQqXDZggQIECgIgLq34okWpgECBAgUCgB9W+h0mEzBEotoGGg1OkVHAECBAgQIECAAAECBAgQIECAAAECrQi4MNGKnrEECBAgQKA5ARcmmnMzigABAgQItCKg/m1Fz1gCBAgQINCcgPq3OTejCBBoXEDDQONmRhAgQIAAAQIECBAgQIAAAQIECBAgUBGB0dHRqYg48HPU/zDw1YpELkwCBAgQILB6AnMuTGRDQ0O11duNlQkQIECAQDUE1L/VyLMoCRAgQKBYAurfYuXDbgiUWUDDQJmzKzYCBAgQIECAAAECBAgQIECAAAECBFoSuPDCC/dmWXbYzCSv7/9adKW8h8AXAQIECBAgsBICk1ktPjL+CwemTindf8EFF6xfibXMSYAAAQIECPybgPrXaSBAgAABAu0VUP+219tqBKouoGGg6idA/AQIECBAgAABAgQIECBAgAABAgQILCowOjp6W0RsnXngNb3fjPVdDxIjQIAAAQIEVkhg7+TauGTnU2fPfvvQ0NAxK7ScaQkQIECAAIFpAfWvo0CAAAECBNoroP5tr7fVCFRdQMNA1U+A+AkQIECAAAECBAgQIECAAAECBAgQWFTgwgsv/Ncsyx4588DLjvmX2LzmHmIECBAgQIDACgnsfuiI+PRtTzowe0rpmgsuuOBRK7ScaQkQIECAAIFpAfWvo0CAAAECBNoroP5tr7fVCFRdQMNA1U+A+AkQIECAAAECBAgQIECAAAECBAgQWFRgdHT0ixHx3JkHztzywzjusDuIESBAgAABAiskcMv9W+ILdzx69uz/NDQ09LwVWs60BAgQIECAwLSA+tdRIECAAAEC7RVQ/7bX22oEqi6gYaDqJ0D8BAgQIECAAAECBAgQIECAAAECBAgsKjAyMvLBlNI5Mw885agb4tFH3EqMAAECBAgQWCGBH95zbHzrrpMPzJ5l2YeGh4fPXaHlTEuAAAECBAhMC6h/HQUCBAgQINBeAfVve72tRqDqAhoGqn4CxE+AAAECBAgQIECAAAECBAgQIECAwKICIyMjQymlkZkHHnH4znjmpuuIESBAgAABAiskcPmdp8WP7us9MHuWZcPDw8OjK7ScaQkQIECAAIFpAfWvo0CAAAECBNoroP5tr7fVCFRdQMNA1U+A+AkQIECAAAECBAgQIECAAAECBAgQWFRgZGTk2SmlL888sGnNvfHyY75LjAABAgQIEFghgb+57clx50MbDsyeZdkvDQ8Pf2WFljMtAQIECBAgMC2g/nUUCBAgQIBAewXUv+31thqBqgtoGKj6CRA/AQIECBAgQIAAAQIECBAgQIAAAQKLClx00UVHPPTQQ3tmP/Ca3m/G+q4HqREgQIAAAQLLLLB3cm1csvOpB826Zs2ajeedd949y7yU6QgQIECAAIE5AupfR4IAAQIECLRPQP3bPmsrESDwMwENA04CAQIECBAgQIAAAQIECBAgQIAAAQIEDiEwOjr6rYg4Y+aRZ226Nk45fBczAgQIECBAYJkFtt3XE/985+mzZ/320NDQU5Z5GdMRIECAAAECiwiofx0NAgQIECDQHgH1b3ucrUKAwL8JaBhwGggQIECAAAECBAgQIECAAAECBAgQIHAIgQsvvPA9WZa9beaRk9ffFs/efA0zAgQIECBAYJkFvrL7kXHD3mMOzJpS+sMLLrjg7cu8jOkIECBAgACBRQTUv44GAQIECBBoj4D6tz3OViFA4N8ENAw4DQQIECBAgAABAgQIECBAgAABAgQIEDiEwMjIyNNSSt+YeaQrTcXr+r4R+f/6IkCAAAECBJZHYDKrxUcnnh75/858ZVn29OHh4SuWZwWzECBAgAABAksJqH+XEvJ9AgQIECDQuoD6t3VDMxAg0LiAhoHGzYwgQIAAAQIECBAgQIAAAQIECBAgQKBiAqOjo9si4uSZsH/hYdfHqRsmKqYgXAIECBAgsHIC19/bF1/76amzF7hhaGjolJVb0cwECBAgQIDAQgLqX+eCAAECBAisrID6d2V9zU6AwMICGgacDAIECBAgQIAAAQIECBAgQIAAAQIECCwhcOGFF74ny7K3zTzWs/au+LWtV3EjQIAAAQIElkng725/fOx68KgDs6WU/vCCCy54+zJNbxoCBAgQIECgTgH1b51QHiNAgAABAk0KqH+bhDOMAIGWBDQMtMRnMAECBAgQIECAAAECBAgQIECAAAECVRAYHR3NP/L4utmxvuDoq2Ng3Z1VCF+MBAgQIEBgRQXGHtgU//CTx85d47ShoaHrV3RhkxMgQIAAAQLzBNS/DgUBAgQIEFg5AfXvytmamQCBQwtoGHBCCBAgQIAAAQIECBAgQIAAAQIECBAgUIfA6OjopyPipTOPHnvY7nj+lh/UMdIjBAgQIECAwKEEPn/HY+LW+zfPfuT/DA0NvYwaAQIECBAgsDoC6t/VcbcqAQIECJRfQP1b/hyLkEBRBTQMFDUz9kWAAAECBAgQIECAAAECBAgQIECAQKEERkZGnp1S+vLsTZ255Ydx3GF3FGqfNkOAAAECBDpJ4Jb7t8QX7nj0QVvOsuyXhoeHv9JJcdgrAQIECBAok4D6t0zZFAsBAgQIFEVA/VuUTNgHgWoKaBioZt5FTYAAAQIECBAgQIAAAQIECBAgQIBAEwIjIyOXpZR+ZWbo0Wv2xEuOubKJmQwhQIAAAQIEcoHP3PbE+MlDGw9gZFn2ueHh4RfSIUCAAAECBFZXQP27uv5WJ0CAAIHyCah/y5dTERHoJAENA52ULXslQIAAAQIECBAgQIAAAQIECBAgQGBVBUZGRp6WUvrG7E08+cib4nEbt6/qvixOgAABAgQ6UeD7e46P79594kFbz7Ls6cPDw1d0Yjz2TIAAAQIEyiSg/i1TNsVCgAABAqstoP5d7QxYnwABDQPOAAECBAgQIECAAAECBAgQIECAAAECBBoQGBkZ+WBK6ZzZQ1689Xuxde3dDcziUQIECBAgUG2B2x88Mj57+xMOQsiy7EPDw8PnVltG9AQIECBAoDgC6t/i5MJOCBAgQKBzBdS/nZs7OydQJgENA2XKplgIECBAgAABAgQIECBAgAABAgQIEFhxgfe///1b9u3bd21EbJ1Z7Og1e+Ilx1y54mtbgAABAgQIlEXgM7c9MX7y0MbZ4dze3d19+vnnn39HWWIUBwECBAgQ6HQB9W+nZ9D+CRAgQKAIAurfImTBHggQ0DDgDBAgQIAAAQIECBAgQIAAAQIECBAgQKBBgdHR0ddExMWzhz3i8J3xzE3XNTiTxwkQIECAQPUELr/ztPjRfb1zAz97aGjokuppiJgAAQIECBRbQP1b7PzYHQECBAgUW0D9W+z82B2BKgloGKhStsVKgAABAgQIECBAgAABAgQIECBAgMCyCYyMjHwwpXTO7AmfsPHmeOKRNy/bGiYiQIAAAQJlE7jy7hPie3tOOCisLMs+NDw8fG7ZYhUPAQIECBAoi4D6tyyZFAcBAgQItFNA/dtObWsRILCUgIaBpYR8nwABAgQIECBAgAABAgQIECBAgAABAosIjI6Ofisizpj97accdUM8+ohbmREgQIAAAQJzBH54z7HxrbtOnuvy7aGhoafAIkCAAAECBIotoP4tdn7sjgABAgSKJaD+LVY+7IYAgQgNA04BAQIECBAgQIAAAQIECBAgQIAAAQIEmhQYHR09NSK+HhFbZ0+haaBJUMMIECBAoLQCi1yWuD0injE0NHR9aQMXGAECBAgQKImA+rckiRQGAQIECKy4gPp3xYktQIBAEwIaBppAM4QAAQIECBAgQIAAAQIECBAgQIAAAQIzAiMjI89OKX0p5nxAyxM23hxPPPJmUAQIECBAoPICV959QnxvzwlzHbIsy54zPDz8lcoDASBAgAABAh0ioP7tkETZJgECBAismoD6d9XoLUyAwBICGgYcEQIECBAgQIAAAQIECBAgQIAAAQIECLQocOGFF74oy7LPzp3mEYfvjGduuq7F2Q0nQIAAAQKdK3D5nafFj+7rnRdASunFF1xwwd92bmR2ToAAAQIEqimg/q1m3kVNgAABAksLqH+XNvIEAQKrJ6BhYPXsrUyAAAECBAgQIECAAAECBAgQIECAQIkEpi9NfGbumwaOXrMnnv6wH8fWtXeXKFqhECBAgACBQwvc/uCR8Y2fPjx+8tDGuQ9mKaWXaBZwgggQIECAQOcKqH87N3d2ToAAAQLLL6D+XX5TMxIgsPwCGgaW39SMBAgQIECAAAECBAgQIECAAAECBAhUVGBkZOTZKaVPRMTWuQRPPvKmeNzG7RWVETYBAgQIVEng+3uOj+/efeJCId+eZdmrhoeHv1IlD7ESIECAAIEyCqh/y5hVMREgQIBAowLq30bFPE+AwGoJaBhYLXnrEiBAgAABAgQIECBAgAABAgQIECBQSoHR0dFTI+KjEXHG3ADztw088cib47jD7ihl7IIiQIAAgWoL3HL/lrjy7hMWeqtADvPtiHjd0NDQ9dVWEj0BAgQIECiPgPq3PLkUCQECBAg0JqD+bczL0wQIrL6AhoHVz4EdECBAgAABAgQIECBAgAABAgQIECBQQoGRkZEPppTOWSi0Yw/bHY8+4tYYWHdnCSMXEgECBAhUTWDsgU3xw3uOjVvv37xg6FmWfWh4ePjcqrmIlwABAgQIVEVA/VuVTIuTAAECBNS/zgABAp0qoGGgUzNn3wQIECBAgAABAgQIECBAgAABAgQIFF5gdHT0NRHxZxGxdaHN9qy9K049fGeccviu6EpThY/HBgkQIECAwIzAZFaLbff1xPX39cauB49aDOb2iHjT0NDQJeQIECBAgACBcguof8udX9ERIECgygLq3ypnX+wEyiOgYaA8uRQJAQIECBAgQIAAAQIECBAgQIAAAQIFFHj/+9+/5aGHHnrvYm8byLecNwuccNhP4rjD7tj/1oH1XQ8WMBJbIkCAAIGqC+ydXBv5pynecv+WuPn+oyO/NLHYV/5WgTVr1rz1/PPPv6PqbuInQIAAAQJVEVD/ViXT4iRAgED5BdS/5c+xCAlUTUDDQNUyLl4CBAgQIECAAAECBAgQIECAAAECBFZFYGRk5GkR8XsppV9ZagOb1twbW9fsic1r7o2juu+LI7oeiPW1B2NtbZ83ESyF5/sECBAg0JJA3gTw4FR37J1aG/dMrou79h0eux/aELc/tDHufGjDknNnWfa5iPivw8PDVyz5sAcIECBAgACBUgqof0uZVkERIECgdALq39KlVEAECBxCQMOA40GAAAECBAgQIECAAAECBAgQIECAAIE2CoyMjDw7pXReRLy0jctaigABAgQIrLTA/8my7KLh4eGvrPRC5idAgAABAgQ6Q0D92xl5sksCBAgQaFhA/dswmQEECKy2gIaB1c6A9QkQIECAAAECBAgQIECAAAECBAgQqKTA6OjoqSmls7Mse1VEnFxJBEETIECAQKcL3JBS+kSWZRcPDQ1d3+nB2D8BAgQIECCwMgLq35VxNSsBAgQItFVA/dtWbosRILDcAhoGllvUfAQIECBAgAABAgQIECBAgAABAgQIEGhQYGRk5Gm1Wu2Xsyx7TkSc0eBwjxMgQIAAgXYKfDul9KWpqal/HB4evqKdC1uLAAECBAgQ6HwB9W/n51AEBAgQqJCA+rdCyRYqgbILaBgoe4bFR4AAAQIECBAgQIAAAQIECBAgQIBARwlcdNFFRzz44IM/FxGPiYjTU0onppQGsizbmlLamGXZuojws92OyqrNEiBAoGMEspTSA1mW7Ukp3Z5l2ViWZTdFxLUR8YO1a9d+57zzzrunY6KxUQIECBAgQKDQAurfQqfH5ggQIFB2AfVv2TMsPgIEDhLwSyUHggABAgQIECBAgAABAgQIECBAgAABAgQIECBAgAABAgQIECBAgAABAgQIECBAgAABAgQIlFBAw0AJkyokAgQIECBAgAABAgQIECBAgAABAgQIECBAgAABAgQIECBAgAABAgQIECBAgAABAgQIECCgYcAZIECAAAECBAgQIECAAAECBAgQIECAAAECBAgQIECAAAECBAgQIECAAAECBAgQIECAAAECJRTQMFDCpAqJAAECBAgQIECAAAECBAgQIECAAAECBAgQIECAAAECBAgQIECAAAECBAgQIECAAAECBAhoGHAGCBAgQIAAAQIECBAgQIAAAQIECBAgQIAAAQIECBAgQIAAAQIECBAgQIAAAQIECBAgQIBACQU0DJQwqUIiQIAAAQIECBAgQIAAAQIECBAgQIAAAQIECBAgQIAAAQIECBAgQIAAAQIECBAgQIAAAQIaBpwBAgQIECBAgAABAgQIECBAgAABAgQIECBAgAABAgQIECBAgAABAgQIECBAgAABAgQIECBQQgENAyVMqpAIECBAgAABAgQIECBAgAABAgQIECBAgAABAgQIECBAgAABAgQIECBAgAABAgQIECBAgICGAWeAAAECBAgQIECAAAECBAgQIECAAAECBAgQIECAAAECBAgQIECAAAECBAgQIECAAAECBAiUUEDDQAmTKiQCBAgQIECAAAECBAgQIECAAAECBAgQIECAAAECBAgQIECAAAECBAgQIECAAAECBAgQIKBhwBkgQIAAAQIECBAgQIAAAQIECBAgQIAAAQIECBAgQIAAAQIECBAgQIAAAQIECBAgQIAAAQIlFNAwUMKkCokAAQIECBAgQIAAAQIECBAgQIAAAQIECBAgQIAAAQIECBAgQIAAAQIECBAgQIAAAQIECGgYcAYIECBAgAABAgQIECBAgAABAgQIECBAgAABAgQIECBAgAABAgQIECBAgAABAgQIECBAgEAJBTQMlDCpQiJAgAABAgQIECBAgAABAgQIECBAgAABAgQIECBAgAABAgQIECBAgAABAgQIECBAgAABAhoGnAECBAgQIECAAAECBAgQIECAAAECBAgQIECAAAECBAgQIECAAAECBAgQIECAAAECBAgQIFBCAQ0DJUyqkAgQIECAAAECBAgQIECAAAECBAgQIECAAAECBAgQIECAAAECBAgQIECAAAECBAgQIECAgIYBZ4AAAQIECBAgQIAAAQIECBAgQIAAAQIECBAgQIAAAQIECBAgQIAAAQIECBAgQIAAAQIECJRQQMNACZMqJAIECBAgQIAAAQIECBAgQIAAAQIECBAgQIAAAQIECBAgQIAAAQIECBAgQIAAAQIECBAgoGHAGSBAgAABAgQIECBAgAABAgQIECBAgAABAgQIECBAgAABAgQIECBAgAABAgQIECBAgAABAiUU0DBQwqQKiQABAgQIECBAgAABAgQIECBAgAABAgQIECBAgAABAgQIECBAgAABAgQIECBAgAABAgQIaBhwBggQIECAAAECBAgQIECAAAECBAgQIECAAAECBAgQIECAAAECBAgQIECAAAECBAgQIECAQAkFNAyUMKlCIkCAAAECBAgQIECAAAECBAgQIECAAAECBAgQIECAAAECBAgQIECAAAECBAgQIECAAAECGgacAQIECBAgQIAAAQIECBAgQIAAAQIECBAgQIAAAQIECBAgQIAAAQIECBAgQIAAAQIECBAgUEIBDQMlTKqQCBAgQIAAAQIECBAgQIAAAQIECBAgQIAAAQIECBAgQIAAAQIECBAgQIAAAQIECBAgQICAhgFngAABAgQIECBAgAABAgQIECBAgAABAgQIECBAgAABAgQIECBAgAABAgQIECBAgAABAgQIlFBAw0AJkyokAgQIECBAgAABAgQIECBAgAABAgQIECBAgAABAgQIECBAgAABAgQIECBAgAABAgQIECCgYcAZIECAAAECBAgQIECAAAECBAgQIECAAAECBAgQIECAAAECBAgQIECAAAECBAgQIECAAAECJRTQMFDCpAqJAAECBAgQIECAAAECBAgQIECAAAECBAgQIECAAAECBAgQIECAAAECBAgQIECAAAECBAhoGHAGCBAgQIAAAQIECBAgQIAAAQIECBAgQIAAAQIECBAgQIAAAQIECBAgQIAAAQIECBAgQIBACQU0DJQwqUIiQIAAAQIECBAgQIAAAQIECBAgQIAAAQIECBAgQIAAAQIECBAgQIAAAQIECBAgQIAAAQIaBpwBAgQIECBAgAABAgQIECBAgAABAgQIECBAgAABAgQIECBAgAABAgQIECBAgAABAgQIECBQQgENAyVMqpAIECBAgAABAgQIECBAgAABAgQIECBAgAABAgQIECBAgAABAgQIECBAgAABAgQIECBAgICGAWeAAAECBAgQIECAAAECBAgQIECAAAECBAgQIECAAAECBAgQIECAAAECBAgQIECAAAECBAiUUEDDQAmTKiQCBAgQIECAAAECBAgQIECAAAECBAgQIECAAAECBAgQIECAAAECBAgQIECAAAECBAgQIKBhwBkgQIAAAQIECBAgQIAAAQIECBAgQIAAAQIECBAgQIAAAQIECBAgQIAAAQIECBAgQIAAAQIlFNAwUMKkCokAAQIECBAgQIAAAQIECBAgQIAAAQIECBAgQIAAAQIECBAgQIAAAQIECBAgQIAAAQIECGgYcAYIECBAgAABAgQIECBAgAABAgQIECBAgAABAgQIECBAgAABAgQIECBAgAABAgQIECBAgEAJBTQMlDCpQiJAgAABAgQIECBAgAABAgQIECBAgAABAgQIECBAgAABAgQIECBAgAABAgQIECBAgAABAhoGnAECBAgQIECAAAECBAgQIECAAAECBAgQIECAAAECBAgQIECAAAECBAgQIECAAAECBAgQIFBCAQ0DJUyqkAgQIECAAAECBAgQIECAAAECBAgQIECAAAECBAgQIECAAAECBAgQIECAAAECBAgQIECAwP8DU3o+dXtyt7YAAAAASUVORK5CYII="/>
        <xdr:cNvSpPr/>
      </xdr:nvSpPr>
      <xdr:spPr>
        <a:xfrm>
          <a:off x="2021775" y="1627350"/>
          <a:ext cx="6648450" cy="430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8724900" cy="555307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Ingeniera%20en%20Sistemas/Dise&#241;o%20Orientado%20a%20Objetos/COMPUCONNECT%20-%20datos%20sim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dominio"/>
      <sheetName val="Objetos dominio"/>
      <sheetName val="Respuesta"/>
      <sheetName val="Respuesta - DS"/>
      <sheetName val="Detalle Reserva"/>
      <sheetName val="Detalle Reserva - DS"/>
      <sheetName val="Tipo Identificacion"/>
      <sheetName val="Tipo Identificacion - DS"/>
      <sheetName val="Usuario"/>
      <sheetName val="Usuario - DS"/>
      <sheetName val="Tipo Usuario"/>
      <sheetName val="Tipo Usuario - DS"/>
      <sheetName val="Buzon Solicitud"/>
      <sheetName val="Buzon Solicitud - DS"/>
      <sheetName val="Estado Solicitud"/>
      <sheetName val="Estado Solicitud - DS"/>
      <sheetName val="Estado Equipo Computo"/>
      <sheetName val="Dia Festivo"/>
      <sheetName val="Dia Festivo - DS"/>
      <sheetName val="Destinatario - DS"/>
      <sheetName val="Destinatario"/>
      <sheetName val="Estado Notificacion - DS"/>
      <sheetName val="Estado Notificacion"/>
      <sheetName val="Software"/>
      <sheetName val="Estado Equipo Computo - DS"/>
      <sheetName val="Software Equipo Computo"/>
      <sheetName val="Software Equipo Computo - DS"/>
      <sheetName val="Equipo Computo - DS"/>
      <sheetName val="Software - DS"/>
      <sheetName val="Agenda - DS"/>
      <sheetName val="Centro Informatica - DS"/>
      <sheetName val="Coordinador - DS"/>
      <sheetName val="Destinatario Notificacion - DS"/>
      <sheetName val="Persona Encargada"/>
      <sheetName val="Persona Encargada - DS"/>
      <sheetName val="Estado Periodo FuncionamientoD"/>
      <sheetName val="Excepcion - DS"/>
      <sheetName val="Excepcion Agenda - DS"/>
      <sheetName val="Frecuencia - DS"/>
      <sheetName val="Horario Persona Encargada - DS"/>
      <sheetName val="Monitor - DS"/>
      <sheetName val="Notificacion - DS"/>
      <sheetName val="Contenido - DS"/>
      <sheetName val="Perfil - DS"/>
      <sheetName val="Periodo Funcionamiento - DS"/>
      <sheetName val="Reserva - DS"/>
      <sheetName val="Solicitud - DS"/>
      <sheetName val="Tipo Notificacion - DS"/>
      <sheetName val="Tiempo Funcionamiento CI - DS"/>
      <sheetName val="Dia Semanal - DS"/>
      <sheetName val="Tipo Reserva - DS"/>
      <sheetName val="Tipo Solicitud - DS"/>
      <sheetName val="Agenda"/>
      <sheetName val="Centro Informatica"/>
      <sheetName val="Coordinador"/>
      <sheetName val="Contenido"/>
      <sheetName val="Destinatario Notificacion"/>
      <sheetName val="Dia Semanal"/>
      <sheetName val="Estado Periodo Funcionamiento"/>
      <sheetName val="Excepcion Agenda"/>
      <sheetName val="Excepcion"/>
      <sheetName val="Equipo Computo"/>
      <sheetName val="Frecuencia"/>
      <sheetName val="Horario Persona Encargada"/>
      <sheetName val="Notificacion"/>
      <sheetName val="Monitor"/>
      <sheetName val="Perfil"/>
      <sheetName val="Periodo Funcionamiento"/>
      <sheetName val="Reserva"/>
      <sheetName val="Solicitud"/>
      <sheetName val="Tiempo Funcionamiento Centro In"/>
      <sheetName val="Tipo Notificacion"/>
      <sheetName val="Tipo Reserva"/>
      <sheetName val="Tipo Solicitud"/>
    </sheetNames>
    <sheetDataSet>
      <sheetData sheetId="0"/>
      <sheetData sheetId="1">
        <row r="1">
          <cell r="D1" t="str">
            <v xml:space="preserve">Descripcion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="84" workbookViewId="0"/>
  </sheetViews>
  <sheetFormatPr baseColWidth="10" defaultColWidth="14.44140625" defaultRowHeight="15" customHeight="1" x14ac:dyDescent="0.3"/>
  <cols>
    <col min="1" max="26" width="10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D7" sqref="A1:D7"/>
    </sheetView>
  </sheetViews>
  <sheetFormatPr baseColWidth="10" defaultColWidth="14.44140625" defaultRowHeight="15" customHeight="1" x14ac:dyDescent="0.3"/>
  <cols>
    <col min="1" max="1" width="11.6640625" customWidth="1"/>
    <col min="2" max="2" width="22.6640625" customWidth="1"/>
    <col min="3" max="3" width="68.88671875" customWidth="1"/>
    <col min="4" max="4" width="23.6640625" customWidth="1"/>
    <col min="5" max="26" width="10.6640625" customWidth="1"/>
  </cols>
  <sheetData>
    <row r="1" spans="1:26" ht="15" customHeight="1" x14ac:dyDescent="0.3">
      <c r="A1" s="5" t="s">
        <v>20</v>
      </c>
      <c r="B1" s="6"/>
      <c r="C1" s="5" t="s">
        <v>135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1" t="s">
        <v>36</v>
      </c>
      <c r="B2" s="131" t="s">
        <v>60</v>
      </c>
      <c r="C2" s="131" t="s">
        <v>80</v>
      </c>
      <c r="D2" s="119" t="s">
        <v>254</v>
      </c>
    </row>
    <row r="3" spans="1:26" ht="14.25" customHeight="1" x14ac:dyDescent="0.3">
      <c r="A3" s="2">
        <v>1</v>
      </c>
      <c r="B3" s="2" t="s">
        <v>255</v>
      </c>
      <c r="C3" s="2" t="s">
        <v>256</v>
      </c>
      <c r="D3" s="2" t="str">
        <f t="shared" ref="D3:D7" si="0">B3</f>
        <v>Diaria</v>
      </c>
    </row>
    <row r="4" spans="1:26" ht="14.25" customHeight="1" x14ac:dyDescent="0.3">
      <c r="A4" s="2">
        <v>2</v>
      </c>
      <c r="B4" s="2" t="s">
        <v>257</v>
      </c>
      <c r="C4" s="2" t="s">
        <v>258</v>
      </c>
      <c r="D4" s="2" t="str">
        <f t="shared" si="0"/>
        <v>Semanal</v>
      </c>
    </row>
    <row r="5" spans="1:26" ht="14.25" customHeight="1" x14ac:dyDescent="0.3">
      <c r="A5" s="2">
        <v>3</v>
      </c>
      <c r="B5" s="2" t="s">
        <v>259</v>
      </c>
      <c r="C5" s="2" t="s">
        <v>260</v>
      </c>
      <c r="D5" s="2" t="str">
        <f t="shared" si="0"/>
        <v>Mensual</v>
      </c>
    </row>
    <row r="6" spans="1:26" ht="14.25" customHeight="1" x14ac:dyDescent="0.3">
      <c r="A6" s="132">
        <v>4</v>
      </c>
      <c r="B6" s="132" t="s">
        <v>261</v>
      </c>
      <c r="C6" s="132" t="s">
        <v>262</v>
      </c>
      <c r="D6" s="132" t="str">
        <f t="shared" si="0"/>
        <v>No aplica</v>
      </c>
    </row>
    <row r="7" spans="1:26" ht="14.25" customHeight="1" x14ac:dyDescent="0.3">
      <c r="A7" s="2">
        <v>5</v>
      </c>
      <c r="B7" s="2" t="s">
        <v>263</v>
      </c>
      <c r="C7" s="2" t="s">
        <v>264</v>
      </c>
      <c r="D7" s="2" t="str">
        <f t="shared" si="0"/>
        <v xml:space="preserve">Jornada Diaria Recurrente </v>
      </c>
    </row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hyperlinks>
    <hyperlink ref="A1" location="'Objetos de dominio'!A1" display="&lt;-Volver a inicio"/>
    <hyperlink ref="C1" location="Frecuencia!A1" display="&lt;-Volver a datos enriquecidos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3" sqref="D13"/>
    </sheetView>
  </sheetViews>
  <sheetFormatPr baseColWidth="10" defaultColWidth="14.44140625" defaultRowHeight="15" customHeight="1" x14ac:dyDescent="0.3"/>
  <cols>
    <col min="1" max="1" width="18.109375" customWidth="1"/>
    <col min="2" max="2" width="70.44140625" bestFit="1" customWidth="1"/>
    <col min="3" max="6" width="10.6640625" customWidth="1"/>
    <col min="7" max="7" width="22.6640625" customWidth="1"/>
    <col min="8" max="8" width="40.88671875" bestFit="1" customWidth="1"/>
    <col min="9" max="9" width="63.6640625" customWidth="1"/>
    <col min="10" max="10" width="10.6640625" customWidth="1"/>
    <col min="11" max="11" width="35.44140625" bestFit="1" customWidth="1"/>
    <col min="12" max="15" width="10.6640625" customWidth="1"/>
    <col min="16" max="16" width="18.5546875" bestFit="1" customWidth="1"/>
    <col min="17" max="17" width="66.109375" bestFit="1" customWidth="1"/>
    <col min="18" max="18" width="14.21875" bestFit="1" customWidth="1"/>
    <col min="19" max="19" width="29.77734375" bestFit="1" customWidth="1"/>
    <col min="20" max="26" width="10.6640625" customWidth="1"/>
  </cols>
  <sheetData>
    <row r="1" spans="1:21" ht="14.25" customHeight="1" x14ac:dyDescent="0.3">
      <c r="A1" s="285" t="s">
        <v>150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59"/>
      <c r="M1" s="59"/>
      <c r="N1" s="59"/>
      <c r="O1" s="59"/>
      <c r="P1" s="59"/>
      <c r="Q1" s="59"/>
      <c r="R1" s="60"/>
      <c r="S1" s="60"/>
      <c r="T1" s="60"/>
      <c r="U1" s="6"/>
    </row>
    <row r="2" spans="1:21" ht="14.25" customHeight="1" x14ac:dyDescent="0.3">
      <c r="A2" s="61" t="s">
        <v>151</v>
      </c>
      <c r="B2" s="247" t="str">
        <f>'Objetos de dominio'!A6</f>
        <v>Reserva</v>
      </c>
      <c r="C2" s="224"/>
      <c r="D2" s="224"/>
      <c r="E2" s="224"/>
      <c r="F2" s="224"/>
      <c r="G2" s="224"/>
      <c r="H2" s="224"/>
      <c r="I2" s="224"/>
      <c r="J2" s="224"/>
      <c r="K2" s="309"/>
      <c r="L2" s="133"/>
      <c r="M2" s="133"/>
      <c r="N2" s="133"/>
      <c r="O2" s="133"/>
      <c r="P2" s="133"/>
      <c r="Q2" s="133"/>
      <c r="R2" s="60"/>
      <c r="S2" s="60"/>
      <c r="T2" s="60"/>
      <c r="U2" s="6"/>
    </row>
    <row r="3" spans="1:21" ht="14.25" customHeight="1" x14ac:dyDescent="0.3">
      <c r="A3" s="61" t="s">
        <v>265</v>
      </c>
      <c r="B3" s="247" t="str">
        <f>'Objetos de dominio'!D6</f>
        <v>Objeto de dominio que representa la reserva de los centro de informatica y laboratorios, la cual tiene frecuencia, tipo y un agenda en donde se programa la misma</v>
      </c>
      <c r="C3" s="224"/>
      <c r="D3" s="224"/>
      <c r="E3" s="224"/>
      <c r="F3" s="224"/>
      <c r="G3" s="224"/>
      <c r="H3" s="224"/>
      <c r="I3" s="224"/>
      <c r="J3" s="224"/>
      <c r="K3" s="309"/>
      <c r="L3" s="133"/>
      <c r="M3" s="133"/>
      <c r="N3" s="133"/>
      <c r="O3" s="133"/>
      <c r="P3" s="133"/>
      <c r="Q3" s="133"/>
      <c r="R3" s="60"/>
      <c r="S3" s="60"/>
      <c r="T3" s="60"/>
      <c r="U3" s="6"/>
    </row>
    <row r="4" spans="1:21" ht="14.25" customHeight="1" x14ac:dyDescent="0.3">
      <c r="A4" s="62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60"/>
      <c r="S4" s="60"/>
      <c r="T4" s="60"/>
      <c r="U4" s="6"/>
    </row>
    <row r="5" spans="1:21" ht="14.25" customHeight="1" x14ac:dyDescent="0.3">
      <c r="A5" s="63" t="s">
        <v>21</v>
      </c>
      <c r="B5" s="63" t="s">
        <v>22</v>
      </c>
      <c r="C5" s="63" t="s">
        <v>23</v>
      </c>
      <c r="D5" s="63" t="s">
        <v>24</v>
      </c>
      <c r="E5" s="63" t="s">
        <v>25</v>
      </c>
      <c r="F5" s="63" t="s">
        <v>26</v>
      </c>
      <c r="G5" s="63" t="s">
        <v>27</v>
      </c>
      <c r="H5" s="63" t="s">
        <v>28</v>
      </c>
      <c r="I5" s="63" t="s">
        <v>29</v>
      </c>
      <c r="J5" s="63"/>
      <c r="K5" s="63" t="s">
        <v>30</v>
      </c>
      <c r="L5" s="63" t="s">
        <v>31</v>
      </c>
      <c r="M5" s="63" t="s">
        <v>32</v>
      </c>
      <c r="N5" s="63" t="s">
        <v>33</v>
      </c>
      <c r="O5" s="63" t="s">
        <v>34</v>
      </c>
      <c r="P5" s="63" t="s">
        <v>35</v>
      </c>
      <c r="Q5" s="63" t="s">
        <v>80</v>
      </c>
      <c r="R5" s="134" t="str">
        <f>A28</f>
        <v>Generar Reserva</v>
      </c>
      <c r="S5" s="135" t="str">
        <f>A36</f>
        <v>Consultar Reserva</v>
      </c>
      <c r="T5" s="136" t="str">
        <f>A37</f>
        <v>Cancelar Reserva</v>
      </c>
      <c r="U5" s="137" t="s">
        <v>266</v>
      </c>
    </row>
    <row r="6" spans="1:21" ht="14.25" customHeight="1" x14ac:dyDescent="0.3">
      <c r="A6" s="138" t="s">
        <v>36</v>
      </c>
      <c r="B6" s="138" t="s">
        <v>37</v>
      </c>
      <c r="C6" s="138">
        <v>36</v>
      </c>
      <c r="D6" s="138">
        <v>36</v>
      </c>
      <c r="E6" s="138"/>
      <c r="F6" s="138"/>
      <c r="G6" s="138"/>
      <c r="H6" s="138" t="s">
        <v>38</v>
      </c>
      <c r="I6" s="138"/>
      <c r="J6" s="138"/>
      <c r="K6" s="139" t="s">
        <v>39</v>
      </c>
      <c r="L6" s="138" t="s">
        <v>40</v>
      </c>
      <c r="M6" s="138" t="s">
        <v>41</v>
      </c>
      <c r="N6" s="138" t="s">
        <v>40</v>
      </c>
      <c r="O6" s="138" t="s">
        <v>41</v>
      </c>
      <c r="P6" s="138" t="s">
        <v>40</v>
      </c>
      <c r="Q6" s="138" t="s">
        <v>267</v>
      </c>
      <c r="R6" s="140" t="s">
        <v>43</v>
      </c>
      <c r="S6" s="141" t="s">
        <v>268</v>
      </c>
      <c r="T6" s="142" t="s">
        <v>43</v>
      </c>
      <c r="U6" s="143" t="s">
        <v>43</v>
      </c>
    </row>
    <row r="7" spans="1:21" ht="14.25" customHeight="1" x14ac:dyDescent="0.3">
      <c r="A7" s="138" t="s">
        <v>5</v>
      </c>
      <c r="B7" s="144" t="s">
        <v>5</v>
      </c>
      <c r="C7" s="138"/>
      <c r="D7" s="138"/>
      <c r="E7" s="138"/>
      <c r="F7" s="138"/>
      <c r="G7" s="138"/>
      <c r="H7" s="138"/>
      <c r="I7" s="138"/>
      <c r="J7" s="138"/>
      <c r="K7" s="138"/>
      <c r="L7" s="138" t="s">
        <v>269</v>
      </c>
      <c r="M7" s="138" t="s">
        <v>269</v>
      </c>
      <c r="N7" s="138" t="s">
        <v>40</v>
      </c>
      <c r="O7" s="138" t="s">
        <v>269</v>
      </c>
      <c r="P7" s="138" t="s">
        <v>269</v>
      </c>
      <c r="Q7" s="145" t="s">
        <v>270</v>
      </c>
      <c r="R7" s="146" t="s">
        <v>43</v>
      </c>
      <c r="S7" s="147" t="s">
        <v>268</v>
      </c>
      <c r="T7" s="148" t="s">
        <v>158</v>
      </c>
      <c r="U7" s="149" t="s">
        <v>43</v>
      </c>
    </row>
    <row r="8" spans="1:21" ht="14.25" customHeight="1" x14ac:dyDescent="0.3">
      <c r="A8" s="138" t="s">
        <v>271</v>
      </c>
      <c r="B8" s="144" t="s">
        <v>18</v>
      </c>
      <c r="C8" s="138"/>
      <c r="D8" s="138"/>
      <c r="E8" s="138"/>
      <c r="F8" s="138"/>
      <c r="G8" s="138"/>
      <c r="H8" s="138"/>
      <c r="I8" s="138"/>
      <c r="J8" s="138"/>
      <c r="K8" s="138"/>
      <c r="L8" s="138" t="s">
        <v>41</v>
      </c>
      <c r="M8" s="138" t="s">
        <v>41</v>
      </c>
      <c r="N8" s="138" t="s">
        <v>272</v>
      </c>
      <c r="O8" s="138" t="s">
        <v>41</v>
      </c>
      <c r="P8" s="138" t="s">
        <v>41</v>
      </c>
      <c r="Q8" s="138" t="s">
        <v>273</v>
      </c>
      <c r="R8" s="150" t="s">
        <v>43</v>
      </c>
      <c r="S8" s="151" t="s">
        <v>268</v>
      </c>
      <c r="T8" s="152" t="s">
        <v>158</v>
      </c>
      <c r="U8" s="153" t="s">
        <v>158</v>
      </c>
    </row>
    <row r="9" spans="1:21" ht="14.25" customHeight="1" x14ac:dyDescent="0.3">
      <c r="A9" s="138" t="s">
        <v>274</v>
      </c>
      <c r="B9" s="144" t="s">
        <v>274</v>
      </c>
      <c r="C9" s="138"/>
      <c r="D9" s="138"/>
      <c r="E9" s="138"/>
      <c r="F9" s="138"/>
      <c r="G9" s="138"/>
      <c r="H9" s="138"/>
      <c r="I9" s="138"/>
      <c r="J9" s="138"/>
      <c r="K9" s="138"/>
      <c r="L9" s="138" t="s">
        <v>41</v>
      </c>
      <c r="M9" s="138" t="s">
        <v>40</v>
      </c>
      <c r="N9" s="138" t="s">
        <v>40</v>
      </c>
      <c r="O9" s="138" t="s">
        <v>41</v>
      </c>
      <c r="P9" s="138" t="s">
        <v>41</v>
      </c>
      <c r="Q9" s="138" t="s">
        <v>275</v>
      </c>
      <c r="R9" s="154" t="s">
        <v>43</v>
      </c>
      <c r="S9" s="147" t="s">
        <v>268</v>
      </c>
      <c r="T9" s="155" t="s">
        <v>158</v>
      </c>
      <c r="U9" s="156" t="s">
        <v>158</v>
      </c>
    </row>
    <row r="10" spans="1:21" ht="14.25" customHeight="1" x14ac:dyDescent="0.3">
      <c r="A10" s="138" t="s">
        <v>52</v>
      </c>
      <c r="B10" s="138" t="s">
        <v>53</v>
      </c>
      <c r="C10" s="138"/>
      <c r="D10" s="138"/>
      <c r="E10" s="138"/>
      <c r="F10" s="138"/>
      <c r="G10" s="138"/>
      <c r="H10" s="138"/>
      <c r="I10" s="138"/>
      <c r="J10" s="138"/>
      <c r="K10" s="139" t="s">
        <v>39</v>
      </c>
      <c r="L10" s="138" t="s">
        <v>41</v>
      </c>
      <c r="M10" s="138" t="s">
        <v>41</v>
      </c>
      <c r="N10" s="138" t="s">
        <v>40</v>
      </c>
      <c r="O10" s="138" t="s">
        <v>41</v>
      </c>
      <c r="P10" s="138" t="s">
        <v>41</v>
      </c>
      <c r="Q10" s="138" t="s">
        <v>276</v>
      </c>
      <c r="R10" s="154" t="s">
        <v>43</v>
      </c>
      <c r="S10" s="147" t="s">
        <v>268</v>
      </c>
      <c r="T10" s="155" t="s">
        <v>158</v>
      </c>
      <c r="U10" s="156" t="s">
        <v>158</v>
      </c>
    </row>
    <row r="11" spans="1:21" ht="14.25" customHeight="1" x14ac:dyDescent="0.3">
      <c r="A11" s="138" t="s">
        <v>55</v>
      </c>
      <c r="B11" s="138" t="s">
        <v>53</v>
      </c>
      <c r="C11" s="138"/>
      <c r="D11" s="138"/>
      <c r="E11" s="138"/>
      <c r="F11" s="138"/>
      <c r="G11" s="138"/>
      <c r="H11" s="138"/>
      <c r="I11" s="138"/>
      <c r="J11" s="138"/>
      <c r="K11" s="139" t="s">
        <v>39</v>
      </c>
      <c r="L11" s="138" t="s">
        <v>41</v>
      </c>
      <c r="M11" s="138" t="s">
        <v>277</v>
      </c>
      <c r="N11" s="138" t="s">
        <v>40</v>
      </c>
      <c r="O11" s="138" t="s">
        <v>41</v>
      </c>
      <c r="P11" s="138" t="s">
        <v>41</v>
      </c>
      <c r="Q11" s="138" t="s">
        <v>278</v>
      </c>
      <c r="R11" s="154" t="s">
        <v>43</v>
      </c>
      <c r="S11" s="147" t="s">
        <v>268</v>
      </c>
      <c r="T11" s="155" t="s">
        <v>158</v>
      </c>
      <c r="U11" s="156" t="s">
        <v>43</v>
      </c>
    </row>
    <row r="12" spans="1:21" ht="14.25" customHeight="1" x14ac:dyDescent="0.3">
      <c r="A12" s="138" t="s">
        <v>279</v>
      </c>
      <c r="B12" s="144" t="s">
        <v>279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 t="s">
        <v>41</v>
      </c>
      <c r="M12" s="138" t="s">
        <v>41</v>
      </c>
      <c r="N12" s="138" t="s">
        <v>40</v>
      </c>
      <c r="O12" s="138" t="s">
        <v>41</v>
      </c>
      <c r="P12" s="138" t="s">
        <v>41</v>
      </c>
      <c r="Q12" s="138" t="s">
        <v>280</v>
      </c>
      <c r="R12" s="154" t="s">
        <v>43</v>
      </c>
      <c r="S12" s="147" t="s">
        <v>268</v>
      </c>
      <c r="T12" s="155" t="s">
        <v>158</v>
      </c>
      <c r="U12" s="156" t="s">
        <v>158</v>
      </c>
    </row>
    <row r="13" spans="1:21" ht="14.25" customHeight="1" x14ac:dyDescent="0.3">
      <c r="A13" s="157" t="s">
        <v>80</v>
      </c>
      <c r="B13" s="157" t="s">
        <v>37</v>
      </c>
      <c r="C13" s="157">
        <v>10</v>
      </c>
      <c r="D13" s="157">
        <v>50</v>
      </c>
      <c r="E13" s="157"/>
      <c r="F13" s="157"/>
      <c r="G13" s="157"/>
      <c r="H13" s="157" t="s">
        <v>281</v>
      </c>
      <c r="I13" s="157" t="s">
        <v>282</v>
      </c>
      <c r="J13" s="157"/>
      <c r="K13" s="158" t="s">
        <v>39</v>
      </c>
      <c r="L13" s="157" t="s">
        <v>41</v>
      </c>
      <c r="M13" s="157" t="s">
        <v>41</v>
      </c>
      <c r="N13" s="157" t="s">
        <v>40</v>
      </c>
      <c r="O13" s="157" t="s">
        <v>41</v>
      </c>
      <c r="P13" s="157" t="s">
        <v>41</v>
      </c>
      <c r="Q13" s="157" t="s">
        <v>283</v>
      </c>
      <c r="R13" s="140" t="s">
        <v>43</v>
      </c>
      <c r="S13" s="141" t="s">
        <v>268</v>
      </c>
      <c r="T13" s="142" t="s">
        <v>158</v>
      </c>
      <c r="U13" s="143" t="s">
        <v>43</v>
      </c>
    </row>
    <row r="14" spans="1:21" ht="14.25" customHeight="1" x14ac:dyDescent="0.3">
      <c r="A14" s="138" t="s">
        <v>284</v>
      </c>
      <c r="B14" s="138" t="s">
        <v>162</v>
      </c>
      <c r="C14" s="138"/>
      <c r="D14" s="138"/>
      <c r="E14" s="138"/>
      <c r="F14" s="138"/>
      <c r="G14" s="138"/>
      <c r="H14" s="138" t="s">
        <v>163</v>
      </c>
      <c r="I14" s="138"/>
      <c r="J14" s="138"/>
      <c r="K14" s="138"/>
      <c r="L14" s="138" t="s">
        <v>40</v>
      </c>
      <c r="M14" s="138" t="s">
        <v>41</v>
      </c>
      <c r="N14" s="138" t="s">
        <v>40</v>
      </c>
      <c r="O14" s="138" t="s">
        <v>41</v>
      </c>
      <c r="P14" s="138" t="s">
        <v>41</v>
      </c>
      <c r="Q14" s="138" t="s">
        <v>285</v>
      </c>
      <c r="R14" s="146" t="s">
        <v>43</v>
      </c>
      <c r="S14" s="147" t="s">
        <v>268</v>
      </c>
      <c r="T14" s="148" t="s">
        <v>158</v>
      </c>
      <c r="U14" s="149" t="s">
        <v>158</v>
      </c>
    </row>
    <row r="15" spans="1:21" ht="14.25" customHeight="1" x14ac:dyDescent="0.3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"/>
    </row>
    <row r="16" spans="1:21" ht="14.25" customHeight="1" x14ac:dyDescent="0.3">
      <c r="A16" s="269" t="s">
        <v>64</v>
      </c>
      <c r="B16" s="233"/>
      <c r="C16" s="24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"/>
    </row>
    <row r="17" spans="1:21" ht="14.25" customHeight="1" x14ac:dyDescent="0.3">
      <c r="A17" s="78" t="s">
        <v>65</v>
      </c>
      <c r="B17" s="79" t="s">
        <v>3</v>
      </c>
      <c r="C17" s="80" t="s">
        <v>66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"/>
    </row>
    <row r="18" spans="1:21" ht="14.25" customHeight="1" x14ac:dyDescent="0.3">
      <c r="A18" s="270" t="s">
        <v>67</v>
      </c>
      <c r="B18" s="270" t="s">
        <v>286</v>
      </c>
      <c r="C18" s="159" t="s">
        <v>52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"/>
    </row>
    <row r="19" spans="1:21" ht="14.25" customHeight="1" x14ac:dyDescent="0.3">
      <c r="A19" s="219"/>
      <c r="B19" s="219"/>
      <c r="C19" s="160" t="s">
        <v>55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"/>
    </row>
    <row r="20" spans="1:21" ht="14.25" customHeight="1" x14ac:dyDescent="0.3">
      <c r="A20" s="219"/>
      <c r="B20" s="219"/>
      <c r="C20" s="160" t="s">
        <v>271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"/>
    </row>
    <row r="21" spans="1:21" ht="14.25" customHeight="1" x14ac:dyDescent="0.3">
      <c r="A21" s="219"/>
      <c r="B21" s="219"/>
      <c r="C21" s="160" t="s">
        <v>284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"/>
    </row>
    <row r="22" spans="1:21" ht="14.25" customHeight="1" x14ac:dyDescent="0.3">
      <c r="A22" s="277"/>
      <c r="B22" s="277"/>
      <c r="C22" s="160" t="s">
        <v>5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"/>
    </row>
    <row r="23" spans="1:21" ht="14.25" customHeight="1" x14ac:dyDescent="0.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"/>
    </row>
    <row r="24" spans="1:21" ht="14.25" customHeight="1" x14ac:dyDescent="0.3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"/>
    </row>
    <row r="25" spans="1:21" ht="14.25" customHeigh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"/>
    </row>
    <row r="26" spans="1:21" ht="14.25" customHeight="1" x14ac:dyDescent="0.3">
      <c r="A26" s="321" t="s">
        <v>71</v>
      </c>
      <c r="B26" s="209"/>
      <c r="C26" s="321" t="s">
        <v>3</v>
      </c>
      <c r="D26" s="213"/>
      <c r="E26" s="213"/>
      <c r="F26" s="209"/>
      <c r="G26" s="323" t="s">
        <v>73</v>
      </c>
      <c r="H26" s="224"/>
      <c r="I26" s="224"/>
      <c r="J26" s="224"/>
      <c r="K26" s="225"/>
      <c r="L26" s="321" t="s">
        <v>287</v>
      </c>
      <c r="M26" s="209"/>
      <c r="N26" s="323" t="s">
        <v>75</v>
      </c>
      <c r="O26" s="224"/>
      <c r="P26" s="224"/>
      <c r="Q26" s="224"/>
      <c r="R26" s="224"/>
      <c r="S26" s="225"/>
      <c r="T26" s="60"/>
      <c r="U26" s="6"/>
    </row>
    <row r="27" spans="1:21" ht="14.25" customHeight="1" x14ac:dyDescent="0.3">
      <c r="A27" s="210"/>
      <c r="B27" s="211"/>
      <c r="C27" s="210"/>
      <c r="D27" s="217"/>
      <c r="E27" s="217"/>
      <c r="F27" s="211"/>
      <c r="G27" s="161" t="s">
        <v>78</v>
      </c>
      <c r="H27" s="161" t="s">
        <v>170</v>
      </c>
      <c r="I27" s="161" t="s">
        <v>3</v>
      </c>
      <c r="J27" s="162" t="s">
        <v>170</v>
      </c>
      <c r="K27" s="161" t="s">
        <v>225</v>
      </c>
      <c r="L27" s="210"/>
      <c r="M27" s="211"/>
      <c r="N27" s="323" t="s">
        <v>76</v>
      </c>
      <c r="O27" s="224"/>
      <c r="P27" s="224"/>
      <c r="Q27" s="224"/>
      <c r="R27" s="225"/>
      <c r="S27" s="161" t="s">
        <v>288</v>
      </c>
      <c r="T27" s="60"/>
      <c r="U27" s="6"/>
    </row>
    <row r="28" spans="1:21" ht="14.25" customHeight="1" x14ac:dyDescent="0.3">
      <c r="A28" s="318" t="s">
        <v>289</v>
      </c>
      <c r="B28" s="209"/>
      <c r="C28" s="318" t="s">
        <v>290</v>
      </c>
      <c r="D28" s="213"/>
      <c r="E28" s="213"/>
      <c r="F28" s="209"/>
      <c r="G28" s="319" t="s">
        <v>291</v>
      </c>
      <c r="H28" s="319" t="s">
        <v>14</v>
      </c>
      <c r="I28" s="319" t="s">
        <v>292</v>
      </c>
      <c r="J28" s="163"/>
      <c r="K28" s="322"/>
      <c r="L28" s="312" t="str">
        <f t="shared" ref="L28:L35" si="0">A47</f>
        <v>Reserva-Política-1</v>
      </c>
      <c r="M28" s="225"/>
      <c r="N28" s="320" t="s">
        <v>293</v>
      </c>
      <c r="O28" s="224"/>
      <c r="P28" s="224"/>
      <c r="Q28" s="224"/>
      <c r="R28" s="225"/>
      <c r="S28" s="164" t="s">
        <v>294</v>
      </c>
      <c r="T28" s="60"/>
      <c r="U28" s="6"/>
    </row>
    <row r="29" spans="1:21" ht="14.25" customHeight="1" x14ac:dyDescent="0.3">
      <c r="A29" s="214"/>
      <c r="B29" s="216"/>
      <c r="C29" s="214"/>
      <c r="D29" s="215"/>
      <c r="E29" s="215"/>
      <c r="F29" s="216"/>
      <c r="G29" s="219"/>
      <c r="H29" s="219"/>
      <c r="I29" s="219"/>
      <c r="J29" s="165"/>
      <c r="K29" s="219"/>
      <c r="L29" s="312" t="str">
        <f t="shared" si="0"/>
        <v>Reserva-Política-2</v>
      </c>
      <c r="M29" s="225"/>
      <c r="N29" s="320" t="s">
        <v>295</v>
      </c>
      <c r="O29" s="224"/>
      <c r="P29" s="224"/>
      <c r="Q29" s="224"/>
      <c r="R29" s="225"/>
      <c r="S29" s="164" t="s">
        <v>294</v>
      </c>
      <c r="T29" s="60"/>
      <c r="U29" s="6"/>
    </row>
    <row r="30" spans="1:21" ht="14.25" customHeight="1" x14ac:dyDescent="0.3">
      <c r="A30" s="214"/>
      <c r="B30" s="216"/>
      <c r="C30" s="214"/>
      <c r="D30" s="215"/>
      <c r="E30" s="215"/>
      <c r="F30" s="216"/>
      <c r="G30" s="219"/>
      <c r="H30" s="219"/>
      <c r="I30" s="219"/>
      <c r="J30" s="165"/>
      <c r="K30" s="219"/>
      <c r="L30" s="312" t="str">
        <f t="shared" si="0"/>
        <v>Reserva-Política-3</v>
      </c>
      <c r="M30" s="225"/>
      <c r="N30" s="320" t="s">
        <v>296</v>
      </c>
      <c r="O30" s="224"/>
      <c r="P30" s="224"/>
      <c r="Q30" s="224"/>
      <c r="R30" s="225"/>
      <c r="S30" s="164" t="s">
        <v>294</v>
      </c>
      <c r="T30" s="60"/>
      <c r="U30" s="6"/>
    </row>
    <row r="31" spans="1:21" ht="14.25" customHeight="1" x14ac:dyDescent="0.3">
      <c r="A31" s="214"/>
      <c r="B31" s="216"/>
      <c r="C31" s="214"/>
      <c r="D31" s="215"/>
      <c r="E31" s="215"/>
      <c r="F31" s="216"/>
      <c r="G31" s="219"/>
      <c r="H31" s="219"/>
      <c r="I31" s="219"/>
      <c r="J31" s="165"/>
      <c r="K31" s="219"/>
      <c r="L31" s="312" t="str">
        <f t="shared" si="0"/>
        <v>Reserva-Política-4</v>
      </c>
      <c r="M31" s="225"/>
      <c r="N31" s="320" t="s">
        <v>297</v>
      </c>
      <c r="O31" s="224"/>
      <c r="P31" s="224"/>
      <c r="Q31" s="224"/>
      <c r="R31" s="225"/>
      <c r="S31" s="164" t="s">
        <v>294</v>
      </c>
      <c r="T31" s="60"/>
      <c r="U31" s="6"/>
    </row>
    <row r="32" spans="1:21" ht="14.25" customHeight="1" x14ac:dyDescent="0.3">
      <c r="A32" s="214"/>
      <c r="B32" s="216"/>
      <c r="C32" s="214"/>
      <c r="D32" s="215"/>
      <c r="E32" s="215"/>
      <c r="F32" s="216"/>
      <c r="G32" s="219"/>
      <c r="H32" s="219"/>
      <c r="I32" s="219"/>
      <c r="J32" s="165"/>
      <c r="K32" s="219"/>
      <c r="L32" s="312" t="str">
        <f t="shared" si="0"/>
        <v>Reserva-Política-5</v>
      </c>
      <c r="M32" s="225"/>
      <c r="N32" s="320" t="s">
        <v>298</v>
      </c>
      <c r="O32" s="224"/>
      <c r="P32" s="224"/>
      <c r="Q32" s="224"/>
      <c r="R32" s="225"/>
      <c r="S32" s="164" t="s">
        <v>294</v>
      </c>
      <c r="T32" s="60"/>
      <c r="U32" s="6"/>
    </row>
    <row r="33" spans="1:26" ht="14.25" customHeight="1" x14ac:dyDescent="0.3">
      <c r="A33" s="214"/>
      <c r="B33" s="216"/>
      <c r="C33" s="214"/>
      <c r="D33" s="215"/>
      <c r="E33" s="215"/>
      <c r="F33" s="216"/>
      <c r="G33" s="219"/>
      <c r="H33" s="219"/>
      <c r="I33" s="219"/>
      <c r="J33" s="165"/>
      <c r="K33" s="219"/>
      <c r="L33" s="312" t="str">
        <f t="shared" si="0"/>
        <v>Reserva-Política-6</v>
      </c>
      <c r="M33" s="225"/>
      <c r="N33" s="320" t="s">
        <v>299</v>
      </c>
      <c r="O33" s="224"/>
      <c r="P33" s="224"/>
      <c r="Q33" s="224"/>
      <c r="R33" s="225"/>
      <c r="S33" s="164" t="s">
        <v>294</v>
      </c>
      <c r="T33" s="60"/>
      <c r="U33" s="6"/>
    </row>
    <row r="34" spans="1:26" ht="14.25" customHeight="1" x14ac:dyDescent="0.3">
      <c r="A34" s="214"/>
      <c r="B34" s="216"/>
      <c r="C34" s="214"/>
      <c r="D34" s="215"/>
      <c r="E34" s="215"/>
      <c r="F34" s="216"/>
      <c r="G34" s="219"/>
      <c r="H34" s="219"/>
      <c r="I34" s="219"/>
      <c r="J34" s="165"/>
      <c r="K34" s="219"/>
      <c r="L34" s="312" t="str">
        <f t="shared" si="0"/>
        <v>Reserva-Política-7</v>
      </c>
      <c r="M34" s="225"/>
      <c r="N34" s="320" t="s">
        <v>300</v>
      </c>
      <c r="O34" s="224"/>
      <c r="P34" s="224"/>
      <c r="Q34" s="224"/>
      <c r="R34" s="225"/>
      <c r="S34" s="164" t="s">
        <v>294</v>
      </c>
      <c r="T34" s="60"/>
      <c r="U34" s="6"/>
    </row>
    <row r="35" spans="1:26" ht="14.25" customHeight="1" x14ac:dyDescent="0.3">
      <c r="A35" s="210"/>
      <c r="B35" s="211"/>
      <c r="C35" s="210"/>
      <c r="D35" s="217"/>
      <c r="E35" s="217"/>
      <c r="F35" s="211"/>
      <c r="G35" s="220"/>
      <c r="H35" s="220"/>
      <c r="I35" s="220"/>
      <c r="J35" s="166"/>
      <c r="K35" s="220"/>
      <c r="L35" s="312" t="str">
        <f t="shared" si="0"/>
        <v>Reserva-Política-8</v>
      </c>
      <c r="M35" s="225"/>
      <c r="N35" s="320" t="s">
        <v>301</v>
      </c>
      <c r="O35" s="224"/>
      <c r="P35" s="224"/>
      <c r="Q35" s="224"/>
      <c r="R35" s="225"/>
      <c r="S35" s="164" t="s">
        <v>294</v>
      </c>
      <c r="T35" s="60"/>
      <c r="U35" s="6"/>
    </row>
    <row r="36" spans="1:26" ht="14.25" customHeight="1" x14ac:dyDescent="0.3">
      <c r="A36" s="315" t="s">
        <v>302</v>
      </c>
      <c r="B36" s="225"/>
      <c r="C36" s="315" t="s">
        <v>303</v>
      </c>
      <c r="D36" s="224"/>
      <c r="E36" s="224"/>
      <c r="F36" s="225"/>
      <c r="G36" s="167" t="s">
        <v>304</v>
      </c>
      <c r="H36" s="167" t="s">
        <v>305</v>
      </c>
      <c r="I36" s="167" t="s">
        <v>306</v>
      </c>
      <c r="J36" s="167" t="s">
        <v>307</v>
      </c>
      <c r="K36" s="167" t="s">
        <v>308</v>
      </c>
      <c r="L36" s="313"/>
      <c r="M36" s="225"/>
      <c r="N36" s="325" t="s">
        <v>309</v>
      </c>
      <c r="O36" s="243"/>
      <c r="P36" s="243"/>
      <c r="Q36" s="243"/>
      <c r="R36" s="244"/>
      <c r="S36" s="167" t="s">
        <v>309</v>
      </c>
      <c r="T36" s="60"/>
      <c r="U36" s="6"/>
    </row>
    <row r="37" spans="1:26" ht="14.25" customHeight="1" x14ac:dyDescent="0.3">
      <c r="A37" s="316" t="s">
        <v>310</v>
      </c>
      <c r="B37" s="209"/>
      <c r="C37" s="316" t="s">
        <v>311</v>
      </c>
      <c r="D37" s="213"/>
      <c r="E37" s="213"/>
      <c r="F37" s="209"/>
      <c r="G37" s="335" t="s">
        <v>312</v>
      </c>
      <c r="H37" s="335" t="s">
        <v>193</v>
      </c>
      <c r="I37" s="335" t="s">
        <v>313</v>
      </c>
      <c r="J37" s="335"/>
      <c r="K37" s="331"/>
      <c r="L37" s="314" t="str">
        <f t="shared" ref="L37:L40" si="1">A55</f>
        <v>Reserva-Política-9</v>
      </c>
      <c r="M37" s="309"/>
      <c r="N37" s="326" t="s">
        <v>314</v>
      </c>
      <c r="O37" s="224"/>
      <c r="P37" s="224"/>
      <c r="Q37" s="224"/>
      <c r="R37" s="225"/>
      <c r="S37" s="168" t="s">
        <v>315</v>
      </c>
      <c r="T37" s="60"/>
      <c r="U37" s="6"/>
    </row>
    <row r="38" spans="1:26" ht="14.25" customHeight="1" x14ac:dyDescent="0.3">
      <c r="A38" s="214"/>
      <c r="B38" s="216"/>
      <c r="C38" s="214"/>
      <c r="D38" s="215"/>
      <c r="E38" s="215"/>
      <c r="F38" s="216"/>
      <c r="G38" s="219"/>
      <c r="H38" s="219"/>
      <c r="I38" s="219"/>
      <c r="J38" s="219"/>
      <c r="K38" s="219"/>
      <c r="L38" s="314" t="str">
        <f t="shared" si="1"/>
        <v>Reserva-Política-10</v>
      </c>
      <c r="M38" s="309"/>
      <c r="N38" s="326" t="s">
        <v>316</v>
      </c>
      <c r="O38" s="224"/>
      <c r="P38" s="224"/>
      <c r="Q38" s="224"/>
      <c r="R38" s="225"/>
      <c r="S38" s="168" t="s">
        <v>315</v>
      </c>
      <c r="T38" s="60"/>
      <c r="U38" s="6"/>
    </row>
    <row r="39" spans="1:26" ht="14.25" customHeight="1" x14ac:dyDescent="0.3">
      <c r="A39" s="214"/>
      <c r="B39" s="216"/>
      <c r="C39" s="214"/>
      <c r="D39" s="215"/>
      <c r="E39" s="215"/>
      <c r="F39" s="216"/>
      <c r="G39" s="219"/>
      <c r="H39" s="219"/>
      <c r="I39" s="219"/>
      <c r="J39" s="219"/>
      <c r="K39" s="219"/>
      <c r="L39" s="314" t="str">
        <f t="shared" si="1"/>
        <v>Reserva-Política-11</v>
      </c>
      <c r="M39" s="309"/>
      <c r="N39" s="326" t="s">
        <v>317</v>
      </c>
      <c r="O39" s="224"/>
      <c r="P39" s="224"/>
      <c r="Q39" s="224"/>
      <c r="R39" s="225"/>
      <c r="S39" s="168" t="s">
        <v>315</v>
      </c>
      <c r="T39" s="60"/>
      <c r="U39" s="6"/>
    </row>
    <row r="40" spans="1:26" ht="14.25" customHeight="1" x14ac:dyDescent="0.3">
      <c r="A40" s="273"/>
      <c r="B40" s="274"/>
      <c r="C40" s="273"/>
      <c r="D40" s="275"/>
      <c r="E40" s="275"/>
      <c r="F40" s="274"/>
      <c r="G40" s="277"/>
      <c r="H40" s="277"/>
      <c r="I40" s="277"/>
      <c r="J40" s="277"/>
      <c r="K40" s="277"/>
      <c r="L40" s="310" t="str">
        <f t="shared" si="1"/>
        <v>Reserva-Política-12</v>
      </c>
      <c r="M40" s="245"/>
      <c r="N40" s="327" t="s">
        <v>318</v>
      </c>
      <c r="O40" s="224"/>
      <c r="P40" s="224"/>
      <c r="Q40" s="224"/>
      <c r="R40" s="225"/>
      <c r="S40" s="168" t="s">
        <v>315</v>
      </c>
      <c r="T40" s="6"/>
      <c r="U40" s="6"/>
    </row>
    <row r="41" spans="1:26" ht="28.5" customHeight="1" x14ac:dyDescent="0.3">
      <c r="A41" s="317" t="s">
        <v>266</v>
      </c>
      <c r="B41" s="209"/>
      <c r="C41" s="317"/>
      <c r="D41" s="213"/>
      <c r="E41" s="213"/>
      <c r="F41" s="209"/>
      <c r="G41" s="333" t="s">
        <v>319</v>
      </c>
      <c r="H41" s="334" t="s">
        <v>305</v>
      </c>
      <c r="I41" s="333" t="s">
        <v>320</v>
      </c>
      <c r="J41" s="333"/>
      <c r="K41" s="332"/>
      <c r="L41" s="311" t="s">
        <v>321</v>
      </c>
      <c r="M41" s="225"/>
      <c r="N41" s="324" t="s">
        <v>322</v>
      </c>
      <c r="O41" s="224"/>
      <c r="P41" s="224"/>
      <c r="Q41" s="224"/>
      <c r="R41" s="225"/>
      <c r="S41" s="169" t="s">
        <v>323</v>
      </c>
      <c r="T41" s="6"/>
      <c r="U41" s="6"/>
    </row>
    <row r="42" spans="1:26" ht="28.5" customHeight="1" x14ac:dyDescent="0.3">
      <c r="A42" s="214"/>
      <c r="B42" s="216"/>
      <c r="C42" s="214"/>
      <c r="D42" s="215"/>
      <c r="E42" s="215"/>
      <c r="F42" s="216"/>
      <c r="G42" s="219"/>
      <c r="H42" s="219"/>
      <c r="I42" s="219"/>
      <c r="J42" s="219"/>
      <c r="K42" s="219"/>
      <c r="L42" s="311" t="s">
        <v>324</v>
      </c>
      <c r="M42" s="225"/>
      <c r="N42" s="324" t="s">
        <v>325</v>
      </c>
      <c r="O42" s="224"/>
      <c r="P42" s="224"/>
      <c r="Q42" s="224"/>
      <c r="R42" s="225"/>
      <c r="S42" s="169" t="s">
        <v>323</v>
      </c>
      <c r="T42" s="6"/>
      <c r="U42" s="6"/>
      <c r="V42" s="6"/>
      <c r="W42" s="6"/>
      <c r="X42" s="6"/>
      <c r="Y42" s="6"/>
      <c r="Z42" s="6"/>
    </row>
    <row r="43" spans="1:26" ht="28.5" customHeight="1" x14ac:dyDescent="0.3">
      <c r="A43" s="210"/>
      <c r="B43" s="211"/>
      <c r="C43" s="210"/>
      <c r="D43" s="217"/>
      <c r="E43" s="217"/>
      <c r="F43" s="211"/>
      <c r="G43" s="220"/>
      <c r="H43" s="220"/>
      <c r="I43" s="220"/>
      <c r="J43" s="220"/>
      <c r="K43" s="220"/>
      <c r="L43" s="311" t="s">
        <v>326</v>
      </c>
      <c r="M43" s="225"/>
      <c r="N43" s="324" t="s">
        <v>327</v>
      </c>
      <c r="O43" s="224"/>
      <c r="P43" s="224"/>
      <c r="Q43" s="224"/>
      <c r="R43" s="225"/>
      <c r="S43" s="169" t="s">
        <v>323</v>
      </c>
      <c r="T43" s="6"/>
      <c r="U43" s="6"/>
      <c r="V43" s="6"/>
      <c r="W43" s="6"/>
      <c r="X43" s="6"/>
      <c r="Y43" s="6"/>
      <c r="Z43" s="6"/>
    </row>
    <row r="44" spans="1:26" ht="28.5" customHeight="1" x14ac:dyDescent="0.3">
      <c r="A44" s="170"/>
      <c r="B44" s="6"/>
      <c r="C44" s="171"/>
      <c r="D44" s="6"/>
      <c r="E44" s="6"/>
      <c r="F44" s="6"/>
      <c r="G44" s="172"/>
      <c r="H44" s="6"/>
      <c r="I44" s="173"/>
      <c r="J44" s="173"/>
      <c r="K44" s="5"/>
      <c r="L44" s="174"/>
      <c r="M44" s="174"/>
      <c r="N44" s="173"/>
      <c r="O44" s="173"/>
      <c r="P44" s="173"/>
      <c r="Q44" s="173"/>
      <c r="R44" s="172"/>
      <c r="S44" s="172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173"/>
      <c r="J45" s="6"/>
      <c r="K45" s="6"/>
      <c r="N45" s="6"/>
      <c r="O45" s="6"/>
      <c r="P45" s="6"/>
      <c r="Q45" s="6"/>
      <c r="R45" s="6"/>
      <c r="S45" s="6"/>
      <c r="T45" s="6"/>
      <c r="U45" s="6"/>
    </row>
    <row r="46" spans="1:26" ht="14.25" customHeight="1" x14ac:dyDescent="0.3">
      <c r="A46" s="175" t="s">
        <v>36</v>
      </c>
      <c r="B46" s="330" t="s">
        <v>3</v>
      </c>
      <c r="C46" s="224"/>
      <c r="D46" s="224"/>
      <c r="E46" s="224"/>
      <c r="F46" s="224"/>
      <c r="G46" s="225"/>
      <c r="H46" s="6"/>
      <c r="I46" s="173"/>
      <c r="J46" s="6"/>
      <c r="K46" s="6"/>
      <c r="N46" s="6"/>
      <c r="O46" s="6"/>
      <c r="P46" s="6"/>
      <c r="Q46" s="6"/>
      <c r="R46" s="6"/>
      <c r="S46" s="6"/>
      <c r="T46" s="6"/>
      <c r="U46" s="6"/>
    </row>
    <row r="47" spans="1:26" ht="14.25" customHeight="1" x14ac:dyDescent="0.3">
      <c r="A47" s="19" t="s">
        <v>328</v>
      </c>
      <c r="B47" s="329" t="s">
        <v>329</v>
      </c>
      <c r="C47" s="224"/>
      <c r="D47" s="224"/>
      <c r="E47" s="224"/>
      <c r="F47" s="224"/>
      <c r="G47" s="22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6" ht="14.25" customHeight="1" x14ac:dyDescent="0.3">
      <c r="A48" s="19" t="s">
        <v>330</v>
      </c>
      <c r="B48" s="329" t="s">
        <v>331</v>
      </c>
      <c r="C48" s="224"/>
      <c r="D48" s="224"/>
      <c r="E48" s="224"/>
      <c r="F48" s="224"/>
      <c r="G48" s="22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4.25" customHeight="1" x14ac:dyDescent="0.3">
      <c r="A49" s="19" t="s">
        <v>332</v>
      </c>
      <c r="B49" s="329" t="s">
        <v>333</v>
      </c>
      <c r="C49" s="224"/>
      <c r="D49" s="224"/>
      <c r="E49" s="224"/>
      <c r="F49" s="224"/>
      <c r="G49" s="22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5" customHeight="1" x14ac:dyDescent="0.3">
      <c r="A50" s="19" t="s">
        <v>334</v>
      </c>
      <c r="B50" s="329" t="s">
        <v>335</v>
      </c>
      <c r="C50" s="224"/>
      <c r="D50" s="224"/>
      <c r="E50" s="224"/>
      <c r="F50" s="224"/>
      <c r="G50" s="22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5" customHeight="1" x14ac:dyDescent="0.3">
      <c r="A51" s="19" t="s">
        <v>336</v>
      </c>
      <c r="B51" s="329" t="s">
        <v>337</v>
      </c>
      <c r="C51" s="224"/>
      <c r="D51" s="224"/>
      <c r="E51" s="224"/>
      <c r="F51" s="224"/>
      <c r="G51" s="22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 customHeight="1" x14ac:dyDescent="0.3">
      <c r="A52" s="19" t="s">
        <v>338</v>
      </c>
      <c r="B52" s="329" t="s">
        <v>339</v>
      </c>
      <c r="C52" s="224"/>
      <c r="D52" s="224"/>
      <c r="E52" s="224"/>
      <c r="F52" s="224"/>
      <c r="G52" s="22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customHeight="1" x14ac:dyDescent="0.3">
      <c r="A53" s="19" t="s">
        <v>340</v>
      </c>
      <c r="B53" s="329" t="s">
        <v>341</v>
      </c>
      <c r="C53" s="224"/>
      <c r="D53" s="224"/>
      <c r="E53" s="224"/>
      <c r="F53" s="224"/>
      <c r="G53" s="22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customHeight="1" x14ac:dyDescent="0.3">
      <c r="A54" s="19" t="s">
        <v>342</v>
      </c>
      <c r="B54" s="329" t="s">
        <v>343</v>
      </c>
      <c r="C54" s="224"/>
      <c r="D54" s="224"/>
      <c r="E54" s="224"/>
      <c r="F54" s="224"/>
      <c r="G54" s="22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customHeight="1" x14ac:dyDescent="0.3">
      <c r="A55" s="19" t="s">
        <v>344</v>
      </c>
      <c r="B55" s="293" t="s">
        <v>345</v>
      </c>
      <c r="C55" s="224"/>
      <c r="D55" s="224"/>
      <c r="E55" s="224"/>
      <c r="F55" s="224"/>
      <c r="G55" s="22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27.75" customHeight="1" x14ac:dyDescent="0.3">
      <c r="A56" s="19" t="s">
        <v>346</v>
      </c>
      <c r="B56" s="293" t="s">
        <v>347</v>
      </c>
      <c r="C56" s="224"/>
      <c r="D56" s="224"/>
      <c r="E56" s="224"/>
      <c r="F56" s="224"/>
      <c r="G56" s="22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27.75" customHeight="1" x14ac:dyDescent="0.3">
      <c r="A57" s="19" t="s">
        <v>348</v>
      </c>
      <c r="B57" s="293" t="s">
        <v>349</v>
      </c>
      <c r="C57" s="224"/>
      <c r="D57" s="224"/>
      <c r="E57" s="224"/>
      <c r="F57" s="224"/>
      <c r="G57" s="22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27" customHeight="1" x14ac:dyDescent="0.3">
      <c r="A58" s="19" t="s">
        <v>350</v>
      </c>
      <c r="B58" s="293" t="s">
        <v>351</v>
      </c>
      <c r="C58" s="224"/>
      <c r="D58" s="224"/>
      <c r="E58" s="224"/>
      <c r="F58" s="224"/>
      <c r="G58" s="22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4.25" customHeight="1" x14ac:dyDescent="0.3">
      <c r="A59" s="19" t="s">
        <v>352</v>
      </c>
      <c r="B59" s="328" t="s">
        <v>353</v>
      </c>
      <c r="C59" s="224"/>
      <c r="D59" s="224"/>
      <c r="E59" s="224"/>
      <c r="F59" s="224"/>
      <c r="G59" s="22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4.25" customHeight="1" x14ac:dyDescent="0.3">
      <c r="A60" s="19" t="s">
        <v>354</v>
      </c>
      <c r="B60" s="328" t="s">
        <v>355</v>
      </c>
      <c r="C60" s="224"/>
      <c r="D60" s="224"/>
      <c r="E60" s="224"/>
      <c r="F60" s="224"/>
      <c r="G60" s="22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4.25" customHeight="1" x14ac:dyDescent="0.3">
      <c r="A61" s="19" t="s">
        <v>356</v>
      </c>
      <c r="B61" s="328" t="s">
        <v>357</v>
      </c>
      <c r="C61" s="224"/>
      <c r="D61" s="224"/>
      <c r="E61" s="224"/>
      <c r="F61" s="224"/>
      <c r="G61" s="22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4.25" customHeight="1" x14ac:dyDescent="0.3">
      <c r="A62" s="6"/>
      <c r="B62" s="6"/>
      <c r="C62" s="6"/>
      <c r="D62" s="6"/>
      <c r="E62" s="6"/>
      <c r="F62" s="6"/>
      <c r="G62" s="6"/>
    </row>
    <row r="63" spans="1:21" ht="14.25" customHeight="1" x14ac:dyDescent="0.3"/>
    <row r="64" spans="1:21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82">
    <mergeCell ref="L31:M31"/>
    <mergeCell ref="L32:M32"/>
    <mergeCell ref="N30:R30"/>
    <mergeCell ref="N31:R31"/>
    <mergeCell ref="N32:R32"/>
    <mergeCell ref="N33:R33"/>
    <mergeCell ref="N34:R34"/>
    <mergeCell ref="K37:K40"/>
    <mergeCell ref="C41:F43"/>
    <mergeCell ref="K41:K43"/>
    <mergeCell ref="G41:G43"/>
    <mergeCell ref="H41:H43"/>
    <mergeCell ref="I41:I43"/>
    <mergeCell ref="J41:J43"/>
    <mergeCell ref="C37:F40"/>
    <mergeCell ref="G37:G40"/>
    <mergeCell ref="H37:H40"/>
    <mergeCell ref="I37:I40"/>
    <mergeCell ref="J37:J40"/>
    <mergeCell ref="L42:M42"/>
    <mergeCell ref="L43:M43"/>
    <mergeCell ref="B46:G46"/>
    <mergeCell ref="B47:G47"/>
    <mergeCell ref="B48:G48"/>
    <mergeCell ref="B49:G49"/>
    <mergeCell ref="B50:G50"/>
    <mergeCell ref="B58:G58"/>
    <mergeCell ref="B59:G59"/>
    <mergeCell ref="B60:G60"/>
    <mergeCell ref="B61:G61"/>
    <mergeCell ref="B51:G51"/>
    <mergeCell ref="B52:G52"/>
    <mergeCell ref="B53:G53"/>
    <mergeCell ref="B54:G54"/>
    <mergeCell ref="B55:G55"/>
    <mergeCell ref="B56:G56"/>
    <mergeCell ref="B57:G57"/>
    <mergeCell ref="L26:M27"/>
    <mergeCell ref="N26:S26"/>
    <mergeCell ref="N27:R27"/>
    <mergeCell ref="N42:R42"/>
    <mergeCell ref="N43:R43"/>
    <mergeCell ref="N35:R35"/>
    <mergeCell ref="N36:R36"/>
    <mergeCell ref="N37:R37"/>
    <mergeCell ref="N38:R38"/>
    <mergeCell ref="N39:R39"/>
    <mergeCell ref="N40:R40"/>
    <mergeCell ref="N41:R41"/>
    <mergeCell ref="L33:M33"/>
    <mergeCell ref="L34:M34"/>
    <mergeCell ref="L29:M29"/>
    <mergeCell ref="L30:M30"/>
    <mergeCell ref="N28:R28"/>
    <mergeCell ref="N29:R29"/>
    <mergeCell ref="A1:K1"/>
    <mergeCell ref="B2:K2"/>
    <mergeCell ref="B3:K3"/>
    <mergeCell ref="A16:C16"/>
    <mergeCell ref="A18:A22"/>
    <mergeCell ref="B18:B22"/>
    <mergeCell ref="A26:B27"/>
    <mergeCell ref="A28:B35"/>
    <mergeCell ref="H28:H35"/>
    <mergeCell ref="I28:I35"/>
    <mergeCell ref="K28:K35"/>
    <mergeCell ref="L28:M28"/>
    <mergeCell ref="C26:F27"/>
    <mergeCell ref="G26:K26"/>
    <mergeCell ref="A36:B36"/>
    <mergeCell ref="A37:B40"/>
    <mergeCell ref="A41:B43"/>
    <mergeCell ref="C28:F35"/>
    <mergeCell ref="G28:G35"/>
    <mergeCell ref="C36:F36"/>
    <mergeCell ref="L40:M40"/>
    <mergeCell ref="L41:M41"/>
    <mergeCell ref="L35:M35"/>
    <mergeCell ref="L36:M36"/>
    <mergeCell ref="L37:M37"/>
    <mergeCell ref="L38:M38"/>
    <mergeCell ref="L39:M39"/>
  </mergeCells>
  <hyperlinks>
    <hyperlink ref="A1" location="null!A1" display="Volver al inicio"/>
    <hyperlink ref="A4" location="'Reserva - DS'!A1" display="Datos simulados"/>
    <hyperlink ref="B7" location="Agenda!A1" display="Agenda"/>
    <hyperlink ref="B8" location="Usuario!A1" display="Usuario"/>
    <hyperlink ref="B9" location="'Tipo Reserva'!A1" display="Tipo Reserva"/>
    <hyperlink ref="B12" location="Frecuencia!A1" display="Frecuencia"/>
    <hyperlink ref="C18" location="Reserva!A10" display="Fecha Inicio"/>
    <hyperlink ref="C19" location="Reserva!A11" display="Fecha Fin"/>
    <hyperlink ref="C20" location="Reserva!A8" display="Autor "/>
    <hyperlink ref="C21" location="Reserva!A14" display="Hora Creacion"/>
    <hyperlink ref="C22" location="Reserva!A7" display="Agenda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J7" sqref="A2:J7"/>
    </sheetView>
  </sheetViews>
  <sheetFormatPr baseColWidth="10" defaultColWidth="14.44140625" defaultRowHeight="15" customHeight="1" x14ac:dyDescent="0.3"/>
  <cols>
    <col min="1" max="1" width="13.33203125" customWidth="1"/>
    <col min="2" max="2" width="20.109375" customWidth="1"/>
    <col min="3" max="3" width="25.88671875" customWidth="1"/>
    <col min="4" max="6" width="10.6640625" customWidth="1"/>
    <col min="7" max="7" width="17.6640625" customWidth="1"/>
    <col min="8" max="8" width="18.109375" customWidth="1"/>
    <col min="9" max="9" width="16.5546875" customWidth="1"/>
    <col min="10" max="10" width="80.88671875" customWidth="1"/>
    <col min="11" max="26" width="10.6640625" customWidth="1"/>
  </cols>
  <sheetData>
    <row r="1" spans="1:26" ht="15" customHeight="1" x14ac:dyDescent="0.3">
      <c r="A1" s="5" t="s">
        <v>20</v>
      </c>
      <c r="B1" s="6"/>
      <c r="C1" s="5" t="s">
        <v>358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176" t="s">
        <v>36</v>
      </c>
      <c r="B2" s="176" t="s">
        <v>5</v>
      </c>
      <c r="C2" s="54" t="s">
        <v>359</v>
      </c>
      <c r="D2" s="54" t="s">
        <v>274</v>
      </c>
      <c r="E2" s="54" t="s">
        <v>52</v>
      </c>
      <c r="F2" s="54" t="s">
        <v>55</v>
      </c>
      <c r="G2" s="54" t="s">
        <v>279</v>
      </c>
      <c r="H2" s="54" t="s">
        <v>360</v>
      </c>
      <c r="I2" s="54" t="s">
        <v>284</v>
      </c>
      <c r="J2" s="55" t="s">
        <v>137</v>
      </c>
    </row>
    <row r="3" spans="1:26" ht="14.25" customHeight="1" x14ac:dyDescent="0.3">
      <c r="A3" s="58">
        <v>1</v>
      </c>
      <c r="B3" s="177" t="str">
        <f>'Agenda - DS'!F3</f>
        <v>Agenda  - EDC-Edificio de la ciencia</v>
      </c>
      <c r="C3" s="177" t="s">
        <v>361</v>
      </c>
      <c r="D3" s="177" t="s">
        <v>362</v>
      </c>
      <c r="E3" s="178" t="s">
        <v>363</v>
      </c>
      <c r="F3" s="178" t="s">
        <v>363</v>
      </c>
      <c r="G3" s="177" t="s">
        <v>261</v>
      </c>
      <c r="H3" s="58" t="s">
        <v>364</v>
      </c>
      <c r="I3" s="58" t="s">
        <v>365</v>
      </c>
      <c r="J3" s="58" t="str">
        <f t="shared" ref="J3:J7" si="0">CONCATENATE(B3,"-",C3,"-",D3,"-",E3,"-",F3,"-",G3,"-",H3,"-",I3)</f>
        <v>Agenda  - EDC-Edificio de la ciencia-Usuario :Jose Arbelaez-12314-Jose.Arbelaez314@uco.net.co-unica-2/02/2023-2/02/2023-No aplica-Clase estadistica-1/02/2023 - 22:00</v>
      </c>
    </row>
    <row r="4" spans="1:26" ht="14.25" customHeight="1" x14ac:dyDescent="0.3">
      <c r="A4" s="58">
        <v>2</v>
      </c>
      <c r="B4" s="177" t="str">
        <f>'Agenda - DS'!F4</f>
        <v>Agenda  - Redes-Edificio de la ciencia</v>
      </c>
      <c r="C4" s="177" t="str">
        <f>'Usuario - DS'!E4</f>
        <v>Usuario :Alvaro Ramirez-31232-Alvaro.Ramirez232@uco.net.co</v>
      </c>
      <c r="D4" s="177" t="s">
        <v>366</v>
      </c>
      <c r="E4" s="178" t="s">
        <v>363</v>
      </c>
      <c r="F4" s="178" t="s">
        <v>367</v>
      </c>
      <c r="G4" s="177" t="s">
        <v>257</v>
      </c>
      <c r="H4" s="58" t="s">
        <v>368</v>
      </c>
      <c r="I4" s="178" t="s">
        <v>369</v>
      </c>
      <c r="J4" s="58" t="str">
        <f t="shared" si="0"/>
        <v>Agenda  - Redes-Edificio de la ciencia-Usuario :Alvaro Ramirez-31232-Alvaro.Ramirez232@uco.net.co-Periodica-2/02/2023-5/04/2023-Semanal-Clase Lenguajes automatas-2/02/2023 - 7:00</v>
      </c>
    </row>
    <row r="5" spans="1:26" ht="14.25" customHeight="1" x14ac:dyDescent="0.3">
      <c r="A5" s="58">
        <v>3</v>
      </c>
      <c r="B5" s="177" t="str">
        <f>'Agenda - DS'!F5</f>
        <v>Agenda  - Redes-Edificio de la ciencia</v>
      </c>
      <c r="C5" s="177" t="str">
        <f>'Usuario - DS'!E5</f>
        <v>Usuario :Diana Tamayo-321233-Diana.Tamayo3432@uco.net.co</v>
      </c>
      <c r="D5" s="177" t="s">
        <v>366</v>
      </c>
      <c r="E5" s="178" t="s">
        <v>370</v>
      </c>
      <c r="F5" s="178" t="s">
        <v>370</v>
      </c>
      <c r="G5" s="177" t="s">
        <v>263</v>
      </c>
      <c r="H5" s="58" t="s">
        <v>371</v>
      </c>
      <c r="I5" s="178" t="s">
        <v>372</v>
      </c>
      <c r="J5" s="58" t="str">
        <f t="shared" si="0"/>
        <v>Agenda  - Redes-Edificio de la ciencia-Usuario :Diana Tamayo-321233-Diana.Tamayo3432@uco.net.co-Periodica-4/04/2023-4/04/2023-Jornada Diaria Recurrente -Parcial sicologia-1/02/2023 - 22:30</v>
      </c>
    </row>
    <row r="6" spans="1:26" ht="14.25" customHeight="1" x14ac:dyDescent="0.3">
      <c r="A6" s="179">
        <v>4</v>
      </c>
      <c r="B6" s="177" t="str">
        <f>'Agenda - DS'!F6</f>
        <v>Agenda  - EDC-Edificio de la ciencia</v>
      </c>
      <c r="C6" s="177" t="str">
        <f>'Usuario - DS'!E6</f>
        <v>Usuario :Jaime Gomez-123121-Jaime Gomez2121@uco.net.co</v>
      </c>
      <c r="D6" s="180" t="s">
        <v>366</v>
      </c>
      <c r="E6" s="181" t="s">
        <v>373</v>
      </c>
      <c r="F6" s="181" t="s">
        <v>374</v>
      </c>
      <c r="G6" s="180" t="s">
        <v>255</v>
      </c>
      <c r="H6" s="179" t="s">
        <v>375</v>
      </c>
      <c r="I6" s="181" t="s">
        <v>376</v>
      </c>
      <c r="J6" s="58" t="str">
        <f t="shared" si="0"/>
        <v>Agenda  - EDC-Edificio de la ciencia-Usuario :Jaime Gomez-123121-Jaime Gomez2121@uco.net.co-Periodica-2/03/2023-15/03/2023-Diaria-Parcial enfermeria -15/01/2023 - 14:00</v>
      </c>
    </row>
    <row r="7" spans="1:26" ht="14.25" customHeight="1" x14ac:dyDescent="0.3">
      <c r="A7" s="2">
        <v>5</v>
      </c>
      <c r="B7" s="177" t="str">
        <f>'Agenda - DS'!F7</f>
        <v>Agenda  - Lab.Biologia - Edificio de la ciencia</v>
      </c>
      <c r="C7" s="177" t="str">
        <f>'Usuario - DS'!E7</f>
        <v>Usuario :Wider Farid-21231113-Wider.Farid31233@uco.net.co</v>
      </c>
      <c r="D7" s="3" t="s">
        <v>377</v>
      </c>
      <c r="E7" s="102" t="s">
        <v>378</v>
      </c>
      <c r="F7" s="102" t="s">
        <v>378</v>
      </c>
      <c r="G7" s="3" t="s">
        <v>261</v>
      </c>
      <c r="H7" s="2" t="s">
        <v>379</v>
      </c>
      <c r="I7" s="102" t="s">
        <v>380</v>
      </c>
      <c r="J7" s="58" t="str">
        <f t="shared" si="0"/>
        <v>Agenda  - Lab.Biologia - Edificio de la ciencia-Usuario :Wider Farid-21231113-Wider.Farid31233@uco.net.co-Unica-4/03/2023-4/03/2023-No aplica-Zootecnia-20/02/2023 - 22:00</v>
      </c>
    </row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hyperlinks>
    <hyperlink ref="A1" location="'Objetos de dominio'!A1" display="&lt;-Volver a inicio"/>
    <hyperlink ref="C1" location="Reserva!A1" display="&lt;-Volver a datos enriquecidos "/>
    <hyperlink ref="C3" location="null!B2" display="Usuario :Jose Arbelaez-12314-Jose.Arbelaez314@uco.net.co"/>
    <hyperlink ref="D3" location="null!A1" display="unica"/>
    <hyperlink ref="G3" location="null!A1" display="No aplica"/>
    <hyperlink ref="D4" location="null!A1" display="Periodica"/>
    <hyperlink ref="G4" location="null!A1" display="Semanal"/>
    <hyperlink ref="D5" location="null!A1" display="Periodica"/>
    <hyperlink ref="G5" location="null!A1" display="Jornada Diaria Recurrente "/>
    <hyperlink ref="D6" location="null!A1" display="Periodica"/>
    <hyperlink ref="G6" location="null!A1" display="Diaria"/>
    <hyperlink ref="D7" location="null!B2" display="Unica"/>
    <hyperlink ref="G7" location="null!B2" display="No aplica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L1" workbookViewId="0">
      <selection activeCell="A17" sqref="A1:T17"/>
    </sheetView>
  </sheetViews>
  <sheetFormatPr baseColWidth="10" defaultColWidth="14.44140625" defaultRowHeight="15" customHeight="1" x14ac:dyDescent="0.3"/>
  <cols>
    <col min="1" max="1" width="16.6640625" customWidth="1"/>
    <col min="2" max="2" width="50" bestFit="1" customWidth="1"/>
    <col min="3" max="8" width="10.6640625" customWidth="1"/>
    <col min="9" max="9" width="18.88671875" bestFit="1" customWidth="1"/>
    <col min="10" max="10" width="10.6640625" customWidth="1"/>
    <col min="11" max="11" width="40.88671875" bestFit="1" customWidth="1"/>
    <col min="12" max="18" width="10.6640625" customWidth="1"/>
    <col min="19" max="19" width="69.109375" bestFit="1" customWidth="1"/>
    <col min="20" max="20" width="19.109375" bestFit="1" customWidth="1"/>
    <col min="21" max="26" width="10.6640625" customWidth="1"/>
  </cols>
  <sheetData>
    <row r="1" spans="1:20" ht="14.25" customHeight="1" x14ac:dyDescent="0.3">
      <c r="A1" s="285" t="s">
        <v>150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60"/>
    </row>
    <row r="2" spans="1:20" ht="14.25" customHeight="1" x14ac:dyDescent="0.3">
      <c r="A2" s="61" t="s">
        <v>151</v>
      </c>
      <c r="B2" s="247" t="str">
        <f>'Objetos de dominio'!A7</f>
        <v xml:space="preserve">Tipo Reserva 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60"/>
    </row>
    <row r="3" spans="1:20" ht="14.25" customHeight="1" x14ac:dyDescent="0.3">
      <c r="A3" s="61" t="s">
        <v>152</v>
      </c>
      <c r="B3" s="247" t="str">
        <f>'Objetos de dominio'!D7</f>
        <v xml:space="preserve">Objeto de dominio que representa el tipo reserva, segun el caso que sea Por ejemplo si es de tipo unica(solo es un dia) o de tipo periodica( se repite cada cierto tiempo) 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60"/>
    </row>
    <row r="4" spans="1:20" ht="14.25" customHeight="1" x14ac:dyDescent="0.3">
      <c r="A4" s="62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60"/>
    </row>
    <row r="5" spans="1:20" ht="14.25" customHeight="1" x14ac:dyDescent="0.3">
      <c r="A5" s="182" t="s">
        <v>21</v>
      </c>
      <c r="B5" s="183" t="s">
        <v>22</v>
      </c>
      <c r="C5" s="183" t="s">
        <v>23</v>
      </c>
      <c r="D5" s="183" t="s">
        <v>24</v>
      </c>
      <c r="E5" s="183" t="s">
        <v>25</v>
      </c>
      <c r="F5" s="183" t="s">
        <v>26</v>
      </c>
      <c r="G5" s="183" t="s">
        <v>27</v>
      </c>
      <c r="H5" s="183" t="s">
        <v>28</v>
      </c>
      <c r="I5" s="183"/>
      <c r="J5" s="183"/>
      <c r="K5" s="183" t="s">
        <v>29</v>
      </c>
      <c r="L5" s="183"/>
      <c r="M5" s="183" t="s">
        <v>30</v>
      </c>
      <c r="N5" s="183" t="s">
        <v>31</v>
      </c>
      <c r="O5" s="183" t="s">
        <v>32</v>
      </c>
      <c r="P5" s="183" t="s">
        <v>33</v>
      </c>
      <c r="Q5" s="183" t="s">
        <v>34</v>
      </c>
      <c r="R5" s="183" t="s">
        <v>35</v>
      </c>
      <c r="S5" s="184" t="s">
        <v>3</v>
      </c>
      <c r="T5" s="185" t="str">
        <f>A17</f>
        <v>Consultar Tipo Reserva</v>
      </c>
    </row>
    <row r="6" spans="1:20" ht="14.25" customHeight="1" x14ac:dyDescent="0.3">
      <c r="A6" s="138" t="s">
        <v>36</v>
      </c>
      <c r="B6" s="138" t="s">
        <v>37</v>
      </c>
      <c r="C6" s="138">
        <v>36</v>
      </c>
      <c r="D6" s="138">
        <v>36</v>
      </c>
      <c r="E6" s="138"/>
      <c r="F6" s="138"/>
      <c r="G6" s="138"/>
      <c r="H6" s="138" t="s">
        <v>38</v>
      </c>
      <c r="I6" s="138"/>
      <c r="J6" s="138"/>
      <c r="K6" s="138"/>
      <c r="L6" s="138"/>
      <c r="M6" s="139" t="s">
        <v>39</v>
      </c>
      <c r="N6" s="138" t="s">
        <v>40</v>
      </c>
      <c r="O6" s="138" t="s">
        <v>41</v>
      </c>
      <c r="P6" s="138" t="s">
        <v>40</v>
      </c>
      <c r="Q6" s="138" t="s">
        <v>41</v>
      </c>
      <c r="R6" s="138" t="s">
        <v>40</v>
      </c>
      <c r="S6" s="145" t="s">
        <v>381</v>
      </c>
      <c r="T6" s="147" t="s">
        <v>154</v>
      </c>
    </row>
    <row r="7" spans="1:20" ht="14.25" customHeight="1" x14ac:dyDescent="0.3">
      <c r="A7" s="138" t="s">
        <v>219</v>
      </c>
      <c r="B7" s="138" t="s">
        <v>37</v>
      </c>
      <c r="C7" s="138">
        <v>10</v>
      </c>
      <c r="D7" s="138">
        <v>40</v>
      </c>
      <c r="E7" s="138"/>
      <c r="F7" s="138"/>
      <c r="G7" s="138"/>
      <c r="H7" s="138" t="s">
        <v>281</v>
      </c>
      <c r="I7" s="138"/>
      <c r="J7" s="138"/>
      <c r="K7" s="138"/>
      <c r="L7" s="138"/>
      <c r="M7" s="139" t="s">
        <v>39</v>
      </c>
      <c r="N7" s="138" t="s">
        <v>41</v>
      </c>
      <c r="O7" s="138" t="s">
        <v>41</v>
      </c>
      <c r="P7" s="138" t="s">
        <v>40</v>
      </c>
      <c r="Q7" s="138" t="s">
        <v>41</v>
      </c>
      <c r="R7" s="138" t="s">
        <v>41</v>
      </c>
      <c r="S7" s="145" t="s">
        <v>382</v>
      </c>
      <c r="T7" s="147" t="s">
        <v>154</v>
      </c>
    </row>
    <row r="8" spans="1:20" ht="14.25" customHeight="1" x14ac:dyDescent="0.3">
      <c r="A8" s="186" t="s">
        <v>80</v>
      </c>
      <c r="B8" s="186" t="s">
        <v>37</v>
      </c>
      <c r="C8" s="186">
        <v>20</v>
      </c>
      <c r="D8" s="186">
        <v>50</v>
      </c>
      <c r="E8" s="186"/>
      <c r="F8" s="186"/>
      <c r="G8" s="186"/>
      <c r="H8" s="186" t="s">
        <v>281</v>
      </c>
      <c r="I8" s="186"/>
      <c r="J8" s="186"/>
      <c r="K8" s="186" t="s">
        <v>383</v>
      </c>
      <c r="L8" s="186"/>
      <c r="M8" s="186" t="str">
        <f>M7</f>
        <v>-Quitar espacios en blanco al inicio y al final.</v>
      </c>
      <c r="N8" s="186" t="s">
        <v>41</v>
      </c>
      <c r="O8" s="186" t="s">
        <v>41</v>
      </c>
      <c r="P8" s="186" t="s">
        <v>41</v>
      </c>
      <c r="Q8" s="186" t="s">
        <v>41</v>
      </c>
      <c r="R8" s="186" t="s">
        <v>41</v>
      </c>
      <c r="S8" s="187" t="s">
        <v>384</v>
      </c>
      <c r="T8" s="147" t="s">
        <v>246</v>
      </c>
    </row>
    <row r="9" spans="1:20" ht="14.25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</row>
    <row r="10" spans="1:20" ht="14.25" customHeight="1" x14ac:dyDescent="0.3">
      <c r="A10" s="337" t="s">
        <v>64</v>
      </c>
      <c r="B10" s="224"/>
      <c r="C10" s="225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</row>
    <row r="11" spans="1:20" ht="14.25" customHeight="1" x14ac:dyDescent="0.3">
      <c r="A11" s="110" t="s">
        <v>65</v>
      </c>
      <c r="B11" s="110" t="s">
        <v>3</v>
      </c>
      <c r="C11" s="110" t="s">
        <v>66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</row>
    <row r="12" spans="1:20" ht="14.25" customHeight="1" x14ac:dyDescent="0.3">
      <c r="A12" s="188" t="s">
        <v>385</v>
      </c>
      <c r="B12" s="189" t="s">
        <v>386</v>
      </c>
      <c r="C12" s="160" t="s">
        <v>219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</row>
    <row r="13" spans="1:20" ht="14.25" customHeight="1" x14ac:dyDescent="0.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</row>
    <row r="14" spans="1:20" ht="14.25" customHeight="1" x14ac:dyDescent="0.3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</row>
    <row r="15" spans="1:20" ht="14.25" customHeight="1" x14ac:dyDescent="0.3">
      <c r="A15" s="229" t="s">
        <v>71</v>
      </c>
      <c r="B15" s="225"/>
      <c r="C15" s="229" t="s">
        <v>3</v>
      </c>
      <c r="D15" s="224"/>
      <c r="E15" s="224"/>
      <c r="F15" s="224"/>
      <c r="G15" s="224"/>
      <c r="H15" s="225"/>
      <c r="I15" s="229" t="s">
        <v>72</v>
      </c>
      <c r="J15" s="224"/>
      <c r="K15" s="225"/>
      <c r="L15" s="229" t="s">
        <v>73</v>
      </c>
      <c r="M15" s="225"/>
      <c r="N15" s="228" t="s">
        <v>74</v>
      </c>
      <c r="O15" s="229" t="s">
        <v>75</v>
      </c>
      <c r="P15" s="224"/>
      <c r="Q15" s="224"/>
      <c r="R15" s="224"/>
      <c r="S15" s="225"/>
      <c r="T15" s="60"/>
    </row>
    <row r="16" spans="1:20" ht="14.25" customHeight="1" x14ac:dyDescent="0.3">
      <c r="A16" s="47"/>
      <c r="B16" s="47"/>
      <c r="C16" s="47"/>
      <c r="D16" s="47"/>
      <c r="E16" s="47"/>
      <c r="F16" s="47"/>
      <c r="G16" s="47"/>
      <c r="H16" s="47"/>
      <c r="I16" s="47" t="s">
        <v>78</v>
      </c>
      <c r="J16" s="47" t="s">
        <v>170</v>
      </c>
      <c r="K16" s="47" t="s">
        <v>80</v>
      </c>
      <c r="L16" s="47" t="s">
        <v>170</v>
      </c>
      <c r="M16" s="47" t="s">
        <v>80</v>
      </c>
      <c r="N16" s="220"/>
      <c r="O16" s="229" t="s">
        <v>387</v>
      </c>
      <c r="P16" s="224"/>
      <c r="Q16" s="225"/>
      <c r="R16" s="229" t="s">
        <v>288</v>
      </c>
      <c r="S16" s="225"/>
      <c r="T16" s="60"/>
    </row>
    <row r="17" spans="1:20" ht="14.25" customHeight="1" x14ac:dyDescent="0.3">
      <c r="A17" s="336" t="s">
        <v>388</v>
      </c>
      <c r="B17" s="225"/>
      <c r="C17" s="336" t="s">
        <v>389</v>
      </c>
      <c r="D17" s="224"/>
      <c r="E17" s="224"/>
      <c r="F17" s="224"/>
      <c r="G17" s="224"/>
      <c r="H17" s="225"/>
      <c r="I17" s="190" t="s">
        <v>390</v>
      </c>
      <c r="J17" s="190" t="s">
        <v>274</v>
      </c>
      <c r="K17" s="191" t="s">
        <v>391</v>
      </c>
      <c r="L17" s="191" t="s">
        <v>392</v>
      </c>
      <c r="M17" s="191" t="s">
        <v>393</v>
      </c>
      <c r="N17" s="191"/>
      <c r="O17" s="336"/>
      <c r="P17" s="224"/>
      <c r="Q17" s="224"/>
      <c r="R17" s="224"/>
      <c r="S17" s="225"/>
      <c r="T17" s="60"/>
    </row>
    <row r="18" spans="1:20" ht="14.25" customHeight="1" x14ac:dyDescent="0.3"/>
    <row r="19" spans="1:20" ht="14.25" customHeight="1" x14ac:dyDescent="0.3"/>
    <row r="20" spans="1:20" ht="14.25" customHeight="1" x14ac:dyDescent="0.3"/>
    <row r="21" spans="1:20" ht="14.25" customHeight="1" x14ac:dyDescent="0.3"/>
    <row r="22" spans="1:20" ht="14.25" customHeight="1" x14ac:dyDescent="0.3"/>
    <row r="23" spans="1:20" ht="14.25" customHeight="1" x14ac:dyDescent="0.3"/>
    <row r="24" spans="1:20" ht="14.25" customHeight="1" x14ac:dyDescent="0.3"/>
    <row r="25" spans="1:20" ht="14.25" customHeight="1" x14ac:dyDescent="0.3"/>
    <row r="26" spans="1:20" ht="14.25" customHeight="1" x14ac:dyDescent="0.3"/>
    <row r="27" spans="1:20" ht="14.25" customHeight="1" x14ac:dyDescent="0.3"/>
    <row r="28" spans="1:20" ht="14.25" customHeight="1" x14ac:dyDescent="0.3"/>
    <row r="29" spans="1:20" ht="14.25" customHeight="1" x14ac:dyDescent="0.3"/>
    <row r="30" spans="1:20" ht="14.25" customHeight="1" x14ac:dyDescent="0.3"/>
    <row r="31" spans="1:20" ht="14.25" customHeight="1" x14ac:dyDescent="0.3"/>
    <row r="32" spans="1:2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5">
    <mergeCell ref="A15:B15"/>
    <mergeCell ref="A17:B17"/>
    <mergeCell ref="C17:H17"/>
    <mergeCell ref="A1:S1"/>
    <mergeCell ref="B2:S2"/>
    <mergeCell ref="B3:S3"/>
    <mergeCell ref="A10:C10"/>
    <mergeCell ref="C15:H15"/>
    <mergeCell ref="I15:K15"/>
    <mergeCell ref="O15:S15"/>
    <mergeCell ref="L15:M15"/>
    <mergeCell ref="N15:N16"/>
    <mergeCell ref="O16:Q16"/>
    <mergeCell ref="R16:S16"/>
    <mergeCell ref="O17:S17"/>
  </mergeCells>
  <hyperlinks>
    <hyperlink ref="A1" location="null!A1" display="Volver al inicio"/>
    <hyperlink ref="A4" location="'Tipo Reserva - DS'!B2" display="Datos simulados"/>
    <hyperlink ref="C12" location="'Tipo Reserva'!A7" display="Nombre 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C8" sqref="C8"/>
    </sheetView>
  </sheetViews>
  <sheetFormatPr baseColWidth="10" defaultColWidth="14.44140625" defaultRowHeight="15" customHeight="1" x14ac:dyDescent="0.3"/>
  <cols>
    <col min="1" max="2" width="10.6640625" customWidth="1"/>
    <col min="3" max="3" width="126.44140625" customWidth="1"/>
    <col min="4" max="4" width="12" customWidth="1"/>
    <col min="5" max="26" width="10.6640625" customWidth="1"/>
  </cols>
  <sheetData>
    <row r="1" spans="1:26" ht="15" customHeight="1" x14ac:dyDescent="0.3">
      <c r="A1" s="5" t="s">
        <v>20</v>
      </c>
      <c r="B1" s="6"/>
      <c r="C1" s="5" t="s">
        <v>135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1" t="s">
        <v>36</v>
      </c>
      <c r="B2" s="192" t="s">
        <v>60</v>
      </c>
      <c r="C2" s="192" t="s">
        <v>80</v>
      </c>
      <c r="D2" s="119" t="s">
        <v>137</v>
      </c>
    </row>
    <row r="3" spans="1:26" ht="14.25" customHeight="1" x14ac:dyDescent="0.3">
      <c r="A3" s="2">
        <v>1</v>
      </c>
      <c r="B3" s="2" t="s">
        <v>377</v>
      </c>
      <c r="C3" s="2" t="s">
        <v>394</v>
      </c>
      <c r="D3" s="2" t="str">
        <f t="shared" ref="D3:D4" si="0">B3</f>
        <v>Unica</v>
      </c>
    </row>
    <row r="4" spans="1:26" ht="14.25" customHeight="1" x14ac:dyDescent="0.3">
      <c r="A4" s="2">
        <v>2</v>
      </c>
      <c r="B4" s="2" t="s">
        <v>366</v>
      </c>
      <c r="C4" s="2" t="s">
        <v>395</v>
      </c>
      <c r="D4" s="2" t="str">
        <f t="shared" si="0"/>
        <v>Periodica</v>
      </c>
    </row>
    <row r="5" spans="1:26" ht="14.25" customHeight="1" x14ac:dyDescent="0.3"/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hyperlinks>
    <hyperlink ref="A1" location="'Objetos de dominio'!A1" display="&lt;-Volver a inicio"/>
    <hyperlink ref="C1" location="'Tipo Reserva'!A1" display="&lt;-Volver a datos enriquecidos"/>
  </hyperlink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L1" zoomScale="91" workbookViewId="0">
      <selection activeCell="A40" sqref="A1:W40"/>
    </sheetView>
  </sheetViews>
  <sheetFormatPr baseColWidth="10" defaultColWidth="14.44140625" defaultRowHeight="15" customHeight="1" x14ac:dyDescent="0.3"/>
  <cols>
    <col min="1" max="1" width="18.33203125" customWidth="1"/>
    <col min="2" max="2" width="13" customWidth="1"/>
    <col min="3" max="3" width="12" customWidth="1"/>
    <col min="4" max="8" width="10.6640625" customWidth="1"/>
    <col min="9" max="9" width="36.33203125" customWidth="1"/>
    <col min="10" max="10" width="24.6640625" customWidth="1"/>
    <col min="11" max="11" width="66.44140625" bestFit="1" customWidth="1"/>
    <col min="12" max="12" width="21.33203125" customWidth="1"/>
    <col min="13" max="13" width="54" bestFit="1" customWidth="1"/>
    <col min="14" max="18" width="10.6640625" customWidth="1"/>
    <col min="19" max="19" width="92.44140625" bestFit="1" customWidth="1"/>
    <col min="20" max="26" width="10.6640625" customWidth="1"/>
  </cols>
  <sheetData>
    <row r="1" spans="1:23" ht="14.25" customHeight="1" x14ac:dyDescent="0.3">
      <c r="A1" s="285" t="s">
        <v>150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60"/>
      <c r="U1" s="60"/>
      <c r="V1" s="60"/>
      <c r="W1" s="60"/>
    </row>
    <row r="2" spans="1:23" ht="14.25" customHeight="1" x14ac:dyDescent="0.3">
      <c r="A2" s="61" t="s">
        <v>151</v>
      </c>
      <c r="B2" s="247" t="str">
        <f>'Objetos de dominio'!A8</f>
        <v>Usuario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60"/>
      <c r="U2" s="60"/>
      <c r="V2" s="60"/>
      <c r="W2" s="60"/>
    </row>
    <row r="3" spans="1:23" ht="14.25" customHeight="1" x14ac:dyDescent="0.3">
      <c r="A3" s="61" t="s">
        <v>152</v>
      </c>
      <c r="B3" s="247" t="str">
        <f>'Objetos de dominio'!D8</f>
        <v xml:space="preserve">Objeto de dominio que representa  un usuario, el cual es el actor encargado de realizar las reservas 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60"/>
      <c r="U3" s="60"/>
      <c r="V3" s="60"/>
      <c r="W3" s="60"/>
    </row>
    <row r="4" spans="1:23" ht="14.25" customHeight="1" x14ac:dyDescent="0.3">
      <c r="A4" s="62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60"/>
      <c r="U4" s="60"/>
      <c r="V4" s="60"/>
      <c r="W4" s="60"/>
    </row>
    <row r="5" spans="1:23" ht="14.25" customHeight="1" x14ac:dyDescent="0.3">
      <c r="A5" s="63" t="s">
        <v>21</v>
      </c>
      <c r="B5" s="63" t="s">
        <v>22</v>
      </c>
      <c r="C5" s="63" t="s">
        <v>23</v>
      </c>
      <c r="D5" s="63" t="s">
        <v>24</v>
      </c>
      <c r="E5" s="63" t="s">
        <v>25</v>
      </c>
      <c r="F5" s="63" t="s">
        <v>26</v>
      </c>
      <c r="G5" s="63" t="s">
        <v>27</v>
      </c>
      <c r="H5" s="286" t="s">
        <v>28</v>
      </c>
      <c r="I5" s="224"/>
      <c r="J5" s="225"/>
      <c r="K5" s="286" t="s">
        <v>29</v>
      </c>
      <c r="L5" s="225"/>
      <c r="M5" s="63" t="s">
        <v>30</v>
      </c>
      <c r="N5" s="63" t="s">
        <v>31</v>
      </c>
      <c r="O5" s="63" t="s">
        <v>32</v>
      </c>
      <c r="P5" s="63" t="s">
        <v>33</v>
      </c>
      <c r="Q5" s="63" t="s">
        <v>34</v>
      </c>
      <c r="R5" s="63" t="s">
        <v>35</v>
      </c>
      <c r="S5" s="63" t="s">
        <v>3</v>
      </c>
      <c r="T5" s="64" t="str">
        <f>A26</f>
        <v>Crear Usuario</v>
      </c>
      <c r="U5" s="65" t="str">
        <f>A29</f>
        <v>Consultar Usuario</v>
      </c>
      <c r="V5" s="14" t="str">
        <f>A30</f>
        <v>Eliminar Usuario</v>
      </c>
      <c r="W5" s="67" t="str">
        <f>A31</f>
        <v>Modificar Usuario</v>
      </c>
    </row>
    <row r="6" spans="1:23" ht="14.25" customHeight="1" x14ac:dyDescent="0.3">
      <c r="A6" s="19" t="s">
        <v>36</v>
      </c>
      <c r="B6" s="18" t="s">
        <v>37</v>
      </c>
      <c r="C6" s="18">
        <v>36</v>
      </c>
      <c r="D6" s="19">
        <v>36</v>
      </c>
      <c r="E6" s="19"/>
      <c r="F6" s="19"/>
      <c r="G6" s="19"/>
      <c r="H6" s="241" t="s">
        <v>38</v>
      </c>
      <c r="I6" s="224"/>
      <c r="J6" s="225"/>
      <c r="K6" s="241"/>
      <c r="L6" s="225"/>
      <c r="M6" s="20" t="s">
        <v>39</v>
      </c>
      <c r="N6" s="19" t="s">
        <v>40</v>
      </c>
      <c r="O6" s="19" t="s">
        <v>41</v>
      </c>
      <c r="P6" s="19" t="s">
        <v>40</v>
      </c>
      <c r="Q6" s="19" t="s">
        <v>41</v>
      </c>
      <c r="R6" s="19" t="s">
        <v>40</v>
      </c>
      <c r="S6" s="19" t="s">
        <v>396</v>
      </c>
      <c r="T6" s="68" t="s">
        <v>43</v>
      </c>
      <c r="U6" s="193" t="s">
        <v>43</v>
      </c>
      <c r="V6" s="194" t="s">
        <v>154</v>
      </c>
      <c r="W6" s="195" t="s">
        <v>43</v>
      </c>
    </row>
    <row r="7" spans="1:23" ht="14.25" customHeight="1" x14ac:dyDescent="0.3">
      <c r="A7" s="72" t="s">
        <v>60</v>
      </c>
      <c r="B7" s="77" t="s">
        <v>37</v>
      </c>
      <c r="C7" s="19">
        <v>5</v>
      </c>
      <c r="D7" s="26">
        <v>15</v>
      </c>
      <c r="E7" s="19"/>
      <c r="F7" s="19"/>
      <c r="G7" s="19"/>
      <c r="H7" s="268" t="s">
        <v>397</v>
      </c>
      <c r="I7" s="224"/>
      <c r="J7" s="225"/>
      <c r="K7" s="241"/>
      <c r="L7" s="225"/>
      <c r="M7" s="19" t="str">
        <f>M6</f>
        <v>-Quitar espacios en blanco al inicio y al final.</v>
      </c>
      <c r="N7" s="19" t="s">
        <v>41</v>
      </c>
      <c r="O7" s="19" t="s">
        <v>156</v>
      </c>
      <c r="P7" s="19" t="s">
        <v>40</v>
      </c>
      <c r="Q7" s="19" t="s">
        <v>41</v>
      </c>
      <c r="R7" s="19" t="s">
        <v>41</v>
      </c>
      <c r="S7" s="19" t="s">
        <v>398</v>
      </c>
      <c r="T7" s="68" t="s">
        <v>43</v>
      </c>
      <c r="U7" s="193" t="s">
        <v>43</v>
      </c>
      <c r="V7" s="196" t="s">
        <v>154</v>
      </c>
      <c r="W7" s="195" t="s">
        <v>43</v>
      </c>
    </row>
    <row r="8" spans="1:23" ht="14.25" customHeight="1" x14ac:dyDescent="0.3">
      <c r="A8" s="72" t="s">
        <v>399</v>
      </c>
      <c r="B8" s="77" t="s">
        <v>400</v>
      </c>
      <c r="C8" s="19">
        <v>10</v>
      </c>
      <c r="D8" s="26">
        <v>15</v>
      </c>
      <c r="E8" s="19"/>
      <c r="F8" s="19"/>
      <c r="G8" s="19"/>
      <c r="H8" s="268" t="s">
        <v>401</v>
      </c>
      <c r="I8" s="224"/>
      <c r="J8" s="225"/>
      <c r="K8" s="241"/>
      <c r="L8" s="225"/>
      <c r="M8" s="20" t="s">
        <v>167</v>
      </c>
      <c r="N8" s="19" t="s">
        <v>41</v>
      </c>
      <c r="O8" s="19" t="s">
        <v>156</v>
      </c>
      <c r="P8" s="19" t="s">
        <v>40</v>
      </c>
      <c r="Q8" s="19" t="s">
        <v>41</v>
      </c>
      <c r="R8" s="19" t="s">
        <v>41</v>
      </c>
      <c r="S8" s="19" t="s">
        <v>402</v>
      </c>
      <c r="T8" s="68" t="s">
        <v>43</v>
      </c>
      <c r="U8" s="193" t="s">
        <v>43</v>
      </c>
      <c r="V8" s="196" t="s">
        <v>158</v>
      </c>
      <c r="W8" s="195" t="s">
        <v>43</v>
      </c>
    </row>
    <row r="9" spans="1:23" ht="14.25" customHeight="1" x14ac:dyDescent="0.3">
      <c r="A9" s="19" t="s">
        <v>403</v>
      </c>
      <c r="B9" s="76" t="s">
        <v>37</v>
      </c>
      <c r="C9" s="76">
        <v>10</v>
      </c>
      <c r="D9" s="19">
        <v>20</v>
      </c>
      <c r="E9" s="19"/>
      <c r="F9" s="19"/>
      <c r="G9" s="19"/>
      <c r="H9" s="268" t="s">
        <v>404</v>
      </c>
      <c r="I9" s="224"/>
      <c r="J9" s="225"/>
      <c r="K9" s="241"/>
      <c r="L9" s="225"/>
      <c r="M9" s="20" t="s">
        <v>405</v>
      </c>
      <c r="N9" s="19" t="s">
        <v>41</v>
      </c>
      <c r="O9" s="19" t="s">
        <v>156</v>
      </c>
      <c r="P9" s="19" t="s">
        <v>40</v>
      </c>
      <c r="Q9" s="19" t="s">
        <v>41</v>
      </c>
      <c r="R9" s="19" t="s">
        <v>41</v>
      </c>
      <c r="S9" s="19" t="s">
        <v>406</v>
      </c>
      <c r="T9" s="68" t="s">
        <v>43</v>
      </c>
      <c r="U9" s="193" t="s">
        <v>407</v>
      </c>
      <c r="V9" s="196" t="s">
        <v>158</v>
      </c>
      <c r="W9" s="195" t="s">
        <v>43</v>
      </c>
    </row>
    <row r="10" spans="1:23" ht="14.25" customHeight="1" x14ac:dyDescent="0.3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</row>
    <row r="11" spans="1:23" ht="14.25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</row>
    <row r="12" spans="1:23" ht="14.25" customHeight="1" x14ac:dyDescent="0.3">
      <c r="A12" s="269" t="s">
        <v>64</v>
      </c>
      <c r="B12" s="233"/>
      <c r="C12" s="234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23" ht="14.25" customHeight="1" x14ac:dyDescent="0.3">
      <c r="A13" s="78" t="s">
        <v>65</v>
      </c>
      <c r="B13" s="79" t="s">
        <v>3</v>
      </c>
      <c r="C13" s="80" t="s">
        <v>66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ht="14.25" customHeight="1" x14ac:dyDescent="0.3">
      <c r="A14" s="270" t="s">
        <v>67</v>
      </c>
      <c r="B14" s="270" t="s">
        <v>408</v>
      </c>
      <c r="C14" s="271" t="s">
        <v>60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</row>
    <row r="15" spans="1:23" ht="14.25" customHeight="1" x14ac:dyDescent="0.3">
      <c r="A15" s="219"/>
      <c r="B15" s="219"/>
      <c r="C15" s="22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</row>
    <row r="16" spans="1:23" ht="36.75" customHeight="1" x14ac:dyDescent="0.3">
      <c r="A16" s="220"/>
      <c r="B16" s="220"/>
      <c r="C16" s="81" t="s">
        <v>403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</row>
    <row r="17" spans="1:23" ht="14.25" customHeight="1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 ht="14.25" customHeight="1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</row>
    <row r="19" spans="1:23" ht="14.25" customHeigh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</row>
    <row r="20" spans="1:23" ht="14.25" customHeight="1" x14ac:dyDescent="0.3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</row>
    <row r="21" spans="1:23" ht="14.25" customHeight="1" x14ac:dyDescent="0.3">
      <c r="A21" s="227" t="s">
        <v>71</v>
      </c>
      <c r="B21" s="209"/>
      <c r="C21" s="227" t="s">
        <v>3</v>
      </c>
      <c r="D21" s="213"/>
      <c r="E21" s="213"/>
      <c r="F21" s="213"/>
      <c r="G21" s="213"/>
      <c r="H21" s="209"/>
      <c r="I21" s="227" t="s">
        <v>72</v>
      </c>
      <c r="J21" s="213"/>
      <c r="K21" s="282"/>
      <c r="L21" s="227" t="s">
        <v>73</v>
      </c>
      <c r="M21" s="209"/>
      <c r="N21" s="281" t="s">
        <v>74</v>
      </c>
      <c r="O21" s="227" t="s">
        <v>75</v>
      </c>
      <c r="P21" s="213"/>
      <c r="Q21" s="213"/>
      <c r="R21" s="213"/>
      <c r="S21" s="209"/>
      <c r="T21" s="60"/>
      <c r="U21" s="60"/>
      <c r="V21" s="60"/>
      <c r="W21" s="60"/>
    </row>
    <row r="22" spans="1:23" ht="14.25" customHeight="1" x14ac:dyDescent="0.3">
      <c r="A22" s="214"/>
      <c r="B22" s="216"/>
      <c r="C22" s="214"/>
      <c r="D22" s="215"/>
      <c r="E22" s="215"/>
      <c r="F22" s="215"/>
      <c r="G22" s="215"/>
      <c r="H22" s="216"/>
      <c r="I22" s="214"/>
      <c r="J22" s="215"/>
      <c r="K22" s="283"/>
      <c r="L22" s="214"/>
      <c r="M22" s="216"/>
      <c r="N22" s="239"/>
      <c r="O22" s="214"/>
      <c r="P22" s="215"/>
      <c r="Q22" s="215"/>
      <c r="R22" s="215"/>
      <c r="S22" s="216"/>
      <c r="T22" s="60"/>
      <c r="U22" s="60"/>
      <c r="V22" s="60"/>
      <c r="W22" s="60"/>
    </row>
    <row r="23" spans="1:23" ht="14.25" customHeight="1" x14ac:dyDescent="0.3">
      <c r="A23" s="214"/>
      <c r="B23" s="216"/>
      <c r="C23" s="214"/>
      <c r="D23" s="215"/>
      <c r="E23" s="215"/>
      <c r="F23" s="215"/>
      <c r="G23" s="215"/>
      <c r="H23" s="216"/>
      <c r="I23" s="214"/>
      <c r="J23" s="215"/>
      <c r="K23" s="283"/>
      <c r="L23" s="214"/>
      <c r="M23" s="216"/>
      <c r="N23" s="239"/>
      <c r="O23" s="214"/>
      <c r="P23" s="215"/>
      <c r="Q23" s="215"/>
      <c r="R23" s="215"/>
      <c r="S23" s="216"/>
      <c r="T23" s="60"/>
      <c r="U23" s="60"/>
      <c r="V23" s="60"/>
      <c r="W23" s="60"/>
    </row>
    <row r="24" spans="1:23" ht="14.25" customHeight="1" x14ac:dyDescent="0.3">
      <c r="A24" s="214"/>
      <c r="B24" s="216"/>
      <c r="C24" s="214"/>
      <c r="D24" s="215"/>
      <c r="E24" s="215"/>
      <c r="F24" s="215"/>
      <c r="G24" s="215"/>
      <c r="H24" s="216"/>
      <c r="I24" s="210"/>
      <c r="J24" s="217"/>
      <c r="K24" s="284"/>
      <c r="L24" s="210"/>
      <c r="M24" s="211"/>
      <c r="N24" s="239"/>
      <c r="O24" s="210"/>
      <c r="P24" s="217"/>
      <c r="Q24" s="217"/>
      <c r="R24" s="217"/>
      <c r="S24" s="211"/>
      <c r="T24" s="60"/>
      <c r="U24" s="60"/>
      <c r="V24" s="60"/>
      <c r="W24" s="60"/>
    </row>
    <row r="25" spans="1:23" ht="14.25" customHeight="1" x14ac:dyDescent="0.3">
      <c r="A25" s="210"/>
      <c r="B25" s="211"/>
      <c r="C25" s="210"/>
      <c r="D25" s="217"/>
      <c r="E25" s="217"/>
      <c r="F25" s="217"/>
      <c r="G25" s="217"/>
      <c r="H25" s="211"/>
      <c r="I25" s="82" t="s">
        <v>78</v>
      </c>
      <c r="J25" s="82" t="s">
        <v>170</v>
      </c>
      <c r="K25" s="83" t="s">
        <v>80</v>
      </c>
      <c r="L25" s="47" t="s">
        <v>170</v>
      </c>
      <c r="M25" s="47" t="s">
        <v>80</v>
      </c>
      <c r="N25" s="240"/>
      <c r="O25" s="229" t="s">
        <v>76</v>
      </c>
      <c r="P25" s="224"/>
      <c r="Q25" s="224"/>
      <c r="R25" s="225"/>
      <c r="S25" s="47" t="s">
        <v>171</v>
      </c>
      <c r="T25" s="60"/>
      <c r="U25" s="60"/>
      <c r="V25" s="60"/>
      <c r="W25" s="60"/>
    </row>
    <row r="26" spans="1:23" ht="14.25" customHeight="1" x14ac:dyDescent="0.3">
      <c r="A26" s="272" t="s">
        <v>409</v>
      </c>
      <c r="B26" s="209"/>
      <c r="C26" s="272" t="s">
        <v>410</v>
      </c>
      <c r="D26" s="213"/>
      <c r="E26" s="213"/>
      <c r="F26" s="213"/>
      <c r="G26" s="213"/>
      <c r="H26" s="209"/>
      <c r="I26" s="276" t="s">
        <v>411</v>
      </c>
      <c r="J26" s="276" t="s">
        <v>18</v>
      </c>
      <c r="K26" s="276" t="s">
        <v>412</v>
      </c>
      <c r="L26" s="278"/>
      <c r="M26" s="279"/>
      <c r="N26" s="84" t="str">
        <f t="shared" ref="N26:N28" si="0">A35</f>
        <v>Usuario-Política-1</v>
      </c>
      <c r="O26" s="267" t="s">
        <v>413</v>
      </c>
      <c r="P26" s="224"/>
      <c r="Q26" s="224"/>
      <c r="R26" s="225"/>
      <c r="S26" s="85" t="s">
        <v>179</v>
      </c>
      <c r="T26" s="60"/>
      <c r="U26" s="60"/>
      <c r="V26" s="60"/>
      <c r="W26" s="60"/>
    </row>
    <row r="27" spans="1:23" ht="14.25" customHeight="1" x14ac:dyDescent="0.3">
      <c r="A27" s="214"/>
      <c r="B27" s="216"/>
      <c r="C27" s="214"/>
      <c r="D27" s="215"/>
      <c r="E27" s="215"/>
      <c r="F27" s="215"/>
      <c r="G27" s="215"/>
      <c r="H27" s="216"/>
      <c r="I27" s="219"/>
      <c r="J27" s="219"/>
      <c r="K27" s="219"/>
      <c r="L27" s="219"/>
      <c r="M27" s="239"/>
      <c r="N27" s="84" t="str">
        <f t="shared" si="0"/>
        <v>Usuario-Política-2</v>
      </c>
      <c r="O27" s="267" t="s">
        <v>414</v>
      </c>
      <c r="P27" s="224"/>
      <c r="Q27" s="224"/>
      <c r="R27" s="225"/>
      <c r="S27" s="87" t="s">
        <v>179</v>
      </c>
      <c r="T27" s="60"/>
      <c r="U27" s="60"/>
      <c r="V27" s="60"/>
      <c r="W27" s="60"/>
    </row>
    <row r="28" spans="1:23" ht="14.25" customHeight="1" x14ac:dyDescent="0.3">
      <c r="A28" s="273"/>
      <c r="B28" s="274"/>
      <c r="C28" s="273"/>
      <c r="D28" s="275"/>
      <c r="E28" s="275"/>
      <c r="F28" s="275"/>
      <c r="G28" s="275"/>
      <c r="H28" s="274"/>
      <c r="I28" s="277"/>
      <c r="J28" s="277"/>
      <c r="K28" s="277"/>
      <c r="L28" s="277"/>
      <c r="M28" s="280"/>
      <c r="N28" s="84" t="str">
        <f t="shared" si="0"/>
        <v>Usuario-Política-3</v>
      </c>
      <c r="O28" s="267" t="s">
        <v>415</v>
      </c>
      <c r="P28" s="224"/>
      <c r="Q28" s="224"/>
      <c r="R28" s="225"/>
      <c r="S28" s="87" t="s">
        <v>179</v>
      </c>
      <c r="T28" s="60"/>
      <c r="U28" s="60"/>
      <c r="V28" s="60"/>
      <c r="W28" s="60"/>
    </row>
    <row r="29" spans="1:23" ht="14.25" customHeight="1" x14ac:dyDescent="0.3">
      <c r="A29" s="342" t="s">
        <v>416</v>
      </c>
      <c r="B29" s="225"/>
      <c r="C29" s="343" t="s">
        <v>417</v>
      </c>
      <c r="D29" s="224"/>
      <c r="E29" s="224"/>
      <c r="F29" s="224"/>
      <c r="G29" s="224"/>
      <c r="H29" s="225"/>
      <c r="I29" s="197" t="s">
        <v>418</v>
      </c>
      <c r="J29" s="198" t="s">
        <v>18</v>
      </c>
      <c r="K29" s="199" t="s">
        <v>419</v>
      </c>
      <c r="L29" s="69" t="s">
        <v>420</v>
      </c>
      <c r="M29" s="69" t="s">
        <v>231</v>
      </c>
      <c r="N29" s="200"/>
      <c r="O29" s="339"/>
      <c r="P29" s="243"/>
      <c r="Q29" s="243"/>
      <c r="R29" s="244"/>
      <c r="S29" s="90"/>
      <c r="T29" s="60"/>
      <c r="U29" s="60"/>
      <c r="V29" s="60"/>
      <c r="W29" s="60"/>
    </row>
    <row r="30" spans="1:23" ht="14.25" customHeight="1" x14ac:dyDescent="0.3">
      <c r="A30" s="338" t="s">
        <v>421</v>
      </c>
      <c r="B30" s="244"/>
      <c r="C30" s="344" t="s">
        <v>422</v>
      </c>
      <c r="D30" s="243"/>
      <c r="E30" s="243"/>
      <c r="F30" s="243"/>
      <c r="G30" s="243"/>
      <c r="H30" s="244"/>
      <c r="I30" s="201" t="s">
        <v>423</v>
      </c>
      <c r="J30" s="202" t="s">
        <v>18</v>
      </c>
      <c r="K30" s="203" t="s">
        <v>424</v>
      </c>
      <c r="L30" s="204"/>
      <c r="M30" s="204"/>
      <c r="N30" s="205" t="str">
        <f t="shared" ref="N30:N32" si="1">A38</f>
        <v>Usuario-Política-4</v>
      </c>
      <c r="O30" s="338" t="s">
        <v>425</v>
      </c>
      <c r="P30" s="243"/>
      <c r="Q30" s="243"/>
      <c r="R30" s="244"/>
      <c r="S30" s="206" t="s">
        <v>179</v>
      </c>
      <c r="T30" s="60"/>
      <c r="U30" s="60"/>
      <c r="V30" s="60"/>
      <c r="W30" s="60"/>
    </row>
    <row r="31" spans="1:23" ht="14.25" customHeight="1" x14ac:dyDescent="0.3">
      <c r="A31" s="345" t="s">
        <v>426</v>
      </c>
      <c r="B31" s="209"/>
      <c r="C31" s="345" t="s">
        <v>427</v>
      </c>
      <c r="D31" s="213"/>
      <c r="E31" s="213"/>
      <c r="F31" s="213"/>
      <c r="G31" s="213"/>
      <c r="H31" s="209"/>
      <c r="I31" s="340" t="s">
        <v>428</v>
      </c>
      <c r="J31" s="340" t="s">
        <v>18</v>
      </c>
      <c r="K31" s="340" t="s">
        <v>429</v>
      </c>
      <c r="L31" s="340"/>
      <c r="M31" s="341"/>
      <c r="N31" s="207" t="str">
        <f t="shared" si="1"/>
        <v>Usuario-Política-5</v>
      </c>
      <c r="O31" s="263" t="s">
        <v>413</v>
      </c>
      <c r="P31" s="224"/>
      <c r="Q31" s="224"/>
      <c r="R31" s="309"/>
      <c r="S31" s="95" t="s">
        <v>179</v>
      </c>
      <c r="T31" s="60"/>
      <c r="U31" s="60"/>
      <c r="V31" s="60"/>
      <c r="W31" s="60"/>
    </row>
    <row r="32" spans="1:23" ht="14.25" customHeight="1" x14ac:dyDescent="0.3">
      <c r="A32" s="210"/>
      <c r="B32" s="211"/>
      <c r="C32" s="210"/>
      <c r="D32" s="217"/>
      <c r="E32" s="217"/>
      <c r="F32" s="217"/>
      <c r="G32" s="217"/>
      <c r="H32" s="211"/>
      <c r="I32" s="220"/>
      <c r="J32" s="220"/>
      <c r="K32" s="220"/>
      <c r="L32" s="220"/>
      <c r="M32" s="240"/>
      <c r="N32" s="207" t="str">
        <f t="shared" si="1"/>
        <v>Usuario-Política-6</v>
      </c>
      <c r="O32" s="263" t="s">
        <v>415</v>
      </c>
      <c r="P32" s="224"/>
      <c r="Q32" s="224"/>
      <c r="R32" s="309"/>
      <c r="S32" s="95" t="s">
        <v>179</v>
      </c>
      <c r="T32" s="60"/>
      <c r="U32" s="60"/>
      <c r="V32" s="60"/>
      <c r="W32" s="60"/>
    </row>
    <row r="33" spans="1:23" ht="14.25" customHeight="1" x14ac:dyDescent="0.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</row>
    <row r="34" spans="1:23" ht="14.25" customHeight="1" x14ac:dyDescent="0.3">
      <c r="A34" s="98" t="s">
        <v>36</v>
      </c>
      <c r="B34" s="292" t="s">
        <v>3</v>
      </c>
      <c r="C34" s="233"/>
      <c r="D34" s="233"/>
      <c r="E34" s="233"/>
      <c r="F34" s="233"/>
      <c r="G34" s="234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spans="1:23" ht="14.25" customHeight="1" x14ac:dyDescent="0.3">
      <c r="A35" s="99" t="s">
        <v>430</v>
      </c>
      <c r="B35" s="293" t="s">
        <v>431</v>
      </c>
      <c r="C35" s="224"/>
      <c r="D35" s="224"/>
      <c r="E35" s="224"/>
      <c r="F35" s="224"/>
      <c r="G35" s="294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</row>
    <row r="36" spans="1:23" ht="14.25" customHeight="1" x14ac:dyDescent="0.3">
      <c r="A36" s="99" t="s">
        <v>432</v>
      </c>
      <c r="B36" s="293" t="s">
        <v>433</v>
      </c>
      <c r="C36" s="224"/>
      <c r="D36" s="224"/>
      <c r="E36" s="224"/>
      <c r="F36" s="224"/>
      <c r="G36" s="294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</row>
    <row r="37" spans="1:23" ht="14.25" customHeight="1" x14ac:dyDescent="0.3">
      <c r="A37" s="99" t="s">
        <v>434</v>
      </c>
      <c r="B37" s="287" t="s">
        <v>435</v>
      </c>
      <c r="C37" s="288"/>
      <c r="D37" s="288"/>
      <c r="E37" s="288"/>
      <c r="F37" s="288"/>
      <c r="G37" s="289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 ht="14.25" customHeight="1" x14ac:dyDescent="0.3">
      <c r="A38" s="99" t="s">
        <v>436</v>
      </c>
      <c r="B38" s="287" t="s">
        <v>437</v>
      </c>
      <c r="C38" s="288"/>
      <c r="D38" s="288"/>
      <c r="E38" s="288"/>
      <c r="F38" s="288"/>
      <c r="G38" s="289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4.25" customHeight="1" x14ac:dyDescent="0.3">
      <c r="A39" s="99" t="s">
        <v>438</v>
      </c>
      <c r="B39" s="287" t="s">
        <v>439</v>
      </c>
      <c r="C39" s="288"/>
      <c r="D39" s="288"/>
      <c r="E39" s="288"/>
      <c r="F39" s="288"/>
      <c r="G39" s="28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4.25" customHeight="1" x14ac:dyDescent="0.3">
      <c r="A40" s="99" t="s">
        <v>440</v>
      </c>
      <c r="B40" s="287" t="s">
        <v>441</v>
      </c>
      <c r="C40" s="288"/>
      <c r="D40" s="288"/>
      <c r="E40" s="288"/>
      <c r="F40" s="288"/>
      <c r="G40" s="28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4.25" customHeight="1" x14ac:dyDescent="0.3"/>
    <row r="42" spans="1:23" ht="14.25" customHeight="1" x14ac:dyDescent="0.3"/>
    <row r="43" spans="1:23" ht="14.25" customHeight="1" x14ac:dyDescent="0.3"/>
    <row r="44" spans="1:23" ht="14.25" customHeight="1" x14ac:dyDescent="0.3"/>
    <row r="45" spans="1:23" ht="14.25" customHeight="1" x14ac:dyDescent="0.3"/>
    <row r="46" spans="1:23" ht="14.25" customHeight="1" x14ac:dyDescent="0.3"/>
    <row r="47" spans="1:23" ht="14.25" customHeight="1" x14ac:dyDescent="0.3"/>
    <row r="48" spans="1:2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6">
    <mergeCell ref="J31:J32"/>
    <mergeCell ref="K31:K32"/>
    <mergeCell ref="L31:L32"/>
    <mergeCell ref="M31:M32"/>
    <mergeCell ref="A29:B29"/>
    <mergeCell ref="C29:H29"/>
    <mergeCell ref="A30:B30"/>
    <mergeCell ref="C30:H30"/>
    <mergeCell ref="A31:B32"/>
    <mergeCell ref="C31:H32"/>
    <mergeCell ref="I31:I32"/>
    <mergeCell ref="A1:S1"/>
    <mergeCell ref="B2:S2"/>
    <mergeCell ref="B3:S3"/>
    <mergeCell ref="H5:J5"/>
    <mergeCell ref="K5:L5"/>
    <mergeCell ref="H6:J6"/>
    <mergeCell ref="K6:L6"/>
    <mergeCell ref="H7:J7"/>
    <mergeCell ref="K7:L7"/>
    <mergeCell ref="H8:J8"/>
    <mergeCell ref="K8:L8"/>
    <mergeCell ref="H9:J9"/>
    <mergeCell ref="K9:L9"/>
    <mergeCell ref="A12:C12"/>
    <mergeCell ref="A14:A16"/>
    <mergeCell ref="B14:B16"/>
    <mergeCell ref="C14:C15"/>
    <mergeCell ref="A21:B25"/>
    <mergeCell ref="C21:H25"/>
    <mergeCell ref="I21:K24"/>
    <mergeCell ref="N21:N25"/>
    <mergeCell ref="A26:B28"/>
    <mergeCell ref="C26:H28"/>
    <mergeCell ref="I26:I28"/>
    <mergeCell ref="J26:J28"/>
    <mergeCell ref="K26:K28"/>
    <mergeCell ref="L26:L28"/>
    <mergeCell ref="M26:M28"/>
    <mergeCell ref="O30:R30"/>
    <mergeCell ref="O31:R31"/>
    <mergeCell ref="O32:R32"/>
    <mergeCell ref="L21:M24"/>
    <mergeCell ref="O21:S24"/>
    <mergeCell ref="O25:R25"/>
    <mergeCell ref="O26:R26"/>
    <mergeCell ref="O27:R27"/>
    <mergeCell ref="O28:R28"/>
    <mergeCell ref="O29:R29"/>
    <mergeCell ref="B39:G39"/>
    <mergeCell ref="B40:G40"/>
    <mergeCell ref="B34:G34"/>
    <mergeCell ref="B35:G35"/>
    <mergeCell ref="B36:G36"/>
    <mergeCell ref="B37:G37"/>
    <mergeCell ref="B38:G38"/>
  </mergeCells>
  <hyperlinks>
    <hyperlink ref="A1" location="null!A1" display="Volver al inicio"/>
    <hyperlink ref="A4" location="'Usuario - DS'!B2" display="Datos simulados"/>
    <hyperlink ref="C14" location="null!A7" display="Nombre"/>
    <hyperlink ref="C16" location="Usuario!A9" display="Correo Institucional"/>
  </hyperlink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E8" sqref="A2:E8"/>
    </sheetView>
  </sheetViews>
  <sheetFormatPr baseColWidth="10" defaultColWidth="14.44140625" defaultRowHeight="15" customHeight="1" x14ac:dyDescent="0.3"/>
  <cols>
    <col min="1" max="1" width="11.6640625" customWidth="1"/>
    <col min="2" max="2" width="13.33203125" customWidth="1"/>
    <col min="3" max="3" width="10" customWidth="1"/>
    <col min="4" max="4" width="27.6640625" customWidth="1"/>
    <col min="5" max="5" width="54.5546875" customWidth="1"/>
    <col min="6" max="26" width="10.6640625" customWidth="1"/>
  </cols>
  <sheetData>
    <row r="1" spans="1:26" ht="15" customHeight="1" x14ac:dyDescent="0.3">
      <c r="A1" s="5" t="s">
        <v>20</v>
      </c>
      <c r="B1" s="6"/>
      <c r="C1" s="6"/>
      <c r="D1" s="5" t="s">
        <v>135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1" t="s">
        <v>36</v>
      </c>
      <c r="B2" s="1" t="s">
        <v>60</v>
      </c>
      <c r="C2" s="1" t="s">
        <v>399</v>
      </c>
      <c r="D2" s="1" t="s">
        <v>403</v>
      </c>
      <c r="E2" s="119" t="s">
        <v>137</v>
      </c>
    </row>
    <row r="3" spans="1:26" ht="14.25" customHeight="1" x14ac:dyDescent="0.3">
      <c r="A3" s="2">
        <v>1</v>
      </c>
      <c r="B3" s="2" t="s">
        <v>442</v>
      </c>
      <c r="C3" s="2">
        <v>12314</v>
      </c>
      <c r="D3" s="2" t="s">
        <v>443</v>
      </c>
      <c r="E3" s="2" t="str">
        <f t="shared" ref="E3:E8" si="0">CONCATENATE("Usuario :",B3,"-",C3,"-",D3)</f>
        <v>Usuario :Jose Arbelaez-12314-Jose.Arbelaez314@uco.net.co</v>
      </c>
    </row>
    <row r="4" spans="1:26" ht="14.25" customHeight="1" x14ac:dyDescent="0.3">
      <c r="A4" s="2">
        <v>2</v>
      </c>
      <c r="B4" s="2" t="s">
        <v>444</v>
      </c>
      <c r="C4" s="2">
        <v>31232</v>
      </c>
      <c r="D4" s="2" t="s">
        <v>445</v>
      </c>
      <c r="E4" s="2" t="str">
        <f t="shared" si="0"/>
        <v>Usuario :Alvaro Ramirez-31232-Alvaro.Ramirez232@uco.net.co</v>
      </c>
    </row>
    <row r="5" spans="1:26" ht="14.25" customHeight="1" x14ac:dyDescent="0.3">
      <c r="A5" s="2">
        <v>3</v>
      </c>
      <c r="B5" s="2" t="s">
        <v>446</v>
      </c>
      <c r="C5" s="2">
        <v>321233</v>
      </c>
      <c r="D5" s="2" t="s">
        <v>447</v>
      </c>
      <c r="E5" s="2" t="str">
        <f t="shared" si="0"/>
        <v>Usuario :Diana Tamayo-321233-Diana.Tamayo3432@uco.net.co</v>
      </c>
    </row>
    <row r="6" spans="1:26" ht="14.25" customHeight="1" x14ac:dyDescent="0.3">
      <c r="A6" s="2">
        <v>4</v>
      </c>
      <c r="B6" s="2" t="s">
        <v>448</v>
      </c>
      <c r="C6" s="2">
        <v>123121</v>
      </c>
      <c r="D6" s="2" t="s">
        <v>449</v>
      </c>
      <c r="E6" s="2" t="str">
        <f t="shared" si="0"/>
        <v>Usuario :Jaime Gomez-123121-Jaime Gomez2121@uco.net.co</v>
      </c>
    </row>
    <row r="7" spans="1:26" ht="14.25" customHeight="1" x14ac:dyDescent="0.3">
      <c r="A7" s="2">
        <v>5</v>
      </c>
      <c r="B7" s="2" t="s">
        <v>450</v>
      </c>
      <c r="C7" s="2">
        <v>21231113</v>
      </c>
      <c r="D7" s="2" t="s">
        <v>451</v>
      </c>
      <c r="E7" s="2" t="str">
        <f t="shared" si="0"/>
        <v>Usuario :Wider Farid-21231113-Wider.Farid31233@uco.net.co</v>
      </c>
    </row>
    <row r="8" spans="1:26" ht="14.25" customHeight="1" x14ac:dyDescent="0.3">
      <c r="A8" s="2">
        <v>6</v>
      </c>
      <c r="B8" s="2" t="s">
        <v>452</v>
      </c>
      <c r="C8" s="2">
        <v>46382</v>
      </c>
      <c r="D8" s="2" t="s">
        <v>453</v>
      </c>
      <c r="E8" s="2" t="str">
        <f t="shared" si="0"/>
        <v>Usuario :Luz Mery Rios-46382-Luz.Rios382@uco.net.co</v>
      </c>
    </row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hyperlinks>
    <hyperlink ref="A1" location="'Objetos de dominio'!A1" display="&lt;-Volver a inicio"/>
    <hyperlink ref="D1" location="Usuario!A1" display="&lt;-Volver a datos enriquecidos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4140625" defaultRowHeight="15" customHeight="1" x14ac:dyDescent="0.3"/>
  <cols>
    <col min="1" max="1" width="16.88671875" customWidth="1"/>
    <col min="2" max="2" width="22.33203125" customWidth="1"/>
    <col min="3" max="3" width="14.6640625" customWidth="1"/>
    <col min="4" max="4" width="91.33203125" customWidth="1"/>
    <col min="5" max="26" width="10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3">
      <c r="A2" s="2" t="s">
        <v>5</v>
      </c>
      <c r="B2" s="3" t="s">
        <v>6</v>
      </c>
      <c r="C2" s="3" t="s">
        <v>6</v>
      </c>
      <c r="D2" s="4" t="s">
        <v>7</v>
      </c>
      <c r="E2" s="1">
        <v>1</v>
      </c>
    </row>
    <row r="3" spans="1:5" ht="14.25" customHeight="1" x14ac:dyDescent="0.3">
      <c r="A3" s="2" t="s">
        <v>8</v>
      </c>
      <c r="B3" s="3" t="s">
        <v>6</v>
      </c>
      <c r="C3" s="3" t="s">
        <v>6</v>
      </c>
      <c r="D3" s="4" t="s">
        <v>9</v>
      </c>
      <c r="E3" s="2">
        <v>3</v>
      </c>
    </row>
    <row r="4" spans="1:5" ht="14.25" customHeight="1" x14ac:dyDescent="0.3">
      <c r="A4" s="2" t="s">
        <v>10</v>
      </c>
      <c r="B4" s="3" t="s">
        <v>6</v>
      </c>
      <c r="C4" s="3" t="s">
        <v>6</v>
      </c>
      <c r="D4" s="4" t="s">
        <v>11</v>
      </c>
      <c r="E4" s="2">
        <v>1</v>
      </c>
    </row>
    <row r="5" spans="1:5" ht="14.25" customHeight="1" x14ac:dyDescent="0.3">
      <c r="A5" s="2" t="s">
        <v>12</v>
      </c>
      <c r="B5" s="3" t="s">
        <v>6</v>
      </c>
      <c r="C5" s="3" t="s">
        <v>6</v>
      </c>
      <c r="D5" s="4" t="s">
        <v>13</v>
      </c>
      <c r="E5" s="2">
        <v>1</v>
      </c>
    </row>
    <row r="6" spans="1:5" ht="14.25" customHeight="1" x14ac:dyDescent="0.3">
      <c r="A6" s="2" t="s">
        <v>14</v>
      </c>
      <c r="B6" s="3" t="s">
        <v>6</v>
      </c>
      <c r="C6" s="3" t="s">
        <v>6</v>
      </c>
      <c r="D6" s="4" t="s">
        <v>15</v>
      </c>
      <c r="E6" s="2">
        <v>2</v>
      </c>
    </row>
    <row r="7" spans="1:5" ht="14.25" customHeight="1" x14ac:dyDescent="0.3">
      <c r="A7" s="2" t="s">
        <v>16</v>
      </c>
      <c r="B7" s="3" t="s">
        <v>6</v>
      </c>
      <c r="C7" s="3" t="s">
        <v>6</v>
      </c>
      <c r="D7" s="4" t="s">
        <v>17</v>
      </c>
      <c r="E7" s="2">
        <v>1</v>
      </c>
    </row>
    <row r="8" spans="1:5" ht="14.25" customHeight="1" x14ac:dyDescent="0.3">
      <c r="A8" s="2" t="s">
        <v>18</v>
      </c>
      <c r="B8" s="3" t="s">
        <v>6</v>
      </c>
      <c r="C8" s="3" t="s">
        <v>6</v>
      </c>
      <c r="D8" s="4" t="s">
        <v>19</v>
      </c>
      <c r="E8" s="2">
        <v>1</v>
      </c>
    </row>
    <row r="9" spans="1:5" ht="14.25" customHeight="1" x14ac:dyDescent="0.3"/>
    <row r="10" spans="1:5" ht="14.25" customHeight="1" x14ac:dyDescent="0.3"/>
    <row r="11" spans="1:5" ht="14.25" customHeight="1" x14ac:dyDescent="0.3"/>
    <row r="12" spans="1:5" ht="14.25" customHeight="1" x14ac:dyDescent="0.3"/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E8"/>
  <hyperlinks>
    <hyperlink ref="B2" location="Agenda!A1" display="Enlace"/>
    <hyperlink ref="C2" location="'Agenda - DS'!A1" display="Enlace"/>
    <hyperlink ref="B3" location="'Detalle Reserva'!A1" display="Enlace"/>
    <hyperlink ref="C3" location="'Detalle Reserva - DS'!A1" display="Enlace"/>
    <hyperlink ref="B4" location="'Dia Semanal'!A1" display="Enlace"/>
    <hyperlink ref="C4" location="'Dia Semanal - DS'!A1" display="Enlace"/>
    <hyperlink ref="B5" location="Frecuencia!A1" display="Enlace"/>
    <hyperlink ref="C5" location="'Frecuencia - DS'!A1" display="Enlace"/>
    <hyperlink ref="B6" location="Reserva!A1" display="Enlace"/>
    <hyperlink ref="C6" location="'Reserva - DS'!A1" display="Enlace"/>
    <hyperlink ref="B7" location="'Tipo Reserva'!A1" display="Enlace"/>
    <hyperlink ref="C7" location="'Tipo Reserva - DS'!A1" display="Enlace"/>
    <hyperlink ref="B8" location="Usuario!A1" display="Enlace"/>
    <hyperlink ref="C8" location="'Usuario - DS'!A1" display="Enlace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7" sqref="D7"/>
    </sheetView>
  </sheetViews>
  <sheetFormatPr baseColWidth="10" defaultColWidth="14.44140625" defaultRowHeight="15" customHeight="1" x14ac:dyDescent="0.3"/>
  <cols>
    <col min="1" max="1" width="21.6640625" customWidth="1"/>
    <col min="2" max="2" width="25" customWidth="1"/>
    <col min="3" max="3" width="16" customWidth="1"/>
    <col min="4" max="7" width="10.6640625" customWidth="1"/>
    <col min="8" max="8" width="13.109375" customWidth="1"/>
    <col min="9" max="9" width="25.109375" customWidth="1"/>
    <col min="10" max="10" width="14" customWidth="1"/>
    <col min="11" max="11" width="35.33203125" customWidth="1"/>
    <col min="12" max="13" width="10.6640625" customWidth="1"/>
    <col min="14" max="14" width="18.33203125" customWidth="1"/>
    <col min="15" max="15" width="24.33203125" customWidth="1"/>
    <col min="16" max="17" width="10.6640625" customWidth="1"/>
    <col min="18" max="18" width="15.44140625" customWidth="1"/>
    <col min="19" max="19" width="10.6640625" customWidth="1"/>
    <col min="20" max="20" width="18.6640625" customWidth="1"/>
    <col min="21" max="26" width="10.6640625" customWidth="1"/>
  </cols>
  <sheetData>
    <row r="1" spans="1:26" ht="14.25" customHeight="1" x14ac:dyDescent="0.3">
      <c r="A1" s="5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7" t="str">
        <f>'Objetos de dominio'!A1</f>
        <v>Objeto de dominio</v>
      </c>
      <c r="B2" s="246" t="str">
        <f>'Objetos de dominio'!A2</f>
        <v>Agenda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5"/>
    </row>
    <row r="3" spans="1:26" ht="14.25" customHeight="1" x14ac:dyDescent="0.3">
      <c r="A3" s="7" t="str">
        <f>'Objetos de dominio'!D1</f>
        <v>Descripción</v>
      </c>
      <c r="B3" s="247" t="str">
        <f>'Objetos de dominio'!D2</f>
        <v>Objeto de dominio que representa la agenda que tiene un centro informatica o laboratorio en un periodo de tiempo determinado, Por ejemplo Un Centro de informatica tiene en el primer semestre una agenda en la cual se harán las diferentes reservas.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5"/>
    </row>
    <row r="4" spans="1:26" ht="14.25" customHeight="1" x14ac:dyDescent="0.3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6" ht="14.25" customHeight="1" x14ac:dyDescent="0.3">
      <c r="A5" s="11" t="s">
        <v>21</v>
      </c>
      <c r="B5" s="12" t="s">
        <v>22</v>
      </c>
      <c r="C5" s="12" t="s">
        <v>23</v>
      </c>
      <c r="D5" s="12" t="s">
        <v>24</v>
      </c>
      <c r="E5" s="12" t="s">
        <v>25</v>
      </c>
      <c r="F5" s="12" t="s">
        <v>26</v>
      </c>
      <c r="G5" s="12" t="s">
        <v>27</v>
      </c>
      <c r="H5" s="248" t="s">
        <v>28</v>
      </c>
      <c r="I5" s="233"/>
      <c r="J5" s="249"/>
      <c r="K5" s="248" t="s">
        <v>29</v>
      </c>
      <c r="L5" s="233"/>
      <c r="M5" s="249"/>
      <c r="N5" s="12" t="s">
        <v>30</v>
      </c>
      <c r="O5" s="12" t="s">
        <v>31</v>
      </c>
      <c r="P5" s="12" t="s">
        <v>32</v>
      </c>
      <c r="Q5" s="12" t="s">
        <v>33</v>
      </c>
      <c r="R5" s="12" t="s">
        <v>34</v>
      </c>
      <c r="S5" s="12" t="s">
        <v>35</v>
      </c>
      <c r="T5" s="12" t="s">
        <v>3</v>
      </c>
      <c r="U5" s="13" t="str">
        <f>A22</f>
        <v>Crear Agenda</v>
      </c>
      <c r="V5" s="14" t="str">
        <f>A31</f>
        <v>Eliminar Agenda</v>
      </c>
      <c r="W5" s="15" t="str">
        <f>A28</f>
        <v>Actualizar Agenda</v>
      </c>
      <c r="X5" s="16" t="str">
        <f>A26</f>
        <v>Consultar Agenda</v>
      </c>
    </row>
    <row r="6" spans="1:26" ht="14.25" customHeight="1" x14ac:dyDescent="0.3">
      <c r="A6" s="17" t="s">
        <v>36</v>
      </c>
      <c r="B6" s="18" t="s">
        <v>37</v>
      </c>
      <c r="C6" s="19">
        <v>36</v>
      </c>
      <c r="D6" s="19">
        <v>36</v>
      </c>
      <c r="E6" s="19"/>
      <c r="F6" s="19"/>
      <c r="G6" s="19"/>
      <c r="H6" s="241" t="s">
        <v>38</v>
      </c>
      <c r="I6" s="224"/>
      <c r="J6" s="225"/>
      <c r="K6" s="241"/>
      <c r="L6" s="224"/>
      <c r="M6" s="225"/>
      <c r="N6" s="20" t="s">
        <v>39</v>
      </c>
      <c r="O6" s="19" t="s">
        <v>40</v>
      </c>
      <c r="P6" s="19" t="s">
        <v>41</v>
      </c>
      <c r="Q6" s="19" t="s">
        <v>40</v>
      </c>
      <c r="R6" s="19" t="s">
        <v>41</v>
      </c>
      <c r="S6" s="19" t="s">
        <v>40</v>
      </c>
      <c r="T6" s="19" t="s">
        <v>42</v>
      </c>
      <c r="U6" s="21" t="s">
        <v>43</v>
      </c>
      <c r="V6" s="22" t="s">
        <v>44</v>
      </c>
      <c r="W6" s="23" t="s">
        <v>45</v>
      </c>
      <c r="X6" s="24" t="s">
        <v>46</v>
      </c>
    </row>
    <row r="7" spans="1:26" ht="14.25" customHeight="1" x14ac:dyDescent="0.3">
      <c r="A7" s="19" t="s">
        <v>47</v>
      </c>
      <c r="B7" s="25" t="s">
        <v>37</v>
      </c>
      <c r="C7" s="26">
        <v>15</v>
      </c>
      <c r="D7" s="19">
        <v>40</v>
      </c>
      <c r="E7" s="19"/>
      <c r="F7" s="19"/>
      <c r="G7" s="19"/>
      <c r="H7" s="241"/>
      <c r="I7" s="224"/>
      <c r="J7" s="225"/>
      <c r="K7" s="241"/>
      <c r="L7" s="224"/>
      <c r="M7" s="225"/>
      <c r="N7" s="19"/>
      <c r="O7" s="19" t="s">
        <v>41</v>
      </c>
      <c r="P7" s="19" t="s">
        <v>41</v>
      </c>
      <c r="Q7" s="19" t="s">
        <v>40</v>
      </c>
      <c r="R7" s="19" t="s">
        <v>41</v>
      </c>
      <c r="S7" s="19" t="s">
        <v>41</v>
      </c>
      <c r="T7" s="19" t="s">
        <v>48</v>
      </c>
      <c r="U7" s="21" t="s">
        <v>43</v>
      </c>
      <c r="V7" s="22" t="s">
        <v>49</v>
      </c>
      <c r="W7" s="23" t="s">
        <v>50</v>
      </c>
      <c r="X7" s="24" t="s">
        <v>51</v>
      </c>
    </row>
    <row r="8" spans="1:26" ht="14.25" customHeight="1" x14ac:dyDescent="0.3">
      <c r="A8" s="19" t="s">
        <v>52</v>
      </c>
      <c r="B8" s="27" t="s">
        <v>53</v>
      </c>
      <c r="C8" s="26"/>
      <c r="D8" s="19"/>
      <c r="E8" s="19"/>
      <c r="F8" s="19"/>
      <c r="G8" s="19"/>
      <c r="H8" s="241"/>
      <c r="I8" s="224"/>
      <c r="J8" s="225"/>
      <c r="K8" s="242"/>
      <c r="L8" s="243"/>
      <c r="M8" s="244"/>
      <c r="N8" s="18"/>
      <c r="O8" s="19" t="s">
        <v>41</v>
      </c>
      <c r="P8" s="19" t="s">
        <v>41</v>
      </c>
      <c r="Q8" s="19" t="s">
        <v>40</v>
      </c>
      <c r="R8" s="19" t="s">
        <v>41</v>
      </c>
      <c r="S8" s="19" t="s">
        <v>41</v>
      </c>
      <c r="T8" s="19" t="s">
        <v>54</v>
      </c>
      <c r="U8" s="21" t="s">
        <v>43</v>
      </c>
      <c r="V8" s="22" t="s">
        <v>49</v>
      </c>
      <c r="W8" s="23" t="s">
        <v>50</v>
      </c>
      <c r="X8" s="24" t="s">
        <v>51</v>
      </c>
    </row>
    <row r="9" spans="1:26" ht="14.25" customHeight="1" x14ac:dyDescent="0.3">
      <c r="A9" s="28" t="s">
        <v>55</v>
      </c>
      <c r="B9" s="29" t="s">
        <v>53</v>
      </c>
      <c r="C9" s="18"/>
      <c r="D9" s="18"/>
      <c r="E9" s="18"/>
      <c r="F9" s="18"/>
      <c r="G9" s="18"/>
      <c r="H9" s="242" t="s">
        <v>56</v>
      </c>
      <c r="I9" s="243"/>
      <c r="J9" s="245"/>
      <c r="K9" s="242"/>
      <c r="L9" s="243"/>
      <c r="M9" s="245"/>
      <c r="N9" s="30" t="s">
        <v>39</v>
      </c>
      <c r="O9" s="31" t="s">
        <v>40</v>
      </c>
      <c r="P9" s="18" t="s">
        <v>41</v>
      </c>
      <c r="Q9" s="18" t="s">
        <v>40</v>
      </c>
      <c r="R9" s="18" t="s">
        <v>41</v>
      </c>
      <c r="S9" s="18" t="s">
        <v>41</v>
      </c>
      <c r="T9" s="18" t="s">
        <v>57</v>
      </c>
      <c r="U9" s="21" t="s">
        <v>43</v>
      </c>
      <c r="V9" s="22" t="s">
        <v>49</v>
      </c>
      <c r="W9" s="23" t="s">
        <v>58</v>
      </c>
      <c r="X9" s="24" t="s">
        <v>59</v>
      </c>
    </row>
    <row r="10" spans="1:26" ht="14.25" customHeight="1" x14ac:dyDescent="0.3">
      <c r="A10" s="19" t="s">
        <v>60</v>
      </c>
      <c r="B10" s="32" t="s">
        <v>37</v>
      </c>
      <c r="C10" s="32">
        <v>10</v>
      </c>
      <c r="D10" s="32">
        <v>25</v>
      </c>
      <c r="E10" s="32"/>
      <c r="F10" s="32"/>
      <c r="G10" s="32"/>
      <c r="H10" s="230" t="s">
        <v>61</v>
      </c>
      <c r="I10" s="224"/>
      <c r="J10" s="225"/>
      <c r="K10" s="231"/>
      <c r="L10" s="224"/>
      <c r="M10" s="225"/>
      <c r="N10" s="33" t="s">
        <v>39</v>
      </c>
      <c r="O10" s="32" t="s">
        <v>41</v>
      </c>
      <c r="P10" s="32" t="s">
        <v>41</v>
      </c>
      <c r="Q10" s="32" t="s">
        <v>40</v>
      </c>
      <c r="R10" s="32" t="s">
        <v>41</v>
      </c>
      <c r="S10" s="32" t="s">
        <v>41</v>
      </c>
      <c r="T10" s="34" t="s">
        <v>62</v>
      </c>
      <c r="U10" s="35" t="s">
        <v>43</v>
      </c>
      <c r="V10" s="36" t="s">
        <v>49</v>
      </c>
      <c r="W10" s="37" t="s">
        <v>63</v>
      </c>
      <c r="X10" s="38" t="s">
        <v>51</v>
      </c>
    </row>
    <row r="11" spans="1:26" ht="14.25" customHeight="1" x14ac:dyDescent="0.3"/>
    <row r="12" spans="1:26" ht="14.25" customHeight="1" x14ac:dyDescent="0.3">
      <c r="A12" s="232" t="s">
        <v>64</v>
      </c>
      <c r="B12" s="233"/>
      <c r="C12" s="234"/>
    </row>
    <row r="13" spans="1:26" ht="14.25" customHeight="1" x14ac:dyDescent="0.3">
      <c r="A13" s="39" t="s">
        <v>65</v>
      </c>
      <c r="B13" s="40" t="s">
        <v>3</v>
      </c>
      <c r="C13" s="41" t="s">
        <v>66</v>
      </c>
    </row>
    <row r="14" spans="1:26" ht="14.25" customHeight="1" x14ac:dyDescent="0.3">
      <c r="A14" s="235" t="s">
        <v>67</v>
      </c>
      <c r="B14" s="238" t="s">
        <v>68</v>
      </c>
      <c r="C14" s="42" t="s">
        <v>69</v>
      </c>
    </row>
    <row r="15" spans="1:26" ht="14.25" customHeight="1" x14ac:dyDescent="0.3">
      <c r="A15" s="236"/>
      <c r="B15" s="239"/>
      <c r="C15" s="43" t="s">
        <v>55</v>
      </c>
    </row>
    <row r="16" spans="1:26" ht="70.5" customHeight="1" x14ac:dyDescent="0.3">
      <c r="A16" s="237"/>
      <c r="B16" s="240"/>
      <c r="C16" s="44" t="s">
        <v>70</v>
      </c>
    </row>
    <row r="17" spans="1:26" ht="14.25" customHeight="1" x14ac:dyDescent="0.3">
      <c r="A17" s="45"/>
      <c r="B17" s="46"/>
      <c r="C17" s="5"/>
    </row>
    <row r="18" spans="1:26" ht="14.25" customHeight="1" x14ac:dyDescent="0.3">
      <c r="A18" s="45"/>
      <c r="B18" s="46"/>
      <c r="C18" s="5"/>
    </row>
    <row r="19" spans="1:26" ht="14.25" customHeight="1" x14ac:dyDescent="0.3">
      <c r="A19" s="227" t="s">
        <v>71</v>
      </c>
      <c r="B19" s="209"/>
      <c r="C19" s="227" t="s">
        <v>3</v>
      </c>
      <c r="D19" s="213"/>
      <c r="E19" s="213"/>
      <c r="F19" s="213"/>
      <c r="G19" s="213"/>
      <c r="H19" s="209"/>
      <c r="I19" s="227" t="s">
        <v>72</v>
      </c>
      <c r="J19" s="213"/>
      <c r="K19" s="209"/>
      <c r="L19" s="227" t="s">
        <v>73</v>
      </c>
      <c r="M19" s="213"/>
      <c r="N19" s="209"/>
      <c r="O19" s="228" t="s">
        <v>74</v>
      </c>
      <c r="P19" s="229" t="s">
        <v>75</v>
      </c>
      <c r="Q19" s="224"/>
      <c r="R19" s="224"/>
      <c r="S19" s="224"/>
      <c r="T19" s="225"/>
    </row>
    <row r="20" spans="1:26" ht="14.25" customHeight="1" x14ac:dyDescent="0.3">
      <c r="A20" s="214"/>
      <c r="B20" s="216"/>
      <c r="C20" s="214"/>
      <c r="D20" s="215"/>
      <c r="E20" s="215"/>
      <c r="F20" s="215"/>
      <c r="G20" s="215"/>
      <c r="H20" s="216"/>
      <c r="I20" s="210"/>
      <c r="J20" s="217"/>
      <c r="K20" s="211"/>
      <c r="L20" s="210"/>
      <c r="M20" s="217"/>
      <c r="N20" s="211"/>
      <c r="O20" s="219"/>
      <c r="P20" s="227" t="s">
        <v>76</v>
      </c>
      <c r="Q20" s="213"/>
      <c r="R20" s="209"/>
      <c r="S20" s="227" t="s">
        <v>77</v>
      </c>
      <c r="T20" s="209"/>
    </row>
    <row r="21" spans="1:26" ht="14.25" customHeight="1" x14ac:dyDescent="0.3">
      <c r="A21" s="210"/>
      <c r="B21" s="211"/>
      <c r="C21" s="210"/>
      <c r="D21" s="217"/>
      <c r="E21" s="217"/>
      <c r="F21" s="217"/>
      <c r="G21" s="217"/>
      <c r="H21" s="211"/>
      <c r="I21" s="47" t="s">
        <v>78</v>
      </c>
      <c r="J21" s="47" t="s">
        <v>79</v>
      </c>
      <c r="K21" s="47" t="s">
        <v>80</v>
      </c>
      <c r="L21" s="47" t="s">
        <v>79</v>
      </c>
      <c r="M21" s="47" t="s">
        <v>79</v>
      </c>
      <c r="N21" s="47" t="s">
        <v>80</v>
      </c>
      <c r="O21" s="220"/>
      <c r="P21" s="210"/>
      <c r="Q21" s="217"/>
      <c r="R21" s="211"/>
      <c r="S21" s="210"/>
      <c r="T21" s="211"/>
    </row>
    <row r="22" spans="1:26" ht="14.25" customHeight="1" x14ac:dyDescent="0.3">
      <c r="A22" s="212" t="s">
        <v>81</v>
      </c>
      <c r="B22" s="209"/>
      <c r="C22" s="212" t="s">
        <v>82</v>
      </c>
      <c r="D22" s="213"/>
      <c r="E22" s="213"/>
      <c r="F22" s="213"/>
      <c r="G22" s="213"/>
      <c r="H22" s="209"/>
      <c r="I22" s="218" t="s">
        <v>83</v>
      </c>
      <c r="J22" s="218" t="s">
        <v>5</v>
      </c>
      <c r="K22" s="218" t="s">
        <v>84</v>
      </c>
      <c r="L22" s="218"/>
      <c r="M22" s="218"/>
      <c r="N22" s="218"/>
      <c r="O22" s="48" t="s">
        <v>85</v>
      </c>
      <c r="P22" s="223" t="s">
        <v>86</v>
      </c>
      <c r="Q22" s="224"/>
      <c r="R22" s="225"/>
      <c r="S22" s="223" t="s">
        <v>87</v>
      </c>
      <c r="T22" s="225"/>
    </row>
    <row r="23" spans="1:26" ht="14.25" customHeight="1" x14ac:dyDescent="0.3">
      <c r="A23" s="214"/>
      <c r="B23" s="216"/>
      <c r="C23" s="214"/>
      <c r="D23" s="215"/>
      <c r="E23" s="215"/>
      <c r="F23" s="215"/>
      <c r="G23" s="215"/>
      <c r="H23" s="216"/>
      <c r="I23" s="219"/>
      <c r="J23" s="219"/>
      <c r="K23" s="219"/>
      <c r="L23" s="219"/>
      <c r="M23" s="219"/>
      <c r="N23" s="219"/>
      <c r="O23" s="48" t="s">
        <v>88</v>
      </c>
      <c r="P23" s="223" t="s">
        <v>89</v>
      </c>
      <c r="Q23" s="224"/>
      <c r="R23" s="225"/>
      <c r="S23" s="223" t="s">
        <v>90</v>
      </c>
      <c r="T23" s="225"/>
    </row>
    <row r="24" spans="1:26" ht="14.25" customHeight="1" x14ac:dyDescent="0.3">
      <c r="A24" s="214"/>
      <c r="B24" s="216"/>
      <c r="C24" s="214"/>
      <c r="D24" s="215"/>
      <c r="E24" s="215"/>
      <c r="F24" s="215"/>
      <c r="G24" s="215"/>
      <c r="H24" s="216"/>
      <c r="I24" s="219"/>
      <c r="J24" s="219"/>
      <c r="K24" s="219"/>
      <c r="L24" s="219"/>
      <c r="M24" s="219"/>
      <c r="N24" s="219"/>
      <c r="O24" s="48" t="s">
        <v>91</v>
      </c>
      <c r="P24" s="223" t="s">
        <v>92</v>
      </c>
      <c r="Q24" s="224"/>
      <c r="R24" s="225"/>
      <c r="S24" s="223" t="s">
        <v>90</v>
      </c>
      <c r="T24" s="225"/>
      <c r="U24" s="6"/>
      <c r="V24" s="6"/>
      <c r="W24" s="6"/>
      <c r="X24" s="6"/>
      <c r="Y24" s="6"/>
      <c r="Z24" s="6"/>
    </row>
    <row r="25" spans="1:26" ht="66" customHeight="1" x14ac:dyDescent="0.3">
      <c r="A25" s="210"/>
      <c r="B25" s="211"/>
      <c r="C25" s="210"/>
      <c r="D25" s="217"/>
      <c r="E25" s="217"/>
      <c r="F25" s="217"/>
      <c r="G25" s="217"/>
      <c r="H25" s="211"/>
      <c r="I25" s="220"/>
      <c r="J25" s="220"/>
      <c r="K25" s="220"/>
      <c r="L25" s="220"/>
      <c r="M25" s="220"/>
      <c r="N25" s="220"/>
      <c r="O25" s="48" t="s">
        <v>93</v>
      </c>
      <c r="P25" s="223" t="s">
        <v>94</v>
      </c>
      <c r="Q25" s="224"/>
      <c r="R25" s="225"/>
      <c r="S25" s="223" t="s">
        <v>95</v>
      </c>
      <c r="T25" s="225"/>
    </row>
    <row r="26" spans="1:26" ht="14.25" customHeight="1" x14ac:dyDescent="0.3">
      <c r="A26" s="208" t="s">
        <v>96</v>
      </c>
      <c r="B26" s="209"/>
      <c r="C26" s="221" t="s">
        <v>97</v>
      </c>
      <c r="D26" s="213"/>
      <c r="E26" s="213"/>
      <c r="F26" s="213"/>
      <c r="G26" s="213"/>
      <c r="H26" s="209"/>
      <c r="I26" s="222" t="s">
        <v>98</v>
      </c>
      <c r="J26" s="222" t="s">
        <v>5</v>
      </c>
      <c r="K26" s="222" t="s">
        <v>99</v>
      </c>
      <c r="L26" s="222"/>
      <c r="M26" s="222" t="s">
        <v>100</v>
      </c>
      <c r="N26" s="222" t="s">
        <v>101</v>
      </c>
      <c r="O26" s="253"/>
      <c r="P26" s="226"/>
      <c r="Q26" s="213"/>
      <c r="R26" s="209"/>
      <c r="S26" s="226"/>
      <c r="T26" s="209"/>
    </row>
    <row r="27" spans="1:26" ht="60.75" customHeight="1" x14ac:dyDescent="0.3">
      <c r="A27" s="210"/>
      <c r="B27" s="211"/>
      <c r="C27" s="210"/>
      <c r="D27" s="217"/>
      <c r="E27" s="217"/>
      <c r="F27" s="217"/>
      <c r="G27" s="217"/>
      <c r="H27" s="211"/>
      <c r="I27" s="220"/>
      <c r="J27" s="220"/>
      <c r="K27" s="220"/>
      <c r="L27" s="220"/>
      <c r="M27" s="220"/>
      <c r="N27" s="220"/>
      <c r="O27" s="220"/>
      <c r="P27" s="210"/>
      <c r="Q27" s="217"/>
      <c r="R27" s="211"/>
      <c r="S27" s="210"/>
      <c r="T27" s="211"/>
    </row>
    <row r="28" spans="1:26" ht="54" customHeight="1" x14ac:dyDescent="0.3">
      <c r="A28" s="258" t="s">
        <v>102</v>
      </c>
      <c r="B28" s="209"/>
      <c r="C28" s="258" t="s">
        <v>103</v>
      </c>
      <c r="D28" s="213"/>
      <c r="E28" s="213"/>
      <c r="F28" s="213"/>
      <c r="G28" s="213"/>
      <c r="H28" s="209"/>
      <c r="I28" s="260" t="s">
        <v>104</v>
      </c>
      <c r="J28" s="260" t="s">
        <v>5</v>
      </c>
      <c r="K28" s="260" t="s">
        <v>105</v>
      </c>
      <c r="L28" s="260"/>
      <c r="M28" s="260"/>
      <c r="N28" s="260"/>
      <c r="O28" s="49" t="s">
        <v>106</v>
      </c>
      <c r="P28" s="254" t="s">
        <v>107</v>
      </c>
      <c r="Q28" s="224"/>
      <c r="R28" s="225"/>
      <c r="S28" s="254" t="s">
        <v>108</v>
      </c>
      <c r="T28" s="225"/>
    </row>
    <row r="29" spans="1:26" ht="39" customHeight="1" x14ac:dyDescent="0.3">
      <c r="A29" s="214"/>
      <c r="B29" s="216"/>
      <c r="C29" s="214"/>
      <c r="D29" s="215"/>
      <c r="E29" s="215"/>
      <c r="F29" s="215"/>
      <c r="G29" s="215"/>
      <c r="H29" s="216"/>
      <c r="I29" s="219"/>
      <c r="J29" s="219"/>
      <c r="K29" s="219"/>
      <c r="L29" s="219"/>
      <c r="M29" s="219"/>
      <c r="N29" s="219"/>
      <c r="O29" s="49" t="s">
        <v>106</v>
      </c>
      <c r="P29" s="254" t="s">
        <v>109</v>
      </c>
      <c r="Q29" s="224"/>
      <c r="R29" s="225"/>
      <c r="S29" s="254" t="s">
        <v>110</v>
      </c>
      <c r="T29" s="225"/>
    </row>
    <row r="30" spans="1:26" ht="59.25" customHeight="1" x14ac:dyDescent="0.3">
      <c r="A30" s="210"/>
      <c r="B30" s="211"/>
      <c r="C30" s="210"/>
      <c r="D30" s="217"/>
      <c r="E30" s="217"/>
      <c r="F30" s="217"/>
      <c r="G30" s="217"/>
      <c r="H30" s="211"/>
      <c r="I30" s="220"/>
      <c r="J30" s="220"/>
      <c r="K30" s="220"/>
      <c r="L30" s="220"/>
      <c r="M30" s="220"/>
      <c r="N30" s="220"/>
      <c r="O30" s="49" t="s">
        <v>111</v>
      </c>
      <c r="P30" s="254" t="s">
        <v>112</v>
      </c>
      <c r="Q30" s="224"/>
      <c r="R30" s="225"/>
      <c r="S30" s="254" t="s">
        <v>110</v>
      </c>
      <c r="T30" s="225"/>
    </row>
    <row r="31" spans="1:26" ht="51" customHeight="1" x14ac:dyDescent="0.3">
      <c r="A31" s="259" t="s">
        <v>113</v>
      </c>
      <c r="B31" s="209"/>
      <c r="C31" s="259" t="s">
        <v>114</v>
      </c>
      <c r="D31" s="213"/>
      <c r="E31" s="213"/>
      <c r="F31" s="213"/>
      <c r="G31" s="213"/>
      <c r="H31" s="209"/>
      <c r="I31" s="255" t="s">
        <v>115</v>
      </c>
      <c r="J31" s="255" t="s">
        <v>116</v>
      </c>
      <c r="K31" s="255" t="s">
        <v>117</v>
      </c>
      <c r="L31" s="255"/>
      <c r="M31" s="255"/>
      <c r="N31" s="255"/>
      <c r="O31" s="50" t="s">
        <v>118</v>
      </c>
      <c r="P31" s="256" t="s">
        <v>119</v>
      </c>
      <c r="Q31" s="224"/>
      <c r="R31" s="225"/>
      <c r="S31" s="256" t="s">
        <v>120</v>
      </c>
      <c r="T31" s="225"/>
    </row>
    <row r="32" spans="1:26" ht="51.75" customHeight="1" x14ac:dyDescent="0.3">
      <c r="A32" s="210"/>
      <c r="B32" s="211"/>
      <c r="C32" s="210"/>
      <c r="D32" s="217"/>
      <c r="E32" s="217"/>
      <c r="F32" s="217"/>
      <c r="G32" s="217"/>
      <c r="H32" s="211"/>
      <c r="I32" s="220"/>
      <c r="J32" s="220"/>
      <c r="K32" s="220"/>
      <c r="L32" s="220"/>
      <c r="M32" s="220"/>
      <c r="N32" s="220"/>
      <c r="O32" s="50" t="s">
        <v>121</v>
      </c>
      <c r="P32" s="257" t="s">
        <v>122</v>
      </c>
      <c r="Q32" s="224"/>
      <c r="R32" s="225"/>
      <c r="S32" s="257" t="s">
        <v>108</v>
      </c>
      <c r="T32" s="225"/>
    </row>
    <row r="33" spans="1:26" ht="14.25" customHeight="1" x14ac:dyDescent="0.3"/>
    <row r="34" spans="1:26" ht="14.25" customHeight="1" x14ac:dyDescent="0.3">
      <c r="A34" s="51" t="s">
        <v>36</v>
      </c>
      <c r="B34" s="252" t="s">
        <v>3</v>
      </c>
      <c r="C34" s="233"/>
      <c r="D34" s="233"/>
      <c r="E34" s="233"/>
      <c r="F34" s="233"/>
      <c r="G34" s="234"/>
    </row>
    <row r="35" spans="1:26" ht="14.25" customHeight="1" x14ac:dyDescent="0.3">
      <c r="A35" s="52" t="s">
        <v>85</v>
      </c>
      <c r="B35" s="250" t="s">
        <v>123</v>
      </c>
      <c r="C35" s="224"/>
      <c r="D35" s="224"/>
      <c r="E35" s="224"/>
      <c r="F35" s="224"/>
      <c r="G35" s="225"/>
    </row>
    <row r="36" spans="1:26" ht="14.25" customHeight="1" x14ac:dyDescent="0.3">
      <c r="A36" s="52" t="s">
        <v>88</v>
      </c>
      <c r="B36" s="250" t="s">
        <v>124</v>
      </c>
      <c r="C36" s="224"/>
      <c r="D36" s="224"/>
      <c r="E36" s="224"/>
      <c r="F36" s="224"/>
      <c r="G36" s="225"/>
    </row>
    <row r="37" spans="1:26" ht="14.25" customHeight="1" x14ac:dyDescent="0.3">
      <c r="A37" s="52" t="s">
        <v>91</v>
      </c>
      <c r="B37" s="250" t="s">
        <v>125</v>
      </c>
      <c r="C37" s="224"/>
      <c r="D37" s="224"/>
      <c r="E37" s="224"/>
      <c r="F37" s="224"/>
      <c r="G37" s="225"/>
    </row>
    <row r="38" spans="1:26" ht="14.25" customHeight="1" x14ac:dyDescent="0.3">
      <c r="A38" s="52" t="s">
        <v>126</v>
      </c>
      <c r="B38" s="250" t="s">
        <v>127</v>
      </c>
      <c r="C38" s="224"/>
      <c r="D38" s="224"/>
      <c r="E38" s="224"/>
      <c r="F38" s="224"/>
      <c r="G38" s="22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52" t="s">
        <v>106</v>
      </c>
      <c r="B39" s="250" t="s">
        <v>128</v>
      </c>
      <c r="C39" s="224"/>
      <c r="D39" s="224"/>
      <c r="E39" s="224"/>
      <c r="F39" s="224"/>
      <c r="G39" s="225"/>
    </row>
    <row r="40" spans="1:26" ht="14.25" customHeight="1" x14ac:dyDescent="0.3">
      <c r="A40" s="52" t="s">
        <v>111</v>
      </c>
      <c r="B40" s="250" t="s">
        <v>129</v>
      </c>
      <c r="C40" s="224"/>
      <c r="D40" s="224"/>
      <c r="E40" s="224"/>
      <c r="F40" s="224"/>
      <c r="G40" s="225"/>
    </row>
    <row r="41" spans="1:26" ht="14.25" customHeight="1" x14ac:dyDescent="0.3">
      <c r="A41" s="52" t="s">
        <v>118</v>
      </c>
      <c r="B41" s="250" t="s">
        <v>130</v>
      </c>
      <c r="C41" s="224"/>
      <c r="D41" s="224"/>
      <c r="E41" s="224"/>
      <c r="F41" s="224"/>
      <c r="G41" s="225"/>
    </row>
    <row r="42" spans="1:26" ht="14.25" customHeight="1" x14ac:dyDescent="0.3">
      <c r="A42" s="52" t="s">
        <v>121</v>
      </c>
      <c r="B42" s="250" t="s">
        <v>131</v>
      </c>
      <c r="C42" s="224"/>
      <c r="D42" s="224"/>
      <c r="E42" s="224"/>
      <c r="F42" s="224"/>
      <c r="G42" s="225"/>
    </row>
    <row r="43" spans="1:26" ht="14.25" customHeight="1" x14ac:dyDescent="0.3">
      <c r="A43" s="52" t="s">
        <v>132</v>
      </c>
      <c r="B43" s="251" t="s">
        <v>133</v>
      </c>
      <c r="C43" s="224"/>
      <c r="D43" s="224"/>
      <c r="E43" s="224"/>
      <c r="F43" s="224"/>
      <c r="G43" s="225"/>
    </row>
    <row r="44" spans="1:26" ht="14.25" customHeight="1" x14ac:dyDescent="0.3"/>
    <row r="45" spans="1:26" ht="14.25" customHeight="1" x14ac:dyDescent="0.3"/>
    <row r="46" spans="1:26" ht="14.25" customHeight="1" x14ac:dyDescent="0.3"/>
    <row r="47" spans="1:26" ht="14.25" customHeight="1" x14ac:dyDescent="0.3"/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88">
    <mergeCell ref="L26:L27"/>
    <mergeCell ref="M26:M27"/>
    <mergeCell ref="N26:N27"/>
    <mergeCell ref="A28:B30"/>
    <mergeCell ref="A31:B32"/>
    <mergeCell ref="C28:H30"/>
    <mergeCell ref="I28:I30"/>
    <mergeCell ref="J28:J30"/>
    <mergeCell ref="K28:K30"/>
    <mergeCell ref="L28:L30"/>
    <mergeCell ref="M28:M30"/>
    <mergeCell ref="N28:N30"/>
    <mergeCell ref="C31:H32"/>
    <mergeCell ref="I31:I32"/>
    <mergeCell ref="J31:J32"/>
    <mergeCell ref="K31:K32"/>
    <mergeCell ref="L31:L32"/>
    <mergeCell ref="P30:R30"/>
    <mergeCell ref="P31:R31"/>
    <mergeCell ref="S31:T31"/>
    <mergeCell ref="P32:R32"/>
    <mergeCell ref="S32:T32"/>
    <mergeCell ref="S30:T30"/>
    <mergeCell ref="M31:M32"/>
    <mergeCell ref="N31:N32"/>
    <mergeCell ref="O26:O27"/>
    <mergeCell ref="P26:R27"/>
    <mergeCell ref="P28:R28"/>
    <mergeCell ref="S28:T28"/>
    <mergeCell ref="P29:R29"/>
    <mergeCell ref="S29:T29"/>
    <mergeCell ref="B41:G41"/>
    <mergeCell ref="B42:G42"/>
    <mergeCell ref="B43:G43"/>
    <mergeCell ref="B34:G34"/>
    <mergeCell ref="B35:G35"/>
    <mergeCell ref="B36:G36"/>
    <mergeCell ref="B37:G37"/>
    <mergeCell ref="B38:G38"/>
    <mergeCell ref="B39:G39"/>
    <mergeCell ref="B40:G40"/>
    <mergeCell ref="B2:T2"/>
    <mergeCell ref="B3:T3"/>
    <mergeCell ref="H5:J5"/>
    <mergeCell ref="K5:M5"/>
    <mergeCell ref="H6:J6"/>
    <mergeCell ref="K6:M6"/>
    <mergeCell ref="K7:M7"/>
    <mergeCell ref="H7:J7"/>
    <mergeCell ref="H8:J8"/>
    <mergeCell ref="K8:M8"/>
    <mergeCell ref="H9:J9"/>
    <mergeCell ref="K9:M9"/>
    <mergeCell ref="H10:J10"/>
    <mergeCell ref="K10:M10"/>
    <mergeCell ref="A12:C12"/>
    <mergeCell ref="A14:A16"/>
    <mergeCell ref="B14:B16"/>
    <mergeCell ref="A19:B21"/>
    <mergeCell ref="C19:H21"/>
    <mergeCell ref="I19:K20"/>
    <mergeCell ref="O19:O21"/>
    <mergeCell ref="P23:R23"/>
    <mergeCell ref="L19:N20"/>
    <mergeCell ref="P19:T19"/>
    <mergeCell ref="P20:R21"/>
    <mergeCell ref="S20:T21"/>
    <mergeCell ref="P22:R22"/>
    <mergeCell ref="S22:T22"/>
    <mergeCell ref="S23:T23"/>
    <mergeCell ref="A22:B25"/>
    <mergeCell ref="L22:L25"/>
    <mergeCell ref="M22:M25"/>
    <mergeCell ref="N22:N25"/>
    <mergeCell ref="P24:R24"/>
    <mergeCell ref="S24:T24"/>
    <mergeCell ref="P25:R25"/>
    <mergeCell ref="S25:T25"/>
    <mergeCell ref="S26:T27"/>
    <mergeCell ref="A26:B27"/>
    <mergeCell ref="C22:H25"/>
    <mergeCell ref="I22:I25"/>
    <mergeCell ref="J22:J25"/>
    <mergeCell ref="K22:K25"/>
    <mergeCell ref="C26:H27"/>
    <mergeCell ref="I26:I27"/>
    <mergeCell ref="J26:J27"/>
    <mergeCell ref="K26:K27"/>
  </mergeCells>
  <hyperlinks>
    <hyperlink ref="A1" location="'Objetos de dominio'!A1" display="&lt;-Volver a inicio"/>
    <hyperlink ref="A4" location="'Agenda - DS'!A2" display="Datos simulados"/>
    <hyperlink ref="C14" location="Agenda!A7" display="Fecha inicio"/>
    <hyperlink ref="C15" location="Agenda!A8" display="Fecha Fin"/>
    <hyperlink ref="C16" location="Agenda!A6" display="Sala a Reservar "/>
    <hyperlink ref="O22" location="Agenda!A35" display="Agenda-Política-1"/>
    <hyperlink ref="O23" location="Agenda!A36" display="Agenda-Política-2"/>
    <hyperlink ref="O25" location="Agenda!A37" display="Agenda-Política-3"/>
    <hyperlink ref="O29" location="Agenda!A39" display="Agenda-Politica-5"/>
    <hyperlink ref="O30" location="Agenda!A40" display="Agenda-Politica-6"/>
    <hyperlink ref="O31" location="Agenda!A41" display="Agenda-Politica-7"/>
    <hyperlink ref="O32" location="Agenda!A42" display="Agenda-Politica-8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baseColWidth="10" defaultColWidth="14.44140625" defaultRowHeight="15" customHeight="1" x14ac:dyDescent="0.3"/>
  <cols>
    <col min="1" max="1" width="16" customWidth="1"/>
    <col min="2" max="2" width="34" customWidth="1"/>
    <col min="3" max="4" width="29.33203125" customWidth="1"/>
    <col min="5" max="5" width="28.33203125" customWidth="1"/>
    <col min="6" max="6" width="41.33203125" customWidth="1"/>
    <col min="7" max="26" width="10.6640625" customWidth="1"/>
  </cols>
  <sheetData>
    <row r="1" spans="1:26" ht="15" customHeight="1" x14ac:dyDescent="0.3">
      <c r="A1" s="5" t="s">
        <v>134</v>
      </c>
      <c r="B1" s="6"/>
      <c r="C1" s="5" t="s">
        <v>135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53" t="s">
        <v>136</v>
      </c>
      <c r="B2" s="54" t="s">
        <v>47</v>
      </c>
      <c r="C2" s="54" t="s">
        <v>52</v>
      </c>
      <c r="D2" s="54" t="s">
        <v>55</v>
      </c>
      <c r="E2" s="54" t="s">
        <v>60</v>
      </c>
      <c r="F2" s="55" t="s">
        <v>137</v>
      </c>
    </row>
    <row r="3" spans="1:26" ht="14.25" customHeight="1" x14ac:dyDescent="0.3">
      <c r="A3" s="56">
        <v>1</v>
      </c>
      <c r="B3" s="2" t="s">
        <v>138</v>
      </c>
      <c r="C3" s="57">
        <v>45008</v>
      </c>
      <c r="D3" s="2" t="s">
        <v>139</v>
      </c>
      <c r="E3" s="56" t="s">
        <v>140</v>
      </c>
      <c r="F3" s="58" t="str">
        <f t="shared" ref="F3:F7" si="0">CONCATENATE("Agenda "," - ",B3)</f>
        <v>Agenda  - EDC-Edificio de la ciencia</v>
      </c>
    </row>
    <row r="4" spans="1:26" ht="14.25" customHeight="1" x14ac:dyDescent="0.3">
      <c r="A4" s="56">
        <v>2</v>
      </c>
      <c r="B4" s="2" t="s">
        <v>141</v>
      </c>
      <c r="C4" s="57">
        <v>45009</v>
      </c>
      <c r="D4" s="2" t="s">
        <v>142</v>
      </c>
      <c r="E4" s="56" t="s">
        <v>143</v>
      </c>
      <c r="F4" s="58" t="str">
        <f t="shared" si="0"/>
        <v>Agenda  - Redes-Edificio de la ciencia</v>
      </c>
    </row>
    <row r="5" spans="1:26" ht="14.25" customHeight="1" x14ac:dyDescent="0.3">
      <c r="A5" s="56">
        <v>3</v>
      </c>
      <c r="B5" s="2" t="s">
        <v>141</v>
      </c>
      <c r="C5" s="57">
        <v>45010</v>
      </c>
      <c r="D5" s="2" t="s">
        <v>144</v>
      </c>
      <c r="E5" s="56" t="s">
        <v>145</v>
      </c>
      <c r="F5" s="58" t="str">
        <f t="shared" si="0"/>
        <v>Agenda  - Redes-Edificio de la ciencia</v>
      </c>
    </row>
    <row r="6" spans="1:26" ht="14.25" customHeight="1" x14ac:dyDescent="0.3">
      <c r="A6" s="56">
        <v>4</v>
      </c>
      <c r="B6" s="2" t="s">
        <v>138</v>
      </c>
      <c r="C6" s="57">
        <v>45011</v>
      </c>
      <c r="D6" s="2" t="s">
        <v>146</v>
      </c>
      <c r="E6" s="56" t="s">
        <v>140</v>
      </c>
      <c r="F6" s="58" t="str">
        <f t="shared" si="0"/>
        <v>Agenda  - EDC-Edificio de la ciencia</v>
      </c>
    </row>
    <row r="7" spans="1:26" ht="14.25" customHeight="1" x14ac:dyDescent="0.3">
      <c r="A7" s="2">
        <v>5</v>
      </c>
      <c r="B7" s="2" t="s">
        <v>147</v>
      </c>
      <c r="C7" s="57">
        <v>45012</v>
      </c>
      <c r="D7" s="2" t="s">
        <v>148</v>
      </c>
      <c r="E7" s="2" t="s">
        <v>149</v>
      </c>
      <c r="F7" s="58" t="str">
        <f t="shared" si="0"/>
        <v>Agenda  - Lab.Biologia - Edificio de la ciencia</v>
      </c>
    </row>
    <row r="8" spans="1:26" ht="14.25" customHeight="1" x14ac:dyDescent="0.3">
      <c r="C8" s="6"/>
      <c r="D8" s="6"/>
    </row>
    <row r="9" spans="1:26" ht="14.25" customHeight="1" x14ac:dyDescent="0.3">
      <c r="C9" s="6"/>
      <c r="D9" s="6"/>
    </row>
    <row r="10" spans="1:26" ht="14.25" customHeight="1" x14ac:dyDescent="0.3">
      <c r="C10" s="6"/>
      <c r="D10" s="6"/>
    </row>
    <row r="11" spans="1:26" ht="14.25" customHeight="1" x14ac:dyDescent="0.3">
      <c r="C11" s="6"/>
      <c r="D11" s="6"/>
    </row>
    <row r="12" spans="1:26" ht="14.25" customHeight="1" x14ac:dyDescent="0.3">
      <c r="C12" s="6"/>
      <c r="D12" s="6"/>
    </row>
    <row r="13" spans="1:26" ht="14.25" customHeight="1" x14ac:dyDescent="0.3">
      <c r="C13" s="6"/>
      <c r="D13" s="6"/>
    </row>
    <row r="14" spans="1:26" ht="14.25" customHeight="1" x14ac:dyDescent="0.3">
      <c r="C14" s="6"/>
      <c r="D14" s="6"/>
    </row>
    <row r="15" spans="1:26" ht="14.25" customHeight="1" x14ac:dyDescent="0.3">
      <c r="C15" s="6"/>
      <c r="D15" s="6"/>
    </row>
    <row r="16" spans="1:26" ht="14.25" customHeight="1" x14ac:dyDescent="0.3">
      <c r="C16" s="6"/>
      <c r="D16" s="6"/>
    </row>
    <row r="17" spans="3:4" ht="14.25" customHeight="1" x14ac:dyDescent="0.3">
      <c r="C17" s="6"/>
      <c r="D17" s="6"/>
    </row>
    <row r="18" spans="3:4" ht="14.25" customHeight="1" x14ac:dyDescent="0.3">
      <c r="C18" s="6"/>
      <c r="D18" s="6"/>
    </row>
    <row r="19" spans="3:4" ht="14.25" customHeight="1" x14ac:dyDescent="0.3">
      <c r="C19" s="6"/>
      <c r="D19" s="6"/>
    </row>
    <row r="20" spans="3:4" ht="14.25" customHeight="1" x14ac:dyDescent="0.3">
      <c r="C20" s="6"/>
      <c r="D20" s="6"/>
    </row>
    <row r="21" spans="3:4" ht="14.25" customHeight="1" x14ac:dyDescent="0.3">
      <c r="C21" s="6"/>
      <c r="D21" s="6"/>
    </row>
    <row r="22" spans="3:4" ht="14.25" customHeight="1" x14ac:dyDescent="0.3">
      <c r="C22" s="6"/>
      <c r="D22" s="6"/>
    </row>
    <row r="23" spans="3:4" ht="14.25" customHeight="1" x14ac:dyDescent="0.3">
      <c r="C23" s="6"/>
      <c r="D23" s="6"/>
    </row>
    <row r="24" spans="3:4" ht="14.25" customHeight="1" x14ac:dyDescent="0.3">
      <c r="C24" s="6"/>
      <c r="D24" s="6"/>
    </row>
    <row r="25" spans="3:4" ht="14.25" customHeight="1" x14ac:dyDescent="0.3">
      <c r="C25" s="6"/>
      <c r="D25" s="6"/>
    </row>
    <row r="26" spans="3:4" ht="14.25" customHeight="1" x14ac:dyDescent="0.3">
      <c r="C26" s="6"/>
      <c r="D26" s="6"/>
    </row>
    <row r="27" spans="3:4" ht="14.25" customHeight="1" x14ac:dyDescent="0.3">
      <c r="C27" s="6"/>
      <c r="D27" s="6"/>
    </row>
    <row r="28" spans="3:4" ht="14.25" customHeight="1" x14ac:dyDescent="0.3">
      <c r="C28" s="6"/>
      <c r="D28" s="6"/>
    </row>
    <row r="29" spans="3:4" ht="14.25" customHeight="1" x14ac:dyDescent="0.3">
      <c r="C29" s="6"/>
      <c r="D29" s="6"/>
    </row>
    <row r="30" spans="3:4" ht="14.25" customHeight="1" x14ac:dyDescent="0.3">
      <c r="C30" s="6"/>
      <c r="D30" s="6"/>
    </row>
    <row r="31" spans="3:4" ht="14.25" customHeight="1" x14ac:dyDescent="0.3">
      <c r="C31" s="6"/>
      <c r="D31" s="6"/>
    </row>
    <row r="32" spans="3:4" ht="14.25" customHeight="1" x14ac:dyDescent="0.3">
      <c r="C32" s="6"/>
      <c r="D32" s="6"/>
    </row>
    <row r="33" spans="3:4" ht="14.25" customHeight="1" x14ac:dyDescent="0.3">
      <c r="C33" s="6"/>
      <c r="D33" s="6"/>
    </row>
    <row r="34" spans="3:4" ht="14.25" customHeight="1" x14ac:dyDescent="0.3">
      <c r="C34" s="6"/>
      <c r="D34" s="6"/>
    </row>
    <row r="35" spans="3:4" ht="14.25" customHeight="1" x14ac:dyDescent="0.3">
      <c r="C35" s="6"/>
      <c r="D35" s="6"/>
    </row>
    <row r="36" spans="3:4" ht="14.25" customHeight="1" x14ac:dyDescent="0.3">
      <c r="C36" s="6"/>
      <c r="D36" s="6"/>
    </row>
    <row r="37" spans="3:4" ht="14.25" customHeight="1" x14ac:dyDescent="0.3">
      <c r="C37" s="6"/>
      <c r="D37" s="6"/>
    </row>
    <row r="38" spans="3:4" ht="14.25" customHeight="1" x14ac:dyDescent="0.3">
      <c r="C38" s="6"/>
      <c r="D38" s="6"/>
    </row>
    <row r="39" spans="3:4" ht="14.25" customHeight="1" x14ac:dyDescent="0.3">
      <c r="C39" s="6"/>
      <c r="D39" s="6"/>
    </row>
    <row r="40" spans="3:4" ht="14.25" customHeight="1" x14ac:dyDescent="0.3">
      <c r="C40" s="6"/>
      <c r="D40" s="6"/>
    </row>
    <row r="41" spans="3:4" ht="14.25" customHeight="1" x14ac:dyDescent="0.3">
      <c r="C41" s="6"/>
      <c r="D41" s="6"/>
    </row>
    <row r="42" spans="3:4" ht="14.25" customHeight="1" x14ac:dyDescent="0.3">
      <c r="C42" s="6"/>
      <c r="D42" s="6"/>
    </row>
    <row r="43" spans="3:4" ht="14.25" customHeight="1" x14ac:dyDescent="0.3">
      <c r="C43" s="6"/>
      <c r="D43" s="6"/>
    </row>
    <row r="44" spans="3:4" ht="14.25" customHeight="1" x14ac:dyDescent="0.3">
      <c r="C44" s="6"/>
      <c r="D44" s="6"/>
    </row>
    <row r="45" spans="3:4" ht="14.25" customHeight="1" x14ac:dyDescent="0.3">
      <c r="C45" s="6"/>
      <c r="D45" s="6"/>
    </row>
    <row r="46" spans="3:4" ht="14.25" customHeight="1" x14ac:dyDescent="0.3">
      <c r="C46" s="6"/>
      <c r="D46" s="6"/>
    </row>
    <row r="47" spans="3:4" ht="14.25" customHeight="1" x14ac:dyDescent="0.3">
      <c r="C47" s="6"/>
      <c r="D47" s="6"/>
    </row>
    <row r="48" spans="3:4" ht="14.25" customHeight="1" x14ac:dyDescent="0.3">
      <c r="C48" s="6"/>
      <c r="D48" s="6"/>
    </row>
    <row r="49" spans="3:4" ht="14.25" customHeight="1" x14ac:dyDescent="0.3">
      <c r="C49" s="6"/>
      <c r="D49" s="6"/>
    </row>
    <row r="50" spans="3:4" ht="14.25" customHeight="1" x14ac:dyDescent="0.3">
      <c r="C50" s="6"/>
      <c r="D50" s="6"/>
    </row>
    <row r="51" spans="3:4" ht="14.25" customHeight="1" x14ac:dyDescent="0.3">
      <c r="C51" s="6"/>
      <c r="D51" s="6"/>
    </row>
    <row r="52" spans="3:4" ht="14.25" customHeight="1" x14ac:dyDescent="0.3">
      <c r="C52" s="6"/>
      <c r="D52" s="6"/>
    </row>
    <row r="53" spans="3:4" ht="14.25" customHeight="1" x14ac:dyDescent="0.3">
      <c r="C53" s="6"/>
      <c r="D53" s="6"/>
    </row>
    <row r="54" spans="3:4" ht="14.25" customHeight="1" x14ac:dyDescent="0.3">
      <c r="C54" s="6"/>
      <c r="D54" s="6"/>
    </row>
    <row r="55" spans="3:4" ht="14.25" customHeight="1" x14ac:dyDescent="0.3">
      <c r="C55" s="6"/>
      <c r="D55" s="6"/>
    </row>
    <row r="56" spans="3:4" ht="14.25" customHeight="1" x14ac:dyDescent="0.3">
      <c r="C56" s="6"/>
      <c r="D56" s="6"/>
    </row>
    <row r="57" spans="3:4" ht="14.25" customHeight="1" x14ac:dyDescent="0.3">
      <c r="C57" s="6"/>
      <c r="D57" s="6"/>
    </row>
    <row r="58" spans="3:4" ht="14.25" customHeight="1" x14ac:dyDescent="0.3">
      <c r="C58" s="6"/>
      <c r="D58" s="6"/>
    </row>
    <row r="59" spans="3:4" ht="14.25" customHeight="1" x14ac:dyDescent="0.3">
      <c r="C59" s="6"/>
      <c r="D59" s="6"/>
    </row>
    <row r="60" spans="3:4" ht="14.25" customHeight="1" x14ac:dyDescent="0.3">
      <c r="C60" s="6"/>
      <c r="D60" s="6"/>
    </row>
    <row r="61" spans="3:4" ht="14.25" customHeight="1" x14ac:dyDescent="0.3">
      <c r="C61" s="6"/>
      <c r="D61" s="6"/>
    </row>
    <row r="62" spans="3:4" ht="14.25" customHeight="1" x14ac:dyDescent="0.3">
      <c r="C62" s="6"/>
      <c r="D62" s="6"/>
    </row>
    <row r="63" spans="3:4" ht="14.25" customHeight="1" x14ac:dyDescent="0.3">
      <c r="C63" s="6"/>
      <c r="D63" s="6"/>
    </row>
    <row r="64" spans="3:4" ht="14.25" customHeight="1" x14ac:dyDescent="0.3">
      <c r="C64" s="6"/>
      <c r="D64" s="6"/>
    </row>
    <row r="65" spans="3:4" ht="14.25" customHeight="1" x14ac:dyDescent="0.3">
      <c r="C65" s="6"/>
      <c r="D65" s="6"/>
    </row>
    <row r="66" spans="3:4" ht="14.25" customHeight="1" x14ac:dyDescent="0.3">
      <c r="C66" s="6"/>
      <c r="D66" s="6"/>
    </row>
    <row r="67" spans="3:4" ht="14.25" customHeight="1" x14ac:dyDescent="0.3">
      <c r="C67" s="6"/>
      <c r="D67" s="6"/>
    </row>
    <row r="68" spans="3:4" ht="14.25" customHeight="1" x14ac:dyDescent="0.3">
      <c r="C68" s="6"/>
      <c r="D68" s="6"/>
    </row>
    <row r="69" spans="3:4" ht="14.25" customHeight="1" x14ac:dyDescent="0.3">
      <c r="C69" s="6"/>
      <c r="D69" s="6"/>
    </row>
    <row r="70" spans="3:4" ht="14.25" customHeight="1" x14ac:dyDescent="0.3">
      <c r="C70" s="6"/>
      <c r="D70" s="6"/>
    </row>
    <row r="71" spans="3:4" ht="14.25" customHeight="1" x14ac:dyDescent="0.3">
      <c r="C71" s="6"/>
      <c r="D71" s="6"/>
    </row>
    <row r="72" spans="3:4" ht="14.25" customHeight="1" x14ac:dyDescent="0.3">
      <c r="C72" s="6"/>
      <c r="D72" s="6"/>
    </row>
    <row r="73" spans="3:4" ht="14.25" customHeight="1" x14ac:dyDescent="0.3">
      <c r="C73" s="6"/>
      <c r="D73" s="6"/>
    </row>
    <row r="74" spans="3:4" ht="14.25" customHeight="1" x14ac:dyDescent="0.3">
      <c r="C74" s="6"/>
      <c r="D74" s="6"/>
    </row>
    <row r="75" spans="3:4" ht="14.25" customHeight="1" x14ac:dyDescent="0.3">
      <c r="C75" s="6"/>
      <c r="D75" s="6"/>
    </row>
    <row r="76" spans="3:4" ht="14.25" customHeight="1" x14ac:dyDescent="0.3">
      <c r="C76" s="6"/>
      <c r="D76" s="6"/>
    </row>
    <row r="77" spans="3:4" ht="14.25" customHeight="1" x14ac:dyDescent="0.3">
      <c r="C77" s="6"/>
      <c r="D77" s="6"/>
    </row>
    <row r="78" spans="3:4" ht="14.25" customHeight="1" x14ac:dyDescent="0.3">
      <c r="C78" s="6"/>
      <c r="D78" s="6"/>
    </row>
    <row r="79" spans="3:4" ht="14.25" customHeight="1" x14ac:dyDescent="0.3">
      <c r="C79" s="6"/>
      <c r="D79" s="6"/>
    </row>
    <row r="80" spans="3:4" ht="14.25" customHeight="1" x14ac:dyDescent="0.3">
      <c r="C80" s="6"/>
      <c r="D80" s="6"/>
    </row>
    <row r="81" spans="3:4" ht="14.25" customHeight="1" x14ac:dyDescent="0.3">
      <c r="C81" s="6"/>
      <c r="D81" s="6"/>
    </row>
    <row r="82" spans="3:4" ht="14.25" customHeight="1" x14ac:dyDescent="0.3">
      <c r="C82" s="6"/>
      <c r="D82" s="6"/>
    </row>
    <row r="83" spans="3:4" ht="14.25" customHeight="1" x14ac:dyDescent="0.3">
      <c r="C83" s="6"/>
      <c r="D83" s="6"/>
    </row>
    <row r="84" spans="3:4" ht="14.25" customHeight="1" x14ac:dyDescent="0.3">
      <c r="C84" s="6"/>
      <c r="D84" s="6"/>
    </row>
    <row r="85" spans="3:4" ht="14.25" customHeight="1" x14ac:dyDescent="0.3">
      <c r="C85" s="6"/>
      <c r="D85" s="6"/>
    </row>
    <row r="86" spans="3:4" ht="14.25" customHeight="1" x14ac:dyDescent="0.3">
      <c r="C86" s="6"/>
      <c r="D86" s="6"/>
    </row>
    <row r="87" spans="3:4" ht="14.25" customHeight="1" x14ac:dyDescent="0.3">
      <c r="C87" s="6"/>
      <c r="D87" s="6"/>
    </row>
    <row r="88" spans="3:4" ht="14.25" customHeight="1" x14ac:dyDescent="0.3">
      <c r="C88" s="6"/>
      <c r="D88" s="6"/>
    </row>
    <row r="89" spans="3:4" ht="14.25" customHeight="1" x14ac:dyDescent="0.3">
      <c r="C89" s="6"/>
      <c r="D89" s="6"/>
    </row>
    <row r="90" spans="3:4" ht="14.25" customHeight="1" x14ac:dyDescent="0.3">
      <c r="C90" s="6"/>
      <c r="D90" s="6"/>
    </row>
    <row r="91" spans="3:4" ht="14.25" customHeight="1" x14ac:dyDescent="0.3">
      <c r="C91" s="6"/>
      <c r="D91" s="6"/>
    </row>
    <row r="92" spans="3:4" ht="14.25" customHeight="1" x14ac:dyDescent="0.3">
      <c r="C92" s="6"/>
      <c r="D92" s="6"/>
    </row>
    <row r="93" spans="3:4" ht="14.25" customHeight="1" x14ac:dyDescent="0.3">
      <c r="C93" s="6"/>
      <c r="D93" s="6"/>
    </row>
    <row r="94" spans="3:4" ht="14.25" customHeight="1" x14ac:dyDescent="0.3">
      <c r="C94" s="6"/>
      <c r="D94" s="6"/>
    </row>
    <row r="95" spans="3:4" ht="14.25" customHeight="1" x14ac:dyDescent="0.3">
      <c r="C95" s="6"/>
      <c r="D95" s="6"/>
    </row>
    <row r="96" spans="3:4" ht="14.25" customHeight="1" x14ac:dyDescent="0.3">
      <c r="C96" s="6"/>
      <c r="D96" s="6"/>
    </row>
    <row r="97" spans="3:4" ht="14.25" customHeight="1" x14ac:dyDescent="0.3">
      <c r="C97" s="6"/>
      <c r="D97" s="6"/>
    </row>
    <row r="98" spans="3:4" ht="14.25" customHeight="1" x14ac:dyDescent="0.3">
      <c r="C98" s="6"/>
      <c r="D98" s="6"/>
    </row>
    <row r="99" spans="3:4" ht="14.25" customHeight="1" x14ac:dyDescent="0.3">
      <c r="C99" s="6"/>
      <c r="D99" s="6"/>
    </row>
    <row r="100" spans="3:4" ht="14.25" customHeight="1" x14ac:dyDescent="0.3">
      <c r="C100" s="6"/>
      <c r="D100" s="6"/>
    </row>
    <row r="101" spans="3:4" ht="14.25" customHeight="1" x14ac:dyDescent="0.3">
      <c r="C101" s="6"/>
      <c r="D101" s="6"/>
    </row>
    <row r="102" spans="3:4" ht="14.25" customHeight="1" x14ac:dyDescent="0.3">
      <c r="C102" s="6"/>
      <c r="D102" s="6"/>
    </row>
    <row r="103" spans="3:4" ht="14.25" customHeight="1" x14ac:dyDescent="0.3">
      <c r="C103" s="6"/>
      <c r="D103" s="6"/>
    </row>
    <row r="104" spans="3:4" ht="14.25" customHeight="1" x14ac:dyDescent="0.3">
      <c r="C104" s="6"/>
      <c r="D104" s="6"/>
    </row>
    <row r="105" spans="3:4" ht="14.25" customHeight="1" x14ac:dyDescent="0.3">
      <c r="C105" s="6"/>
      <c r="D105" s="6"/>
    </row>
    <row r="106" spans="3:4" ht="14.25" customHeight="1" x14ac:dyDescent="0.3">
      <c r="C106" s="6"/>
      <c r="D106" s="6"/>
    </row>
    <row r="107" spans="3:4" ht="14.25" customHeight="1" x14ac:dyDescent="0.3">
      <c r="C107" s="6"/>
      <c r="D107" s="6"/>
    </row>
    <row r="108" spans="3:4" ht="14.25" customHeight="1" x14ac:dyDescent="0.3">
      <c r="C108" s="6"/>
      <c r="D108" s="6"/>
    </row>
    <row r="109" spans="3:4" ht="14.25" customHeight="1" x14ac:dyDescent="0.3">
      <c r="C109" s="6"/>
      <c r="D109" s="6"/>
    </row>
    <row r="110" spans="3:4" ht="14.25" customHeight="1" x14ac:dyDescent="0.3">
      <c r="C110" s="6"/>
      <c r="D110" s="6"/>
    </row>
    <row r="111" spans="3:4" ht="14.25" customHeight="1" x14ac:dyDescent="0.3">
      <c r="C111" s="6"/>
      <c r="D111" s="6"/>
    </row>
    <row r="112" spans="3:4" ht="14.25" customHeight="1" x14ac:dyDescent="0.3">
      <c r="C112" s="6"/>
      <c r="D112" s="6"/>
    </row>
    <row r="113" spans="3:4" ht="14.25" customHeight="1" x14ac:dyDescent="0.3">
      <c r="C113" s="6"/>
      <c r="D113" s="6"/>
    </row>
    <row r="114" spans="3:4" ht="14.25" customHeight="1" x14ac:dyDescent="0.3">
      <c r="C114" s="6"/>
      <c r="D114" s="6"/>
    </row>
    <row r="115" spans="3:4" ht="14.25" customHeight="1" x14ac:dyDescent="0.3">
      <c r="C115" s="6"/>
      <c r="D115" s="6"/>
    </row>
    <row r="116" spans="3:4" ht="14.25" customHeight="1" x14ac:dyDescent="0.3">
      <c r="C116" s="6"/>
      <c r="D116" s="6"/>
    </row>
    <row r="117" spans="3:4" ht="14.25" customHeight="1" x14ac:dyDescent="0.3">
      <c r="C117" s="6"/>
      <c r="D117" s="6"/>
    </row>
    <row r="118" spans="3:4" ht="14.25" customHeight="1" x14ac:dyDescent="0.3">
      <c r="C118" s="6"/>
      <c r="D118" s="6"/>
    </row>
    <row r="119" spans="3:4" ht="14.25" customHeight="1" x14ac:dyDescent="0.3">
      <c r="C119" s="6"/>
      <c r="D119" s="6"/>
    </row>
    <row r="120" spans="3:4" ht="14.25" customHeight="1" x14ac:dyDescent="0.3">
      <c r="C120" s="6"/>
      <c r="D120" s="6"/>
    </row>
    <row r="121" spans="3:4" ht="14.25" customHeight="1" x14ac:dyDescent="0.3">
      <c r="C121" s="6"/>
      <c r="D121" s="6"/>
    </row>
    <row r="122" spans="3:4" ht="14.25" customHeight="1" x14ac:dyDescent="0.3">
      <c r="C122" s="6"/>
      <c r="D122" s="6"/>
    </row>
    <row r="123" spans="3:4" ht="14.25" customHeight="1" x14ac:dyDescent="0.3">
      <c r="C123" s="6"/>
      <c r="D123" s="6"/>
    </row>
    <row r="124" spans="3:4" ht="14.25" customHeight="1" x14ac:dyDescent="0.3">
      <c r="C124" s="6"/>
      <c r="D124" s="6"/>
    </row>
    <row r="125" spans="3:4" ht="14.25" customHeight="1" x14ac:dyDescent="0.3">
      <c r="C125" s="6"/>
      <c r="D125" s="6"/>
    </row>
    <row r="126" spans="3:4" ht="14.25" customHeight="1" x14ac:dyDescent="0.3">
      <c r="C126" s="6"/>
      <c r="D126" s="6"/>
    </row>
    <row r="127" spans="3:4" ht="14.25" customHeight="1" x14ac:dyDescent="0.3">
      <c r="C127" s="6"/>
      <c r="D127" s="6"/>
    </row>
    <row r="128" spans="3:4" ht="14.25" customHeight="1" x14ac:dyDescent="0.3">
      <c r="C128" s="6"/>
      <c r="D128" s="6"/>
    </row>
    <row r="129" spans="3:4" ht="14.25" customHeight="1" x14ac:dyDescent="0.3">
      <c r="C129" s="6"/>
      <c r="D129" s="6"/>
    </row>
    <row r="130" spans="3:4" ht="14.25" customHeight="1" x14ac:dyDescent="0.3">
      <c r="C130" s="6"/>
      <c r="D130" s="6"/>
    </row>
    <row r="131" spans="3:4" ht="14.25" customHeight="1" x14ac:dyDescent="0.3">
      <c r="C131" s="6"/>
      <c r="D131" s="6"/>
    </row>
    <row r="132" spans="3:4" ht="14.25" customHeight="1" x14ac:dyDescent="0.3">
      <c r="C132" s="6"/>
      <c r="D132" s="6"/>
    </row>
    <row r="133" spans="3:4" ht="14.25" customHeight="1" x14ac:dyDescent="0.3">
      <c r="C133" s="6"/>
      <c r="D133" s="6"/>
    </row>
    <row r="134" spans="3:4" ht="14.25" customHeight="1" x14ac:dyDescent="0.3">
      <c r="C134" s="6"/>
      <c r="D134" s="6"/>
    </row>
    <row r="135" spans="3:4" ht="14.25" customHeight="1" x14ac:dyDescent="0.3">
      <c r="C135" s="6"/>
      <c r="D135" s="6"/>
    </row>
    <row r="136" spans="3:4" ht="14.25" customHeight="1" x14ac:dyDescent="0.3">
      <c r="C136" s="6"/>
      <c r="D136" s="6"/>
    </row>
    <row r="137" spans="3:4" ht="14.25" customHeight="1" x14ac:dyDescent="0.3">
      <c r="C137" s="6"/>
      <c r="D137" s="6"/>
    </row>
    <row r="138" spans="3:4" ht="14.25" customHeight="1" x14ac:dyDescent="0.3">
      <c r="C138" s="6"/>
      <c r="D138" s="6"/>
    </row>
    <row r="139" spans="3:4" ht="14.25" customHeight="1" x14ac:dyDescent="0.3">
      <c r="C139" s="6"/>
      <c r="D139" s="6"/>
    </row>
    <row r="140" spans="3:4" ht="14.25" customHeight="1" x14ac:dyDescent="0.3">
      <c r="C140" s="6"/>
      <c r="D140" s="6"/>
    </row>
    <row r="141" spans="3:4" ht="14.25" customHeight="1" x14ac:dyDescent="0.3">
      <c r="C141" s="6"/>
      <c r="D141" s="6"/>
    </row>
    <row r="142" spans="3:4" ht="14.25" customHeight="1" x14ac:dyDescent="0.3">
      <c r="C142" s="6"/>
      <c r="D142" s="6"/>
    </row>
    <row r="143" spans="3:4" ht="14.25" customHeight="1" x14ac:dyDescent="0.3">
      <c r="C143" s="6"/>
      <c r="D143" s="6"/>
    </row>
    <row r="144" spans="3:4" ht="14.25" customHeight="1" x14ac:dyDescent="0.3">
      <c r="C144" s="6"/>
      <c r="D144" s="6"/>
    </row>
    <row r="145" spans="3:4" ht="14.25" customHeight="1" x14ac:dyDescent="0.3">
      <c r="C145" s="6"/>
      <c r="D145" s="6"/>
    </row>
    <row r="146" spans="3:4" ht="14.25" customHeight="1" x14ac:dyDescent="0.3">
      <c r="C146" s="6"/>
      <c r="D146" s="6"/>
    </row>
    <row r="147" spans="3:4" ht="14.25" customHeight="1" x14ac:dyDescent="0.3">
      <c r="C147" s="6"/>
      <c r="D147" s="6"/>
    </row>
    <row r="148" spans="3:4" ht="14.25" customHeight="1" x14ac:dyDescent="0.3">
      <c r="C148" s="6"/>
      <c r="D148" s="6"/>
    </row>
    <row r="149" spans="3:4" ht="14.25" customHeight="1" x14ac:dyDescent="0.3">
      <c r="C149" s="6"/>
      <c r="D149" s="6"/>
    </row>
    <row r="150" spans="3:4" ht="14.25" customHeight="1" x14ac:dyDescent="0.3">
      <c r="C150" s="6"/>
      <c r="D150" s="6"/>
    </row>
    <row r="151" spans="3:4" ht="14.25" customHeight="1" x14ac:dyDescent="0.3">
      <c r="C151" s="6"/>
      <c r="D151" s="6"/>
    </row>
    <row r="152" spans="3:4" ht="14.25" customHeight="1" x14ac:dyDescent="0.3">
      <c r="C152" s="6"/>
      <c r="D152" s="6"/>
    </row>
    <row r="153" spans="3:4" ht="14.25" customHeight="1" x14ac:dyDescent="0.3">
      <c r="C153" s="6"/>
      <c r="D153" s="6"/>
    </row>
    <row r="154" spans="3:4" ht="14.25" customHeight="1" x14ac:dyDescent="0.3">
      <c r="C154" s="6"/>
      <c r="D154" s="6"/>
    </row>
    <row r="155" spans="3:4" ht="14.25" customHeight="1" x14ac:dyDescent="0.3">
      <c r="C155" s="6"/>
      <c r="D155" s="6"/>
    </row>
    <row r="156" spans="3:4" ht="14.25" customHeight="1" x14ac:dyDescent="0.3">
      <c r="C156" s="6"/>
      <c r="D156" s="6"/>
    </row>
    <row r="157" spans="3:4" ht="14.25" customHeight="1" x14ac:dyDescent="0.3">
      <c r="C157" s="6"/>
      <c r="D157" s="6"/>
    </row>
    <row r="158" spans="3:4" ht="14.25" customHeight="1" x14ac:dyDescent="0.3">
      <c r="C158" s="6"/>
      <c r="D158" s="6"/>
    </row>
    <row r="159" spans="3:4" ht="14.25" customHeight="1" x14ac:dyDescent="0.3">
      <c r="C159" s="6"/>
      <c r="D159" s="6"/>
    </row>
    <row r="160" spans="3:4" ht="14.25" customHeight="1" x14ac:dyDescent="0.3">
      <c r="C160" s="6"/>
      <c r="D160" s="6"/>
    </row>
    <row r="161" spans="3:4" ht="14.25" customHeight="1" x14ac:dyDescent="0.3">
      <c r="C161" s="6"/>
      <c r="D161" s="6"/>
    </row>
    <row r="162" spans="3:4" ht="14.25" customHeight="1" x14ac:dyDescent="0.3">
      <c r="C162" s="6"/>
      <c r="D162" s="6"/>
    </row>
    <row r="163" spans="3:4" ht="14.25" customHeight="1" x14ac:dyDescent="0.3">
      <c r="C163" s="6"/>
      <c r="D163" s="6"/>
    </row>
    <row r="164" spans="3:4" ht="14.25" customHeight="1" x14ac:dyDescent="0.3">
      <c r="C164" s="6"/>
      <c r="D164" s="6"/>
    </row>
    <row r="165" spans="3:4" ht="14.25" customHeight="1" x14ac:dyDescent="0.3">
      <c r="C165" s="6"/>
      <c r="D165" s="6"/>
    </row>
    <row r="166" spans="3:4" ht="14.25" customHeight="1" x14ac:dyDescent="0.3">
      <c r="C166" s="6"/>
      <c r="D166" s="6"/>
    </row>
    <row r="167" spans="3:4" ht="14.25" customHeight="1" x14ac:dyDescent="0.3">
      <c r="C167" s="6"/>
      <c r="D167" s="6"/>
    </row>
    <row r="168" spans="3:4" ht="14.25" customHeight="1" x14ac:dyDescent="0.3">
      <c r="C168" s="6"/>
      <c r="D168" s="6"/>
    </row>
    <row r="169" spans="3:4" ht="14.25" customHeight="1" x14ac:dyDescent="0.3">
      <c r="C169" s="6"/>
      <c r="D169" s="6"/>
    </row>
    <row r="170" spans="3:4" ht="14.25" customHeight="1" x14ac:dyDescent="0.3">
      <c r="C170" s="6"/>
      <c r="D170" s="6"/>
    </row>
    <row r="171" spans="3:4" ht="14.25" customHeight="1" x14ac:dyDescent="0.3">
      <c r="C171" s="6"/>
      <c r="D171" s="6"/>
    </row>
    <row r="172" spans="3:4" ht="14.25" customHeight="1" x14ac:dyDescent="0.3">
      <c r="C172" s="6"/>
      <c r="D172" s="6"/>
    </row>
    <row r="173" spans="3:4" ht="14.25" customHeight="1" x14ac:dyDescent="0.3">
      <c r="C173" s="6"/>
      <c r="D173" s="6"/>
    </row>
    <row r="174" spans="3:4" ht="14.25" customHeight="1" x14ac:dyDescent="0.3">
      <c r="C174" s="6"/>
      <c r="D174" s="6"/>
    </row>
    <row r="175" spans="3:4" ht="14.25" customHeight="1" x14ac:dyDescent="0.3">
      <c r="C175" s="6"/>
      <c r="D175" s="6"/>
    </row>
    <row r="176" spans="3:4" ht="14.25" customHeight="1" x14ac:dyDescent="0.3">
      <c r="C176" s="6"/>
      <c r="D176" s="6"/>
    </row>
    <row r="177" spans="3:4" ht="14.25" customHeight="1" x14ac:dyDescent="0.3">
      <c r="C177" s="6"/>
      <c r="D177" s="6"/>
    </row>
    <row r="178" spans="3:4" ht="14.25" customHeight="1" x14ac:dyDescent="0.3">
      <c r="C178" s="6"/>
      <c r="D178" s="6"/>
    </row>
    <row r="179" spans="3:4" ht="14.25" customHeight="1" x14ac:dyDescent="0.3">
      <c r="C179" s="6"/>
      <c r="D179" s="6"/>
    </row>
    <row r="180" spans="3:4" ht="14.25" customHeight="1" x14ac:dyDescent="0.3">
      <c r="C180" s="6"/>
      <c r="D180" s="6"/>
    </row>
    <row r="181" spans="3:4" ht="14.25" customHeight="1" x14ac:dyDescent="0.3">
      <c r="C181" s="6"/>
      <c r="D181" s="6"/>
    </row>
    <row r="182" spans="3:4" ht="14.25" customHeight="1" x14ac:dyDescent="0.3">
      <c r="C182" s="6"/>
      <c r="D182" s="6"/>
    </row>
    <row r="183" spans="3:4" ht="14.25" customHeight="1" x14ac:dyDescent="0.3">
      <c r="C183" s="6"/>
      <c r="D183" s="6"/>
    </row>
    <row r="184" spans="3:4" ht="14.25" customHeight="1" x14ac:dyDescent="0.3">
      <c r="C184" s="6"/>
      <c r="D184" s="6"/>
    </row>
    <row r="185" spans="3:4" ht="14.25" customHeight="1" x14ac:dyDescent="0.3">
      <c r="C185" s="6"/>
      <c r="D185" s="6"/>
    </row>
    <row r="186" spans="3:4" ht="14.25" customHeight="1" x14ac:dyDescent="0.3">
      <c r="C186" s="6"/>
      <c r="D186" s="6"/>
    </row>
    <row r="187" spans="3:4" ht="14.25" customHeight="1" x14ac:dyDescent="0.3">
      <c r="C187" s="6"/>
      <c r="D187" s="6"/>
    </row>
    <row r="188" spans="3:4" ht="14.25" customHeight="1" x14ac:dyDescent="0.3">
      <c r="C188" s="6"/>
      <c r="D188" s="6"/>
    </row>
    <row r="189" spans="3:4" ht="14.25" customHeight="1" x14ac:dyDescent="0.3">
      <c r="C189" s="6"/>
      <c r="D189" s="6"/>
    </row>
    <row r="190" spans="3:4" ht="14.25" customHeight="1" x14ac:dyDescent="0.3">
      <c r="C190" s="6"/>
      <c r="D190" s="6"/>
    </row>
    <row r="191" spans="3:4" ht="14.25" customHeight="1" x14ac:dyDescent="0.3">
      <c r="C191" s="6"/>
      <c r="D191" s="6"/>
    </row>
    <row r="192" spans="3:4" ht="14.25" customHeight="1" x14ac:dyDescent="0.3">
      <c r="C192" s="6"/>
      <c r="D192" s="6"/>
    </row>
    <row r="193" spans="3:4" ht="14.25" customHeight="1" x14ac:dyDescent="0.3">
      <c r="C193" s="6"/>
      <c r="D193" s="6"/>
    </row>
    <row r="194" spans="3:4" ht="14.25" customHeight="1" x14ac:dyDescent="0.3">
      <c r="C194" s="6"/>
      <c r="D194" s="6"/>
    </row>
    <row r="195" spans="3:4" ht="14.25" customHeight="1" x14ac:dyDescent="0.3">
      <c r="C195" s="6"/>
      <c r="D195" s="6"/>
    </row>
    <row r="196" spans="3:4" ht="14.25" customHeight="1" x14ac:dyDescent="0.3">
      <c r="C196" s="6"/>
      <c r="D196" s="6"/>
    </row>
    <row r="197" spans="3:4" ht="14.25" customHeight="1" x14ac:dyDescent="0.3">
      <c r="C197" s="6"/>
      <c r="D197" s="6"/>
    </row>
    <row r="198" spans="3:4" ht="14.25" customHeight="1" x14ac:dyDescent="0.3">
      <c r="C198" s="6"/>
      <c r="D198" s="6"/>
    </row>
    <row r="199" spans="3:4" ht="14.25" customHeight="1" x14ac:dyDescent="0.3">
      <c r="C199" s="6"/>
      <c r="D199" s="6"/>
    </row>
    <row r="200" spans="3:4" ht="14.25" customHeight="1" x14ac:dyDescent="0.3">
      <c r="C200" s="6"/>
      <c r="D200" s="6"/>
    </row>
    <row r="201" spans="3:4" ht="14.25" customHeight="1" x14ac:dyDescent="0.3">
      <c r="C201" s="6"/>
      <c r="D201" s="6"/>
    </row>
    <row r="202" spans="3:4" ht="14.25" customHeight="1" x14ac:dyDescent="0.3">
      <c r="C202" s="6"/>
      <c r="D202" s="6"/>
    </row>
    <row r="203" spans="3:4" ht="14.25" customHeight="1" x14ac:dyDescent="0.3">
      <c r="C203" s="6"/>
      <c r="D203" s="6"/>
    </row>
    <row r="204" spans="3:4" ht="14.25" customHeight="1" x14ac:dyDescent="0.3">
      <c r="C204" s="6"/>
      <c r="D204" s="6"/>
    </row>
    <row r="205" spans="3:4" ht="14.25" customHeight="1" x14ac:dyDescent="0.3">
      <c r="C205" s="6"/>
      <c r="D205" s="6"/>
    </row>
    <row r="206" spans="3:4" ht="14.25" customHeight="1" x14ac:dyDescent="0.3">
      <c r="C206" s="6"/>
      <c r="D206" s="6"/>
    </row>
    <row r="207" spans="3:4" ht="14.25" customHeight="1" x14ac:dyDescent="0.3">
      <c r="C207" s="6"/>
      <c r="D207" s="6"/>
    </row>
    <row r="208" spans="3:4" ht="14.25" customHeight="1" x14ac:dyDescent="0.3">
      <c r="C208" s="6"/>
      <c r="D208" s="6"/>
    </row>
    <row r="209" spans="3:4" ht="14.25" customHeight="1" x14ac:dyDescent="0.3">
      <c r="C209" s="6"/>
      <c r="D209" s="6"/>
    </row>
    <row r="210" spans="3:4" ht="14.25" customHeight="1" x14ac:dyDescent="0.3">
      <c r="C210" s="6"/>
      <c r="D210" s="6"/>
    </row>
    <row r="211" spans="3:4" ht="14.25" customHeight="1" x14ac:dyDescent="0.3">
      <c r="C211" s="6"/>
      <c r="D211" s="6"/>
    </row>
    <row r="212" spans="3:4" ht="14.25" customHeight="1" x14ac:dyDescent="0.3">
      <c r="C212" s="6"/>
      <c r="D212" s="6"/>
    </row>
    <row r="213" spans="3:4" ht="14.25" customHeight="1" x14ac:dyDescent="0.3">
      <c r="C213" s="6"/>
      <c r="D213" s="6"/>
    </row>
    <row r="214" spans="3:4" ht="14.25" customHeight="1" x14ac:dyDescent="0.3">
      <c r="C214" s="6"/>
      <c r="D214" s="6"/>
    </row>
    <row r="215" spans="3:4" ht="14.25" customHeight="1" x14ac:dyDescent="0.3">
      <c r="C215" s="6"/>
      <c r="D215" s="6"/>
    </row>
    <row r="216" spans="3:4" ht="14.25" customHeight="1" x14ac:dyDescent="0.3">
      <c r="C216" s="6"/>
      <c r="D216" s="6"/>
    </row>
    <row r="217" spans="3:4" ht="14.25" customHeight="1" x14ac:dyDescent="0.3">
      <c r="C217" s="6"/>
      <c r="D217" s="6"/>
    </row>
    <row r="218" spans="3:4" ht="14.25" customHeight="1" x14ac:dyDescent="0.3">
      <c r="C218" s="6"/>
      <c r="D218" s="6"/>
    </row>
    <row r="219" spans="3:4" ht="14.25" customHeight="1" x14ac:dyDescent="0.3">
      <c r="C219" s="6"/>
      <c r="D219" s="6"/>
    </row>
    <row r="220" spans="3:4" ht="14.25" customHeight="1" x14ac:dyDescent="0.3">
      <c r="C220" s="6"/>
      <c r="D220" s="6"/>
    </row>
    <row r="221" spans="3:4" ht="14.25" customHeight="1" x14ac:dyDescent="0.3">
      <c r="C221" s="6"/>
      <c r="D221" s="6"/>
    </row>
    <row r="222" spans="3:4" ht="14.25" customHeight="1" x14ac:dyDescent="0.3">
      <c r="C222" s="6"/>
      <c r="D222" s="6"/>
    </row>
    <row r="223" spans="3:4" ht="14.25" customHeight="1" x14ac:dyDescent="0.3">
      <c r="C223" s="6"/>
      <c r="D223" s="6"/>
    </row>
    <row r="224" spans="3:4" ht="14.25" customHeight="1" x14ac:dyDescent="0.3">
      <c r="C224" s="6"/>
      <c r="D224" s="6"/>
    </row>
    <row r="225" spans="3:4" ht="14.25" customHeight="1" x14ac:dyDescent="0.3">
      <c r="C225" s="6"/>
      <c r="D225" s="6"/>
    </row>
    <row r="226" spans="3:4" ht="14.25" customHeight="1" x14ac:dyDescent="0.3">
      <c r="C226" s="6"/>
      <c r="D226" s="6"/>
    </row>
    <row r="227" spans="3:4" ht="14.25" customHeight="1" x14ac:dyDescent="0.3">
      <c r="C227" s="6"/>
      <c r="D227" s="6"/>
    </row>
    <row r="228" spans="3:4" ht="14.25" customHeight="1" x14ac:dyDescent="0.3">
      <c r="C228" s="6"/>
      <c r="D228" s="6"/>
    </row>
    <row r="229" spans="3:4" ht="14.25" customHeight="1" x14ac:dyDescent="0.3">
      <c r="C229" s="6"/>
      <c r="D229" s="6"/>
    </row>
    <row r="230" spans="3:4" ht="14.25" customHeight="1" x14ac:dyDescent="0.3">
      <c r="C230" s="6"/>
      <c r="D230" s="6"/>
    </row>
    <row r="231" spans="3:4" ht="14.25" customHeight="1" x14ac:dyDescent="0.3">
      <c r="C231" s="6"/>
      <c r="D231" s="6"/>
    </row>
    <row r="232" spans="3:4" ht="14.25" customHeight="1" x14ac:dyDescent="0.3">
      <c r="C232" s="6"/>
      <c r="D232" s="6"/>
    </row>
    <row r="233" spans="3:4" ht="14.25" customHeight="1" x14ac:dyDescent="0.3">
      <c r="C233" s="6"/>
      <c r="D233" s="6"/>
    </row>
    <row r="234" spans="3:4" ht="14.25" customHeight="1" x14ac:dyDescent="0.3">
      <c r="C234" s="6"/>
      <c r="D234" s="6"/>
    </row>
    <row r="235" spans="3:4" ht="14.25" customHeight="1" x14ac:dyDescent="0.3">
      <c r="C235" s="6"/>
      <c r="D235" s="6"/>
    </row>
    <row r="236" spans="3:4" ht="14.25" customHeight="1" x14ac:dyDescent="0.3">
      <c r="C236" s="6"/>
      <c r="D236" s="6"/>
    </row>
    <row r="237" spans="3:4" ht="14.25" customHeight="1" x14ac:dyDescent="0.3">
      <c r="C237" s="6"/>
      <c r="D237" s="6"/>
    </row>
    <row r="238" spans="3:4" ht="14.25" customHeight="1" x14ac:dyDescent="0.3">
      <c r="C238" s="6"/>
      <c r="D238" s="6"/>
    </row>
    <row r="239" spans="3:4" ht="14.25" customHeight="1" x14ac:dyDescent="0.3">
      <c r="C239" s="6"/>
      <c r="D239" s="6"/>
    </row>
    <row r="240" spans="3:4" ht="14.25" customHeight="1" x14ac:dyDescent="0.3">
      <c r="C240" s="6"/>
      <c r="D240" s="6"/>
    </row>
    <row r="241" spans="3:4" ht="14.25" customHeight="1" x14ac:dyDescent="0.3">
      <c r="C241" s="6"/>
      <c r="D241" s="6"/>
    </row>
    <row r="242" spans="3:4" ht="14.25" customHeight="1" x14ac:dyDescent="0.3">
      <c r="C242" s="6"/>
      <c r="D242" s="6"/>
    </row>
    <row r="243" spans="3:4" ht="14.25" customHeight="1" x14ac:dyDescent="0.3">
      <c r="C243" s="6"/>
      <c r="D243" s="6"/>
    </row>
    <row r="244" spans="3:4" ht="14.25" customHeight="1" x14ac:dyDescent="0.3">
      <c r="C244" s="6"/>
      <c r="D244" s="6"/>
    </row>
    <row r="245" spans="3:4" ht="14.25" customHeight="1" x14ac:dyDescent="0.3">
      <c r="C245" s="6"/>
      <c r="D245" s="6"/>
    </row>
    <row r="246" spans="3:4" ht="14.25" customHeight="1" x14ac:dyDescent="0.3">
      <c r="C246" s="6"/>
      <c r="D246" s="6"/>
    </row>
    <row r="247" spans="3:4" ht="14.25" customHeight="1" x14ac:dyDescent="0.3">
      <c r="C247" s="6"/>
      <c r="D247" s="6"/>
    </row>
    <row r="248" spans="3:4" ht="14.25" customHeight="1" x14ac:dyDescent="0.3">
      <c r="C248" s="6"/>
      <c r="D248" s="6"/>
    </row>
    <row r="249" spans="3:4" ht="14.25" customHeight="1" x14ac:dyDescent="0.3">
      <c r="C249" s="6"/>
      <c r="D249" s="6"/>
    </row>
    <row r="250" spans="3:4" ht="14.25" customHeight="1" x14ac:dyDescent="0.3">
      <c r="C250" s="6"/>
      <c r="D250" s="6"/>
    </row>
    <row r="251" spans="3:4" ht="14.25" customHeight="1" x14ac:dyDescent="0.3">
      <c r="C251" s="6"/>
      <c r="D251" s="6"/>
    </row>
    <row r="252" spans="3:4" ht="14.25" customHeight="1" x14ac:dyDescent="0.3">
      <c r="C252" s="6"/>
      <c r="D252" s="6"/>
    </row>
    <row r="253" spans="3:4" ht="14.25" customHeight="1" x14ac:dyDescent="0.3">
      <c r="C253" s="6"/>
      <c r="D253" s="6"/>
    </row>
    <row r="254" spans="3:4" ht="14.25" customHeight="1" x14ac:dyDescent="0.3">
      <c r="C254" s="6"/>
      <c r="D254" s="6"/>
    </row>
    <row r="255" spans="3:4" ht="14.25" customHeight="1" x14ac:dyDescent="0.3">
      <c r="C255" s="6"/>
      <c r="D255" s="6"/>
    </row>
    <row r="256" spans="3:4" ht="14.25" customHeight="1" x14ac:dyDescent="0.3">
      <c r="C256" s="6"/>
      <c r="D256" s="6"/>
    </row>
    <row r="257" spans="3:4" ht="14.25" customHeight="1" x14ac:dyDescent="0.3">
      <c r="C257" s="6"/>
      <c r="D257" s="6"/>
    </row>
    <row r="258" spans="3:4" ht="14.25" customHeight="1" x14ac:dyDescent="0.3">
      <c r="C258" s="6"/>
      <c r="D258" s="6"/>
    </row>
    <row r="259" spans="3:4" ht="14.25" customHeight="1" x14ac:dyDescent="0.3">
      <c r="C259" s="6"/>
      <c r="D259" s="6"/>
    </row>
    <row r="260" spans="3:4" ht="14.25" customHeight="1" x14ac:dyDescent="0.3">
      <c r="C260" s="6"/>
      <c r="D260" s="6"/>
    </row>
    <row r="261" spans="3:4" ht="14.25" customHeight="1" x14ac:dyDescent="0.3">
      <c r="C261" s="6"/>
      <c r="D261" s="6"/>
    </row>
    <row r="262" spans="3:4" ht="14.25" customHeight="1" x14ac:dyDescent="0.3">
      <c r="C262" s="6"/>
      <c r="D262" s="6"/>
    </row>
    <row r="263" spans="3:4" ht="14.25" customHeight="1" x14ac:dyDescent="0.3">
      <c r="C263" s="6"/>
      <c r="D263" s="6"/>
    </row>
    <row r="264" spans="3:4" ht="14.25" customHeight="1" x14ac:dyDescent="0.3">
      <c r="C264" s="6"/>
      <c r="D264" s="6"/>
    </row>
    <row r="265" spans="3:4" ht="14.25" customHeight="1" x14ac:dyDescent="0.3">
      <c r="C265" s="6"/>
      <c r="D265" s="6"/>
    </row>
    <row r="266" spans="3:4" ht="14.25" customHeight="1" x14ac:dyDescent="0.3">
      <c r="C266" s="6"/>
      <c r="D266" s="6"/>
    </row>
    <row r="267" spans="3:4" ht="14.25" customHeight="1" x14ac:dyDescent="0.3">
      <c r="C267" s="6"/>
      <c r="D267" s="6"/>
    </row>
    <row r="268" spans="3:4" ht="14.25" customHeight="1" x14ac:dyDescent="0.3">
      <c r="C268" s="6"/>
      <c r="D268" s="6"/>
    </row>
    <row r="269" spans="3:4" ht="14.25" customHeight="1" x14ac:dyDescent="0.3">
      <c r="C269" s="6"/>
      <c r="D269" s="6"/>
    </row>
    <row r="270" spans="3:4" ht="14.25" customHeight="1" x14ac:dyDescent="0.3">
      <c r="C270" s="6"/>
      <c r="D270" s="6"/>
    </row>
    <row r="271" spans="3:4" ht="14.25" customHeight="1" x14ac:dyDescent="0.3">
      <c r="C271" s="6"/>
      <c r="D271" s="6"/>
    </row>
    <row r="272" spans="3:4" ht="14.25" customHeight="1" x14ac:dyDescent="0.3">
      <c r="C272" s="6"/>
      <c r="D272" s="6"/>
    </row>
    <row r="273" spans="3:4" ht="14.25" customHeight="1" x14ac:dyDescent="0.3">
      <c r="C273" s="6"/>
      <c r="D273" s="6"/>
    </row>
    <row r="274" spans="3:4" ht="14.25" customHeight="1" x14ac:dyDescent="0.3">
      <c r="C274" s="6"/>
      <c r="D274" s="6"/>
    </row>
    <row r="275" spans="3:4" ht="14.25" customHeight="1" x14ac:dyDescent="0.3">
      <c r="C275" s="6"/>
      <c r="D275" s="6"/>
    </row>
    <row r="276" spans="3:4" ht="14.25" customHeight="1" x14ac:dyDescent="0.3">
      <c r="C276" s="6"/>
      <c r="D276" s="6"/>
    </row>
    <row r="277" spans="3:4" ht="14.25" customHeight="1" x14ac:dyDescent="0.3">
      <c r="C277" s="6"/>
      <c r="D277" s="6"/>
    </row>
    <row r="278" spans="3:4" ht="14.25" customHeight="1" x14ac:dyDescent="0.3">
      <c r="C278" s="6"/>
      <c r="D278" s="6"/>
    </row>
    <row r="279" spans="3:4" ht="14.25" customHeight="1" x14ac:dyDescent="0.3">
      <c r="C279" s="6"/>
      <c r="D279" s="6"/>
    </row>
    <row r="280" spans="3:4" ht="14.25" customHeight="1" x14ac:dyDescent="0.3">
      <c r="C280" s="6"/>
      <c r="D280" s="6"/>
    </row>
    <row r="281" spans="3:4" ht="14.25" customHeight="1" x14ac:dyDescent="0.3">
      <c r="C281" s="6"/>
      <c r="D281" s="6"/>
    </row>
    <row r="282" spans="3:4" ht="14.25" customHeight="1" x14ac:dyDescent="0.3">
      <c r="C282" s="6"/>
      <c r="D282" s="6"/>
    </row>
    <row r="283" spans="3:4" ht="14.25" customHeight="1" x14ac:dyDescent="0.3">
      <c r="C283" s="6"/>
      <c r="D283" s="6"/>
    </row>
    <row r="284" spans="3:4" ht="14.25" customHeight="1" x14ac:dyDescent="0.3">
      <c r="C284" s="6"/>
      <c r="D284" s="6"/>
    </row>
    <row r="285" spans="3:4" ht="14.25" customHeight="1" x14ac:dyDescent="0.3">
      <c r="C285" s="6"/>
      <c r="D285" s="6"/>
    </row>
    <row r="286" spans="3:4" ht="14.25" customHeight="1" x14ac:dyDescent="0.3">
      <c r="C286" s="6"/>
      <c r="D286" s="6"/>
    </row>
    <row r="287" spans="3:4" ht="14.25" customHeight="1" x14ac:dyDescent="0.3">
      <c r="C287" s="6"/>
      <c r="D287" s="6"/>
    </row>
    <row r="288" spans="3:4" ht="14.25" customHeight="1" x14ac:dyDescent="0.3">
      <c r="C288" s="6"/>
      <c r="D288" s="6"/>
    </row>
    <row r="289" spans="3:4" ht="14.25" customHeight="1" x14ac:dyDescent="0.3">
      <c r="C289" s="6"/>
      <c r="D289" s="6"/>
    </row>
    <row r="290" spans="3:4" ht="14.25" customHeight="1" x14ac:dyDescent="0.3">
      <c r="C290" s="6"/>
      <c r="D290" s="6"/>
    </row>
    <row r="291" spans="3:4" ht="14.25" customHeight="1" x14ac:dyDescent="0.3">
      <c r="C291" s="6"/>
      <c r="D291" s="6"/>
    </row>
    <row r="292" spans="3:4" ht="14.25" customHeight="1" x14ac:dyDescent="0.3">
      <c r="C292" s="6"/>
      <c r="D292" s="6"/>
    </row>
    <row r="293" spans="3:4" ht="14.25" customHeight="1" x14ac:dyDescent="0.3">
      <c r="C293" s="6"/>
      <c r="D293" s="6"/>
    </row>
    <row r="294" spans="3:4" ht="14.25" customHeight="1" x14ac:dyDescent="0.3">
      <c r="C294" s="6"/>
      <c r="D294" s="6"/>
    </row>
    <row r="295" spans="3:4" ht="14.25" customHeight="1" x14ac:dyDescent="0.3">
      <c r="C295" s="6"/>
      <c r="D295" s="6"/>
    </row>
    <row r="296" spans="3:4" ht="14.25" customHeight="1" x14ac:dyDescent="0.3">
      <c r="C296" s="6"/>
      <c r="D296" s="6"/>
    </row>
    <row r="297" spans="3:4" ht="14.25" customHeight="1" x14ac:dyDescent="0.3">
      <c r="C297" s="6"/>
      <c r="D297" s="6"/>
    </row>
    <row r="298" spans="3:4" ht="14.25" customHeight="1" x14ac:dyDescent="0.3">
      <c r="C298" s="6"/>
      <c r="D298" s="6"/>
    </row>
    <row r="299" spans="3:4" ht="14.25" customHeight="1" x14ac:dyDescent="0.3">
      <c r="C299" s="6"/>
      <c r="D299" s="6"/>
    </row>
    <row r="300" spans="3:4" ht="14.25" customHeight="1" x14ac:dyDescent="0.3">
      <c r="C300" s="6"/>
      <c r="D300" s="6"/>
    </row>
    <row r="301" spans="3:4" ht="14.25" customHeight="1" x14ac:dyDescent="0.3">
      <c r="C301" s="6"/>
      <c r="D301" s="6"/>
    </row>
    <row r="302" spans="3:4" ht="14.25" customHeight="1" x14ac:dyDescent="0.3">
      <c r="C302" s="6"/>
      <c r="D302" s="6"/>
    </row>
    <row r="303" spans="3:4" ht="14.25" customHeight="1" x14ac:dyDescent="0.3">
      <c r="C303" s="6"/>
      <c r="D303" s="6"/>
    </row>
    <row r="304" spans="3:4" ht="14.25" customHeight="1" x14ac:dyDescent="0.3">
      <c r="C304" s="6"/>
      <c r="D304" s="6"/>
    </row>
    <row r="305" spans="3:4" ht="14.25" customHeight="1" x14ac:dyDescent="0.3">
      <c r="C305" s="6"/>
      <c r="D305" s="6"/>
    </row>
    <row r="306" spans="3:4" ht="14.25" customHeight="1" x14ac:dyDescent="0.3">
      <c r="C306" s="6"/>
      <c r="D306" s="6"/>
    </row>
    <row r="307" spans="3:4" ht="14.25" customHeight="1" x14ac:dyDescent="0.3">
      <c r="C307" s="6"/>
      <c r="D307" s="6"/>
    </row>
    <row r="308" spans="3:4" ht="14.25" customHeight="1" x14ac:dyDescent="0.3">
      <c r="C308" s="6"/>
      <c r="D308" s="6"/>
    </row>
    <row r="309" spans="3:4" ht="14.25" customHeight="1" x14ac:dyDescent="0.3">
      <c r="C309" s="6"/>
      <c r="D309" s="6"/>
    </row>
    <row r="310" spans="3:4" ht="14.25" customHeight="1" x14ac:dyDescent="0.3">
      <c r="C310" s="6"/>
      <c r="D310" s="6"/>
    </row>
    <row r="311" spans="3:4" ht="14.25" customHeight="1" x14ac:dyDescent="0.3">
      <c r="C311" s="6"/>
      <c r="D311" s="6"/>
    </row>
    <row r="312" spans="3:4" ht="14.25" customHeight="1" x14ac:dyDescent="0.3">
      <c r="C312" s="6"/>
      <c r="D312" s="6"/>
    </row>
    <row r="313" spans="3:4" ht="14.25" customHeight="1" x14ac:dyDescent="0.3">
      <c r="C313" s="6"/>
      <c r="D313" s="6"/>
    </row>
    <row r="314" spans="3:4" ht="14.25" customHeight="1" x14ac:dyDescent="0.3">
      <c r="C314" s="6"/>
      <c r="D314" s="6"/>
    </row>
    <row r="315" spans="3:4" ht="14.25" customHeight="1" x14ac:dyDescent="0.3">
      <c r="C315" s="6"/>
      <c r="D315" s="6"/>
    </row>
    <row r="316" spans="3:4" ht="14.25" customHeight="1" x14ac:dyDescent="0.3">
      <c r="C316" s="6"/>
      <c r="D316" s="6"/>
    </row>
    <row r="317" spans="3:4" ht="14.25" customHeight="1" x14ac:dyDescent="0.3">
      <c r="C317" s="6"/>
      <c r="D317" s="6"/>
    </row>
    <row r="318" spans="3:4" ht="14.25" customHeight="1" x14ac:dyDescent="0.3">
      <c r="C318" s="6"/>
      <c r="D318" s="6"/>
    </row>
    <row r="319" spans="3:4" ht="14.25" customHeight="1" x14ac:dyDescent="0.3">
      <c r="C319" s="6"/>
      <c r="D319" s="6"/>
    </row>
    <row r="320" spans="3:4" ht="14.25" customHeight="1" x14ac:dyDescent="0.3">
      <c r="C320" s="6"/>
      <c r="D320" s="6"/>
    </row>
    <row r="321" spans="3:4" ht="14.25" customHeight="1" x14ac:dyDescent="0.3">
      <c r="C321" s="6"/>
      <c r="D321" s="6"/>
    </row>
    <row r="322" spans="3:4" ht="14.25" customHeight="1" x14ac:dyDescent="0.3">
      <c r="C322" s="6"/>
      <c r="D322" s="6"/>
    </row>
    <row r="323" spans="3:4" ht="14.25" customHeight="1" x14ac:dyDescent="0.3">
      <c r="C323" s="6"/>
      <c r="D323" s="6"/>
    </row>
    <row r="324" spans="3:4" ht="14.25" customHeight="1" x14ac:dyDescent="0.3">
      <c r="C324" s="6"/>
      <c r="D324" s="6"/>
    </row>
    <row r="325" spans="3:4" ht="14.25" customHeight="1" x14ac:dyDescent="0.3">
      <c r="C325" s="6"/>
      <c r="D325" s="6"/>
    </row>
    <row r="326" spans="3:4" ht="14.25" customHeight="1" x14ac:dyDescent="0.3">
      <c r="C326" s="6"/>
      <c r="D326" s="6"/>
    </row>
    <row r="327" spans="3:4" ht="14.25" customHeight="1" x14ac:dyDescent="0.3">
      <c r="C327" s="6"/>
      <c r="D327" s="6"/>
    </row>
    <row r="328" spans="3:4" ht="14.25" customHeight="1" x14ac:dyDescent="0.3">
      <c r="C328" s="6"/>
      <c r="D328" s="6"/>
    </row>
    <row r="329" spans="3:4" ht="14.25" customHeight="1" x14ac:dyDescent="0.3">
      <c r="C329" s="6"/>
      <c r="D329" s="6"/>
    </row>
    <row r="330" spans="3:4" ht="14.25" customHeight="1" x14ac:dyDescent="0.3">
      <c r="C330" s="6"/>
      <c r="D330" s="6"/>
    </row>
    <row r="331" spans="3:4" ht="14.25" customHeight="1" x14ac:dyDescent="0.3">
      <c r="C331" s="6"/>
      <c r="D331" s="6"/>
    </row>
    <row r="332" spans="3:4" ht="14.25" customHeight="1" x14ac:dyDescent="0.3">
      <c r="C332" s="6"/>
      <c r="D332" s="6"/>
    </row>
    <row r="333" spans="3:4" ht="14.25" customHeight="1" x14ac:dyDescent="0.3">
      <c r="C333" s="6"/>
      <c r="D333" s="6"/>
    </row>
    <row r="334" spans="3:4" ht="14.25" customHeight="1" x14ac:dyDescent="0.3">
      <c r="C334" s="6"/>
      <c r="D334" s="6"/>
    </row>
    <row r="335" spans="3:4" ht="14.25" customHeight="1" x14ac:dyDescent="0.3">
      <c r="C335" s="6"/>
      <c r="D335" s="6"/>
    </row>
    <row r="336" spans="3:4" ht="14.25" customHeight="1" x14ac:dyDescent="0.3">
      <c r="C336" s="6"/>
      <c r="D336" s="6"/>
    </row>
    <row r="337" spans="3:4" ht="14.25" customHeight="1" x14ac:dyDescent="0.3">
      <c r="C337" s="6"/>
      <c r="D337" s="6"/>
    </row>
    <row r="338" spans="3:4" ht="14.25" customHeight="1" x14ac:dyDescent="0.3">
      <c r="C338" s="6"/>
      <c r="D338" s="6"/>
    </row>
    <row r="339" spans="3:4" ht="14.25" customHeight="1" x14ac:dyDescent="0.3">
      <c r="C339" s="6"/>
      <c r="D339" s="6"/>
    </row>
    <row r="340" spans="3:4" ht="14.25" customHeight="1" x14ac:dyDescent="0.3">
      <c r="C340" s="6"/>
      <c r="D340" s="6"/>
    </row>
    <row r="341" spans="3:4" ht="14.25" customHeight="1" x14ac:dyDescent="0.3">
      <c r="C341" s="6"/>
      <c r="D341" s="6"/>
    </row>
    <row r="342" spans="3:4" ht="14.25" customHeight="1" x14ac:dyDescent="0.3">
      <c r="C342" s="6"/>
      <c r="D342" s="6"/>
    </row>
    <row r="343" spans="3:4" ht="14.25" customHeight="1" x14ac:dyDescent="0.3">
      <c r="C343" s="6"/>
      <c r="D343" s="6"/>
    </row>
    <row r="344" spans="3:4" ht="14.25" customHeight="1" x14ac:dyDescent="0.3">
      <c r="C344" s="6"/>
      <c r="D344" s="6"/>
    </row>
    <row r="345" spans="3:4" ht="14.25" customHeight="1" x14ac:dyDescent="0.3">
      <c r="C345" s="6"/>
      <c r="D345" s="6"/>
    </row>
    <row r="346" spans="3:4" ht="14.25" customHeight="1" x14ac:dyDescent="0.3">
      <c r="C346" s="6"/>
      <c r="D346" s="6"/>
    </row>
    <row r="347" spans="3:4" ht="14.25" customHeight="1" x14ac:dyDescent="0.3">
      <c r="C347" s="6"/>
      <c r="D347" s="6"/>
    </row>
    <row r="348" spans="3:4" ht="14.25" customHeight="1" x14ac:dyDescent="0.3">
      <c r="C348" s="6"/>
      <c r="D348" s="6"/>
    </row>
    <row r="349" spans="3:4" ht="14.25" customHeight="1" x14ac:dyDescent="0.3">
      <c r="C349" s="6"/>
      <c r="D349" s="6"/>
    </row>
    <row r="350" spans="3:4" ht="14.25" customHeight="1" x14ac:dyDescent="0.3">
      <c r="C350" s="6"/>
      <c r="D350" s="6"/>
    </row>
    <row r="351" spans="3:4" ht="14.25" customHeight="1" x14ac:dyDescent="0.3">
      <c r="C351" s="6"/>
      <c r="D351" s="6"/>
    </row>
    <row r="352" spans="3:4" ht="14.25" customHeight="1" x14ac:dyDescent="0.3">
      <c r="C352" s="6"/>
      <c r="D352" s="6"/>
    </row>
    <row r="353" spans="3:4" ht="14.25" customHeight="1" x14ac:dyDescent="0.3">
      <c r="C353" s="6"/>
      <c r="D353" s="6"/>
    </row>
    <row r="354" spans="3:4" ht="14.25" customHeight="1" x14ac:dyDescent="0.3">
      <c r="C354" s="6"/>
      <c r="D354" s="6"/>
    </row>
    <row r="355" spans="3:4" ht="14.25" customHeight="1" x14ac:dyDescent="0.3">
      <c r="C355" s="6"/>
      <c r="D355" s="6"/>
    </row>
    <row r="356" spans="3:4" ht="14.25" customHeight="1" x14ac:dyDescent="0.3">
      <c r="C356" s="6"/>
      <c r="D356" s="6"/>
    </row>
    <row r="357" spans="3:4" ht="14.25" customHeight="1" x14ac:dyDescent="0.3">
      <c r="C357" s="6"/>
      <c r="D357" s="6"/>
    </row>
    <row r="358" spans="3:4" ht="14.25" customHeight="1" x14ac:dyDescent="0.3">
      <c r="C358" s="6"/>
      <c r="D358" s="6"/>
    </row>
    <row r="359" spans="3:4" ht="14.25" customHeight="1" x14ac:dyDescent="0.3">
      <c r="C359" s="6"/>
      <c r="D359" s="6"/>
    </row>
    <row r="360" spans="3:4" ht="14.25" customHeight="1" x14ac:dyDescent="0.3">
      <c r="C360" s="6"/>
      <c r="D360" s="6"/>
    </row>
    <row r="361" spans="3:4" ht="14.25" customHeight="1" x14ac:dyDescent="0.3">
      <c r="C361" s="6"/>
      <c r="D361" s="6"/>
    </row>
    <row r="362" spans="3:4" ht="14.25" customHeight="1" x14ac:dyDescent="0.3">
      <c r="C362" s="6"/>
      <c r="D362" s="6"/>
    </row>
    <row r="363" spans="3:4" ht="14.25" customHeight="1" x14ac:dyDescent="0.3">
      <c r="C363" s="6"/>
      <c r="D363" s="6"/>
    </row>
    <row r="364" spans="3:4" ht="14.25" customHeight="1" x14ac:dyDescent="0.3">
      <c r="C364" s="6"/>
      <c r="D364" s="6"/>
    </row>
    <row r="365" spans="3:4" ht="14.25" customHeight="1" x14ac:dyDescent="0.3">
      <c r="C365" s="6"/>
      <c r="D365" s="6"/>
    </row>
    <row r="366" spans="3:4" ht="14.25" customHeight="1" x14ac:dyDescent="0.3">
      <c r="C366" s="6"/>
      <c r="D366" s="6"/>
    </row>
    <row r="367" spans="3:4" ht="14.25" customHeight="1" x14ac:dyDescent="0.3">
      <c r="C367" s="6"/>
      <c r="D367" s="6"/>
    </row>
    <row r="368" spans="3:4" ht="14.25" customHeight="1" x14ac:dyDescent="0.3">
      <c r="C368" s="6"/>
      <c r="D368" s="6"/>
    </row>
    <row r="369" spans="3:4" ht="14.25" customHeight="1" x14ac:dyDescent="0.3">
      <c r="C369" s="6"/>
      <c r="D369" s="6"/>
    </row>
    <row r="370" spans="3:4" ht="14.25" customHeight="1" x14ac:dyDescent="0.3">
      <c r="C370" s="6"/>
      <c r="D370" s="6"/>
    </row>
    <row r="371" spans="3:4" ht="14.25" customHeight="1" x14ac:dyDescent="0.3">
      <c r="C371" s="6"/>
      <c r="D371" s="6"/>
    </row>
    <row r="372" spans="3:4" ht="14.25" customHeight="1" x14ac:dyDescent="0.3">
      <c r="C372" s="6"/>
      <c r="D372" s="6"/>
    </row>
    <row r="373" spans="3:4" ht="14.25" customHeight="1" x14ac:dyDescent="0.3">
      <c r="C373" s="6"/>
      <c r="D373" s="6"/>
    </row>
    <row r="374" spans="3:4" ht="14.25" customHeight="1" x14ac:dyDescent="0.3">
      <c r="C374" s="6"/>
      <c r="D374" s="6"/>
    </row>
    <row r="375" spans="3:4" ht="14.25" customHeight="1" x14ac:dyDescent="0.3">
      <c r="C375" s="6"/>
      <c r="D375" s="6"/>
    </row>
    <row r="376" spans="3:4" ht="14.25" customHeight="1" x14ac:dyDescent="0.3">
      <c r="C376" s="6"/>
      <c r="D376" s="6"/>
    </row>
    <row r="377" spans="3:4" ht="14.25" customHeight="1" x14ac:dyDescent="0.3">
      <c r="C377" s="6"/>
      <c r="D377" s="6"/>
    </row>
    <row r="378" spans="3:4" ht="14.25" customHeight="1" x14ac:dyDescent="0.3">
      <c r="C378" s="6"/>
      <c r="D378" s="6"/>
    </row>
    <row r="379" spans="3:4" ht="14.25" customHeight="1" x14ac:dyDescent="0.3">
      <c r="C379" s="6"/>
      <c r="D379" s="6"/>
    </row>
    <row r="380" spans="3:4" ht="14.25" customHeight="1" x14ac:dyDescent="0.3">
      <c r="C380" s="6"/>
      <c r="D380" s="6"/>
    </row>
    <row r="381" spans="3:4" ht="14.25" customHeight="1" x14ac:dyDescent="0.3">
      <c r="C381" s="6"/>
      <c r="D381" s="6"/>
    </row>
    <row r="382" spans="3:4" ht="14.25" customHeight="1" x14ac:dyDescent="0.3">
      <c r="C382" s="6"/>
      <c r="D382" s="6"/>
    </row>
    <row r="383" spans="3:4" ht="14.25" customHeight="1" x14ac:dyDescent="0.3">
      <c r="C383" s="6"/>
      <c r="D383" s="6"/>
    </row>
    <row r="384" spans="3:4" ht="14.25" customHeight="1" x14ac:dyDescent="0.3">
      <c r="C384" s="6"/>
      <c r="D384" s="6"/>
    </row>
    <row r="385" spans="3:4" ht="14.25" customHeight="1" x14ac:dyDescent="0.3">
      <c r="C385" s="6"/>
      <c r="D385" s="6"/>
    </row>
    <row r="386" spans="3:4" ht="14.25" customHeight="1" x14ac:dyDescent="0.3">
      <c r="C386" s="6"/>
      <c r="D386" s="6"/>
    </row>
    <row r="387" spans="3:4" ht="14.25" customHeight="1" x14ac:dyDescent="0.3">
      <c r="C387" s="6"/>
      <c r="D387" s="6"/>
    </row>
    <row r="388" spans="3:4" ht="14.25" customHeight="1" x14ac:dyDescent="0.3">
      <c r="C388" s="6"/>
      <c r="D388" s="6"/>
    </row>
    <row r="389" spans="3:4" ht="14.25" customHeight="1" x14ac:dyDescent="0.3">
      <c r="C389" s="6"/>
      <c r="D389" s="6"/>
    </row>
    <row r="390" spans="3:4" ht="14.25" customHeight="1" x14ac:dyDescent="0.3">
      <c r="C390" s="6"/>
      <c r="D390" s="6"/>
    </row>
    <row r="391" spans="3:4" ht="14.25" customHeight="1" x14ac:dyDescent="0.3">
      <c r="C391" s="6"/>
      <c r="D391" s="6"/>
    </row>
    <row r="392" spans="3:4" ht="14.25" customHeight="1" x14ac:dyDescent="0.3">
      <c r="C392" s="6"/>
      <c r="D392" s="6"/>
    </row>
    <row r="393" spans="3:4" ht="14.25" customHeight="1" x14ac:dyDescent="0.3">
      <c r="C393" s="6"/>
      <c r="D393" s="6"/>
    </row>
    <row r="394" spans="3:4" ht="14.25" customHeight="1" x14ac:dyDescent="0.3">
      <c r="C394" s="6"/>
      <c r="D394" s="6"/>
    </row>
    <row r="395" spans="3:4" ht="14.25" customHeight="1" x14ac:dyDescent="0.3">
      <c r="C395" s="6"/>
      <c r="D395" s="6"/>
    </row>
    <row r="396" spans="3:4" ht="14.25" customHeight="1" x14ac:dyDescent="0.3">
      <c r="C396" s="6"/>
      <c r="D396" s="6"/>
    </row>
    <row r="397" spans="3:4" ht="14.25" customHeight="1" x14ac:dyDescent="0.3">
      <c r="C397" s="6"/>
      <c r="D397" s="6"/>
    </row>
    <row r="398" spans="3:4" ht="14.25" customHeight="1" x14ac:dyDescent="0.3">
      <c r="C398" s="6"/>
      <c r="D398" s="6"/>
    </row>
    <row r="399" spans="3:4" ht="14.25" customHeight="1" x14ac:dyDescent="0.3">
      <c r="C399" s="6"/>
      <c r="D399" s="6"/>
    </row>
    <row r="400" spans="3:4" ht="14.25" customHeight="1" x14ac:dyDescent="0.3">
      <c r="C400" s="6"/>
      <c r="D400" s="6"/>
    </row>
    <row r="401" spans="3:4" ht="14.25" customHeight="1" x14ac:dyDescent="0.3">
      <c r="C401" s="6"/>
      <c r="D401" s="6"/>
    </row>
    <row r="402" spans="3:4" ht="14.25" customHeight="1" x14ac:dyDescent="0.3">
      <c r="C402" s="6"/>
      <c r="D402" s="6"/>
    </row>
    <row r="403" spans="3:4" ht="14.25" customHeight="1" x14ac:dyDescent="0.3">
      <c r="C403" s="6"/>
      <c r="D403" s="6"/>
    </row>
    <row r="404" spans="3:4" ht="14.25" customHeight="1" x14ac:dyDescent="0.3">
      <c r="C404" s="6"/>
      <c r="D404" s="6"/>
    </row>
    <row r="405" spans="3:4" ht="14.25" customHeight="1" x14ac:dyDescent="0.3">
      <c r="C405" s="6"/>
      <c r="D405" s="6"/>
    </row>
    <row r="406" spans="3:4" ht="14.25" customHeight="1" x14ac:dyDescent="0.3">
      <c r="C406" s="6"/>
      <c r="D406" s="6"/>
    </row>
    <row r="407" spans="3:4" ht="14.25" customHeight="1" x14ac:dyDescent="0.3">
      <c r="C407" s="6"/>
      <c r="D407" s="6"/>
    </row>
    <row r="408" spans="3:4" ht="14.25" customHeight="1" x14ac:dyDescent="0.3">
      <c r="C408" s="6"/>
      <c r="D408" s="6"/>
    </row>
    <row r="409" spans="3:4" ht="14.25" customHeight="1" x14ac:dyDescent="0.3">
      <c r="C409" s="6"/>
      <c r="D409" s="6"/>
    </row>
    <row r="410" spans="3:4" ht="14.25" customHeight="1" x14ac:dyDescent="0.3">
      <c r="C410" s="6"/>
      <c r="D410" s="6"/>
    </row>
    <row r="411" spans="3:4" ht="14.25" customHeight="1" x14ac:dyDescent="0.3">
      <c r="C411" s="6"/>
      <c r="D411" s="6"/>
    </row>
    <row r="412" spans="3:4" ht="14.25" customHeight="1" x14ac:dyDescent="0.3">
      <c r="C412" s="6"/>
      <c r="D412" s="6"/>
    </row>
    <row r="413" spans="3:4" ht="14.25" customHeight="1" x14ac:dyDescent="0.3">
      <c r="C413" s="6"/>
      <c r="D413" s="6"/>
    </row>
    <row r="414" spans="3:4" ht="14.25" customHeight="1" x14ac:dyDescent="0.3">
      <c r="C414" s="6"/>
      <c r="D414" s="6"/>
    </row>
    <row r="415" spans="3:4" ht="14.25" customHeight="1" x14ac:dyDescent="0.3">
      <c r="C415" s="6"/>
      <c r="D415" s="6"/>
    </row>
    <row r="416" spans="3:4" ht="14.25" customHeight="1" x14ac:dyDescent="0.3">
      <c r="C416" s="6"/>
      <c r="D416" s="6"/>
    </row>
    <row r="417" spans="3:4" ht="14.25" customHeight="1" x14ac:dyDescent="0.3">
      <c r="C417" s="6"/>
      <c r="D417" s="6"/>
    </row>
    <row r="418" spans="3:4" ht="14.25" customHeight="1" x14ac:dyDescent="0.3">
      <c r="C418" s="6"/>
      <c r="D418" s="6"/>
    </row>
    <row r="419" spans="3:4" ht="14.25" customHeight="1" x14ac:dyDescent="0.3">
      <c r="C419" s="6"/>
      <c r="D419" s="6"/>
    </row>
    <row r="420" spans="3:4" ht="14.25" customHeight="1" x14ac:dyDescent="0.3">
      <c r="C420" s="6"/>
      <c r="D420" s="6"/>
    </row>
    <row r="421" spans="3:4" ht="14.25" customHeight="1" x14ac:dyDescent="0.3">
      <c r="C421" s="6"/>
      <c r="D421" s="6"/>
    </row>
    <row r="422" spans="3:4" ht="14.25" customHeight="1" x14ac:dyDescent="0.3">
      <c r="C422" s="6"/>
      <c r="D422" s="6"/>
    </row>
    <row r="423" spans="3:4" ht="14.25" customHeight="1" x14ac:dyDescent="0.3">
      <c r="C423" s="6"/>
      <c r="D423" s="6"/>
    </row>
    <row r="424" spans="3:4" ht="14.25" customHeight="1" x14ac:dyDescent="0.3">
      <c r="C424" s="6"/>
      <c r="D424" s="6"/>
    </row>
    <row r="425" spans="3:4" ht="14.25" customHeight="1" x14ac:dyDescent="0.3">
      <c r="C425" s="6"/>
      <c r="D425" s="6"/>
    </row>
    <row r="426" spans="3:4" ht="14.25" customHeight="1" x14ac:dyDescent="0.3">
      <c r="C426" s="6"/>
      <c r="D426" s="6"/>
    </row>
    <row r="427" spans="3:4" ht="14.25" customHeight="1" x14ac:dyDescent="0.3">
      <c r="C427" s="6"/>
      <c r="D427" s="6"/>
    </row>
    <row r="428" spans="3:4" ht="14.25" customHeight="1" x14ac:dyDescent="0.3">
      <c r="C428" s="6"/>
      <c r="D428" s="6"/>
    </row>
    <row r="429" spans="3:4" ht="14.25" customHeight="1" x14ac:dyDescent="0.3">
      <c r="C429" s="6"/>
      <c r="D429" s="6"/>
    </row>
    <row r="430" spans="3:4" ht="14.25" customHeight="1" x14ac:dyDescent="0.3">
      <c r="C430" s="6"/>
      <c r="D430" s="6"/>
    </row>
    <row r="431" spans="3:4" ht="14.25" customHeight="1" x14ac:dyDescent="0.3">
      <c r="C431" s="6"/>
      <c r="D431" s="6"/>
    </row>
    <row r="432" spans="3:4" ht="14.25" customHeight="1" x14ac:dyDescent="0.3">
      <c r="C432" s="6"/>
      <c r="D432" s="6"/>
    </row>
    <row r="433" spans="3:4" ht="14.25" customHeight="1" x14ac:dyDescent="0.3">
      <c r="C433" s="6"/>
      <c r="D433" s="6"/>
    </row>
    <row r="434" spans="3:4" ht="14.25" customHeight="1" x14ac:dyDescent="0.3">
      <c r="C434" s="6"/>
      <c r="D434" s="6"/>
    </row>
    <row r="435" spans="3:4" ht="14.25" customHeight="1" x14ac:dyDescent="0.3">
      <c r="C435" s="6"/>
      <c r="D435" s="6"/>
    </row>
    <row r="436" spans="3:4" ht="14.25" customHeight="1" x14ac:dyDescent="0.3">
      <c r="C436" s="6"/>
      <c r="D436" s="6"/>
    </row>
    <row r="437" spans="3:4" ht="14.25" customHeight="1" x14ac:dyDescent="0.3">
      <c r="C437" s="6"/>
      <c r="D437" s="6"/>
    </row>
    <row r="438" spans="3:4" ht="14.25" customHeight="1" x14ac:dyDescent="0.3">
      <c r="C438" s="6"/>
      <c r="D438" s="6"/>
    </row>
    <row r="439" spans="3:4" ht="14.25" customHeight="1" x14ac:dyDescent="0.3">
      <c r="C439" s="6"/>
      <c r="D439" s="6"/>
    </row>
    <row r="440" spans="3:4" ht="14.25" customHeight="1" x14ac:dyDescent="0.3">
      <c r="C440" s="6"/>
      <c r="D440" s="6"/>
    </row>
    <row r="441" spans="3:4" ht="14.25" customHeight="1" x14ac:dyDescent="0.3">
      <c r="C441" s="6"/>
      <c r="D441" s="6"/>
    </row>
    <row r="442" spans="3:4" ht="14.25" customHeight="1" x14ac:dyDescent="0.3">
      <c r="C442" s="6"/>
      <c r="D442" s="6"/>
    </row>
    <row r="443" spans="3:4" ht="14.25" customHeight="1" x14ac:dyDescent="0.3">
      <c r="C443" s="6"/>
      <c r="D443" s="6"/>
    </row>
    <row r="444" spans="3:4" ht="14.25" customHeight="1" x14ac:dyDescent="0.3">
      <c r="C444" s="6"/>
      <c r="D444" s="6"/>
    </row>
    <row r="445" spans="3:4" ht="14.25" customHeight="1" x14ac:dyDescent="0.3">
      <c r="C445" s="6"/>
      <c r="D445" s="6"/>
    </row>
    <row r="446" spans="3:4" ht="14.25" customHeight="1" x14ac:dyDescent="0.3">
      <c r="C446" s="6"/>
      <c r="D446" s="6"/>
    </row>
    <row r="447" spans="3:4" ht="14.25" customHeight="1" x14ac:dyDescent="0.3">
      <c r="C447" s="6"/>
      <c r="D447" s="6"/>
    </row>
    <row r="448" spans="3:4" ht="14.25" customHeight="1" x14ac:dyDescent="0.3">
      <c r="C448" s="6"/>
      <c r="D448" s="6"/>
    </row>
    <row r="449" spans="3:4" ht="14.25" customHeight="1" x14ac:dyDescent="0.3">
      <c r="C449" s="6"/>
      <c r="D449" s="6"/>
    </row>
    <row r="450" spans="3:4" ht="14.25" customHeight="1" x14ac:dyDescent="0.3">
      <c r="C450" s="6"/>
      <c r="D450" s="6"/>
    </row>
    <row r="451" spans="3:4" ht="14.25" customHeight="1" x14ac:dyDescent="0.3">
      <c r="C451" s="6"/>
      <c r="D451" s="6"/>
    </row>
    <row r="452" spans="3:4" ht="14.25" customHeight="1" x14ac:dyDescent="0.3">
      <c r="C452" s="6"/>
      <c r="D452" s="6"/>
    </row>
    <row r="453" spans="3:4" ht="14.25" customHeight="1" x14ac:dyDescent="0.3">
      <c r="C453" s="6"/>
      <c r="D453" s="6"/>
    </row>
    <row r="454" spans="3:4" ht="14.25" customHeight="1" x14ac:dyDescent="0.3">
      <c r="C454" s="6"/>
      <c r="D454" s="6"/>
    </row>
    <row r="455" spans="3:4" ht="14.25" customHeight="1" x14ac:dyDescent="0.3">
      <c r="C455" s="6"/>
      <c r="D455" s="6"/>
    </row>
    <row r="456" spans="3:4" ht="14.25" customHeight="1" x14ac:dyDescent="0.3">
      <c r="C456" s="6"/>
      <c r="D456" s="6"/>
    </row>
    <row r="457" spans="3:4" ht="14.25" customHeight="1" x14ac:dyDescent="0.3">
      <c r="C457" s="6"/>
      <c r="D457" s="6"/>
    </row>
    <row r="458" spans="3:4" ht="14.25" customHeight="1" x14ac:dyDescent="0.3">
      <c r="C458" s="6"/>
      <c r="D458" s="6"/>
    </row>
    <row r="459" spans="3:4" ht="14.25" customHeight="1" x14ac:dyDescent="0.3">
      <c r="C459" s="6"/>
      <c r="D459" s="6"/>
    </row>
    <row r="460" spans="3:4" ht="14.25" customHeight="1" x14ac:dyDescent="0.3">
      <c r="C460" s="6"/>
      <c r="D460" s="6"/>
    </row>
    <row r="461" spans="3:4" ht="14.25" customHeight="1" x14ac:dyDescent="0.3">
      <c r="C461" s="6"/>
      <c r="D461" s="6"/>
    </row>
    <row r="462" spans="3:4" ht="14.25" customHeight="1" x14ac:dyDescent="0.3">
      <c r="C462" s="6"/>
      <c r="D462" s="6"/>
    </row>
    <row r="463" spans="3:4" ht="14.25" customHeight="1" x14ac:dyDescent="0.3">
      <c r="C463" s="6"/>
      <c r="D463" s="6"/>
    </row>
    <row r="464" spans="3:4" ht="14.25" customHeight="1" x14ac:dyDescent="0.3">
      <c r="C464" s="6"/>
      <c r="D464" s="6"/>
    </row>
    <row r="465" spans="3:4" ht="14.25" customHeight="1" x14ac:dyDescent="0.3">
      <c r="C465" s="6"/>
      <c r="D465" s="6"/>
    </row>
    <row r="466" spans="3:4" ht="14.25" customHeight="1" x14ac:dyDescent="0.3">
      <c r="C466" s="6"/>
      <c r="D466" s="6"/>
    </row>
    <row r="467" spans="3:4" ht="14.25" customHeight="1" x14ac:dyDescent="0.3">
      <c r="C467" s="6"/>
      <c r="D467" s="6"/>
    </row>
    <row r="468" spans="3:4" ht="14.25" customHeight="1" x14ac:dyDescent="0.3">
      <c r="C468" s="6"/>
      <c r="D468" s="6"/>
    </row>
    <row r="469" spans="3:4" ht="14.25" customHeight="1" x14ac:dyDescent="0.3">
      <c r="C469" s="6"/>
      <c r="D469" s="6"/>
    </row>
    <row r="470" spans="3:4" ht="14.25" customHeight="1" x14ac:dyDescent="0.3">
      <c r="C470" s="6"/>
      <c r="D470" s="6"/>
    </row>
    <row r="471" spans="3:4" ht="14.25" customHeight="1" x14ac:dyDescent="0.3">
      <c r="C471" s="6"/>
      <c r="D471" s="6"/>
    </row>
    <row r="472" spans="3:4" ht="14.25" customHeight="1" x14ac:dyDescent="0.3">
      <c r="C472" s="6"/>
      <c r="D472" s="6"/>
    </row>
    <row r="473" spans="3:4" ht="14.25" customHeight="1" x14ac:dyDescent="0.3">
      <c r="C473" s="6"/>
      <c r="D473" s="6"/>
    </row>
    <row r="474" spans="3:4" ht="14.25" customHeight="1" x14ac:dyDescent="0.3">
      <c r="C474" s="6"/>
      <c r="D474" s="6"/>
    </row>
    <row r="475" spans="3:4" ht="14.25" customHeight="1" x14ac:dyDescent="0.3">
      <c r="C475" s="6"/>
      <c r="D475" s="6"/>
    </row>
    <row r="476" spans="3:4" ht="14.25" customHeight="1" x14ac:dyDescent="0.3">
      <c r="C476" s="6"/>
      <c r="D476" s="6"/>
    </row>
    <row r="477" spans="3:4" ht="14.25" customHeight="1" x14ac:dyDescent="0.3">
      <c r="C477" s="6"/>
      <c r="D477" s="6"/>
    </row>
    <row r="478" spans="3:4" ht="14.25" customHeight="1" x14ac:dyDescent="0.3">
      <c r="C478" s="6"/>
      <c r="D478" s="6"/>
    </row>
    <row r="479" spans="3:4" ht="14.25" customHeight="1" x14ac:dyDescent="0.3">
      <c r="C479" s="6"/>
      <c r="D479" s="6"/>
    </row>
    <row r="480" spans="3:4" ht="14.25" customHeight="1" x14ac:dyDescent="0.3">
      <c r="C480" s="6"/>
      <c r="D480" s="6"/>
    </row>
    <row r="481" spans="3:4" ht="14.25" customHeight="1" x14ac:dyDescent="0.3">
      <c r="C481" s="6"/>
      <c r="D481" s="6"/>
    </row>
    <row r="482" spans="3:4" ht="14.25" customHeight="1" x14ac:dyDescent="0.3">
      <c r="C482" s="6"/>
      <c r="D482" s="6"/>
    </row>
    <row r="483" spans="3:4" ht="14.25" customHeight="1" x14ac:dyDescent="0.3">
      <c r="C483" s="6"/>
      <c r="D483" s="6"/>
    </row>
    <row r="484" spans="3:4" ht="14.25" customHeight="1" x14ac:dyDescent="0.3">
      <c r="C484" s="6"/>
      <c r="D484" s="6"/>
    </row>
    <row r="485" spans="3:4" ht="14.25" customHeight="1" x14ac:dyDescent="0.3">
      <c r="C485" s="6"/>
      <c r="D485" s="6"/>
    </row>
    <row r="486" spans="3:4" ht="14.25" customHeight="1" x14ac:dyDescent="0.3">
      <c r="C486" s="6"/>
      <c r="D486" s="6"/>
    </row>
    <row r="487" spans="3:4" ht="14.25" customHeight="1" x14ac:dyDescent="0.3">
      <c r="C487" s="6"/>
      <c r="D487" s="6"/>
    </row>
    <row r="488" spans="3:4" ht="14.25" customHeight="1" x14ac:dyDescent="0.3">
      <c r="C488" s="6"/>
      <c r="D488" s="6"/>
    </row>
    <row r="489" spans="3:4" ht="14.25" customHeight="1" x14ac:dyDescent="0.3">
      <c r="C489" s="6"/>
      <c r="D489" s="6"/>
    </row>
    <row r="490" spans="3:4" ht="14.25" customHeight="1" x14ac:dyDescent="0.3">
      <c r="C490" s="6"/>
      <c r="D490" s="6"/>
    </row>
    <row r="491" spans="3:4" ht="14.25" customHeight="1" x14ac:dyDescent="0.3">
      <c r="C491" s="6"/>
      <c r="D491" s="6"/>
    </row>
    <row r="492" spans="3:4" ht="14.25" customHeight="1" x14ac:dyDescent="0.3">
      <c r="C492" s="6"/>
      <c r="D492" s="6"/>
    </row>
    <row r="493" spans="3:4" ht="14.25" customHeight="1" x14ac:dyDescent="0.3">
      <c r="C493" s="6"/>
      <c r="D493" s="6"/>
    </row>
    <row r="494" spans="3:4" ht="14.25" customHeight="1" x14ac:dyDescent="0.3">
      <c r="C494" s="6"/>
      <c r="D494" s="6"/>
    </row>
    <row r="495" spans="3:4" ht="14.25" customHeight="1" x14ac:dyDescent="0.3">
      <c r="C495" s="6"/>
      <c r="D495" s="6"/>
    </row>
    <row r="496" spans="3:4" ht="14.25" customHeight="1" x14ac:dyDescent="0.3">
      <c r="C496" s="6"/>
      <c r="D496" s="6"/>
    </row>
    <row r="497" spans="3:4" ht="14.25" customHeight="1" x14ac:dyDescent="0.3">
      <c r="C497" s="6"/>
      <c r="D497" s="6"/>
    </row>
    <row r="498" spans="3:4" ht="14.25" customHeight="1" x14ac:dyDescent="0.3">
      <c r="C498" s="6"/>
      <c r="D498" s="6"/>
    </row>
    <row r="499" spans="3:4" ht="14.25" customHeight="1" x14ac:dyDescent="0.3">
      <c r="C499" s="6"/>
      <c r="D499" s="6"/>
    </row>
    <row r="500" spans="3:4" ht="14.25" customHeight="1" x14ac:dyDescent="0.3">
      <c r="C500" s="6"/>
      <c r="D500" s="6"/>
    </row>
    <row r="501" spans="3:4" ht="14.25" customHeight="1" x14ac:dyDescent="0.3">
      <c r="C501" s="6"/>
      <c r="D501" s="6"/>
    </row>
    <row r="502" spans="3:4" ht="14.25" customHeight="1" x14ac:dyDescent="0.3">
      <c r="C502" s="6"/>
      <c r="D502" s="6"/>
    </row>
    <row r="503" spans="3:4" ht="14.25" customHeight="1" x14ac:dyDescent="0.3">
      <c r="C503" s="6"/>
      <c r="D503" s="6"/>
    </row>
    <row r="504" spans="3:4" ht="14.25" customHeight="1" x14ac:dyDescent="0.3">
      <c r="C504" s="6"/>
      <c r="D504" s="6"/>
    </row>
    <row r="505" spans="3:4" ht="14.25" customHeight="1" x14ac:dyDescent="0.3">
      <c r="C505" s="6"/>
      <c r="D505" s="6"/>
    </row>
    <row r="506" spans="3:4" ht="14.25" customHeight="1" x14ac:dyDescent="0.3">
      <c r="C506" s="6"/>
      <c r="D506" s="6"/>
    </row>
    <row r="507" spans="3:4" ht="14.25" customHeight="1" x14ac:dyDescent="0.3">
      <c r="C507" s="6"/>
      <c r="D507" s="6"/>
    </row>
    <row r="508" spans="3:4" ht="14.25" customHeight="1" x14ac:dyDescent="0.3">
      <c r="C508" s="6"/>
      <c r="D508" s="6"/>
    </row>
    <row r="509" spans="3:4" ht="14.25" customHeight="1" x14ac:dyDescent="0.3">
      <c r="C509" s="6"/>
      <c r="D509" s="6"/>
    </row>
    <row r="510" spans="3:4" ht="14.25" customHeight="1" x14ac:dyDescent="0.3">
      <c r="C510" s="6"/>
      <c r="D510" s="6"/>
    </row>
    <row r="511" spans="3:4" ht="14.25" customHeight="1" x14ac:dyDescent="0.3">
      <c r="C511" s="6"/>
      <c r="D511" s="6"/>
    </row>
    <row r="512" spans="3:4" ht="14.25" customHeight="1" x14ac:dyDescent="0.3">
      <c r="C512" s="6"/>
      <c r="D512" s="6"/>
    </row>
    <row r="513" spans="3:4" ht="14.25" customHeight="1" x14ac:dyDescent="0.3">
      <c r="C513" s="6"/>
      <c r="D513" s="6"/>
    </row>
    <row r="514" spans="3:4" ht="14.25" customHeight="1" x14ac:dyDescent="0.3">
      <c r="C514" s="6"/>
      <c r="D514" s="6"/>
    </row>
    <row r="515" spans="3:4" ht="14.25" customHeight="1" x14ac:dyDescent="0.3">
      <c r="C515" s="6"/>
      <c r="D515" s="6"/>
    </row>
    <row r="516" spans="3:4" ht="14.25" customHeight="1" x14ac:dyDescent="0.3">
      <c r="C516" s="6"/>
      <c r="D516" s="6"/>
    </row>
    <row r="517" spans="3:4" ht="14.25" customHeight="1" x14ac:dyDescent="0.3">
      <c r="C517" s="6"/>
      <c r="D517" s="6"/>
    </row>
    <row r="518" spans="3:4" ht="14.25" customHeight="1" x14ac:dyDescent="0.3">
      <c r="C518" s="6"/>
      <c r="D518" s="6"/>
    </row>
    <row r="519" spans="3:4" ht="14.25" customHeight="1" x14ac:dyDescent="0.3">
      <c r="C519" s="6"/>
      <c r="D519" s="6"/>
    </row>
    <row r="520" spans="3:4" ht="14.25" customHeight="1" x14ac:dyDescent="0.3">
      <c r="C520" s="6"/>
      <c r="D520" s="6"/>
    </row>
    <row r="521" spans="3:4" ht="14.25" customHeight="1" x14ac:dyDescent="0.3">
      <c r="C521" s="6"/>
      <c r="D521" s="6"/>
    </row>
    <row r="522" spans="3:4" ht="14.25" customHeight="1" x14ac:dyDescent="0.3">
      <c r="C522" s="6"/>
      <c r="D522" s="6"/>
    </row>
    <row r="523" spans="3:4" ht="14.25" customHeight="1" x14ac:dyDescent="0.3">
      <c r="C523" s="6"/>
      <c r="D523" s="6"/>
    </row>
    <row r="524" spans="3:4" ht="14.25" customHeight="1" x14ac:dyDescent="0.3">
      <c r="C524" s="6"/>
      <c r="D524" s="6"/>
    </row>
    <row r="525" spans="3:4" ht="14.25" customHeight="1" x14ac:dyDescent="0.3">
      <c r="C525" s="6"/>
      <c r="D525" s="6"/>
    </row>
    <row r="526" spans="3:4" ht="14.25" customHeight="1" x14ac:dyDescent="0.3">
      <c r="C526" s="6"/>
      <c r="D526" s="6"/>
    </row>
    <row r="527" spans="3:4" ht="14.25" customHeight="1" x14ac:dyDescent="0.3">
      <c r="C527" s="6"/>
      <c r="D527" s="6"/>
    </row>
    <row r="528" spans="3:4" ht="14.25" customHeight="1" x14ac:dyDescent="0.3">
      <c r="C528" s="6"/>
      <c r="D528" s="6"/>
    </row>
    <row r="529" spans="3:4" ht="14.25" customHeight="1" x14ac:dyDescent="0.3">
      <c r="C529" s="6"/>
      <c r="D529" s="6"/>
    </row>
    <row r="530" spans="3:4" ht="14.25" customHeight="1" x14ac:dyDescent="0.3">
      <c r="C530" s="6"/>
      <c r="D530" s="6"/>
    </row>
    <row r="531" spans="3:4" ht="14.25" customHeight="1" x14ac:dyDescent="0.3">
      <c r="C531" s="6"/>
      <c r="D531" s="6"/>
    </row>
    <row r="532" spans="3:4" ht="14.25" customHeight="1" x14ac:dyDescent="0.3">
      <c r="C532" s="6"/>
      <c r="D532" s="6"/>
    </row>
    <row r="533" spans="3:4" ht="14.25" customHeight="1" x14ac:dyDescent="0.3">
      <c r="C533" s="6"/>
      <c r="D533" s="6"/>
    </row>
    <row r="534" spans="3:4" ht="14.25" customHeight="1" x14ac:dyDescent="0.3">
      <c r="C534" s="6"/>
      <c r="D534" s="6"/>
    </row>
    <row r="535" spans="3:4" ht="14.25" customHeight="1" x14ac:dyDescent="0.3">
      <c r="C535" s="6"/>
      <c r="D535" s="6"/>
    </row>
    <row r="536" spans="3:4" ht="14.25" customHeight="1" x14ac:dyDescent="0.3">
      <c r="C536" s="6"/>
      <c r="D536" s="6"/>
    </row>
    <row r="537" spans="3:4" ht="14.25" customHeight="1" x14ac:dyDescent="0.3">
      <c r="C537" s="6"/>
      <c r="D537" s="6"/>
    </row>
    <row r="538" spans="3:4" ht="14.25" customHeight="1" x14ac:dyDescent="0.3">
      <c r="C538" s="6"/>
      <c r="D538" s="6"/>
    </row>
    <row r="539" spans="3:4" ht="14.25" customHeight="1" x14ac:dyDescent="0.3">
      <c r="C539" s="6"/>
      <c r="D539" s="6"/>
    </row>
    <row r="540" spans="3:4" ht="14.25" customHeight="1" x14ac:dyDescent="0.3">
      <c r="C540" s="6"/>
      <c r="D540" s="6"/>
    </row>
    <row r="541" spans="3:4" ht="14.25" customHeight="1" x14ac:dyDescent="0.3">
      <c r="C541" s="6"/>
      <c r="D541" s="6"/>
    </row>
    <row r="542" spans="3:4" ht="14.25" customHeight="1" x14ac:dyDescent="0.3">
      <c r="C542" s="6"/>
      <c r="D542" s="6"/>
    </row>
    <row r="543" spans="3:4" ht="14.25" customHeight="1" x14ac:dyDescent="0.3">
      <c r="C543" s="6"/>
      <c r="D543" s="6"/>
    </row>
    <row r="544" spans="3:4" ht="14.25" customHeight="1" x14ac:dyDescent="0.3">
      <c r="C544" s="6"/>
      <c r="D544" s="6"/>
    </row>
    <row r="545" spans="3:4" ht="14.25" customHeight="1" x14ac:dyDescent="0.3">
      <c r="C545" s="6"/>
      <c r="D545" s="6"/>
    </row>
    <row r="546" spans="3:4" ht="14.25" customHeight="1" x14ac:dyDescent="0.3">
      <c r="C546" s="6"/>
      <c r="D546" s="6"/>
    </row>
    <row r="547" spans="3:4" ht="14.25" customHeight="1" x14ac:dyDescent="0.3">
      <c r="C547" s="6"/>
      <c r="D547" s="6"/>
    </row>
    <row r="548" spans="3:4" ht="14.25" customHeight="1" x14ac:dyDescent="0.3">
      <c r="C548" s="6"/>
      <c r="D548" s="6"/>
    </row>
    <row r="549" spans="3:4" ht="14.25" customHeight="1" x14ac:dyDescent="0.3">
      <c r="C549" s="6"/>
      <c r="D549" s="6"/>
    </row>
    <row r="550" spans="3:4" ht="14.25" customHeight="1" x14ac:dyDescent="0.3">
      <c r="C550" s="6"/>
      <c r="D550" s="6"/>
    </row>
    <row r="551" spans="3:4" ht="14.25" customHeight="1" x14ac:dyDescent="0.3">
      <c r="C551" s="6"/>
      <c r="D551" s="6"/>
    </row>
    <row r="552" spans="3:4" ht="14.25" customHeight="1" x14ac:dyDescent="0.3">
      <c r="C552" s="6"/>
      <c r="D552" s="6"/>
    </row>
    <row r="553" spans="3:4" ht="14.25" customHeight="1" x14ac:dyDescent="0.3">
      <c r="C553" s="6"/>
      <c r="D553" s="6"/>
    </row>
    <row r="554" spans="3:4" ht="14.25" customHeight="1" x14ac:dyDescent="0.3">
      <c r="C554" s="6"/>
      <c r="D554" s="6"/>
    </row>
    <row r="555" spans="3:4" ht="14.25" customHeight="1" x14ac:dyDescent="0.3">
      <c r="C555" s="6"/>
      <c r="D555" s="6"/>
    </row>
    <row r="556" spans="3:4" ht="14.25" customHeight="1" x14ac:dyDescent="0.3">
      <c r="C556" s="6"/>
      <c r="D556" s="6"/>
    </row>
    <row r="557" spans="3:4" ht="14.25" customHeight="1" x14ac:dyDescent="0.3">
      <c r="C557" s="6"/>
      <c r="D557" s="6"/>
    </row>
    <row r="558" spans="3:4" ht="14.25" customHeight="1" x14ac:dyDescent="0.3">
      <c r="C558" s="6"/>
      <c r="D558" s="6"/>
    </row>
    <row r="559" spans="3:4" ht="14.25" customHeight="1" x14ac:dyDescent="0.3">
      <c r="C559" s="6"/>
      <c r="D559" s="6"/>
    </row>
    <row r="560" spans="3:4" ht="14.25" customHeight="1" x14ac:dyDescent="0.3">
      <c r="C560" s="6"/>
      <c r="D560" s="6"/>
    </row>
    <row r="561" spans="3:4" ht="14.25" customHeight="1" x14ac:dyDescent="0.3">
      <c r="C561" s="6"/>
      <c r="D561" s="6"/>
    </row>
    <row r="562" spans="3:4" ht="14.25" customHeight="1" x14ac:dyDescent="0.3">
      <c r="C562" s="6"/>
      <c r="D562" s="6"/>
    </row>
    <row r="563" spans="3:4" ht="14.25" customHeight="1" x14ac:dyDescent="0.3">
      <c r="C563" s="6"/>
      <c r="D563" s="6"/>
    </row>
    <row r="564" spans="3:4" ht="14.25" customHeight="1" x14ac:dyDescent="0.3">
      <c r="C564" s="6"/>
      <c r="D564" s="6"/>
    </row>
    <row r="565" spans="3:4" ht="14.25" customHeight="1" x14ac:dyDescent="0.3">
      <c r="C565" s="6"/>
      <c r="D565" s="6"/>
    </row>
    <row r="566" spans="3:4" ht="14.25" customHeight="1" x14ac:dyDescent="0.3">
      <c r="C566" s="6"/>
      <c r="D566" s="6"/>
    </row>
    <row r="567" spans="3:4" ht="14.25" customHeight="1" x14ac:dyDescent="0.3">
      <c r="C567" s="6"/>
      <c r="D567" s="6"/>
    </row>
    <row r="568" spans="3:4" ht="14.25" customHeight="1" x14ac:dyDescent="0.3">
      <c r="C568" s="6"/>
      <c r="D568" s="6"/>
    </row>
    <row r="569" spans="3:4" ht="14.25" customHeight="1" x14ac:dyDescent="0.3">
      <c r="C569" s="6"/>
      <c r="D569" s="6"/>
    </row>
    <row r="570" spans="3:4" ht="14.25" customHeight="1" x14ac:dyDescent="0.3">
      <c r="C570" s="6"/>
      <c r="D570" s="6"/>
    </row>
    <row r="571" spans="3:4" ht="14.25" customHeight="1" x14ac:dyDescent="0.3">
      <c r="C571" s="6"/>
      <c r="D571" s="6"/>
    </row>
    <row r="572" spans="3:4" ht="14.25" customHeight="1" x14ac:dyDescent="0.3">
      <c r="C572" s="6"/>
      <c r="D572" s="6"/>
    </row>
    <row r="573" spans="3:4" ht="14.25" customHeight="1" x14ac:dyDescent="0.3">
      <c r="C573" s="6"/>
      <c r="D573" s="6"/>
    </row>
    <row r="574" spans="3:4" ht="14.25" customHeight="1" x14ac:dyDescent="0.3">
      <c r="C574" s="6"/>
      <c r="D574" s="6"/>
    </row>
    <row r="575" spans="3:4" ht="14.25" customHeight="1" x14ac:dyDescent="0.3">
      <c r="C575" s="6"/>
      <c r="D575" s="6"/>
    </row>
    <row r="576" spans="3:4" ht="14.25" customHeight="1" x14ac:dyDescent="0.3">
      <c r="C576" s="6"/>
      <c r="D576" s="6"/>
    </row>
    <row r="577" spans="3:4" ht="14.25" customHeight="1" x14ac:dyDescent="0.3">
      <c r="C577" s="6"/>
      <c r="D577" s="6"/>
    </row>
    <row r="578" spans="3:4" ht="14.25" customHeight="1" x14ac:dyDescent="0.3">
      <c r="C578" s="6"/>
      <c r="D578" s="6"/>
    </row>
    <row r="579" spans="3:4" ht="14.25" customHeight="1" x14ac:dyDescent="0.3">
      <c r="C579" s="6"/>
      <c r="D579" s="6"/>
    </row>
    <row r="580" spans="3:4" ht="14.25" customHeight="1" x14ac:dyDescent="0.3">
      <c r="C580" s="6"/>
      <c r="D580" s="6"/>
    </row>
    <row r="581" spans="3:4" ht="14.25" customHeight="1" x14ac:dyDescent="0.3">
      <c r="C581" s="6"/>
      <c r="D581" s="6"/>
    </row>
    <row r="582" spans="3:4" ht="14.25" customHeight="1" x14ac:dyDescent="0.3">
      <c r="C582" s="6"/>
      <c r="D582" s="6"/>
    </row>
    <row r="583" spans="3:4" ht="14.25" customHeight="1" x14ac:dyDescent="0.3">
      <c r="C583" s="6"/>
      <c r="D583" s="6"/>
    </row>
    <row r="584" spans="3:4" ht="14.25" customHeight="1" x14ac:dyDescent="0.3">
      <c r="C584" s="6"/>
      <c r="D584" s="6"/>
    </row>
    <row r="585" spans="3:4" ht="14.25" customHeight="1" x14ac:dyDescent="0.3">
      <c r="C585" s="6"/>
      <c r="D585" s="6"/>
    </row>
    <row r="586" spans="3:4" ht="14.25" customHeight="1" x14ac:dyDescent="0.3">
      <c r="C586" s="6"/>
      <c r="D586" s="6"/>
    </row>
    <row r="587" spans="3:4" ht="14.25" customHeight="1" x14ac:dyDescent="0.3">
      <c r="C587" s="6"/>
      <c r="D587" s="6"/>
    </row>
    <row r="588" spans="3:4" ht="14.25" customHeight="1" x14ac:dyDescent="0.3">
      <c r="C588" s="6"/>
      <c r="D588" s="6"/>
    </row>
    <row r="589" spans="3:4" ht="14.25" customHeight="1" x14ac:dyDescent="0.3">
      <c r="C589" s="6"/>
      <c r="D589" s="6"/>
    </row>
    <row r="590" spans="3:4" ht="14.25" customHeight="1" x14ac:dyDescent="0.3">
      <c r="C590" s="6"/>
      <c r="D590" s="6"/>
    </row>
    <row r="591" spans="3:4" ht="14.25" customHeight="1" x14ac:dyDescent="0.3">
      <c r="C591" s="6"/>
      <c r="D591" s="6"/>
    </row>
    <row r="592" spans="3:4" ht="14.25" customHeight="1" x14ac:dyDescent="0.3">
      <c r="C592" s="6"/>
      <c r="D592" s="6"/>
    </row>
    <row r="593" spans="3:4" ht="14.25" customHeight="1" x14ac:dyDescent="0.3">
      <c r="C593" s="6"/>
      <c r="D593" s="6"/>
    </row>
    <row r="594" spans="3:4" ht="14.25" customHeight="1" x14ac:dyDescent="0.3">
      <c r="C594" s="6"/>
      <c r="D594" s="6"/>
    </row>
    <row r="595" spans="3:4" ht="14.25" customHeight="1" x14ac:dyDescent="0.3">
      <c r="C595" s="6"/>
      <c r="D595" s="6"/>
    </row>
    <row r="596" spans="3:4" ht="14.25" customHeight="1" x14ac:dyDescent="0.3">
      <c r="C596" s="6"/>
      <c r="D596" s="6"/>
    </row>
    <row r="597" spans="3:4" ht="14.25" customHeight="1" x14ac:dyDescent="0.3">
      <c r="C597" s="6"/>
      <c r="D597" s="6"/>
    </row>
    <row r="598" spans="3:4" ht="14.25" customHeight="1" x14ac:dyDescent="0.3">
      <c r="C598" s="6"/>
      <c r="D598" s="6"/>
    </row>
    <row r="599" spans="3:4" ht="14.25" customHeight="1" x14ac:dyDescent="0.3">
      <c r="C599" s="6"/>
      <c r="D599" s="6"/>
    </row>
    <row r="600" spans="3:4" ht="14.25" customHeight="1" x14ac:dyDescent="0.3">
      <c r="C600" s="6"/>
      <c r="D600" s="6"/>
    </row>
    <row r="601" spans="3:4" ht="14.25" customHeight="1" x14ac:dyDescent="0.3">
      <c r="C601" s="6"/>
      <c r="D601" s="6"/>
    </row>
    <row r="602" spans="3:4" ht="14.25" customHeight="1" x14ac:dyDescent="0.3">
      <c r="C602" s="6"/>
      <c r="D602" s="6"/>
    </row>
    <row r="603" spans="3:4" ht="14.25" customHeight="1" x14ac:dyDescent="0.3">
      <c r="C603" s="6"/>
      <c r="D603" s="6"/>
    </row>
    <row r="604" spans="3:4" ht="14.25" customHeight="1" x14ac:dyDescent="0.3">
      <c r="C604" s="6"/>
      <c r="D604" s="6"/>
    </row>
    <row r="605" spans="3:4" ht="14.25" customHeight="1" x14ac:dyDescent="0.3">
      <c r="C605" s="6"/>
      <c r="D605" s="6"/>
    </row>
    <row r="606" spans="3:4" ht="14.25" customHeight="1" x14ac:dyDescent="0.3">
      <c r="C606" s="6"/>
      <c r="D606" s="6"/>
    </row>
    <row r="607" spans="3:4" ht="14.25" customHeight="1" x14ac:dyDescent="0.3">
      <c r="C607" s="6"/>
      <c r="D607" s="6"/>
    </row>
    <row r="608" spans="3:4" ht="14.25" customHeight="1" x14ac:dyDescent="0.3">
      <c r="C608" s="6"/>
      <c r="D608" s="6"/>
    </row>
    <row r="609" spans="3:4" ht="14.25" customHeight="1" x14ac:dyDescent="0.3">
      <c r="C609" s="6"/>
      <c r="D609" s="6"/>
    </row>
    <row r="610" spans="3:4" ht="14.25" customHeight="1" x14ac:dyDescent="0.3">
      <c r="C610" s="6"/>
      <c r="D610" s="6"/>
    </row>
    <row r="611" spans="3:4" ht="14.25" customHeight="1" x14ac:dyDescent="0.3">
      <c r="C611" s="6"/>
      <c r="D611" s="6"/>
    </row>
    <row r="612" spans="3:4" ht="14.25" customHeight="1" x14ac:dyDescent="0.3">
      <c r="C612" s="6"/>
      <c r="D612" s="6"/>
    </row>
    <row r="613" spans="3:4" ht="14.25" customHeight="1" x14ac:dyDescent="0.3">
      <c r="C613" s="6"/>
      <c r="D613" s="6"/>
    </row>
    <row r="614" spans="3:4" ht="14.25" customHeight="1" x14ac:dyDescent="0.3">
      <c r="C614" s="6"/>
      <c r="D614" s="6"/>
    </row>
    <row r="615" spans="3:4" ht="14.25" customHeight="1" x14ac:dyDescent="0.3">
      <c r="C615" s="6"/>
      <c r="D615" s="6"/>
    </row>
    <row r="616" spans="3:4" ht="14.25" customHeight="1" x14ac:dyDescent="0.3">
      <c r="C616" s="6"/>
      <c r="D616" s="6"/>
    </row>
    <row r="617" spans="3:4" ht="14.25" customHeight="1" x14ac:dyDescent="0.3">
      <c r="C617" s="6"/>
      <c r="D617" s="6"/>
    </row>
    <row r="618" spans="3:4" ht="14.25" customHeight="1" x14ac:dyDescent="0.3">
      <c r="C618" s="6"/>
      <c r="D618" s="6"/>
    </row>
    <row r="619" spans="3:4" ht="14.25" customHeight="1" x14ac:dyDescent="0.3">
      <c r="C619" s="6"/>
      <c r="D619" s="6"/>
    </row>
    <row r="620" spans="3:4" ht="14.25" customHeight="1" x14ac:dyDescent="0.3">
      <c r="C620" s="6"/>
      <c r="D620" s="6"/>
    </row>
    <row r="621" spans="3:4" ht="14.25" customHeight="1" x14ac:dyDescent="0.3">
      <c r="C621" s="6"/>
      <c r="D621" s="6"/>
    </row>
    <row r="622" spans="3:4" ht="14.25" customHeight="1" x14ac:dyDescent="0.3">
      <c r="C622" s="6"/>
      <c r="D622" s="6"/>
    </row>
    <row r="623" spans="3:4" ht="14.25" customHeight="1" x14ac:dyDescent="0.3">
      <c r="C623" s="6"/>
      <c r="D623" s="6"/>
    </row>
    <row r="624" spans="3:4" ht="14.25" customHeight="1" x14ac:dyDescent="0.3">
      <c r="C624" s="6"/>
      <c r="D624" s="6"/>
    </row>
    <row r="625" spans="3:4" ht="14.25" customHeight="1" x14ac:dyDescent="0.3">
      <c r="C625" s="6"/>
      <c r="D625" s="6"/>
    </row>
    <row r="626" spans="3:4" ht="14.25" customHeight="1" x14ac:dyDescent="0.3">
      <c r="C626" s="6"/>
      <c r="D626" s="6"/>
    </row>
    <row r="627" spans="3:4" ht="14.25" customHeight="1" x14ac:dyDescent="0.3">
      <c r="C627" s="6"/>
      <c r="D627" s="6"/>
    </row>
    <row r="628" spans="3:4" ht="14.25" customHeight="1" x14ac:dyDescent="0.3">
      <c r="C628" s="6"/>
      <c r="D628" s="6"/>
    </row>
    <row r="629" spans="3:4" ht="14.25" customHeight="1" x14ac:dyDescent="0.3">
      <c r="C629" s="6"/>
      <c r="D629" s="6"/>
    </row>
    <row r="630" spans="3:4" ht="14.25" customHeight="1" x14ac:dyDescent="0.3">
      <c r="C630" s="6"/>
      <c r="D630" s="6"/>
    </row>
    <row r="631" spans="3:4" ht="14.25" customHeight="1" x14ac:dyDescent="0.3">
      <c r="C631" s="6"/>
      <c r="D631" s="6"/>
    </row>
    <row r="632" spans="3:4" ht="14.25" customHeight="1" x14ac:dyDescent="0.3">
      <c r="C632" s="6"/>
      <c r="D632" s="6"/>
    </row>
    <row r="633" spans="3:4" ht="14.25" customHeight="1" x14ac:dyDescent="0.3">
      <c r="C633" s="6"/>
      <c r="D633" s="6"/>
    </row>
    <row r="634" spans="3:4" ht="14.25" customHeight="1" x14ac:dyDescent="0.3">
      <c r="C634" s="6"/>
      <c r="D634" s="6"/>
    </row>
    <row r="635" spans="3:4" ht="14.25" customHeight="1" x14ac:dyDescent="0.3">
      <c r="C635" s="6"/>
      <c r="D635" s="6"/>
    </row>
    <row r="636" spans="3:4" ht="14.25" customHeight="1" x14ac:dyDescent="0.3">
      <c r="C636" s="6"/>
      <c r="D636" s="6"/>
    </row>
    <row r="637" spans="3:4" ht="14.25" customHeight="1" x14ac:dyDescent="0.3">
      <c r="C637" s="6"/>
      <c r="D637" s="6"/>
    </row>
    <row r="638" spans="3:4" ht="14.25" customHeight="1" x14ac:dyDescent="0.3">
      <c r="C638" s="6"/>
      <c r="D638" s="6"/>
    </row>
    <row r="639" spans="3:4" ht="14.25" customHeight="1" x14ac:dyDescent="0.3">
      <c r="C639" s="6"/>
      <c r="D639" s="6"/>
    </row>
    <row r="640" spans="3:4" ht="14.25" customHeight="1" x14ac:dyDescent="0.3">
      <c r="C640" s="6"/>
      <c r="D640" s="6"/>
    </row>
    <row r="641" spans="3:4" ht="14.25" customHeight="1" x14ac:dyDescent="0.3">
      <c r="C641" s="6"/>
      <c r="D641" s="6"/>
    </row>
    <row r="642" spans="3:4" ht="14.25" customHeight="1" x14ac:dyDescent="0.3">
      <c r="C642" s="6"/>
      <c r="D642" s="6"/>
    </row>
    <row r="643" spans="3:4" ht="14.25" customHeight="1" x14ac:dyDescent="0.3">
      <c r="C643" s="6"/>
      <c r="D643" s="6"/>
    </row>
    <row r="644" spans="3:4" ht="14.25" customHeight="1" x14ac:dyDescent="0.3">
      <c r="C644" s="6"/>
      <c r="D644" s="6"/>
    </row>
    <row r="645" spans="3:4" ht="14.25" customHeight="1" x14ac:dyDescent="0.3">
      <c r="C645" s="6"/>
      <c r="D645" s="6"/>
    </row>
    <row r="646" spans="3:4" ht="14.25" customHeight="1" x14ac:dyDescent="0.3">
      <c r="C646" s="6"/>
      <c r="D646" s="6"/>
    </row>
    <row r="647" spans="3:4" ht="14.25" customHeight="1" x14ac:dyDescent="0.3">
      <c r="C647" s="6"/>
      <c r="D647" s="6"/>
    </row>
    <row r="648" spans="3:4" ht="14.25" customHeight="1" x14ac:dyDescent="0.3">
      <c r="C648" s="6"/>
      <c r="D648" s="6"/>
    </row>
    <row r="649" spans="3:4" ht="14.25" customHeight="1" x14ac:dyDescent="0.3">
      <c r="C649" s="6"/>
      <c r="D649" s="6"/>
    </row>
    <row r="650" spans="3:4" ht="14.25" customHeight="1" x14ac:dyDescent="0.3">
      <c r="C650" s="6"/>
      <c r="D650" s="6"/>
    </row>
    <row r="651" spans="3:4" ht="14.25" customHeight="1" x14ac:dyDescent="0.3">
      <c r="C651" s="6"/>
      <c r="D651" s="6"/>
    </row>
    <row r="652" spans="3:4" ht="14.25" customHeight="1" x14ac:dyDescent="0.3">
      <c r="C652" s="6"/>
      <c r="D652" s="6"/>
    </row>
    <row r="653" spans="3:4" ht="14.25" customHeight="1" x14ac:dyDescent="0.3">
      <c r="C653" s="6"/>
      <c r="D653" s="6"/>
    </row>
    <row r="654" spans="3:4" ht="14.25" customHeight="1" x14ac:dyDescent="0.3">
      <c r="C654" s="6"/>
      <c r="D654" s="6"/>
    </row>
    <row r="655" spans="3:4" ht="14.25" customHeight="1" x14ac:dyDescent="0.3">
      <c r="C655" s="6"/>
      <c r="D655" s="6"/>
    </row>
    <row r="656" spans="3:4" ht="14.25" customHeight="1" x14ac:dyDescent="0.3">
      <c r="C656" s="6"/>
      <c r="D656" s="6"/>
    </row>
    <row r="657" spans="3:4" ht="14.25" customHeight="1" x14ac:dyDescent="0.3">
      <c r="C657" s="6"/>
      <c r="D657" s="6"/>
    </row>
    <row r="658" spans="3:4" ht="14.25" customHeight="1" x14ac:dyDescent="0.3">
      <c r="C658" s="6"/>
      <c r="D658" s="6"/>
    </row>
    <row r="659" spans="3:4" ht="14.25" customHeight="1" x14ac:dyDescent="0.3">
      <c r="C659" s="6"/>
      <c r="D659" s="6"/>
    </row>
    <row r="660" spans="3:4" ht="14.25" customHeight="1" x14ac:dyDescent="0.3">
      <c r="C660" s="6"/>
      <c r="D660" s="6"/>
    </row>
    <row r="661" spans="3:4" ht="14.25" customHeight="1" x14ac:dyDescent="0.3">
      <c r="C661" s="6"/>
      <c r="D661" s="6"/>
    </row>
    <row r="662" spans="3:4" ht="14.25" customHeight="1" x14ac:dyDescent="0.3">
      <c r="C662" s="6"/>
      <c r="D662" s="6"/>
    </row>
    <row r="663" spans="3:4" ht="14.25" customHeight="1" x14ac:dyDescent="0.3">
      <c r="C663" s="6"/>
      <c r="D663" s="6"/>
    </row>
    <row r="664" spans="3:4" ht="14.25" customHeight="1" x14ac:dyDescent="0.3">
      <c r="C664" s="6"/>
      <c r="D664" s="6"/>
    </row>
    <row r="665" spans="3:4" ht="14.25" customHeight="1" x14ac:dyDescent="0.3">
      <c r="C665" s="6"/>
      <c r="D665" s="6"/>
    </row>
    <row r="666" spans="3:4" ht="14.25" customHeight="1" x14ac:dyDescent="0.3">
      <c r="C666" s="6"/>
      <c r="D666" s="6"/>
    </row>
    <row r="667" spans="3:4" ht="14.25" customHeight="1" x14ac:dyDescent="0.3">
      <c r="C667" s="6"/>
      <c r="D667" s="6"/>
    </row>
    <row r="668" spans="3:4" ht="14.25" customHeight="1" x14ac:dyDescent="0.3">
      <c r="C668" s="6"/>
      <c r="D668" s="6"/>
    </row>
    <row r="669" spans="3:4" ht="14.25" customHeight="1" x14ac:dyDescent="0.3">
      <c r="C669" s="6"/>
      <c r="D669" s="6"/>
    </row>
    <row r="670" spans="3:4" ht="14.25" customHeight="1" x14ac:dyDescent="0.3">
      <c r="C670" s="6"/>
      <c r="D670" s="6"/>
    </row>
    <row r="671" spans="3:4" ht="14.25" customHeight="1" x14ac:dyDescent="0.3">
      <c r="C671" s="6"/>
      <c r="D671" s="6"/>
    </row>
    <row r="672" spans="3:4" ht="14.25" customHeight="1" x14ac:dyDescent="0.3">
      <c r="C672" s="6"/>
      <c r="D672" s="6"/>
    </row>
    <row r="673" spans="3:4" ht="14.25" customHeight="1" x14ac:dyDescent="0.3">
      <c r="C673" s="6"/>
      <c r="D673" s="6"/>
    </row>
    <row r="674" spans="3:4" ht="14.25" customHeight="1" x14ac:dyDescent="0.3">
      <c r="C674" s="6"/>
      <c r="D674" s="6"/>
    </row>
    <row r="675" spans="3:4" ht="14.25" customHeight="1" x14ac:dyDescent="0.3">
      <c r="C675" s="6"/>
      <c r="D675" s="6"/>
    </row>
    <row r="676" spans="3:4" ht="14.25" customHeight="1" x14ac:dyDescent="0.3">
      <c r="C676" s="6"/>
      <c r="D676" s="6"/>
    </row>
    <row r="677" spans="3:4" ht="14.25" customHeight="1" x14ac:dyDescent="0.3">
      <c r="C677" s="6"/>
      <c r="D677" s="6"/>
    </row>
    <row r="678" spans="3:4" ht="14.25" customHeight="1" x14ac:dyDescent="0.3">
      <c r="C678" s="6"/>
      <c r="D678" s="6"/>
    </row>
    <row r="679" spans="3:4" ht="14.25" customHeight="1" x14ac:dyDescent="0.3">
      <c r="C679" s="6"/>
      <c r="D679" s="6"/>
    </row>
    <row r="680" spans="3:4" ht="14.25" customHeight="1" x14ac:dyDescent="0.3">
      <c r="C680" s="6"/>
      <c r="D680" s="6"/>
    </row>
    <row r="681" spans="3:4" ht="14.25" customHeight="1" x14ac:dyDescent="0.3">
      <c r="C681" s="6"/>
      <c r="D681" s="6"/>
    </row>
    <row r="682" spans="3:4" ht="14.25" customHeight="1" x14ac:dyDescent="0.3">
      <c r="C682" s="6"/>
      <c r="D682" s="6"/>
    </row>
    <row r="683" spans="3:4" ht="14.25" customHeight="1" x14ac:dyDescent="0.3">
      <c r="C683" s="6"/>
      <c r="D683" s="6"/>
    </row>
    <row r="684" spans="3:4" ht="14.25" customHeight="1" x14ac:dyDescent="0.3">
      <c r="C684" s="6"/>
      <c r="D684" s="6"/>
    </row>
    <row r="685" spans="3:4" ht="14.25" customHeight="1" x14ac:dyDescent="0.3">
      <c r="C685" s="6"/>
      <c r="D685" s="6"/>
    </row>
    <row r="686" spans="3:4" ht="14.25" customHeight="1" x14ac:dyDescent="0.3">
      <c r="C686" s="6"/>
      <c r="D686" s="6"/>
    </row>
    <row r="687" spans="3:4" ht="14.25" customHeight="1" x14ac:dyDescent="0.3">
      <c r="C687" s="6"/>
      <c r="D687" s="6"/>
    </row>
    <row r="688" spans="3:4" ht="14.25" customHeight="1" x14ac:dyDescent="0.3">
      <c r="C688" s="6"/>
      <c r="D688" s="6"/>
    </row>
    <row r="689" spans="3:4" ht="14.25" customHeight="1" x14ac:dyDescent="0.3">
      <c r="C689" s="6"/>
      <c r="D689" s="6"/>
    </row>
    <row r="690" spans="3:4" ht="14.25" customHeight="1" x14ac:dyDescent="0.3">
      <c r="C690" s="6"/>
      <c r="D690" s="6"/>
    </row>
    <row r="691" spans="3:4" ht="14.25" customHeight="1" x14ac:dyDescent="0.3">
      <c r="C691" s="6"/>
      <c r="D691" s="6"/>
    </row>
    <row r="692" spans="3:4" ht="14.25" customHeight="1" x14ac:dyDescent="0.3">
      <c r="C692" s="6"/>
      <c r="D692" s="6"/>
    </row>
    <row r="693" spans="3:4" ht="14.25" customHeight="1" x14ac:dyDescent="0.3">
      <c r="C693" s="6"/>
      <c r="D693" s="6"/>
    </row>
    <row r="694" spans="3:4" ht="14.25" customHeight="1" x14ac:dyDescent="0.3">
      <c r="C694" s="6"/>
      <c r="D694" s="6"/>
    </row>
    <row r="695" spans="3:4" ht="14.25" customHeight="1" x14ac:dyDescent="0.3">
      <c r="C695" s="6"/>
      <c r="D695" s="6"/>
    </row>
    <row r="696" spans="3:4" ht="14.25" customHeight="1" x14ac:dyDescent="0.3">
      <c r="C696" s="6"/>
      <c r="D696" s="6"/>
    </row>
    <row r="697" spans="3:4" ht="14.25" customHeight="1" x14ac:dyDescent="0.3">
      <c r="C697" s="6"/>
      <c r="D697" s="6"/>
    </row>
    <row r="698" spans="3:4" ht="14.25" customHeight="1" x14ac:dyDescent="0.3">
      <c r="C698" s="6"/>
      <c r="D698" s="6"/>
    </row>
    <row r="699" spans="3:4" ht="14.25" customHeight="1" x14ac:dyDescent="0.3">
      <c r="C699" s="6"/>
      <c r="D699" s="6"/>
    </row>
    <row r="700" spans="3:4" ht="14.25" customHeight="1" x14ac:dyDescent="0.3">
      <c r="C700" s="6"/>
      <c r="D700" s="6"/>
    </row>
    <row r="701" spans="3:4" ht="14.25" customHeight="1" x14ac:dyDescent="0.3">
      <c r="C701" s="6"/>
      <c r="D701" s="6"/>
    </row>
    <row r="702" spans="3:4" ht="14.25" customHeight="1" x14ac:dyDescent="0.3">
      <c r="C702" s="6"/>
      <c r="D702" s="6"/>
    </row>
    <row r="703" spans="3:4" ht="14.25" customHeight="1" x14ac:dyDescent="0.3">
      <c r="C703" s="6"/>
      <c r="D703" s="6"/>
    </row>
    <row r="704" spans="3:4" ht="14.25" customHeight="1" x14ac:dyDescent="0.3">
      <c r="C704" s="6"/>
      <c r="D704" s="6"/>
    </row>
    <row r="705" spans="3:4" ht="14.25" customHeight="1" x14ac:dyDescent="0.3">
      <c r="C705" s="6"/>
      <c r="D705" s="6"/>
    </row>
    <row r="706" spans="3:4" ht="14.25" customHeight="1" x14ac:dyDescent="0.3">
      <c r="C706" s="6"/>
      <c r="D706" s="6"/>
    </row>
    <row r="707" spans="3:4" ht="14.25" customHeight="1" x14ac:dyDescent="0.3">
      <c r="C707" s="6"/>
      <c r="D707" s="6"/>
    </row>
    <row r="708" spans="3:4" ht="14.25" customHeight="1" x14ac:dyDescent="0.3">
      <c r="C708" s="6"/>
      <c r="D708" s="6"/>
    </row>
    <row r="709" spans="3:4" ht="14.25" customHeight="1" x14ac:dyDescent="0.3">
      <c r="C709" s="6"/>
      <c r="D709" s="6"/>
    </row>
    <row r="710" spans="3:4" ht="14.25" customHeight="1" x14ac:dyDescent="0.3">
      <c r="C710" s="6"/>
      <c r="D710" s="6"/>
    </row>
    <row r="711" spans="3:4" ht="14.25" customHeight="1" x14ac:dyDescent="0.3">
      <c r="C711" s="6"/>
      <c r="D711" s="6"/>
    </row>
    <row r="712" spans="3:4" ht="14.25" customHeight="1" x14ac:dyDescent="0.3">
      <c r="C712" s="6"/>
      <c r="D712" s="6"/>
    </row>
    <row r="713" spans="3:4" ht="14.25" customHeight="1" x14ac:dyDescent="0.3">
      <c r="C713" s="6"/>
      <c r="D713" s="6"/>
    </row>
    <row r="714" spans="3:4" ht="14.25" customHeight="1" x14ac:dyDescent="0.3">
      <c r="C714" s="6"/>
      <c r="D714" s="6"/>
    </row>
    <row r="715" spans="3:4" ht="14.25" customHeight="1" x14ac:dyDescent="0.3">
      <c r="C715" s="6"/>
      <c r="D715" s="6"/>
    </row>
    <row r="716" spans="3:4" ht="14.25" customHeight="1" x14ac:dyDescent="0.3">
      <c r="C716" s="6"/>
      <c r="D716" s="6"/>
    </row>
    <row r="717" spans="3:4" ht="14.25" customHeight="1" x14ac:dyDescent="0.3">
      <c r="C717" s="6"/>
      <c r="D717" s="6"/>
    </row>
    <row r="718" spans="3:4" ht="14.25" customHeight="1" x14ac:dyDescent="0.3">
      <c r="C718" s="6"/>
      <c r="D718" s="6"/>
    </row>
    <row r="719" spans="3:4" ht="14.25" customHeight="1" x14ac:dyDescent="0.3">
      <c r="C719" s="6"/>
      <c r="D719" s="6"/>
    </row>
    <row r="720" spans="3:4" ht="14.25" customHeight="1" x14ac:dyDescent="0.3">
      <c r="C720" s="6"/>
      <c r="D720" s="6"/>
    </row>
    <row r="721" spans="3:4" ht="14.25" customHeight="1" x14ac:dyDescent="0.3">
      <c r="C721" s="6"/>
      <c r="D721" s="6"/>
    </row>
    <row r="722" spans="3:4" ht="14.25" customHeight="1" x14ac:dyDescent="0.3">
      <c r="C722" s="6"/>
      <c r="D722" s="6"/>
    </row>
    <row r="723" spans="3:4" ht="14.25" customHeight="1" x14ac:dyDescent="0.3">
      <c r="C723" s="6"/>
      <c r="D723" s="6"/>
    </row>
    <row r="724" spans="3:4" ht="14.25" customHeight="1" x14ac:dyDescent="0.3">
      <c r="C724" s="6"/>
      <c r="D724" s="6"/>
    </row>
    <row r="725" spans="3:4" ht="14.25" customHeight="1" x14ac:dyDescent="0.3">
      <c r="C725" s="6"/>
      <c r="D725" s="6"/>
    </row>
    <row r="726" spans="3:4" ht="14.25" customHeight="1" x14ac:dyDescent="0.3">
      <c r="C726" s="6"/>
      <c r="D726" s="6"/>
    </row>
    <row r="727" spans="3:4" ht="14.25" customHeight="1" x14ac:dyDescent="0.3">
      <c r="C727" s="6"/>
      <c r="D727" s="6"/>
    </row>
    <row r="728" spans="3:4" ht="14.25" customHeight="1" x14ac:dyDescent="0.3">
      <c r="C728" s="6"/>
      <c r="D728" s="6"/>
    </row>
    <row r="729" spans="3:4" ht="14.25" customHeight="1" x14ac:dyDescent="0.3">
      <c r="C729" s="6"/>
      <c r="D729" s="6"/>
    </row>
    <row r="730" spans="3:4" ht="14.25" customHeight="1" x14ac:dyDescent="0.3">
      <c r="C730" s="6"/>
      <c r="D730" s="6"/>
    </row>
    <row r="731" spans="3:4" ht="14.25" customHeight="1" x14ac:dyDescent="0.3">
      <c r="C731" s="6"/>
      <c r="D731" s="6"/>
    </row>
    <row r="732" spans="3:4" ht="14.25" customHeight="1" x14ac:dyDescent="0.3">
      <c r="C732" s="6"/>
      <c r="D732" s="6"/>
    </row>
    <row r="733" spans="3:4" ht="14.25" customHeight="1" x14ac:dyDescent="0.3">
      <c r="C733" s="6"/>
      <c r="D733" s="6"/>
    </row>
    <row r="734" spans="3:4" ht="14.25" customHeight="1" x14ac:dyDescent="0.3">
      <c r="C734" s="6"/>
      <c r="D734" s="6"/>
    </row>
    <row r="735" spans="3:4" ht="14.25" customHeight="1" x14ac:dyDescent="0.3">
      <c r="C735" s="6"/>
      <c r="D735" s="6"/>
    </row>
    <row r="736" spans="3:4" ht="14.25" customHeight="1" x14ac:dyDescent="0.3">
      <c r="C736" s="6"/>
      <c r="D736" s="6"/>
    </row>
    <row r="737" spans="3:4" ht="14.25" customHeight="1" x14ac:dyDescent="0.3">
      <c r="C737" s="6"/>
      <c r="D737" s="6"/>
    </row>
    <row r="738" spans="3:4" ht="14.25" customHeight="1" x14ac:dyDescent="0.3">
      <c r="C738" s="6"/>
      <c r="D738" s="6"/>
    </row>
    <row r="739" spans="3:4" ht="14.25" customHeight="1" x14ac:dyDescent="0.3">
      <c r="C739" s="6"/>
      <c r="D739" s="6"/>
    </row>
    <row r="740" spans="3:4" ht="14.25" customHeight="1" x14ac:dyDescent="0.3">
      <c r="C740" s="6"/>
      <c r="D740" s="6"/>
    </row>
    <row r="741" spans="3:4" ht="14.25" customHeight="1" x14ac:dyDescent="0.3">
      <c r="C741" s="6"/>
      <c r="D741" s="6"/>
    </row>
    <row r="742" spans="3:4" ht="14.25" customHeight="1" x14ac:dyDescent="0.3">
      <c r="C742" s="6"/>
      <c r="D742" s="6"/>
    </row>
    <row r="743" spans="3:4" ht="14.25" customHeight="1" x14ac:dyDescent="0.3">
      <c r="C743" s="6"/>
      <c r="D743" s="6"/>
    </row>
    <row r="744" spans="3:4" ht="14.25" customHeight="1" x14ac:dyDescent="0.3">
      <c r="C744" s="6"/>
      <c r="D744" s="6"/>
    </row>
    <row r="745" spans="3:4" ht="14.25" customHeight="1" x14ac:dyDescent="0.3">
      <c r="C745" s="6"/>
      <c r="D745" s="6"/>
    </row>
    <row r="746" spans="3:4" ht="14.25" customHeight="1" x14ac:dyDescent="0.3">
      <c r="C746" s="6"/>
      <c r="D746" s="6"/>
    </row>
    <row r="747" spans="3:4" ht="14.25" customHeight="1" x14ac:dyDescent="0.3">
      <c r="C747" s="6"/>
      <c r="D747" s="6"/>
    </row>
    <row r="748" spans="3:4" ht="14.25" customHeight="1" x14ac:dyDescent="0.3">
      <c r="C748" s="6"/>
      <c r="D748" s="6"/>
    </row>
    <row r="749" spans="3:4" ht="14.25" customHeight="1" x14ac:dyDescent="0.3">
      <c r="C749" s="6"/>
      <c r="D749" s="6"/>
    </row>
    <row r="750" spans="3:4" ht="14.25" customHeight="1" x14ac:dyDescent="0.3">
      <c r="C750" s="6"/>
      <c r="D750" s="6"/>
    </row>
    <row r="751" spans="3:4" ht="14.25" customHeight="1" x14ac:dyDescent="0.3">
      <c r="C751" s="6"/>
      <c r="D751" s="6"/>
    </row>
    <row r="752" spans="3:4" ht="14.25" customHeight="1" x14ac:dyDescent="0.3">
      <c r="C752" s="6"/>
      <c r="D752" s="6"/>
    </row>
    <row r="753" spans="3:4" ht="14.25" customHeight="1" x14ac:dyDescent="0.3">
      <c r="C753" s="6"/>
      <c r="D753" s="6"/>
    </row>
    <row r="754" spans="3:4" ht="14.25" customHeight="1" x14ac:dyDescent="0.3">
      <c r="C754" s="6"/>
      <c r="D754" s="6"/>
    </row>
    <row r="755" spans="3:4" ht="14.25" customHeight="1" x14ac:dyDescent="0.3">
      <c r="C755" s="6"/>
      <c r="D755" s="6"/>
    </row>
    <row r="756" spans="3:4" ht="14.25" customHeight="1" x14ac:dyDescent="0.3">
      <c r="C756" s="6"/>
      <c r="D756" s="6"/>
    </row>
    <row r="757" spans="3:4" ht="14.25" customHeight="1" x14ac:dyDescent="0.3">
      <c r="C757" s="6"/>
      <c r="D757" s="6"/>
    </row>
    <row r="758" spans="3:4" ht="14.25" customHeight="1" x14ac:dyDescent="0.3">
      <c r="C758" s="6"/>
      <c r="D758" s="6"/>
    </row>
    <row r="759" spans="3:4" ht="14.25" customHeight="1" x14ac:dyDescent="0.3">
      <c r="C759" s="6"/>
      <c r="D759" s="6"/>
    </row>
    <row r="760" spans="3:4" ht="14.25" customHeight="1" x14ac:dyDescent="0.3">
      <c r="C760" s="6"/>
      <c r="D760" s="6"/>
    </row>
    <row r="761" spans="3:4" ht="14.25" customHeight="1" x14ac:dyDescent="0.3">
      <c r="C761" s="6"/>
      <c r="D761" s="6"/>
    </row>
    <row r="762" spans="3:4" ht="14.25" customHeight="1" x14ac:dyDescent="0.3">
      <c r="C762" s="6"/>
      <c r="D762" s="6"/>
    </row>
    <row r="763" spans="3:4" ht="14.25" customHeight="1" x14ac:dyDescent="0.3">
      <c r="C763" s="6"/>
      <c r="D763" s="6"/>
    </row>
    <row r="764" spans="3:4" ht="14.25" customHeight="1" x14ac:dyDescent="0.3">
      <c r="C764" s="6"/>
      <c r="D764" s="6"/>
    </row>
    <row r="765" spans="3:4" ht="14.25" customHeight="1" x14ac:dyDescent="0.3">
      <c r="C765" s="6"/>
      <c r="D765" s="6"/>
    </row>
    <row r="766" spans="3:4" ht="14.25" customHeight="1" x14ac:dyDescent="0.3">
      <c r="C766" s="6"/>
      <c r="D766" s="6"/>
    </row>
    <row r="767" spans="3:4" ht="14.25" customHeight="1" x14ac:dyDescent="0.3">
      <c r="C767" s="6"/>
      <c r="D767" s="6"/>
    </row>
    <row r="768" spans="3:4" ht="14.25" customHeight="1" x14ac:dyDescent="0.3">
      <c r="C768" s="6"/>
      <c r="D768" s="6"/>
    </row>
    <row r="769" spans="3:4" ht="14.25" customHeight="1" x14ac:dyDescent="0.3">
      <c r="C769" s="6"/>
      <c r="D769" s="6"/>
    </row>
    <row r="770" spans="3:4" ht="14.25" customHeight="1" x14ac:dyDescent="0.3">
      <c r="C770" s="6"/>
      <c r="D770" s="6"/>
    </row>
    <row r="771" spans="3:4" ht="14.25" customHeight="1" x14ac:dyDescent="0.3">
      <c r="C771" s="6"/>
      <c r="D771" s="6"/>
    </row>
    <row r="772" spans="3:4" ht="14.25" customHeight="1" x14ac:dyDescent="0.3">
      <c r="C772" s="6"/>
      <c r="D772" s="6"/>
    </row>
    <row r="773" spans="3:4" ht="14.25" customHeight="1" x14ac:dyDescent="0.3">
      <c r="C773" s="6"/>
      <c r="D773" s="6"/>
    </row>
    <row r="774" spans="3:4" ht="14.25" customHeight="1" x14ac:dyDescent="0.3">
      <c r="C774" s="6"/>
      <c r="D774" s="6"/>
    </row>
    <row r="775" spans="3:4" ht="14.25" customHeight="1" x14ac:dyDescent="0.3">
      <c r="C775" s="6"/>
      <c r="D775" s="6"/>
    </row>
    <row r="776" spans="3:4" ht="14.25" customHeight="1" x14ac:dyDescent="0.3">
      <c r="C776" s="6"/>
      <c r="D776" s="6"/>
    </row>
    <row r="777" spans="3:4" ht="14.25" customHeight="1" x14ac:dyDescent="0.3">
      <c r="C777" s="6"/>
      <c r="D777" s="6"/>
    </row>
    <row r="778" spans="3:4" ht="14.25" customHeight="1" x14ac:dyDescent="0.3">
      <c r="C778" s="6"/>
      <c r="D778" s="6"/>
    </row>
    <row r="779" spans="3:4" ht="14.25" customHeight="1" x14ac:dyDescent="0.3">
      <c r="C779" s="6"/>
      <c r="D779" s="6"/>
    </row>
    <row r="780" spans="3:4" ht="14.25" customHeight="1" x14ac:dyDescent="0.3">
      <c r="C780" s="6"/>
      <c r="D780" s="6"/>
    </row>
    <row r="781" spans="3:4" ht="14.25" customHeight="1" x14ac:dyDescent="0.3">
      <c r="C781" s="6"/>
      <c r="D781" s="6"/>
    </row>
    <row r="782" spans="3:4" ht="14.25" customHeight="1" x14ac:dyDescent="0.3">
      <c r="C782" s="6"/>
      <c r="D782" s="6"/>
    </row>
    <row r="783" spans="3:4" ht="14.25" customHeight="1" x14ac:dyDescent="0.3">
      <c r="C783" s="6"/>
      <c r="D783" s="6"/>
    </row>
    <row r="784" spans="3:4" ht="14.25" customHeight="1" x14ac:dyDescent="0.3">
      <c r="C784" s="6"/>
      <c r="D784" s="6"/>
    </row>
    <row r="785" spans="3:4" ht="14.25" customHeight="1" x14ac:dyDescent="0.3">
      <c r="C785" s="6"/>
      <c r="D785" s="6"/>
    </row>
    <row r="786" spans="3:4" ht="14.25" customHeight="1" x14ac:dyDescent="0.3">
      <c r="C786" s="6"/>
      <c r="D786" s="6"/>
    </row>
    <row r="787" spans="3:4" ht="14.25" customHeight="1" x14ac:dyDescent="0.3">
      <c r="C787" s="6"/>
      <c r="D787" s="6"/>
    </row>
    <row r="788" spans="3:4" ht="14.25" customHeight="1" x14ac:dyDescent="0.3">
      <c r="C788" s="6"/>
      <c r="D788" s="6"/>
    </row>
    <row r="789" spans="3:4" ht="14.25" customHeight="1" x14ac:dyDescent="0.3">
      <c r="C789" s="6"/>
      <c r="D789" s="6"/>
    </row>
    <row r="790" spans="3:4" ht="14.25" customHeight="1" x14ac:dyDescent="0.3">
      <c r="C790" s="6"/>
      <c r="D790" s="6"/>
    </row>
    <row r="791" spans="3:4" ht="14.25" customHeight="1" x14ac:dyDescent="0.3">
      <c r="C791" s="6"/>
      <c r="D791" s="6"/>
    </row>
    <row r="792" spans="3:4" ht="14.25" customHeight="1" x14ac:dyDescent="0.3">
      <c r="C792" s="6"/>
      <c r="D792" s="6"/>
    </row>
    <row r="793" spans="3:4" ht="14.25" customHeight="1" x14ac:dyDescent="0.3">
      <c r="C793" s="6"/>
      <c r="D793" s="6"/>
    </row>
    <row r="794" spans="3:4" ht="14.25" customHeight="1" x14ac:dyDescent="0.3">
      <c r="C794" s="6"/>
      <c r="D794" s="6"/>
    </row>
    <row r="795" spans="3:4" ht="14.25" customHeight="1" x14ac:dyDescent="0.3">
      <c r="C795" s="6"/>
      <c r="D795" s="6"/>
    </row>
    <row r="796" spans="3:4" ht="14.25" customHeight="1" x14ac:dyDescent="0.3">
      <c r="C796" s="6"/>
      <c r="D796" s="6"/>
    </row>
    <row r="797" spans="3:4" ht="14.25" customHeight="1" x14ac:dyDescent="0.3">
      <c r="C797" s="6"/>
      <c r="D797" s="6"/>
    </row>
    <row r="798" spans="3:4" ht="14.25" customHeight="1" x14ac:dyDescent="0.3">
      <c r="C798" s="6"/>
      <c r="D798" s="6"/>
    </row>
    <row r="799" spans="3:4" ht="14.25" customHeight="1" x14ac:dyDescent="0.3">
      <c r="C799" s="6"/>
      <c r="D799" s="6"/>
    </row>
    <row r="800" spans="3:4" ht="14.25" customHeight="1" x14ac:dyDescent="0.3">
      <c r="C800" s="6"/>
      <c r="D800" s="6"/>
    </row>
    <row r="801" spans="3:4" ht="14.25" customHeight="1" x14ac:dyDescent="0.3">
      <c r="C801" s="6"/>
      <c r="D801" s="6"/>
    </row>
    <row r="802" spans="3:4" ht="14.25" customHeight="1" x14ac:dyDescent="0.3">
      <c r="C802" s="6"/>
      <c r="D802" s="6"/>
    </row>
    <row r="803" spans="3:4" ht="14.25" customHeight="1" x14ac:dyDescent="0.3">
      <c r="C803" s="6"/>
      <c r="D803" s="6"/>
    </row>
    <row r="804" spans="3:4" ht="14.25" customHeight="1" x14ac:dyDescent="0.3">
      <c r="C804" s="6"/>
      <c r="D804" s="6"/>
    </row>
    <row r="805" spans="3:4" ht="14.25" customHeight="1" x14ac:dyDescent="0.3">
      <c r="C805" s="6"/>
      <c r="D805" s="6"/>
    </row>
    <row r="806" spans="3:4" ht="14.25" customHeight="1" x14ac:dyDescent="0.3">
      <c r="C806" s="6"/>
      <c r="D806" s="6"/>
    </row>
    <row r="807" spans="3:4" ht="14.25" customHeight="1" x14ac:dyDescent="0.3">
      <c r="C807" s="6"/>
      <c r="D807" s="6"/>
    </row>
    <row r="808" spans="3:4" ht="14.25" customHeight="1" x14ac:dyDescent="0.3">
      <c r="C808" s="6"/>
      <c r="D808" s="6"/>
    </row>
    <row r="809" spans="3:4" ht="14.25" customHeight="1" x14ac:dyDescent="0.3">
      <c r="C809" s="6"/>
      <c r="D809" s="6"/>
    </row>
    <row r="810" spans="3:4" ht="14.25" customHeight="1" x14ac:dyDescent="0.3">
      <c r="C810" s="6"/>
      <c r="D810" s="6"/>
    </row>
    <row r="811" spans="3:4" ht="14.25" customHeight="1" x14ac:dyDescent="0.3">
      <c r="C811" s="6"/>
      <c r="D811" s="6"/>
    </row>
    <row r="812" spans="3:4" ht="14.25" customHeight="1" x14ac:dyDescent="0.3">
      <c r="C812" s="6"/>
      <c r="D812" s="6"/>
    </row>
    <row r="813" spans="3:4" ht="14.25" customHeight="1" x14ac:dyDescent="0.3">
      <c r="C813" s="6"/>
      <c r="D813" s="6"/>
    </row>
    <row r="814" spans="3:4" ht="14.25" customHeight="1" x14ac:dyDescent="0.3">
      <c r="C814" s="6"/>
      <c r="D814" s="6"/>
    </row>
    <row r="815" spans="3:4" ht="14.25" customHeight="1" x14ac:dyDescent="0.3">
      <c r="C815" s="6"/>
      <c r="D815" s="6"/>
    </row>
    <row r="816" spans="3:4" ht="14.25" customHeight="1" x14ac:dyDescent="0.3">
      <c r="C816" s="6"/>
      <c r="D816" s="6"/>
    </row>
    <row r="817" spans="3:4" ht="14.25" customHeight="1" x14ac:dyDescent="0.3">
      <c r="C817" s="6"/>
      <c r="D817" s="6"/>
    </row>
    <row r="818" spans="3:4" ht="14.25" customHeight="1" x14ac:dyDescent="0.3">
      <c r="C818" s="6"/>
      <c r="D818" s="6"/>
    </row>
    <row r="819" spans="3:4" ht="14.25" customHeight="1" x14ac:dyDescent="0.3">
      <c r="C819" s="6"/>
      <c r="D819" s="6"/>
    </row>
    <row r="820" spans="3:4" ht="14.25" customHeight="1" x14ac:dyDescent="0.3">
      <c r="C820" s="6"/>
      <c r="D820" s="6"/>
    </row>
    <row r="821" spans="3:4" ht="14.25" customHeight="1" x14ac:dyDescent="0.3">
      <c r="C821" s="6"/>
      <c r="D821" s="6"/>
    </row>
    <row r="822" spans="3:4" ht="14.25" customHeight="1" x14ac:dyDescent="0.3">
      <c r="C822" s="6"/>
      <c r="D822" s="6"/>
    </row>
    <row r="823" spans="3:4" ht="14.25" customHeight="1" x14ac:dyDescent="0.3">
      <c r="C823" s="6"/>
      <c r="D823" s="6"/>
    </row>
    <row r="824" spans="3:4" ht="14.25" customHeight="1" x14ac:dyDescent="0.3">
      <c r="C824" s="6"/>
      <c r="D824" s="6"/>
    </row>
    <row r="825" spans="3:4" ht="14.25" customHeight="1" x14ac:dyDescent="0.3">
      <c r="C825" s="6"/>
      <c r="D825" s="6"/>
    </row>
    <row r="826" spans="3:4" ht="14.25" customHeight="1" x14ac:dyDescent="0.3">
      <c r="C826" s="6"/>
      <c r="D826" s="6"/>
    </row>
    <row r="827" spans="3:4" ht="14.25" customHeight="1" x14ac:dyDescent="0.3">
      <c r="C827" s="6"/>
      <c r="D827" s="6"/>
    </row>
    <row r="828" spans="3:4" ht="14.25" customHeight="1" x14ac:dyDescent="0.3">
      <c r="C828" s="6"/>
      <c r="D828" s="6"/>
    </row>
    <row r="829" spans="3:4" ht="14.25" customHeight="1" x14ac:dyDescent="0.3">
      <c r="C829" s="6"/>
      <c r="D829" s="6"/>
    </row>
    <row r="830" spans="3:4" ht="14.25" customHeight="1" x14ac:dyDescent="0.3">
      <c r="C830" s="6"/>
      <c r="D830" s="6"/>
    </row>
    <row r="831" spans="3:4" ht="14.25" customHeight="1" x14ac:dyDescent="0.3">
      <c r="C831" s="6"/>
      <c r="D831" s="6"/>
    </row>
    <row r="832" spans="3:4" ht="14.25" customHeight="1" x14ac:dyDescent="0.3">
      <c r="C832" s="6"/>
      <c r="D832" s="6"/>
    </row>
    <row r="833" spans="3:4" ht="14.25" customHeight="1" x14ac:dyDescent="0.3">
      <c r="C833" s="6"/>
      <c r="D833" s="6"/>
    </row>
    <row r="834" spans="3:4" ht="14.25" customHeight="1" x14ac:dyDescent="0.3">
      <c r="C834" s="6"/>
      <c r="D834" s="6"/>
    </row>
    <row r="835" spans="3:4" ht="14.25" customHeight="1" x14ac:dyDescent="0.3">
      <c r="C835" s="6"/>
      <c r="D835" s="6"/>
    </row>
    <row r="836" spans="3:4" ht="14.25" customHeight="1" x14ac:dyDescent="0.3">
      <c r="C836" s="6"/>
      <c r="D836" s="6"/>
    </row>
    <row r="837" spans="3:4" ht="14.25" customHeight="1" x14ac:dyDescent="0.3">
      <c r="C837" s="6"/>
      <c r="D837" s="6"/>
    </row>
    <row r="838" spans="3:4" ht="14.25" customHeight="1" x14ac:dyDescent="0.3">
      <c r="C838" s="6"/>
      <c r="D838" s="6"/>
    </row>
    <row r="839" spans="3:4" ht="14.25" customHeight="1" x14ac:dyDescent="0.3">
      <c r="C839" s="6"/>
      <c r="D839" s="6"/>
    </row>
    <row r="840" spans="3:4" ht="14.25" customHeight="1" x14ac:dyDescent="0.3">
      <c r="C840" s="6"/>
      <c r="D840" s="6"/>
    </row>
    <row r="841" spans="3:4" ht="14.25" customHeight="1" x14ac:dyDescent="0.3">
      <c r="C841" s="6"/>
      <c r="D841" s="6"/>
    </row>
    <row r="842" spans="3:4" ht="14.25" customHeight="1" x14ac:dyDescent="0.3">
      <c r="C842" s="6"/>
      <c r="D842" s="6"/>
    </row>
    <row r="843" spans="3:4" ht="14.25" customHeight="1" x14ac:dyDescent="0.3">
      <c r="C843" s="6"/>
      <c r="D843" s="6"/>
    </row>
    <row r="844" spans="3:4" ht="14.25" customHeight="1" x14ac:dyDescent="0.3">
      <c r="C844" s="6"/>
      <c r="D844" s="6"/>
    </row>
    <row r="845" spans="3:4" ht="14.25" customHeight="1" x14ac:dyDescent="0.3">
      <c r="C845" s="6"/>
      <c r="D845" s="6"/>
    </row>
    <row r="846" spans="3:4" ht="14.25" customHeight="1" x14ac:dyDescent="0.3">
      <c r="C846" s="6"/>
      <c r="D846" s="6"/>
    </row>
    <row r="847" spans="3:4" ht="14.25" customHeight="1" x14ac:dyDescent="0.3">
      <c r="C847" s="6"/>
      <c r="D847" s="6"/>
    </row>
    <row r="848" spans="3:4" ht="14.25" customHeight="1" x14ac:dyDescent="0.3">
      <c r="C848" s="6"/>
      <c r="D848" s="6"/>
    </row>
    <row r="849" spans="3:4" ht="14.25" customHeight="1" x14ac:dyDescent="0.3">
      <c r="C849" s="6"/>
      <c r="D849" s="6"/>
    </row>
    <row r="850" spans="3:4" ht="14.25" customHeight="1" x14ac:dyDescent="0.3">
      <c r="C850" s="6"/>
      <c r="D850" s="6"/>
    </row>
    <row r="851" spans="3:4" ht="14.25" customHeight="1" x14ac:dyDescent="0.3">
      <c r="C851" s="6"/>
      <c r="D851" s="6"/>
    </row>
    <row r="852" spans="3:4" ht="14.25" customHeight="1" x14ac:dyDescent="0.3">
      <c r="C852" s="6"/>
      <c r="D852" s="6"/>
    </row>
    <row r="853" spans="3:4" ht="14.25" customHeight="1" x14ac:dyDescent="0.3">
      <c r="C853" s="6"/>
      <c r="D853" s="6"/>
    </row>
    <row r="854" spans="3:4" ht="14.25" customHeight="1" x14ac:dyDescent="0.3">
      <c r="C854" s="6"/>
      <c r="D854" s="6"/>
    </row>
    <row r="855" spans="3:4" ht="14.25" customHeight="1" x14ac:dyDescent="0.3">
      <c r="C855" s="6"/>
      <c r="D855" s="6"/>
    </row>
    <row r="856" spans="3:4" ht="14.25" customHeight="1" x14ac:dyDescent="0.3">
      <c r="C856" s="6"/>
      <c r="D856" s="6"/>
    </row>
    <row r="857" spans="3:4" ht="14.25" customHeight="1" x14ac:dyDescent="0.3">
      <c r="C857" s="6"/>
      <c r="D857" s="6"/>
    </row>
    <row r="858" spans="3:4" ht="14.25" customHeight="1" x14ac:dyDescent="0.3">
      <c r="C858" s="6"/>
      <c r="D858" s="6"/>
    </row>
    <row r="859" spans="3:4" ht="14.25" customHeight="1" x14ac:dyDescent="0.3">
      <c r="C859" s="6"/>
      <c r="D859" s="6"/>
    </row>
    <row r="860" spans="3:4" ht="14.25" customHeight="1" x14ac:dyDescent="0.3">
      <c r="C860" s="6"/>
      <c r="D860" s="6"/>
    </row>
    <row r="861" spans="3:4" ht="14.25" customHeight="1" x14ac:dyDescent="0.3">
      <c r="C861" s="6"/>
      <c r="D861" s="6"/>
    </row>
    <row r="862" spans="3:4" ht="14.25" customHeight="1" x14ac:dyDescent="0.3">
      <c r="C862" s="6"/>
      <c r="D862" s="6"/>
    </row>
    <row r="863" spans="3:4" ht="14.25" customHeight="1" x14ac:dyDescent="0.3">
      <c r="C863" s="6"/>
      <c r="D863" s="6"/>
    </row>
    <row r="864" spans="3:4" ht="14.25" customHeight="1" x14ac:dyDescent="0.3">
      <c r="C864" s="6"/>
      <c r="D864" s="6"/>
    </row>
    <row r="865" spans="3:4" ht="14.25" customHeight="1" x14ac:dyDescent="0.3">
      <c r="C865" s="6"/>
      <c r="D865" s="6"/>
    </row>
    <row r="866" spans="3:4" ht="14.25" customHeight="1" x14ac:dyDescent="0.3">
      <c r="C866" s="6"/>
      <c r="D866" s="6"/>
    </row>
    <row r="867" spans="3:4" ht="14.25" customHeight="1" x14ac:dyDescent="0.3">
      <c r="C867" s="6"/>
      <c r="D867" s="6"/>
    </row>
    <row r="868" spans="3:4" ht="14.25" customHeight="1" x14ac:dyDescent="0.3">
      <c r="C868" s="6"/>
      <c r="D868" s="6"/>
    </row>
    <row r="869" spans="3:4" ht="14.25" customHeight="1" x14ac:dyDescent="0.3">
      <c r="C869" s="6"/>
      <c r="D869" s="6"/>
    </row>
    <row r="870" spans="3:4" ht="14.25" customHeight="1" x14ac:dyDescent="0.3">
      <c r="C870" s="6"/>
      <c r="D870" s="6"/>
    </row>
    <row r="871" spans="3:4" ht="14.25" customHeight="1" x14ac:dyDescent="0.3">
      <c r="C871" s="6"/>
      <c r="D871" s="6"/>
    </row>
    <row r="872" spans="3:4" ht="14.25" customHeight="1" x14ac:dyDescent="0.3">
      <c r="C872" s="6"/>
      <c r="D872" s="6"/>
    </row>
    <row r="873" spans="3:4" ht="14.25" customHeight="1" x14ac:dyDescent="0.3">
      <c r="C873" s="6"/>
      <c r="D873" s="6"/>
    </row>
    <row r="874" spans="3:4" ht="14.25" customHeight="1" x14ac:dyDescent="0.3">
      <c r="C874" s="6"/>
      <c r="D874" s="6"/>
    </row>
    <row r="875" spans="3:4" ht="14.25" customHeight="1" x14ac:dyDescent="0.3">
      <c r="C875" s="6"/>
      <c r="D875" s="6"/>
    </row>
    <row r="876" spans="3:4" ht="14.25" customHeight="1" x14ac:dyDescent="0.3">
      <c r="C876" s="6"/>
      <c r="D876" s="6"/>
    </row>
    <row r="877" spans="3:4" ht="14.25" customHeight="1" x14ac:dyDescent="0.3">
      <c r="C877" s="6"/>
      <c r="D877" s="6"/>
    </row>
    <row r="878" spans="3:4" ht="14.25" customHeight="1" x14ac:dyDescent="0.3">
      <c r="C878" s="6"/>
      <c r="D878" s="6"/>
    </row>
    <row r="879" spans="3:4" ht="14.25" customHeight="1" x14ac:dyDescent="0.3">
      <c r="C879" s="6"/>
      <c r="D879" s="6"/>
    </row>
    <row r="880" spans="3:4" ht="14.25" customHeight="1" x14ac:dyDescent="0.3">
      <c r="C880" s="6"/>
      <c r="D880" s="6"/>
    </row>
    <row r="881" spans="3:4" ht="14.25" customHeight="1" x14ac:dyDescent="0.3">
      <c r="C881" s="6"/>
      <c r="D881" s="6"/>
    </row>
    <row r="882" spans="3:4" ht="14.25" customHeight="1" x14ac:dyDescent="0.3">
      <c r="C882" s="6"/>
      <c r="D882" s="6"/>
    </row>
    <row r="883" spans="3:4" ht="14.25" customHeight="1" x14ac:dyDescent="0.3">
      <c r="C883" s="6"/>
      <c r="D883" s="6"/>
    </row>
    <row r="884" spans="3:4" ht="14.25" customHeight="1" x14ac:dyDescent="0.3">
      <c r="C884" s="6"/>
      <c r="D884" s="6"/>
    </row>
    <row r="885" spans="3:4" ht="14.25" customHeight="1" x14ac:dyDescent="0.3">
      <c r="C885" s="6"/>
      <c r="D885" s="6"/>
    </row>
    <row r="886" spans="3:4" ht="14.25" customHeight="1" x14ac:dyDescent="0.3">
      <c r="C886" s="6"/>
      <c r="D886" s="6"/>
    </row>
    <row r="887" spans="3:4" ht="14.25" customHeight="1" x14ac:dyDescent="0.3">
      <c r="C887" s="6"/>
      <c r="D887" s="6"/>
    </row>
    <row r="888" spans="3:4" ht="14.25" customHeight="1" x14ac:dyDescent="0.3">
      <c r="C888" s="6"/>
      <c r="D888" s="6"/>
    </row>
    <row r="889" spans="3:4" ht="14.25" customHeight="1" x14ac:dyDescent="0.3">
      <c r="C889" s="6"/>
      <c r="D889" s="6"/>
    </row>
    <row r="890" spans="3:4" ht="14.25" customHeight="1" x14ac:dyDescent="0.3">
      <c r="C890" s="6"/>
      <c r="D890" s="6"/>
    </row>
    <row r="891" spans="3:4" ht="14.25" customHeight="1" x14ac:dyDescent="0.3">
      <c r="C891" s="6"/>
      <c r="D891" s="6"/>
    </row>
    <row r="892" spans="3:4" ht="14.25" customHeight="1" x14ac:dyDescent="0.3">
      <c r="C892" s="6"/>
      <c r="D892" s="6"/>
    </row>
    <row r="893" spans="3:4" ht="14.25" customHeight="1" x14ac:dyDescent="0.3">
      <c r="C893" s="6"/>
      <c r="D893" s="6"/>
    </row>
    <row r="894" spans="3:4" ht="14.25" customHeight="1" x14ac:dyDescent="0.3">
      <c r="C894" s="6"/>
      <c r="D894" s="6"/>
    </row>
    <row r="895" spans="3:4" ht="14.25" customHeight="1" x14ac:dyDescent="0.3">
      <c r="C895" s="6"/>
      <c r="D895" s="6"/>
    </row>
    <row r="896" spans="3:4" ht="14.25" customHeight="1" x14ac:dyDescent="0.3">
      <c r="C896" s="6"/>
      <c r="D896" s="6"/>
    </row>
    <row r="897" spans="3:4" ht="14.25" customHeight="1" x14ac:dyDescent="0.3">
      <c r="C897" s="6"/>
      <c r="D897" s="6"/>
    </row>
    <row r="898" spans="3:4" ht="14.25" customHeight="1" x14ac:dyDescent="0.3">
      <c r="C898" s="6"/>
      <c r="D898" s="6"/>
    </row>
    <row r="899" spans="3:4" ht="14.25" customHeight="1" x14ac:dyDescent="0.3">
      <c r="C899" s="6"/>
      <c r="D899" s="6"/>
    </row>
    <row r="900" spans="3:4" ht="14.25" customHeight="1" x14ac:dyDescent="0.3">
      <c r="C900" s="6"/>
      <c r="D900" s="6"/>
    </row>
    <row r="901" spans="3:4" ht="14.25" customHeight="1" x14ac:dyDescent="0.3">
      <c r="C901" s="6"/>
      <c r="D901" s="6"/>
    </row>
    <row r="902" spans="3:4" ht="14.25" customHeight="1" x14ac:dyDescent="0.3">
      <c r="C902" s="6"/>
      <c r="D902" s="6"/>
    </row>
    <row r="903" spans="3:4" ht="14.25" customHeight="1" x14ac:dyDescent="0.3">
      <c r="C903" s="6"/>
      <c r="D903" s="6"/>
    </row>
    <row r="904" spans="3:4" ht="14.25" customHeight="1" x14ac:dyDescent="0.3">
      <c r="C904" s="6"/>
      <c r="D904" s="6"/>
    </row>
    <row r="905" spans="3:4" ht="14.25" customHeight="1" x14ac:dyDescent="0.3">
      <c r="C905" s="6"/>
      <c r="D905" s="6"/>
    </row>
    <row r="906" spans="3:4" ht="14.25" customHeight="1" x14ac:dyDescent="0.3">
      <c r="C906" s="6"/>
      <c r="D906" s="6"/>
    </row>
    <row r="907" spans="3:4" ht="14.25" customHeight="1" x14ac:dyDescent="0.3">
      <c r="C907" s="6"/>
      <c r="D907" s="6"/>
    </row>
    <row r="908" spans="3:4" ht="14.25" customHeight="1" x14ac:dyDescent="0.3">
      <c r="C908" s="6"/>
      <c r="D908" s="6"/>
    </row>
    <row r="909" spans="3:4" ht="14.25" customHeight="1" x14ac:dyDescent="0.3">
      <c r="C909" s="6"/>
      <c r="D909" s="6"/>
    </row>
    <row r="910" spans="3:4" ht="14.25" customHeight="1" x14ac:dyDescent="0.3">
      <c r="C910" s="6"/>
      <c r="D910" s="6"/>
    </row>
    <row r="911" spans="3:4" ht="14.25" customHeight="1" x14ac:dyDescent="0.3">
      <c r="C911" s="6"/>
      <c r="D911" s="6"/>
    </row>
    <row r="912" spans="3:4" ht="14.25" customHeight="1" x14ac:dyDescent="0.3">
      <c r="C912" s="6"/>
      <c r="D912" s="6"/>
    </row>
    <row r="913" spans="3:4" ht="14.25" customHeight="1" x14ac:dyDescent="0.3">
      <c r="C913" s="6"/>
      <c r="D913" s="6"/>
    </row>
    <row r="914" spans="3:4" ht="14.25" customHeight="1" x14ac:dyDescent="0.3">
      <c r="C914" s="6"/>
      <c r="D914" s="6"/>
    </row>
    <row r="915" spans="3:4" ht="14.25" customHeight="1" x14ac:dyDescent="0.3">
      <c r="C915" s="6"/>
      <c r="D915" s="6"/>
    </row>
    <row r="916" spans="3:4" ht="14.25" customHeight="1" x14ac:dyDescent="0.3">
      <c r="C916" s="6"/>
      <c r="D916" s="6"/>
    </row>
    <row r="917" spans="3:4" ht="14.25" customHeight="1" x14ac:dyDescent="0.3">
      <c r="C917" s="6"/>
      <c r="D917" s="6"/>
    </row>
    <row r="918" spans="3:4" ht="14.25" customHeight="1" x14ac:dyDescent="0.3">
      <c r="C918" s="6"/>
      <c r="D918" s="6"/>
    </row>
    <row r="919" spans="3:4" ht="14.25" customHeight="1" x14ac:dyDescent="0.3">
      <c r="C919" s="6"/>
      <c r="D919" s="6"/>
    </row>
    <row r="920" spans="3:4" ht="14.25" customHeight="1" x14ac:dyDescent="0.3">
      <c r="C920" s="6"/>
      <c r="D920" s="6"/>
    </row>
    <row r="921" spans="3:4" ht="14.25" customHeight="1" x14ac:dyDescent="0.3">
      <c r="C921" s="6"/>
      <c r="D921" s="6"/>
    </row>
    <row r="922" spans="3:4" ht="14.25" customHeight="1" x14ac:dyDescent="0.3">
      <c r="C922" s="6"/>
      <c r="D922" s="6"/>
    </row>
    <row r="923" spans="3:4" ht="14.25" customHeight="1" x14ac:dyDescent="0.3">
      <c r="C923" s="6"/>
      <c r="D923" s="6"/>
    </row>
    <row r="924" spans="3:4" ht="14.25" customHeight="1" x14ac:dyDescent="0.3">
      <c r="C924" s="6"/>
      <c r="D924" s="6"/>
    </row>
    <row r="925" spans="3:4" ht="14.25" customHeight="1" x14ac:dyDescent="0.3">
      <c r="C925" s="6"/>
      <c r="D925" s="6"/>
    </row>
    <row r="926" spans="3:4" ht="14.25" customHeight="1" x14ac:dyDescent="0.3">
      <c r="C926" s="6"/>
      <c r="D926" s="6"/>
    </row>
    <row r="927" spans="3:4" ht="14.25" customHeight="1" x14ac:dyDescent="0.3">
      <c r="C927" s="6"/>
      <c r="D927" s="6"/>
    </row>
    <row r="928" spans="3:4" ht="14.25" customHeight="1" x14ac:dyDescent="0.3">
      <c r="C928" s="6"/>
      <c r="D928" s="6"/>
    </row>
    <row r="929" spans="3:4" ht="14.25" customHeight="1" x14ac:dyDescent="0.3">
      <c r="C929" s="6"/>
      <c r="D929" s="6"/>
    </row>
    <row r="930" spans="3:4" ht="14.25" customHeight="1" x14ac:dyDescent="0.3">
      <c r="C930" s="6"/>
      <c r="D930" s="6"/>
    </row>
    <row r="931" spans="3:4" ht="14.25" customHeight="1" x14ac:dyDescent="0.3">
      <c r="C931" s="6"/>
      <c r="D931" s="6"/>
    </row>
    <row r="932" spans="3:4" ht="14.25" customHeight="1" x14ac:dyDescent="0.3">
      <c r="C932" s="6"/>
      <c r="D932" s="6"/>
    </row>
    <row r="933" spans="3:4" ht="14.25" customHeight="1" x14ac:dyDescent="0.3">
      <c r="C933" s="6"/>
      <c r="D933" s="6"/>
    </row>
    <row r="934" spans="3:4" ht="14.25" customHeight="1" x14ac:dyDescent="0.3">
      <c r="C934" s="6"/>
      <c r="D934" s="6"/>
    </row>
    <row r="935" spans="3:4" ht="14.25" customHeight="1" x14ac:dyDescent="0.3">
      <c r="C935" s="6"/>
      <c r="D935" s="6"/>
    </row>
    <row r="936" spans="3:4" ht="14.25" customHeight="1" x14ac:dyDescent="0.3">
      <c r="C936" s="6"/>
      <c r="D936" s="6"/>
    </row>
    <row r="937" spans="3:4" ht="14.25" customHeight="1" x14ac:dyDescent="0.3">
      <c r="C937" s="6"/>
      <c r="D937" s="6"/>
    </row>
    <row r="938" spans="3:4" ht="14.25" customHeight="1" x14ac:dyDescent="0.3">
      <c r="C938" s="6"/>
      <c r="D938" s="6"/>
    </row>
    <row r="939" spans="3:4" ht="14.25" customHeight="1" x14ac:dyDescent="0.3">
      <c r="C939" s="6"/>
      <c r="D939" s="6"/>
    </row>
    <row r="940" spans="3:4" ht="14.25" customHeight="1" x14ac:dyDescent="0.3">
      <c r="C940" s="6"/>
      <c r="D940" s="6"/>
    </row>
    <row r="941" spans="3:4" ht="14.25" customHeight="1" x14ac:dyDescent="0.3">
      <c r="C941" s="6"/>
      <c r="D941" s="6"/>
    </row>
    <row r="942" spans="3:4" ht="14.25" customHeight="1" x14ac:dyDescent="0.3">
      <c r="C942" s="6"/>
      <c r="D942" s="6"/>
    </row>
    <row r="943" spans="3:4" ht="14.25" customHeight="1" x14ac:dyDescent="0.3">
      <c r="C943" s="6"/>
      <c r="D943" s="6"/>
    </row>
    <row r="944" spans="3:4" ht="14.25" customHeight="1" x14ac:dyDescent="0.3">
      <c r="C944" s="6"/>
      <c r="D944" s="6"/>
    </row>
    <row r="945" spans="3:4" ht="14.25" customHeight="1" x14ac:dyDescent="0.3">
      <c r="C945" s="6"/>
      <c r="D945" s="6"/>
    </row>
    <row r="946" spans="3:4" ht="14.25" customHeight="1" x14ac:dyDescent="0.3">
      <c r="C946" s="6"/>
      <c r="D946" s="6"/>
    </row>
    <row r="947" spans="3:4" ht="14.25" customHeight="1" x14ac:dyDescent="0.3">
      <c r="C947" s="6"/>
      <c r="D947" s="6"/>
    </row>
    <row r="948" spans="3:4" ht="14.25" customHeight="1" x14ac:dyDescent="0.3">
      <c r="C948" s="6"/>
      <c r="D948" s="6"/>
    </row>
    <row r="949" spans="3:4" ht="14.25" customHeight="1" x14ac:dyDescent="0.3">
      <c r="C949" s="6"/>
      <c r="D949" s="6"/>
    </row>
    <row r="950" spans="3:4" ht="14.25" customHeight="1" x14ac:dyDescent="0.3">
      <c r="C950" s="6"/>
      <c r="D950" s="6"/>
    </row>
    <row r="951" spans="3:4" ht="14.25" customHeight="1" x14ac:dyDescent="0.3">
      <c r="C951" s="6"/>
      <c r="D951" s="6"/>
    </row>
    <row r="952" spans="3:4" ht="14.25" customHeight="1" x14ac:dyDescent="0.3">
      <c r="C952" s="6"/>
      <c r="D952" s="6"/>
    </row>
    <row r="953" spans="3:4" ht="14.25" customHeight="1" x14ac:dyDescent="0.3">
      <c r="C953" s="6"/>
      <c r="D953" s="6"/>
    </row>
    <row r="954" spans="3:4" ht="14.25" customHeight="1" x14ac:dyDescent="0.3">
      <c r="C954" s="6"/>
      <c r="D954" s="6"/>
    </row>
    <row r="955" spans="3:4" ht="14.25" customHeight="1" x14ac:dyDescent="0.3">
      <c r="C955" s="6"/>
      <c r="D955" s="6"/>
    </row>
    <row r="956" spans="3:4" ht="14.25" customHeight="1" x14ac:dyDescent="0.3">
      <c r="C956" s="6"/>
      <c r="D956" s="6"/>
    </row>
    <row r="957" spans="3:4" ht="14.25" customHeight="1" x14ac:dyDescent="0.3">
      <c r="C957" s="6"/>
      <c r="D957" s="6"/>
    </row>
    <row r="958" spans="3:4" ht="14.25" customHeight="1" x14ac:dyDescent="0.3">
      <c r="C958" s="6"/>
      <c r="D958" s="6"/>
    </row>
    <row r="959" spans="3:4" ht="14.25" customHeight="1" x14ac:dyDescent="0.3">
      <c r="C959" s="6"/>
      <c r="D959" s="6"/>
    </row>
    <row r="960" spans="3:4" ht="14.25" customHeight="1" x14ac:dyDescent="0.3">
      <c r="C960" s="6"/>
      <c r="D960" s="6"/>
    </row>
    <row r="961" spans="3:4" ht="14.25" customHeight="1" x14ac:dyDescent="0.3">
      <c r="C961" s="6"/>
      <c r="D961" s="6"/>
    </row>
    <row r="962" spans="3:4" ht="14.25" customHeight="1" x14ac:dyDescent="0.3">
      <c r="C962" s="6"/>
      <c r="D962" s="6"/>
    </row>
    <row r="963" spans="3:4" ht="14.25" customHeight="1" x14ac:dyDescent="0.3">
      <c r="C963" s="6"/>
      <c r="D963" s="6"/>
    </row>
    <row r="964" spans="3:4" ht="14.25" customHeight="1" x14ac:dyDescent="0.3">
      <c r="C964" s="6"/>
      <c r="D964" s="6"/>
    </row>
    <row r="965" spans="3:4" ht="14.25" customHeight="1" x14ac:dyDescent="0.3">
      <c r="C965" s="6"/>
      <c r="D965" s="6"/>
    </row>
    <row r="966" spans="3:4" ht="14.25" customHeight="1" x14ac:dyDescent="0.3">
      <c r="C966" s="6"/>
      <c r="D966" s="6"/>
    </row>
    <row r="967" spans="3:4" ht="14.25" customHeight="1" x14ac:dyDescent="0.3">
      <c r="C967" s="6"/>
      <c r="D967" s="6"/>
    </row>
    <row r="968" spans="3:4" ht="14.25" customHeight="1" x14ac:dyDescent="0.3">
      <c r="C968" s="6"/>
      <c r="D968" s="6"/>
    </row>
    <row r="969" spans="3:4" ht="14.25" customHeight="1" x14ac:dyDescent="0.3">
      <c r="C969" s="6"/>
      <c r="D969" s="6"/>
    </row>
    <row r="970" spans="3:4" ht="14.25" customHeight="1" x14ac:dyDescent="0.3">
      <c r="C970" s="6"/>
      <c r="D970" s="6"/>
    </row>
    <row r="971" spans="3:4" ht="14.25" customHeight="1" x14ac:dyDescent="0.3">
      <c r="C971" s="6"/>
      <c r="D971" s="6"/>
    </row>
    <row r="972" spans="3:4" ht="14.25" customHeight="1" x14ac:dyDescent="0.3">
      <c r="C972" s="6"/>
      <c r="D972" s="6"/>
    </row>
    <row r="973" spans="3:4" ht="14.25" customHeight="1" x14ac:dyDescent="0.3">
      <c r="C973" s="6"/>
      <c r="D973" s="6"/>
    </row>
    <row r="974" spans="3:4" ht="14.25" customHeight="1" x14ac:dyDescent="0.3">
      <c r="C974" s="6"/>
      <c r="D974" s="6"/>
    </row>
    <row r="975" spans="3:4" ht="14.25" customHeight="1" x14ac:dyDescent="0.3">
      <c r="C975" s="6"/>
      <c r="D975" s="6"/>
    </row>
    <row r="976" spans="3:4" ht="14.25" customHeight="1" x14ac:dyDescent="0.3">
      <c r="C976" s="6"/>
      <c r="D976" s="6"/>
    </row>
    <row r="977" spans="3:4" ht="14.25" customHeight="1" x14ac:dyDescent="0.3">
      <c r="C977" s="6"/>
      <c r="D977" s="6"/>
    </row>
    <row r="978" spans="3:4" ht="14.25" customHeight="1" x14ac:dyDescent="0.3">
      <c r="C978" s="6"/>
      <c r="D978" s="6"/>
    </row>
    <row r="979" spans="3:4" ht="14.25" customHeight="1" x14ac:dyDescent="0.3">
      <c r="C979" s="6"/>
      <c r="D979" s="6"/>
    </row>
    <row r="980" spans="3:4" ht="14.25" customHeight="1" x14ac:dyDescent="0.3">
      <c r="C980" s="6"/>
      <c r="D980" s="6"/>
    </row>
    <row r="981" spans="3:4" ht="14.25" customHeight="1" x14ac:dyDescent="0.3">
      <c r="C981" s="6"/>
      <c r="D981" s="6"/>
    </row>
    <row r="982" spans="3:4" ht="14.25" customHeight="1" x14ac:dyDescent="0.3">
      <c r="C982" s="6"/>
      <c r="D982" s="6"/>
    </row>
    <row r="983" spans="3:4" ht="14.25" customHeight="1" x14ac:dyDescent="0.3">
      <c r="C983" s="6"/>
      <c r="D983" s="6"/>
    </row>
    <row r="984" spans="3:4" ht="14.25" customHeight="1" x14ac:dyDescent="0.3">
      <c r="C984" s="6"/>
      <c r="D984" s="6"/>
    </row>
    <row r="985" spans="3:4" ht="14.25" customHeight="1" x14ac:dyDescent="0.3">
      <c r="C985" s="6"/>
      <c r="D985" s="6"/>
    </row>
    <row r="986" spans="3:4" ht="14.25" customHeight="1" x14ac:dyDescent="0.3">
      <c r="C986" s="6"/>
      <c r="D986" s="6"/>
    </row>
    <row r="987" spans="3:4" ht="14.25" customHeight="1" x14ac:dyDescent="0.3">
      <c r="C987" s="6"/>
      <c r="D987" s="6"/>
    </row>
    <row r="988" spans="3:4" ht="14.25" customHeight="1" x14ac:dyDescent="0.3">
      <c r="C988" s="6"/>
      <c r="D988" s="6"/>
    </row>
    <row r="989" spans="3:4" ht="14.25" customHeight="1" x14ac:dyDescent="0.3">
      <c r="C989" s="6"/>
      <c r="D989" s="6"/>
    </row>
    <row r="990" spans="3:4" ht="14.25" customHeight="1" x14ac:dyDescent="0.3">
      <c r="C990" s="6"/>
      <c r="D990" s="6"/>
    </row>
    <row r="991" spans="3:4" ht="14.25" customHeight="1" x14ac:dyDescent="0.3">
      <c r="C991" s="6"/>
      <c r="D991" s="6"/>
    </row>
    <row r="992" spans="3:4" ht="14.25" customHeight="1" x14ac:dyDescent="0.3">
      <c r="C992" s="6"/>
      <c r="D992" s="6"/>
    </row>
    <row r="993" spans="3:4" ht="14.25" customHeight="1" x14ac:dyDescent="0.3">
      <c r="C993" s="6"/>
      <c r="D993" s="6"/>
    </row>
    <row r="994" spans="3:4" ht="14.25" customHeight="1" x14ac:dyDescent="0.3">
      <c r="C994" s="6"/>
      <c r="D994" s="6"/>
    </row>
    <row r="995" spans="3:4" ht="14.25" customHeight="1" x14ac:dyDescent="0.3">
      <c r="C995" s="6"/>
      <c r="D995" s="6"/>
    </row>
    <row r="996" spans="3:4" ht="14.25" customHeight="1" x14ac:dyDescent="0.3">
      <c r="C996" s="6"/>
      <c r="D996" s="6"/>
    </row>
    <row r="997" spans="3:4" ht="14.25" customHeight="1" x14ac:dyDescent="0.3">
      <c r="C997" s="6"/>
      <c r="D997" s="6"/>
    </row>
    <row r="998" spans="3:4" ht="14.25" customHeight="1" x14ac:dyDescent="0.3">
      <c r="C998" s="6"/>
      <c r="D998" s="6"/>
    </row>
    <row r="999" spans="3:4" ht="14.25" customHeight="1" x14ac:dyDescent="0.3">
      <c r="C999" s="6"/>
      <c r="D999" s="6"/>
    </row>
    <row r="1000" spans="3:4" ht="14.25" customHeight="1" x14ac:dyDescent="0.3">
      <c r="C1000" s="6"/>
      <c r="D1000" s="6"/>
    </row>
    <row r="1001" spans="3:4" ht="14.25" customHeight="1" x14ac:dyDescent="0.3">
      <c r="C1001" s="6"/>
      <c r="D1001" s="6"/>
    </row>
  </sheetData>
  <hyperlinks>
    <hyperlink ref="A1" location="'Objetos de dominio'!A1" display="&lt;-Volver a Inicio"/>
    <hyperlink ref="C1" location="Agenda!A1" display="&lt;-Volver a datos enriquecidos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N16" sqref="N16"/>
    </sheetView>
  </sheetViews>
  <sheetFormatPr baseColWidth="10" defaultColWidth="14.44140625" defaultRowHeight="15" customHeight="1" x14ac:dyDescent="0.3"/>
  <cols>
    <col min="1" max="1" width="22.6640625" customWidth="1"/>
    <col min="2" max="2" width="17.33203125" customWidth="1"/>
    <col min="3" max="8" width="10.6640625" customWidth="1"/>
    <col min="9" max="9" width="30.88671875" customWidth="1"/>
    <col min="10" max="10" width="20.88671875" customWidth="1"/>
    <col min="11" max="11" width="20.33203125" customWidth="1"/>
    <col min="12" max="12" width="15.5546875" customWidth="1"/>
    <col min="13" max="13" width="23.109375" customWidth="1"/>
    <col min="14" max="14" width="28.5546875" customWidth="1"/>
    <col min="15" max="26" width="10.6640625" customWidth="1"/>
  </cols>
  <sheetData>
    <row r="1" spans="1:23" ht="14.25" customHeight="1" x14ac:dyDescent="0.3">
      <c r="A1" s="285" t="s">
        <v>150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60"/>
      <c r="U1" s="60"/>
      <c r="V1" s="60"/>
      <c r="W1" s="60"/>
    </row>
    <row r="2" spans="1:23" ht="14.25" customHeight="1" x14ac:dyDescent="0.3">
      <c r="A2" s="61" t="s">
        <v>151</v>
      </c>
      <c r="B2" s="247" t="str">
        <f>'Objetos de dominio'!A3</f>
        <v>Detalle Reserva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60"/>
      <c r="U2" s="60"/>
      <c r="V2" s="60"/>
      <c r="W2" s="60"/>
    </row>
    <row r="3" spans="1:23" ht="14.25" customHeight="1" x14ac:dyDescent="0.3">
      <c r="A3" s="61" t="s">
        <v>152</v>
      </c>
      <c r="B3" s="247" t="str">
        <f>'Objetos de dominio'!D3</f>
        <v xml:space="preserve">Objeto de dominio que representa el detalle que posee una reserva, es decir que dias se repite y en que horas 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60"/>
      <c r="U3" s="60"/>
      <c r="V3" s="60"/>
      <c r="W3" s="60"/>
    </row>
    <row r="4" spans="1:23" ht="14.25" customHeight="1" x14ac:dyDescent="0.3">
      <c r="A4" s="62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60"/>
      <c r="U4" s="60"/>
      <c r="V4" s="60"/>
      <c r="W4" s="60"/>
    </row>
    <row r="5" spans="1:23" ht="14.25" customHeight="1" x14ac:dyDescent="0.3">
      <c r="A5" s="63" t="s">
        <v>21</v>
      </c>
      <c r="B5" s="63" t="s">
        <v>22</v>
      </c>
      <c r="C5" s="63" t="s">
        <v>23</v>
      </c>
      <c r="D5" s="63" t="s">
        <v>24</v>
      </c>
      <c r="E5" s="63" t="s">
        <v>25</v>
      </c>
      <c r="F5" s="63" t="s">
        <v>26</v>
      </c>
      <c r="G5" s="63" t="s">
        <v>27</v>
      </c>
      <c r="H5" s="286" t="s">
        <v>28</v>
      </c>
      <c r="I5" s="224"/>
      <c r="J5" s="225"/>
      <c r="K5" s="286" t="s">
        <v>29</v>
      </c>
      <c r="L5" s="225"/>
      <c r="M5" s="63" t="s">
        <v>30</v>
      </c>
      <c r="N5" s="63" t="s">
        <v>31</v>
      </c>
      <c r="O5" s="63" t="s">
        <v>32</v>
      </c>
      <c r="P5" s="63" t="s">
        <v>33</v>
      </c>
      <c r="Q5" s="63" t="s">
        <v>34</v>
      </c>
      <c r="R5" s="63" t="s">
        <v>35</v>
      </c>
      <c r="S5" s="63" t="s">
        <v>3</v>
      </c>
      <c r="T5" s="64" t="str">
        <f>A29</f>
        <v>Crear Detalle Reserva</v>
      </c>
      <c r="U5" s="65" t="str">
        <f>A32</f>
        <v>Modificar Detalle Reserva</v>
      </c>
      <c r="V5" s="66" t="str">
        <f>A34</f>
        <v>Eliminar Detalle Reserva</v>
      </c>
      <c r="W5" s="67" t="str">
        <f>A35</f>
        <v>Consultar Detalle Reserva</v>
      </c>
    </row>
    <row r="6" spans="1:23" ht="14.25" customHeight="1" x14ac:dyDescent="0.3">
      <c r="A6" s="19" t="s">
        <v>36</v>
      </c>
      <c r="B6" s="19" t="s">
        <v>37</v>
      </c>
      <c r="C6" s="19">
        <v>36</v>
      </c>
      <c r="D6" s="19">
        <v>36</v>
      </c>
      <c r="E6" s="19"/>
      <c r="F6" s="19"/>
      <c r="G6" s="19"/>
      <c r="H6" s="241" t="s">
        <v>38</v>
      </c>
      <c r="I6" s="224"/>
      <c r="J6" s="225"/>
      <c r="K6" s="241"/>
      <c r="L6" s="225"/>
      <c r="M6" s="20" t="s">
        <v>39</v>
      </c>
      <c r="N6" s="19" t="s">
        <v>40</v>
      </c>
      <c r="O6" s="19" t="s">
        <v>41</v>
      </c>
      <c r="P6" s="19" t="s">
        <v>40</v>
      </c>
      <c r="Q6" s="19" t="s">
        <v>41</v>
      </c>
      <c r="R6" s="19" t="s">
        <v>40</v>
      </c>
      <c r="S6" s="18" t="s">
        <v>153</v>
      </c>
      <c r="T6" s="68" t="s">
        <v>43</v>
      </c>
      <c r="U6" s="69" t="s">
        <v>45</v>
      </c>
      <c r="V6" s="22" t="s">
        <v>43</v>
      </c>
      <c r="W6" s="70" t="s">
        <v>154</v>
      </c>
    </row>
    <row r="7" spans="1:23" ht="14.25" customHeight="1" x14ac:dyDescent="0.3">
      <c r="A7" s="19" t="s">
        <v>14</v>
      </c>
      <c r="B7" s="71" t="s">
        <v>14</v>
      </c>
      <c r="C7" s="18"/>
      <c r="D7" s="19"/>
      <c r="E7" s="19"/>
      <c r="F7" s="19"/>
      <c r="G7" s="19"/>
      <c r="H7" s="241" t="s">
        <v>155</v>
      </c>
      <c r="I7" s="224"/>
      <c r="J7" s="225"/>
      <c r="K7" s="241"/>
      <c r="L7" s="225"/>
      <c r="M7" s="19"/>
      <c r="N7" s="19" t="s">
        <v>41</v>
      </c>
      <c r="O7" s="19" t="s">
        <v>156</v>
      </c>
      <c r="P7" s="19" t="s">
        <v>40</v>
      </c>
      <c r="Q7" s="19" t="s">
        <v>41</v>
      </c>
      <c r="R7" s="72" t="s">
        <v>40</v>
      </c>
      <c r="S7" s="18" t="s">
        <v>157</v>
      </c>
      <c r="T7" s="68" t="s">
        <v>43</v>
      </c>
      <c r="U7" s="69" t="s">
        <v>45</v>
      </c>
      <c r="V7" s="22" t="s">
        <v>158</v>
      </c>
      <c r="W7" s="70" t="s">
        <v>154</v>
      </c>
    </row>
    <row r="8" spans="1:23" ht="14.25" customHeight="1" x14ac:dyDescent="0.3">
      <c r="A8" s="72" t="s">
        <v>159</v>
      </c>
      <c r="B8" s="73" t="s">
        <v>10</v>
      </c>
      <c r="C8" s="19"/>
      <c r="D8" s="26"/>
      <c r="E8" s="19"/>
      <c r="F8" s="19"/>
      <c r="G8" s="19"/>
      <c r="H8" s="268"/>
      <c r="I8" s="224"/>
      <c r="J8" s="225"/>
      <c r="K8" s="241"/>
      <c r="L8" s="225"/>
      <c r="M8" s="19"/>
      <c r="N8" s="19" t="s">
        <v>40</v>
      </c>
      <c r="O8" s="19" t="s">
        <v>156</v>
      </c>
      <c r="P8" s="19" t="s">
        <v>40</v>
      </c>
      <c r="Q8" s="19" t="s">
        <v>41</v>
      </c>
      <c r="R8" s="72" t="s">
        <v>41</v>
      </c>
      <c r="S8" s="74" t="s">
        <v>160</v>
      </c>
      <c r="T8" s="68" t="s">
        <v>43</v>
      </c>
      <c r="U8" s="69" t="s">
        <v>45</v>
      </c>
      <c r="V8" s="22" t="s">
        <v>158</v>
      </c>
      <c r="W8" s="70" t="s">
        <v>154</v>
      </c>
    </row>
    <row r="9" spans="1:23" ht="14.25" customHeight="1" x14ac:dyDescent="0.3">
      <c r="A9" s="19" t="s">
        <v>161</v>
      </c>
      <c r="B9" s="75" t="s">
        <v>162</v>
      </c>
      <c r="C9" s="76"/>
      <c r="D9" s="26"/>
      <c r="E9" s="19"/>
      <c r="F9" s="19"/>
      <c r="G9" s="19"/>
      <c r="H9" s="268" t="s">
        <v>163</v>
      </c>
      <c r="I9" s="224"/>
      <c r="J9" s="225"/>
      <c r="K9" s="241"/>
      <c r="L9" s="225"/>
      <c r="M9" s="19" t="str">
        <f>M10</f>
        <v>-Quitar espacios en blamco al inicio y al final</v>
      </c>
      <c r="N9" s="19" t="s">
        <v>41</v>
      </c>
      <c r="O9" s="19" t="s">
        <v>156</v>
      </c>
      <c r="P9" s="19" t="s">
        <v>40</v>
      </c>
      <c r="Q9" s="19" t="s">
        <v>41</v>
      </c>
      <c r="R9" s="19" t="s">
        <v>41</v>
      </c>
      <c r="S9" s="76" t="s">
        <v>164</v>
      </c>
      <c r="T9" s="68" t="s">
        <v>43</v>
      </c>
      <c r="U9" s="69" t="s">
        <v>165</v>
      </c>
      <c r="V9" s="22" t="s">
        <v>158</v>
      </c>
      <c r="W9" s="70" t="s">
        <v>154</v>
      </c>
    </row>
    <row r="10" spans="1:23" ht="14.25" customHeight="1" x14ac:dyDescent="0.3">
      <c r="A10" s="19" t="s">
        <v>166</v>
      </c>
      <c r="B10" s="77" t="s">
        <v>162</v>
      </c>
      <c r="C10" s="76"/>
      <c r="D10" s="19"/>
      <c r="E10" s="19"/>
      <c r="F10" s="19"/>
      <c r="G10" s="19"/>
      <c r="H10" s="268" t="s">
        <v>163</v>
      </c>
      <c r="I10" s="224"/>
      <c r="J10" s="225"/>
      <c r="K10" s="241"/>
      <c r="L10" s="225"/>
      <c r="M10" s="20" t="s">
        <v>167</v>
      </c>
      <c r="N10" s="19" t="s">
        <v>41</v>
      </c>
      <c r="O10" s="19" t="s">
        <v>156</v>
      </c>
      <c r="P10" s="19" t="s">
        <v>40</v>
      </c>
      <c r="Q10" s="19" t="s">
        <v>41</v>
      </c>
      <c r="R10" s="19" t="s">
        <v>41</v>
      </c>
      <c r="S10" s="19" t="s">
        <v>168</v>
      </c>
      <c r="T10" s="68" t="s">
        <v>43</v>
      </c>
      <c r="U10" s="69" t="s">
        <v>165</v>
      </c>
      <c r="V10" s="22" t="s">
        <v>158</v>
      </c>
      <c r="W10" s="70" t="s">
        <v>154</v>
      </c>
    </row>
    <row r="11" spans="1:23" ht="14.25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</row>
    <row r="12" spans="1:23" ht="14.25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23" ht="14.25" customHeight="1" x14ac:dyDescent="0.3">
      <c r="A13" s="269" t="s">
        <v>64</v>
      </c>
      <c r="B13" s="233"/>
      <c r="C13" s="234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ht="14.25" customHeight="1" x14ac:dyDescent="0.3">
      <c r="A14" s="78" t="s">
        <v>65</v>
      </c>
      <c r="B14" s="79" t="s">
        <v>3</v>
      </c>
      <c r="C14" s="80" t="s">
        <v>66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</row>
    <row r="15" spans="1:23" ht="14.25" customHeight="1" x14ac:dyDescent="0.3">
      <c r="A15" s="270" t="s">
        <v>67</v>
      </c>
      <c r="B15" s="270" t="s">
        <v>169</v>
      </c>
      <c r="C15" s="271" t="s">
        <v>159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</row>
    <row r="16" spans="1:23" ht="14.25" customHeight="1" x14ac:dyDescent="0.3">
      <c r="A16" s="219"/>
      <c r="B16" s="219"/>
      <c r="C16" s="2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</row>
    <row r="17" spans="1:23" ht="14.25" customHeight="1" x14ac:dyDescent="0.3">
      <c r="A17" s="219"/>
      <c r="B17" s="219"/>
      <c r="C17" s="43" t="s">
        <v>14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 ht="14.25" customHeight="1" x14ac:dyDescent="0.3">
      <c r="A18" s="219"/>
      <c r="B18" s="219"/>
      <c r="C18" s="81" t="s">
        <v>161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</row>
    <row r="19" spans="1:23" ht="14.25" customHeight="1" x14ac:dyDescent="0.3">
      <c r="A19" s="220"/>
      <c r="B19" s="220"/>
      <c r="C19" s="81" t="s">
        <v>166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</row>
    <row r="20" spans="1:23" ht="14.25" customHeight="1" x14ac:dyDescent="0.3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</row>
    <row r="21" spans="1:23" ht="14.25" customHeight="1" x14ac:dyDescent="0.3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</row>
    <row r="22" spans="1:23" ht="14.25" customHeight="1" x14ac:dyDescent="0.3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</row>
    <row r="23" spans="1:23" ht="14.25" customHeight="1" x14ac:dyDescent="0.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</row>
    <row r="24" spans="1:23" ht="14.25" customHeight="1" x14ac:dyDescent="0.3">
      <c r="A24" s="227" t="s">
        <v>71</v>
      </c>
      <c r="B24" s="209"/>
      <c r="C24" s="227" t="s">
        <v>3</v>
      </c>
      <c r="D24" s="213"/>
      <c r="E24" s="213"/>
      <c r="F24" s="213"/>
      <c r="G24" s="213"/>
      <c r="H24" s="209"/>
      <c r="I24" s="227" t="s">
        <v>72</v>
      </c>
      <c r="J24" s="213"/>
      <c r="K24" s="282"/>
      <c r="L24" s="227" t="s">
        <v>73</v>
      </c>
      <c r="M24" s="209"/>
      <c r="N24" s="281" t="s">
        <v>74</v>
      </c>
      <c r="O24" s="227" t="s">
        <v>75</v>
      </c>
      <c r="P24" s="213"/>
      <c r="Q24" s="213"/>
      <c r="R24" s="213"/>
      <c r="S24" s="209"/>
      <c r="T24" s="60"/>
      <c r="U24" s="60"/>
      <c r="V24" s="60"/>
      <c r="W24" s="60"/>
    </row>
    <row r="25" spans="1:23" ht="14.25" customHeight="1" x14ac:dyDescent="0.3">
      <c r="A25" s="214"/>
      <c r="B25" s="216"/>
      <c r="C25" s="214"/>
      <c r="D25" s="215"/>
      <c r="E25" s="215"/>
      <c r="F25" s="215"/>
      <c r="G25" s="215"/>
      <c r="H25" s="216"/>
      <c r="I25" s="214"/>
      <c r="J25" s="215"/>
      <c r="K25" s="283"/>
      <c r="L25" s="214"/>
      <c r="M25" s="216"/>
      <c r="N25" s="239"/>
      <c r="O25" s="214"/>
      <c r="P25" s="215"/>
      <c r="Q25" s="215"/>
      <c r="R25" s="215"/>
      <c r="S25" s="216"/>
      <c r="T25" s="60"/>
      <c r="U25" s="60"/>
      <c r="V25" s="60"/>
      <c r="W25" s="60"/>
    </row>
    <row r="26" spans="1:23" ht="14.25" customHeight="1" x14ac:dyDescent="0.3">
      <c r="A26" s="214"/>
      <c r="B26" s="216"/>
      <c r="C26" s="214"/>
      <c r="D26" s="215"/>
      <c r="E26" s="215"/>
      <c r="F26" s="215"/>
      <c r="G26" s="215"/>
      <c r="H26" s="216"/>
      <c r="I26" s="214"/>
      <c r="J26" s="215"/>
      <c r="K26" s="283"/>
      <c r="L26" s="214"/>
      <c r="M26" s="216"/>
      <c r="N26" s="239"/>
      <c r="O26" s="214"/>
      <c r="P26" s="215"/>
      <c r="Q26" s="215"/>
      <c r="R26" s="215"/>
      <c r="S26" s="216"/>
      <c r="T26" s="60"/>
      <c r="U26" s="60"/>
      <c r="V26" s="60"/>
      <c r="W26" s="60"/>
    </row>
    <row r="27" spans="1:23" ht="14.25" customHeight="1" x14ac:dyDescent="0.3">
      <c r="A27" s="214"/>
      <c r="B27" s="216"/>
      <c r="C27" s="214"/>
      <c r="D27" s="215"/>
      <c r="E27" s="215"/>
      <c r="F27" s="215"/>
      <c r="G27" s="215"/>
      <c r="H27" s="216"/>
      <c r="I27" s="210"/>
      <c r="J27" s="217"/>
      <c r="K27" s="284"/>
      <c r="L27" s="210"/>
      <c r="M27" s="211"/>
      <c r="N27" s="239"/>
      <c r="O27" s="210"/>
      <c r="P27" s="217"/>
      <c r="Q27" s="217"/>
      <c r="R27" s="217"/>
      <c r="S27" s="211"/>
      <c r="T27" s="60"/>
      <c r="U27" s="60"/>
      <c r="V27" s="60"/>
      <c r="W27" s="60"/>
    </row>
    <row r="28" spans="1:23" ht="14.25" customHeight="1" x14ac:dyDescent="0.3">
      <c r="A28" s="210"/>
      <c r="B28" s="211"/>
      <c r="C28" s="210"/>
      <c r="D28" s="217"/>
      <c r="E28" s="217"/>
      <c r="F28" s="217"/>
      <c r="G28" s="217"/>
      <c r="H28" s="211"/>
      <c r="I28" s="82" t="s">
        <v>78</v>
      </c>
      <c r="J28" s="82" t="s">
        <v>170</v>
      </c>
      <c r="K28" s="83" t="s">
        <v>80</v>
      </c>
      <c r="L28" s="47" t="s">
        <v>170</v>
      </c>
      <c r="M28" s="47" t="s">
        <v>80</v>
      </c>
      <c r="N28" s="240"/>
      <c r="O28" s="229" t="s">
        <v>76</v>
      </c>
      <c r="P28" s="224"/>
      <c r="Q28" s="224"/>
      <c r="R28" s="225"/>
      <c r="S28" s="47" t="s">
        <v>171</v>
      </c>
      <c r="T28" s="60"/>
      <c r="U28" s="60"/>
      <c r="V28" s="60"/>
      <c r="W28" s="60"/>
    </row>
    <row r="29" spans="1:23" ht="14.25" customHeight="1" x14ac:dyDescent="0.3">
      <c r="A29" s="272" t="s">
        <v>172</v>
      </c>
      <c r="B29" s="209"/>
      <c r="C29" s="272" t="s">
        <v>173</v>
      </c>
      <c r="D29" s="213"/>
      <c r="E29" s="213"/>
      <c r="F29" s="213"/>
      <c r="G29" s="213"/>
      <c r="H29" s="209"/>
      <c r="I29" s="276" t="s">
        <v>174</v>
      </c>
      <c r="J29" s="276" t="s">
        <v>175</v>
      </c>
      <c r="K29" s="276" t="s">
        <v>176</v>
      </c>
      <c r="L29" s="278"/>
      <c r="M29" s="279"/>
      <c r="N29" s="84" t="s">
        <v>177</v>
      </c>
      <c r="O29" s="267" t="s">
        <v>178</v>
      </c>
      <c r="P29" s="224"/>
      <c r="Q29" s="224"/>
      <c r="R29" s="225"/>
      <c r="S29" s="85" t="s">
        <v>179</v>
      </c>
      <c r="T29" s="60"/>
      <c r="U29" s="60"/>
      <c r="V29" s="60"/>
      <c r="W29" s="60"/>
    </row>
    <row r="30" spans="1:23" ht="14.25" customHeight="1" x14ac:dyDescent="0.3">
      <c r="A30" s="214"/>
      <c r="B30" s="216"/>
      <c r="C30" s="214"/>
      <c r="D30" s="215"/>
      <c r="E30" s="215"/>
      <c r="F30" s="215"/>
      <c r="G30" s="215"/>
      <c r="H30" s="216"/>
      <c r="I30" s="219"/>
      <c r="J30" s="219"/>
      <c r="K30" s="219"/>
      <c r="L30" s="219"/>
      <c r="M30" s="239"/>
      <c r="N30" s="86" t="s">
        <v>180</v>
      </c>
      <c r="O30" s="267" t="s">
        <v>178</v>
      </c>
      <c r="P30" s="224"/>
      <c r="Q30" s="224"/>
      <c r="R30" s="225"/>
      <c r="S30" s="87" t="s">
        <v>179</v>
      </c>
      <c r="T30" s="60"/>
      <c r="U30" s="60"/>
      <c r="V30" s="60"/>
      <c r="W30" s="60"/>
    </row>
    <row r="31" spans="1:23" ht="14.25" customHeight="1" x14ac:dyDescent="0.3">
      <c r="A31" s="273"/>
      <c r="B31" s="274"/>
      <c r="C31" s="273"/>
      <c r="D31" s="275"/>
      <c r="E31" s="275"/>
      <c r="F31" s="275"/>
      <c r="G31" s="275"/>
      <c r="H31" s="274"/>
      <c r="I31" s="277"/>
      <c r="J31" s="277"/>
      <c r="K31" s="277"/>
      <c r="L31" s="277"/>
      <c r="M31" s="280"/>
      <c r="N31" s="88" t="s">
        <v>181</v>
      </c>
      <c r="O31" s="267" t="s">
        <v>182</v>
      </c>
      <c r="P31" s="224"/>
      <c r="Q31" s="224"/>
      <c r="R31" s="225"/>
      <c r="S31" s="87" t="s">
        <v>179</v>
      </c>
      <c r="T31" s="60"/>
      <c r="U31" s="60"/>
      <c r="V31" s="60"/>
      <c r="W31" s="60"/>
    </row>
    <row r="32" spans="1:23" ht="14.25" customHeight="1" x14ac:dyDescent="0.3">
      <c r="A32" s="264" t="s">
        <v>183</v>
      </c>
      <c r="B32" s="209"/>
      <c r="C32" s="264" t="s">
        <v>184</v>
      </c>
      <c r="D32" s="213"/>
      <c r="E32" s="213"/>
      <c r="F32" s="213"/>
      <c r="G32" s="213"/>
      <c r="H32" s="209"/>
      <c r="I32" s="265" t="s">
        <v>185</v>
      </c>
      <c r="J32" s="265" t="s">
        <v>175</v>
      </c>
      <c r="K32" s="265" t="s">
        <v>186</v>
      </c>
      <c r="L32" s="265"/>
      <c r="M32" s="266"/>
      <c r="N32" s="89" t="s">
        <v>187</v>
      </c>
      <c r="O32" s="261" t="s">
        <v>188</v>
      </c>
      <c r="P32" s="243"/>
      <c r="Q32" s="243"/>
      <c r="R32" s="244"/>
      <c r="S32" s="90" t="s">
        <v>179</v>
      </c>
      <c r="T32" s="60"/>
      <c r="U32" s="60"/>
      <c r="V32" s="60"/>
      <c r="W32" s="60"/>
    </row>
    <row r="33" spans="1:23" ht="14.25" customHeight="1" x14ac:dyDescent="0.3">
      <c r="A33" s="210"/>
      <c r="B33" s="211"/>
      <c r="C33" s="210"/>
      <c r="D33" s="217"/>
      <c r="E33" s="217"/>
      <c r="F33" s="217"/>
      <c r="G33" s="217"/>
      <c r="H33" s="211"/>
      <c r="I33" s="220"/>
      <c r="J33" s="220"/>
      <c r="K33" s="220"/>
      <c r="L33" s="220"/>
      <c r="M33" s="240"/>
      <c r="N33" s="89" t="str">
        <f>A42</f>
        <v>DetalleReserva-Política-5</v>
      </c>
      <c r="O33" s="262" t="s">
        <v>189</v>
      </c>
      <c r="P33" s="224"/>
      <c r="Q33" s="224"/>
      <c r="R33" s="225"/>
      <c r="S33" s="90" t="s">
        <v>179</v>
      </c>
      <c r="T33" s="60"/>
      <c r="U33" s="60"/>
      <c r="V33" s="60"/>
      <c r="W33" s="60"/>
    </row>
    <row r="34" spans="1:23" ht="14.25" customHeight="1" x14ac:dyDescent="0.3">
      <c r="A34" s="290" t="s">
        <v>190</v>
      </c>
      <c r="B34" s="225"/>
      <c r="C34" s="290" t="s">
        <v>191</v>
      </c>
      <c r="D34" s="224"/>
      <c r="E34" s="224"/>
      <c r="F34" s="224"/>
      <c r="G34" s="224"/>
      <c r="H34" s="225"/>
      <c r="I34" s="91" t="s">
        <v>192</v>
      </c>
      <c r="J34" s="91" t="s">
        <v>193</v>
      </c>
      <c r="K34" s="22" t="s">
        <v>194</v>
      </c>
      <c r="L34" s="92"/>
      <c r="M34" s="92"/>
      <c r="N34" s="93"/>
      <c r="O34" s="257"/>
      <c r="P34" s="224"/>
      <c r="Q34" s="224"/>
      <c r="R34" s="225"/>
      <c r="S34" s="22"/>
      <c r="T34" s="60"/>
      <c r="U34" s="60"/>
      <c r="V34" s="60"/>
      <c r="W34" s="60"/>
    </row>
    <row r="35" spans="1:23" ht="14.25" customHeight="1" x14ac:dyDescent="0.3">
      <c r="A35" s="291" t="s">
        <v>195</v>
      </c>
      <c r="B35" s="225"/>
      <c r="C35" s="291" t="s">
        <v>196</v>
      </c>
      <c r="D35" s="224"/>
      <c r="E35" s="224"/>
      <c r="F35" s="224"/>
      <c r="G35" s="224"/>
      <c r="H35" s="225"/>
      <c r="I35" s="94" t="s">
        <v>197</v>
      </c>
      <c r="J35" s="94" t="s">
        <v>175</v>
      </c>
      <c r="K35" s="95" t="s">
        <v>198</v>
      </c>
      <c r="L35" s="96" t="s">
        <v>199</v>
      </c>
      <c r="M35" s="96" t="s">
        <v>200</v>
      </c>
      <c r="N35" s="97"/>
      <c r="O35" s="263"/>
      <c r="P35" s="224"/>
      <c r="Q35" s="224"/>
      <c r="R35" s="225"/>
      <c r="S35" s="95"/>
      <c r="T35" s="60"/>
      <c r="U35" s="60"/>
      <c r="V35" s="60"/>
      <c r="W35" s="60"/>
    </row>
    <row r="36" spans="1:23" ht="14.25" customHeight="1" x14ac:dyDescent="0.3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</row>
    <row r="37" spans="1:23" ht="14.25" customHeight="1" x14ac:dyDescent="0.3">
      <c r="A37" s="98" t="s">
        <v>36</v>
      </c>
      <c r="B37" s="292" t="s">
        <v>3</v>
      </c>
      <c r="C37" s="233"/>
      <c r="D37" s="233"/>
      <c r="E37" s="233"/>
      <c r="F37" s="233"/>
      <c r="G37" s="234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 ht="14.25" customHeight="1" x14ac:dyDescent="0.3">
      <c r="A38" s="99" t="s">
        <v>177</v>
      </c>
      <c r="B38" s="293" t="s">
        <v>201</v>
      </c>
      <c r="C38" s="224"/>
      <c r="D38" s="224"/>
      <c r="E38" s="224"/>
      <c r="F38" s="224"/>
      <c r="G38" s="294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</row>
    <row r="39" spans="1:23" ht="14.25" customHeight="1" x14ac:dyDescent="0.3">
      <c r="A39" s="99" t="s">
        <v>180</v>
      </c>
      <c r="B39" s="293" t="s">
        <v>202</v>
      </c>
      <c r="C39" s="224"/>
      <c r="D39" s="224"/>
      <c r="E39" s="224"/>
      <c r="F39" s="224"/>
      <c r="G39" s="294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</row>
    <row r="40" spans="1:23" ht="14.25" customHeight="1" x14ac:dyDescent="0.3">
      <c r="A40" s="99" t="s">
        <v>181</v>
      </c>
      <c r="B40" s="287" t="s">
        <v>203</v>
      </c>
      <c r="C40" s="288"/>
      <c r="D40" s="288"/>
      <c r="E40" s="288"/>
      <c r="F40" s="288"/>
      <c r="G40" s="289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 ht="14.25" customHeight="1" x14ac:dyDescent="0.3">
      <c r="A41" s="99" t="s">
        <v>187</v>
      </c>
      <c r="B41" s="287" t="s">
        <v>204</v>
      </c>
      <c r="C41" s="288"/>
      <c r="D41" s="288"/>
      <c r="E41" s="288"/>
      <c r="F41" s="288"/>
      <c r="G41" s="28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4.25" customHeight="1" x14ac:dyDescent="0.3">
      <c r="A42" s="99" t="s">
        <v>205</v>
      </c>
      <c r="B42" s="287" t="s">
        <v>206</v>
      </c>
      <c r="C42" s="288"/>
      <c r="D42" s="288"/>
      <c r="E42" s="288"/>
      <c r="F42" s="288"/>
      <c r="G42" s="28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4.25" customHeight="1" x14ac:dyDescent="0.3"/>
    <row r="44" spans="1:23" ht="14.25" customHeight="1" x14ac:dyDescent="0.3"/>
    <row r="45" spans="1:23" ht="14.25" customHeight="1" x14ac:dyDescent="0.3"/>
    <row r="46" spans="1:23" ht="14.25" customHeight="1" x14ac:dyDescent="0.3"/>
    <row r="47" spans="1:23" ht="14.25" customHeight="1" x14ac:dyDescent="0.3"/>
    <row r="48" spans="1:2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7">
    <mergeCell ref="B40:G40"/>
    <mergeCell ref="B41:G41"/>
    <mergeCell ref="B42:G42"/>
    <mergeCell ref="A34:B34"/>
    <mergeCell ref="C34:H34"/>
    <mergeCell ref="A35:B35"/>
    <mergeCell ref="C35:H35"/>
    <mergeCell ref="B37:G37"/>
    <mergeCell ref="B38:G38"/>
    <mergeCell ref="B39:G39"/>
    <mergeCell ref="A1:S1"/>
    <mergeCell ref="B2:S2"/>
    <mergeCell ref="B3:S3"/>
    <mergeCell ref="H5:J5"/>
    <mergeCell ref="K5:L5"/>
    <mergeCell ref="H6:J6"/>
    <mergeCell ref="K6:L6"/>
    <mergeCell ref="H7:J7"/>
    <mergeCell ref="K7:L7"/>
    <mergeCell ref="H8:J8"/>
    <mergeCell ref="K8:L8"/>
    <mergeCell ref="O24:S27"/>
    <mergeCell ref="O28:R28"/>
    <mergeCell ref="O29:R29"/>
    <mergeCell ref="O30:R30"/>
    <mergeCell ref="H9:J9"/>
    <mergeCell ref="K9:L9"/>
    <mergeCell ref="K10:L10"/>
    <mergeCell ref="I24:K27"/>
    <mergeCell ref="L24:M27"/>
    <mergeCell ref="O31:R31"/>
    <mergeCell ref="H10:J10"/>
    <mergeCell ref="A13:C13"/>
    <mergeCell ref="A15:A19"/>
    <mergeCell ref="B15:B19"/>
    <mergeCell ref="C15:C16"/>
    <mergeCell ref="A24:B28"/>
    <mergeCell ref="C24:H28"/>
    <mergeCell ref="A29:B31"/>
    <mergeCell ref="C29:H31"/>
    <mergeCell ref="I29:I31"/>
    <mergeCell ref="J29:J31"/>
    <mergeCell ref="K29:K31"/>
    <mergeCell ref="L29:L31"/>
    <mergeCell ref="M29:M31"/>
    <mergeCell ref="N24:N28"/>
    <mergeCell ref="O32:R32"/>
    <mergeCell ref="O33:R33"/>
    <mergeCell ref="O34:R34"/>
    <mergeCell ref="O35:R35"/>
    <mergeCell ref="A32:B33"/>
    <mergeCell ref="C32:H33"/>
    <mergeCell ref="I32:I33"/>
    <mergeCell ref="J32:J33"/>
    <mergeCell ref="K32:K33"/>
    <mergeCell ref="L32:L33"/>
    <mergeCell ref="M32:M33"/>
  </mergeCells>
  <hyperlinks>
    <hyperlink ref="A1" location="null!A1" display="Volver al inicio"/>
    <hyperlink ref="A4" location="'Detalle Reserva - DS'!A1" display="Datos simulados"/>
    <hyperlink ref="B7" location="Reserva!A1" display="Reserva"/>
    <hyperlink ref="B8" location="'Dia Semanal'!A1" display="Dia Semanal"/>
    <hyperlink ref="C15" location="null!A7" display="Dia"/>
    <hyperlink ref="C17" location="'Detalle Reserva'!A7" display="Reserva"/>
    <hyperlink ref="C18" location="null!A9" display="Hora Inicio"/>
    <hyperlink ref="C19" location="'Detalle Reserva'!A10" display="Hora Fin"/>
    <hyperlink ref="N29" location="null!A30" display="DetalleReserva-Política-1"/>
    <hyperlink ref="N30" location="null!A31" display="DetalleReserva-Política-2"/>
    <hyperlink ref="N31" location="null!A32" display="DetalleReserva-Política-3"/>
    <hyperlink ref="N32" location="null!A34" display="DetalleReserva-Política-4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F7" sqref="A1:F7"/>
    </sheetView>
  </sheetViews>
  <sheetFormatPr baseColWidth="10" defaultColWidth="14.44140625" defaultRowHeight="15" customHeight="1" x14ac:dyDescent="0.3"/>
  <cols>
    <col min="1" max="1" width="11.6640625" customWidth="1"/>
    <col min="2" max="2" width="73.5546875" customWidth="1"/>
    <col min="3" max="5" width="10.6640625" customWidth="1"/>
    <col min="6" max="6" width="19.5546875" customWidth="1"/>
    <col min="7" max="26" width="10.6640625" customWidth="1"/>
  </cols>
  <sheetData>
    <row r="1" spans="1:26" ht="15" customHeight="1" x14ac:dyDescent="0.3">
      <c r="A1" s="5" t="s">
        <v>20</v>
      </c>
      <c r="B1" s="6"/>
      <c r="C1" s="5" t="s">
        <v>135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100" t="s">
        <v>36</v>
      </c>
      <c r="B2" s="100" t="s">
        <v>14</v>
      </c>
      <c r="C2" s="100" t="s">
        <v>159</v>
      </c>
      <c r="D2" s="100" t="s">
        <v>161</v>
      </c>
      <c r="E2" s="100" t="s">
        <v>166</v>
      </c>
      <c r="F2" s="101" t="s">
        <v>137</v>
      </c>
    </row>
    <row r="3" spans="1:26" ht="14.25" customHeight="1" x14ac:dyDescent="0.3">
      <c r="A3" s="2">
        <v>1</v>
      </c>
      <c r="B3" s="4" t="str">
        <f>'Reserva - DS'!J4</f>
        <v>Agenda  - Redes-Edificio de la ciencia-Usuario :Alvaro Ramirez-31232-Alvaro.Ramirez232@uco.net.co-Periodica-2/02/2023-5/04/2023-Semanal-Clase Lenguajes automatas-2/02/2023 - 7:00</v>
      </c>
      <c r="C3" s="3" t="str">
        <f>'Dia Semanal - DS'!C5</f>
        <v>Miercoles</v>
      </c>
      <c r="D3" s="102" t="s">
        <v>207</v>
      </c>
      <c r="E3" s="102" t="s">
        <v>208</v>
      </c>
      <c r="F3" s="2" t="str">
        <f t="shared" ref="F3:F7" si="0">CONCATENATE(C3,"-",D3,"-",E3)</f>
        <v>Miercoles-14:00-16:00</v>
      </c>
    </row>
    <row r="4" spans="1:26" ht="14.25" customHeight="1" x14ac:dyDescent="0.3">
      <c r="A4" s="2">
        <v>2</v>
      </c>
      <c r="B4" s="4" t="str">
        <f>B3</f>
        <v>Agenda  - Redes-Edificio de la ciencia-Usuario :Alvaro Ramirez-31232-Alvaro.Ramirez232@uco.net.co-Periodica-2/02/2023-5/04/2023-Semanal-Clase Lenguajes automatas-2/02/2023 - 7:00</v>
      </c>
      <c r="C4" s="3" t="str">
        <f>'Dia Semanal - DS'!C7</f>
        <v>Viernes</v>
      </c>
      <c r="D4" s="102" t="s">
        <v>207</v>
      </c>
      <c r="E4" s="102" t="s">
        <v>208</v>
      </c>
      <c r="F4" s="2" t="str">
        <f t="shared" si="0"/>
        <v>Viernes-14:00-16:00</v>
      </c>
    </row>
    <row r="5" spans="1:26" ht="14.25" customHeight="1" x14ac:dyDescent="0.3">
      <c r="A5" s="2">
        <v>3</v>
      </c>
      <c r="B5" s="4" t="str">
        <f>'Reserva - DS'!J5</f>
        <v>Agenda  - Redes-Edificio de la ciencia-Usuario :Diana Tamayo-321233-Diana.Tamayo3432@uco.net.co-Periodica-4/04/2023-4/04/2023-Jornada Diaria Recurrente -Parcial sicologia-1/02/2023 - 22:30</v>
      </c>
      <c r="C5" s="3" t="s">
        <v>209</v>
      </c>
      <c r="D5" s="102" t="s">
        <v>210</v>
      </c>
      <c r="E5" s="102" t="s">
        <v>211</v>
      </c>
      <c r="F5" s="2" t="str">
        <f t="shared" si="0"/>
        <v>Martes-18:00-20:00</v>
      </c>
    </row>
    <row r="6" spans="1:26" ht="14.25" customHeight="1" x14ac:dyDescent="0.3">
      <c r="A6" s="2">
        <v>4</v>
      </c>
      <c r="B6" s="4" t="str">
        <f>B5</f>
        <v>Agenda  - Redes-Edificio de la ciencia-Usuario :Diana Tamayo-321233-Diana.Tamayo3432@uco.net.co-Periodica-4/04/2023-4/04/2023-Jornada Diaria Recurrente -Parcial sicologia-1/02/2023 - 22:30</v>
      </c>
      <c r="C6" s="3" t="s">
        <v>209</v>
      </c>
      <c r="D6" s="102" t="s">
        <v>212</v>
      </c>
      <c r="E6" s="102" t="s">
        <v>213</v>
      </c>
      <c r="F6" s="2" t="str">
        <f t="shared" si="0"/>
        <v>Martes-21:00-22:00</v>
      </c>
    </row>
    <row r="7" spans="1:26" ht="14.25" customHeight="1" x14ac:dyDescent="0.3">
      <c r="A7" s="2">
        <v>5</v>
      </c>
      <c r="B7" s="4" t="str">
        <f>B5</f>
        <v>Agenda  - Redes-Edificio de la ciencia-Usuario :Diana Tamayo-321233-Diana.Tamayo3432@uco.net.co-Periodica-4/04/2023-4/04/2023-Jornada Diaria Recurrente -Parcial sicologia-1/02/2023 - 22:30</v>
      </c>
      <c r="C7" s="3" t="s">
        <v>209</v>
      </c>
      <c r="D7" s="102" t="s">
        <v>211</v>
      </c>
      <c r="E7" s="102" t="s">
        <v>213</v>
      </c>
      <c r="F7" s="2" t="str">
        <f t="shared" si="0"/>
        <v>Martes-20:00-22:00</v>
      </c>
    </row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hyperlinks>
    <hyperlink ref="A1" location="'Objetos de dominio'!A1" display="&lt;-Volver a inicio"/>
    <hyperlink ref="C1" location="'Detalle Reserva'!A1" display="&lt;-Volver a datos enriquecidos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F1" workbookViewId="0">
      <selection activeCell="A17" sqref="A1:T17"/>
    </sheetView>
  </sheetViews>
  <sheetFormatPr baseColWidth="10" defaultColWidth="14.44140625" defaultRowHeight="15" customHeight="1" x14ac:dyDescent="0.3"/>
  <cols>
    <col min="1" max="8" width="10.6640625" customWidth="1"/>
    <col min="9" max="9" width="20.33203125" customWidth="1"/>
    <col min="10" max="10" width="19.6640625" customWidth="1"/>
    <col min="11" max="12" width="10.6640625" customWidth="1"/>
    <col min="13" max="13" width="17.88671875" customWidth="1"/>
    <col min="14" max="19" width="10.6640625" customWidth="1"/>
    <col min="20" max="20" width="16.109375" customWidth="1"/>
    <col min="21" max="26" width="10.6640625" customWidth="1"/>
  </cols>
  <sheetData>
    <row r="1" spans="1:20" ht="14.25" customHeight="1" x14ac:dyDescent="0.3">
      <c r="A1" s="285" t="s">
        <v>150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6"/>
    </row>
    <row r="2" spans="1:20" ht="14.25" customHeight="1" x14ac:dyDescent="0.3">
      <c r="A2" s="61" t="s">
        <v>214</v>
      </c>
      <c r="B2" s="247" t="str">
        <f>'Objetos de dominio'!A4</f>
        <v>Dia Semanal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6"/>
    </row>
    <row r="3" spans="1:20" ht="14.25" customHeight="1" x14ac:dyDescent="0.3">
      <c r="A3" s="61" t="s">
        <v>215</v>
      </c>
      <c r="B3" s="247" t="str">
        <f>'Objetos de dominio'!D4</f>
        <v xml:space="preserve">Objeto de dominio que representa los dias de una semana 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6"/>
    </row>
    <row r="4" spans="1:20" ht="14.25" customHeight="1" x14ac:dyDescent="0.3">
      <c r="A4" s="62" t="s">
        <v>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"/>
    </row>
    <row r="5" spans="1:20" ht="14.25" customHeight="1" x14ac:dyDescent="0.3">
      <c r="A5" s="11" t="s">
        <v>21</v>
      </c>
      <c r="B5" s="12" t="s">
        <v>22</v>
      </c>
      <c r="C5" s="12" t="s">
        <v>23</v>
      </c>
      <c r="D5" s="12" t="s">
        <v>24</v>
      </c>
      <c r="E5" s="12" t="s">
        <v>25</v>
      </c>
      <c r="F5" s="12" t="s">
        <v>26</v>
      </c>
      <c r="G5" s="12" t="s">
        <v>27</v>
      </c>
      <c r="H5" s="248" t="s">
        <v>28</v>
      </c>
      <c r="I5" s="233"/>
      <c r="J5" s="249"/>
      <c r="K5" s="248" t="s">
        <v>29</v>
      </c>
      <c r="L5" s="249"/>
      <c r="M5" s="12" t="s">
        <v>30</v>
      </c>
      <c r="N5" s="12" t="s">
        <v>31</v>
      </c>
      <c r="O5" s="12" t="s">
        <v>32</v>
      </c>
      <c r="P5" s="12" t="s">
        <v>33</v>
      </c>
      <c r="Q5" s="12" t="s">
        <v>34</v>
      </c>
      <c r="R5" s="12" t="s">
        <v>35</v>
      </c>
      <c r="S5" s="103" t="s">
        <v>3</v>
      </c>
      <c r="T5" s="104" t="str">
        <f>A17</f>
        <v>Consultar Dia Semanal</v>
      </c>
    </row>
    <row r="6" spans="1:20" ht="14.25" customHeight="1" x14ac:dyDescent="0.3">
      <c r="A6" s="17" t="s">
        <v>36</v>
      </c>
      <c r="B6" s="18" t="s">
        <v>37</v>
      </c>
      <c r="C6" s="19">
        <v>36</v>
      </c>
      <c r="D6" s="19">
        <v>36</v>
      </c>
      <c r="E6" s="19"/>
      <c r="F6" s="19"/>
      <c r="G6" s="19"/>
      <c r="H6" s="241" t="s">
        <v>38</v>
      </c>
      <c r="I6" s="224"/>
      <c r="J6" s="225"/>
      <c r="K6" s="241"/>
      <c r="L6" s="225"/>
      <c r="M6" s="20" t="s">
        <v>216</v>
      </c>
      <c r="N6" s="105" t="s">
        <v>40</v>
      </c>
      <c r="O6" s="19" t="s">
        <v>41</v>
      </c>
      <c r="P6" s="19" t="s">
        <v>40</v>
      </c>
      <c r="Q6" s="19" t="s">
        <v>41</v>
      </c>
      <c r="R6" s="19" t="s">
        <v>40</v>
      </c>
      <c r="S6" s="72" t="s">
        <v>217</v>
      </c>
      <c r="T6" s="106" t="s">
        <v>218</v>
      </c>
    </row>
    <row r="7" spans="1:20" ht="14.25" customHeight="1" x14ac:dyDescent="0.3">
      <c r="A7" s="107" t="s">
        <v>219</v>
      </c>
      <c r="B7" s="108" t="s">
        <v>220</v>
      </c>
      <c r="C7" s="26">
        <v>5</v>
      </c>
      <c r="D7" s="19">
        <v>9</v>
      </c>
      <c r="E7" s="19"/>
      <c r="F7" s="19"/>
      <c r="G7" s="19"/>
      <c r="H7" s="241" t="s">
        <v>221</v>
      </c>
      <c r="I7" s="224"/>
      <c r="J7" s="225"/>
      <c r="K7" s="241"/>
      <c r="L7" s="225"/>
      <c r="M7" s="20" t="s">
        <v>222</v>
      </c>
      <c r="N7" s="19" t="s">
        <v>41</v>
      </c>
      <c r="O7" s="19" t="s">
        <v>41</v>
      </c>
      <c r="P7" s="19" t="s">
        <v>40</v>
      </c>
      <c r="Q7" s="19" t="s">
        <v>41</v>
      </c>
      <c r="R7" s="19" t="s">
        <v>41</v>
      </c>
      <c r="S7" s="72" t="s">
        <v>223</v>
      </c>
      <c r="T7" s="106" t="s">
        <v>218</v>
      </c>
    </row>
    <row r="8" spans="1:20" ht="14.25" customHeight="1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10"/>
    </row>
    <row r="9" spans="1:20" ht="14.25" customHeight="1" x14ac:dyDescent="0.3">
      <c r="A9" s="269" t="s">
        <v>64</v>
      </c>
      <c r="B9" s="233"/>
      <c r="C9" s="234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"/>
    </row>
    <row r="10" spans="1:20" ht="14.25" customHeight="1" x14ac:dyDescent="0.3">
      <c r="A10" s="109" t="s">
        <v>65</v>
      </c>
      <c r="B10" s="110" t="s">
        <v>3</v>
      </c>
      <c r="C10" s="111" t="s">
        <v>66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"/>
    </row>
    <row r="11" spans="1:20" ht="14.25" customHeight="1" x14ac:dyDescent="0.3">
      <c r="A11" s="300" t="s">
        <v>67</v>
      </c>
      <c r="B11" s="302" t="s">
        <v>224</v>
      </c>
      <c r="C11" s="304" t="str">
        <f>A7</f>
        <v xml:space="preserve">Nombre 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"/>
    </row>
    <row r="12" spans="1:20" ht="33.75" customHeight="1" x14ac:dyDescent="0.3">
      <c r="A12" s="301"/>
      <c r="B12" s="303"/>
      <c r="C12" s="305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"/>
    </row>
    <row r="13" spans="1:20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4.25" customHeight="1" x14ac:dyDescent="0.3">
      <c r="A15" s="299" t="s">
        <v>71</v>
      </c>
      <c r="B15" s="209"/>
      <c r="C15" s="299" t="s">
        <v>3</v>
      </c>
      <c r="D15" s="213"/>
      <c r="E15" s="213"/>
      <c r="F15" s="213"/>
      <c r="G15" s="213"/>
      <c r="H15" s="209"/>
      <c r="I15" s="296" t="s">
        <v>72</v>
      </c>
      <c r="J15" s="224"/>
      <c r="K15" s="225"/>
      <c r="L15" s="296" t="s">
        <v>73</v>
      </c>
      <c r="M15" s="225"/>
      <c r="N15" s="295" t="s">
        <v>74</v>
      </c>
      <c r="O15" s="296" t="s">
        <v>75</v>
      </c>
      <c r="P15" s="224"/>
      <c r="Q15" s="224"/>
      <c r="R15" s="224"/>
      <c r="S15" s="225"/>
      <c r="T15" s="6"/>
    </row>
    <row r="16" spans="1:20" ht="14.25" customHeight="1" x14ac:dyDescent="0.3">
      <c r="A16" s="210"/>
      <c r="B16" s="211"/>
      <c r="C16" s="210"/>
      <c r="D16" s="217"/>
      <c r="E16" s="217"/>
      <c r="F16" s="217"/>
      <c r="G16" s="217"/>
      <c r="H16" s="211"/>
      <c r="I16" s="112" t="s">
        <v>78</v>
      </c>
      <c r="J16" s="112" t="s">
        <v>79</v>
      </c>
      <c r="K16" s="113" t="s">
        <v>225</v>
      </c>
      <c r="L16" s="113" t="s">
        <v>79</v>
      </c>
      <c r="M16" s="113" t="s">
        <v>80</v>
      </c>
      <c r="N16" s="220"/>
      <c r="O16" s="296" t="s">
        <v>76</v>
      </c>
      <c r="P16" s="224"/>
      <c r="Q16" s="224"/>
      <c r="R16" s="225"/>
      <c r="S16" s="112" t="s">
        <v>77</v>
      </c>
      <c r="T16" s="6"/>
    </row>
    <row r="17" spans="1:20" ht="14.25" customHeight="1" x14ac:dyDescent="0.3">
      <c r="A17" s="297" t="s">
        <v>226</v>
      </c>
      <c r="B17" s="225"/>
      <c r="C17" s="298" t="s">
        <v>227</v>
      </c>
      <c r="D17" s="224"/>
      <c r="E17" s="224"/>
      <c r="F17" s="224"/>
      <c r="G17" s="224"/>
      <c r="H17" s="225"/>
      <c r="I17" s="114" t="s">
        <v>228</v>
      </c>
      <c r="J17" s="114" t="s">
        <v>10</v>
      </c>
      <c r="K17" s="115" t="s">
        <v>229</v>
      </c>
      <c r="L17" s="115" t="s">
        <v>230</v>
      </c>
      <c r="M17" s="116" t="s">
        <v>231</v>
      </c>
      <c r="N17" s="117"/>
      <c r="O17" s="298"/>
      <c r="P17" s="224"/>
      <c r="Q17" s="224"/>
      <c r="R17" s="225"/>
      <c r="S17" s="118"/>
      <c r="T17" s="6"/>
    </row>
    <row r="18" spans="1:20" ht="14.25" customHeight="1" x14ac:dyDescent="0.3"/>
    <row r="19" spans="1:20" ht="14.25" customHeight="1" x14ac:dyDescent="0.3"/>
    <row r="20" spans="1:20" ht="14.25" customHeight="1" x14ac:dyDescent="0.3"/>
    <row r="21" spans="1:20" ht="14.25" customHeight="1" x14ac:dyDescent="0.3"/>
    <row r="22" spans="1:20" ht="14.25" customHeight="1" x14ac:dyDescent="0.3"/>
    <row r="23" spans="1:20" ht="14.25" customHeight="1" x14ac:dyDescent="0.3"/>
    <row r="24" spans="1:20" ht="14.25" customHeight="1" x14ac:dyDescent="0.3"/>
    <row r="25" spans="1:20" ht="14.25" customHeight="1" x14ac:dyDescent="0.3"/>
    <row r="26" spans="1:20" ht="14.25" customHeight="1" x14ac:dyDescent="0.3"/>
    <row r="27" spans="1:20" ht="14.25" customHeight="1" x14ac:dyDescent="0.3"/>
    <row r="28" spans="1:20" ht="14.25" customHeight="1" x14ac:dyDescent="0.3"/>
    <row r="29" spans="1:20" ht="14.25" customHeight="1" x14ac:dyDescent="0.3"/>
    <row r="30" spans="1:20" ht="14.25" customHeight="1" x14ac:dyDescent="0.3"/>
    <row r="31" spans="1:20" ht="14.25" customHeight="1" x14ac:dyDescent="0.3"/>
    <row r="32" spans="1:2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3">
    <mergeCell ref="A1:S1"/>
    <mergeCell ref="B2:S2"/>
    <mergeCell ref="B3:S3"/>
    <mergeCell ref="H5:J5"/>
    <mergeCell ref="K5:L5"/>
    <mergeCell ref="H6:J6"/>
    <mergeCell ref="K6:L6"/>
    <mergeCell ref="C15:H16"/>
    <mergeCell ref="I15:K15"/>
    <mergeCell ref="L15:M15"/>
    <mergeCell ref="H7:J7"/>
    <mergeCell ref="K7:L7"/>
    <mergeCell ref="A9:C9"/>
    <mergeCell ref="A11:A12"/>
    <mergeCell ref="B11:B12"/>
    <mergeCell ref="C11:C12"/>
    <mergeCell ref="N15:N16"/>
    <mergeCell ref="O15:S15"/>
    <mergeCell ref="O16:R16"/>
    <mergeCell ref="A17:B17"/>
    <mergeCell ref="C17:H17"/>
    <mergeCell ref="O17:R17"/>
    <mergeCell ref="A15:B16"/>
  </mergeCells>
  <hyperlinks>
    <hyperlink ref="A1" location="null!A1" display="Volver al inicio"/>
    <hyperlink ref="A4" location="'Dia Semanal - DS'!B1" display="Datos simulados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baseColWidth="10" defaultColWidth="14.44140625" defaultRowHeight="15" customHeight="1" x14ac:dyDescent="0.3"/>
  <cols>
    <col min="1" max="2" width="10.6640625" customWidth="1"/>
    <col min="3" max="3" width="25.33203125" customWidth="1"/>
    <col min="4" max="26" width="10.6640625" customWidth="1"/>
  </cols>
  <sheetData>
    <row r="1" spans="1:26" ht="15" customHeight="1" x14ac:dyDescent="0.3">
      <c r="A1" s="5" t="s">
        <v>232</v>
      </c>
      <c r="B1" s="6"/>
      <c r="C1" s="5" t="s">
        <v>233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1" t="s">
        <v>36</v>
      </c>
      <c r="B2" s="1" t="s">
        <v>60</v>
      </c>
      <c r="C2" s="119" t="s">
        <v>137</v>
      </c>
    </row>
    <row r="3" spans="1:26" ht="14.25" customHeight="1" x14ac:dyDescent="0.3">
      <c r="A3" s="2">
        <v>1</v>
      </c>
      <c r="B3" s="2" t="s">
        <v>234</v>
      </c>
      <c r="C3" s="2" t="str">
        <f t="shared" ref="C3:C9" si="0">B3</f>
        <v>Lunes</v>
      </c>
    </row>
    <row r="4" spans="1:26" ht="14.25" customHeight="1" x14ac:dyDescent="0.3">
      <c r="A4" s="2">
        <v>2</v>
      </c>
      <c r="B4" s="2" t="s">
        <v>209</v>
      </c>
      <c r="C4" s="2" t="str">
        <f t="shared" si="0"/>
        <v>Martes</v>
      </c>
    </row>
    <row r="5" spans="1:26" ht="14.25" customHeight="1" x14ac:dyDescent="0.3">
      <c r="A5" s="2">
        <v>3</v>
      </c>
      <c r="B5" s="2" t="s">
        <v>235</v>
      </c>
      <c r="C5" s="2" t="str">
        <f t="shared" si="0"/>
        <v>Miercoles</v>
      </c>
    </row>
    <row r="6" spans="1:26" ht="14.25" customHeight="1" x14ac:dyDescent="0.3">
      <c r="A6" s="2">
        <v>4</v>
      </c>
      <c r="B6" s="2" t="s">
        <v>236</v>
      </c>
      <c r="C6" s="2" t="str">
        <f t="shared" si="0"/>
        <v xml:space="preserve">Jueves </v>
      </c>
    </row>
    <row r="7" spans="1:26" ht="14.25" customHeight="1" x14ac:dyDescent="0.3">
      <c r="A7" s="2">
        <v>5</v>
      </c>
      <c r="B7" s="2" t="s">
        <v>237</v>
      </c>
      <c r="C7" s="2" t="str">
        <f t="shared" si="0"/>
        <v>Viernes</v>
      </c>
    </row>
    <row r="8" spans="1:26" ht="14.25" customHeight="1" x14ac:dyDescent="0.3">
      <c r="A8" s="2">
        <v>6</v>
      </c>
      <c r="B8" s="2" t="s">
        <v>238</v>
      </c>
      <c r="C8" s="2" t="str">
        <f t="shared" si="0"/>
        <v>Sabado</v>
      </c>
    </row>
    <row r="9" spans="1:26" ht="14.25" customHeight="1" x14ac:dyDescent="0.3">
      <c r="A9" s="2">
        <v>7</v>
      </c>
      <c r="B9" s="2" t="s">
        <v>239</v>
      </c>
      <c r="C9" s="2" t="str">
        <f t="shared" si="0"/>
        <v>Domingo</v>
      </c>
    </row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hyperlinks>
    <hyperlink ref="A1" location="'Objetos de dominio'!A1" display="&lt;-Vovler a inicio"/>
    <hyperlink ref="C1" location="'Dia Semanal'!A1" display="&lt;-Vovler a datos enriquecidos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19" sqref="A1:T19"/>
    </sheetView>
  </sheetViews>
  <sheetFormatPr baseColWidth="10" defaultColWidth="14.44140625" defaultRowHeight="15" customHeight="1" x14ac:dyDescent="0.3"/>
  <cols>
    <col min="1" max="1" width="14.5546875" customWidth="1"/>
    <col min="2" max="2" width="14.6640625" customWidth="1"/>
    <col min="3" max="7" width="10.6640625" customWidth="1"/>
    <col min="8" max="8" width="28.21875" customWidth="1"/>
    <col min="9" max="9" width="22.5546875" customWidth="1"/>
    <col min="10" max="10" width="10.6640625" customWidth="1"/>
    <col min="11" max="11" width="23.6640625" customWidth="1"/>
    <col min="12" max="12" width="10.6640625" customWidth="1"/>
    <col min="13" max="13" width="17.5546875" customWidth="1"/>
    <col min="14" max="19" width="10.6640625" customWidth="1"/>
    <col min="20" max="20" width="17.5546875" customWidth="1"/>
    <col min="21" max="26" width="10.6640625" customWidth="1"/>
  </cols>
  <sheetData>
    <row r="1" spans="1:20" ht="14.25" customHeight="1" x14ac:dyDescent="0.3">
      <c r="A1" s="285" t="s">
        <v>150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60"/>
    </row>
    <row r="2" spans="1:20" ht="14.25" customHeight="1" x14ac:dyDescent="0.3">
      <c r="A2" s="61" t="s">
        <v>151</v>
      </c>
      <c r="B2" s="247" t="str">
        <f>'Objetos de dominio'!A5</f>
        <v xml:space="preserve">Frecuencia 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60"/>
    </row>
    <row r="3" spans="1:20" ht="14.25" customHeight="1" x14ac:dyDescent="0.3">
      <c r="A3" s="61" t="str">
        <f>'[1]Objetos dominio'!D1</f>
        <v xml:space="preserve">Descripcion </v>
      </c>
      <c r="B3" s="247" t="str">
        <f>'Objetos de dominio'!D5</f>
        <v xml:space="preserve">Objeto de dominio que representa la Frecuencia con la que se repite una reserva, Por ejemplo si se da de manera diaria, semanal o mensual 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60"/>
    </row>
    <row r="4" spans="1:20" ht="14.25" customHeight="1" x14ac:dyDescent="0.3">
      <c r="A4" s="62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60"/>
    </row>
    <row r="5" spans="1:20" ht="14.25" customHeight="1" x14ac:dyDescent="0.3">
      <c r="A5" s="11" t="s">
        <v>21</v>
      </c>
      <c r="B5" s="12" t="s">
        <v>22</v>
      </c>
      <c r="C5" s="12" t="s">
        <v>23</v>
      </c>
      <c r="D5" s="12" t="s">
        <v>24</v>
      </c>
      <c r="E5" s="12" t="s">
        <v>25</v>
      </c>
      <c r="F5" s="12" t="s">
        <v>26</v>
      </c>
      <c r="G5" s="12" t="s">
        <v>27</v>
      </c>
      <c r="H5" s="248" t="s">
        <v>28</v>
      </c>
      <c r="I5" s="233"/>
      <c r="J5" s="249"/>
      <c r="K5" s="248" t="s">
        <v>29</v>
      </c>
      <c r="L5" s="233"/>
      <c r="M5" s="249"/>
      <c r="N5" s="12" t="s">
        <v>31</v>
      </c>
      <c r="O5" s="12" t="s">
        <v>32</v>
      </c>
      <c r="P5" s="12" t="s">
        <v>33</v>
      </c>
      <c r="Q5" s="12" t="s">
        <v>34</v>
      </c>
      <c r="R5" s="12" t="s">
        <v>35</v>
      </c>
      <c r="S5" s="12" t="s">
        <v>3</v>
      </c>
      <c r="T5" s="120" t="str">
        <f>A19</f>
        <v>Consultar Frecuencia</v>
      </c>
    </row>
    <row r="6" spans="1:20" ht="14.25" customHeight="1" x14ac:dyDescent="0.3">
      <c r="A6" s="17" t="s">
        <v>36</v>
      </c>
      <c r="B6" s="18" t="s">
        <v>37</v>
      </c>
      <c r="C6" s="18">
        <v>36</v>
      </c>
      <c r="D6" s="18">
        <v>36</v>
      </c>
      <c r="E6" s="18"/>
      <c r="F6" s="18"/>
      <c r="G6" s="18"/>
      <c r="H6" s="241" t="s">
        <v>38</v>
      </c>
      <c r="I6" s="224"/>
      <c r="J6" s="225"/>
      <c r="K6" s="241"/>
      <c r="L6" s="224"/>
      <c r="M6" s="225"/>
      <c r="N6" s="18" t="s">
        <v>40</v>
      </c>
      <c r="O6" s="18" t="s">
        <v>41</v>
      </c>
      <c r="P6" s="18" t="s">
        <v>40</v>
      </c>
      <c r="Q6" s="18" t="s">
        <v>41</v>
      </c>
      <c r="R6" s="18" t="s">
        <v>40</v>
      </c>
      <c r="S6" s="18" t="s">
        <v>240</v>
      </c>
      <c r="T6" s="121" t="s">
        <v>46</v>
      </c>
    </row>
    <row r="7" spans="1:20" ht="14.25" customHeight="1" x14ac:dyDescent="0.3">
      <c r="A7" s="19" t="s">
        <v>219</v>
      </c>
      <c r="B7" s="19" t="s">
        <v>116</v>
      </c>
      <c r="C7" s="19">
        <v>7</v>
      </c>
      <c r="D7" s="19">
        <v>10</v>
      </c>
      <c r="E7" s="19"/>
      <c r="F7" s="19"/>
      <c r="G7" s="19"/>
      <c r="H7" s="241" t="s">
        <v>241</v>
      </c>
      <c r="I7" s="224"/>
      <c r="J7" s="225"/>
      <c r="K7" s="242"/>
      <c r="L7" s="243"/>
      <c r="M7" s="244"/>
      <c r="N7" s="19" t="s">
        <v>41</v>
      </c>
      <c r="O7" s="19" t="s">
        <v>156</v>
      </c>
      <c r="P7" s="19" t="s">
        <v>40</v>
      </c>
      <c r="Q7" s="19" t="s">
        <v>41</v>
      </c>
      <c r="R7" s="19" t="s">
        <v>41</v>
      </c>
      <c r="S7" s="19" t="s">
        <v>242</v>
      </c>
      <c r="T7" s="121" t="s">
        <v>46</v>
      </c>
    </row>
    <row r="8" spans="1:20" ht="14.25" customHeight="1" x14ac:dyDescent="0.3">
      <c r="A8" s="122" t="s">
        <v>80</v>
      </c>
      <c r="B8" s="76" t="s">
        <v>37</v>
      </c>
      <c r="C8" s="76">
        <v>20</v>
      </c>
      <c r="D8" s="76">
        <v>40</v>
      </c>
      <c r="E8" s="76"/>
      <c r="F8" s="76"/>
      <c r="G8" s="76"/>
      <c r="H8" s="241" t="s">
        <v>243</v>
      </c>
      <c r="I8" s="224"/>
      <c r="J8" s="309"/>
      <c r="K8" s="241" t="s">
        <v>244</v>
      </c>
      <c r="L8" s="224"/>
      <c r="M8" s="225"/>
      <c r="N8" s="123" t="s">
        <v>41</v>
      </c>
      <c r="O8" s="76" t="s">
        <v>41</v>
      </c>
      <c r="P8" s="76" t="s">
        <v>41</v>
      </c>
      <c r="Q8" s="76" t="s">
        <v>41</v>
      </c>
      <c r="R8" s="76" t="s">
        <v>41</v>
      </c>
      <c r="S8" s="124" t="s">
        <v>245</v>
      </c>
      <c r="T8" s="125" t="s">
        <v>246</v>
      </c>
    </row>
    <row r="9" spans="1:20" ht="14.25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</row>
    <row r="10" spans="1:20" ht="14.25" customHeight="1" x14ac:dyDescent="0.3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</row>
    <row r="11" spans="1:20" ht="14.25" customHeight="1" x14ac:dyDescent="0.3">
      <c r="A11" s="269" t="s">
        <v>64</v>
      </c>
      <c r="B11" s="233"/>
      <c r="C11" s="234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</row>
    <row r="12" spans="1:20" ht="14.25" customHeight="1" x14ac:dyDescent="0.3">
      <c r="A12" s="78" t="s">
        <v>65</v>
      </c>
      <c r="B12" s="79" t="s">
        <v>3</v>
      </c>
      <c r="C12" s="80" t="s">
        <v>66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</row>
    <row r="13" spans="1:20" ht="14.25" customHeight="1" x14ac:dyDescent="0.3">
      <c r="A13" s="270" t="s">
        <v>67</v>
      </c>
      <c r="B13" s="307" t="s">
        <v>247</v>
      </c>
      <c r="C13" s="271" t="s">
        <v>219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</row>
    <row r="14" spans="1:20" ht="44.25" customHeight="1" x14ac:dyDescent="0.3">
      <c r="A14" s="220"/>
      <c r="B14" s="237"/>
      <c r="C14" s="22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</row>
    <row r="15" spans="1:20" ht="14.25" customHeight="1" x14ac:dyDescent="0.3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</row>
    <row r="16" spans="1:20" ht="14.25" customHeight="1" x14ac:dyDescent="0.3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</row>
    <row r="17" spans="1:20" ht="14.25" customHeight="1" x14ac:dyDescent="0.3">
      <c r="A17" s="227" t="s">
        <v>71</v>
      </c>
      <c r="B17" s="209"/>
      <c r="C17" s="227" t="s">
        <v>3</v>
      </c>
      <c r="D17" s="213"/>
      <c r="E17" s="213"/>
      <c r="F17" s="213"/>
      <c r="G17" s="213"/>
      <c r="H17" s="282"/>
      <c r="I17" s="308" t="s">
        <v>72</v>
      </c>
      <c r="J17" s="243"/>
      <c r="K17" s="245"/>
      <c r="L17" s="308" t="s">
        <v>73</v>
      </c>
      <c r="M17" s="244"/>
      <c r="N17" s="126" t="s">
        <v>74</v>
      </c>
      <c r="O17" s="227" t="s">
        <v>75</v>
      </c>
      <c r="P17" s="213"/>
      <c r="Q17" s="213"/>
      <c r="R17" s="213"/>
      <c r="S17" s="209"/>
      <c r="T17" s="60"/>
    </row>
    <row r="18" spans="1:20" ht="14.25" customHeight="1" x14ac:dyDescent="0.3">
      <c r="A18" s="210"/>
      <c r="B18" s="211"/>
      <c r="C18" s="210"/>
      <c r="D18" s="217"/>
      <c r="E18" s="217"/>
      <c r="F18" s="217"/>
      <c r="G18" s="217"/>
      <c r="H18" s="284"/>
      <c r="I18" s="47" t="s">
        <v>78</v>
      </c>
      <c r="J18" s="47" t="s">
        <v>79</v>
      </c>
      <c r="K18" s="127" t="s">
        <v>80</v>
      </c>
      <c r="L18" s="47" t="s">
        <v>79</v>
      </c>
      <c r="M18" s="47" t="s">
        <v>80</v>
      </c>
      <c r="N18" s="126"/>
      <c r="O18" s="210"/>
      <c r="P18" s="217"/>
      <c r="Q18" s="217"/>
      <c r="R18" s="217"/>
      <c r="S18" s="211"/>
      <c r="T18" s="60"/>
    </row>
    <row r="19" spans="1:20" ht="14.25" customHeight="1" x14ac:dyDescent="0.3">
      <c r="A19" s="306" t="s">
        <v>248</v>
      </c>
      <c r="B19" s="225"/>
      <c r="C19" s="306" t="s">
        <v>249</v>
      </c>
      <c r="D19" s="224"/>
      <c r="E19" s="224"/>
      <c r="F19" s="224"/>
      <c r="G19" s="224"/>
      <c r="H19" s="225"/>
      <c r="I19" s="128" t="s">
        <v>250</v>
      </c>
      <c r="J19" s="128" t="s">
        <v>12</v>
      </c>
      <c r="K19" s="129" t="s">
        <v>251</v>
      </c>
      <c r="L19" s="125" t="s">
        <v>252</v>
      </c>
      <c r="M19" s="125" t="s">
        <v>253</v>
      </c>
      <c r="N19" s="130"/>
      <c r="O19" s="306"/>
      <c r="P19" s="224"/>
      <c r="Q19" s="224"/>
      <c r="R19" s="224"/>
      <c r="S19" s="225"/>
      <c r="T19" s="60"/>
    </row>
    <row r="20" spans="1:20" ht="14.25" customHeight="1" x14ac:dyDescent="0.3"/>
    <row r="21" spans="1:20" ht="14.25" customHeight="1" x14ac:dyDescent="0.3"/>
    <row r="22" spans="1:20" ht="14.25" customHeight="1" x14ac:dyDescent="0.3"/>
    <row r="23" spans="1:20" ht="14.25" customHeight="1" x14ac:dyDescent="0.3"/>
    <row r="24" spans="1:20" ht="14.25" customHeight="1" x14ac:dyDescent="0.3"/>
    <row r="25" spans="1:20" ht="14.25" customHeight="1" x14ac:dyDescent="0.3"/>
    <row r="26" spans="1:20" ht="14.25" customHeight="1" x14ac:dyDescent="0.3"/>
    <row r="27" spans="1:20" ht="14.25" customHeight="1" x14ac:dyDescent="0.3"/>
    <row r="28" spans="1:20" ht="14.25" customHeight="1" x14ac:dyDescent="0.3"/>
    <row r="29" spans="1:20" ht="14.25" customHeight="1" x14ac:dyDescent="0.3"/>
    <row r="30" spans="1:20" ht="14.25" customHeight="1" x14ac:dyDescent="0.3"/>
    <row r="31" spans="1:20" ht="14.25" customHeight="1" x14ac:dyDescent="0.3"/>
    <row r="32" spans="1:2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3">
    <mergeCell ref="A1:S1"/>
    <mergeCell ref="B2:S2"/>
    <mergeCell ref="B3:S3"/>
    <mergeCell ref="H5:J5"/>
    <mergeCell ref="K5:M5"/>
    <mergeCell ref="H6:J6"/>
    <mergeCell ref="K6:M6"/>
    <mergeCell ref="H7:J7"/>
    <mergeCell ref="K7:M7"/>
    <mergeCell ref="H8:J8"/>
    <mergeCell ref="K8:M8"/>
    <mergeCell ref="A11:C11"/>
    <mergeCell ref="A13:A14"/>
    <mergeCell ref="C13:C14"/>
    <mergeCell ref="O17:S18"/>
    <mergeCell ref="O19:S19"/>
    <mergeCell ref="B13:B14"/>
    <mergeCell ref="A17:B18"/>
    <mergeCell ref="C17:H18"/>
    <mergeCell ref="I17:K17"/>
    <mergeCell ref="L17:M17"/>
    <mergeCell ref="A19:B19"/>
    <mergeCell ref="C19:H19"/>
  </mergeCells>
  <hyperlinks>
    <hyperlink ref="A1" location="null!A1" display="Volver al inicio"/>
    <hyperlink ref="A4" location="'Frecuencia - DS'!A1" display="Datos simulados"/>
    <hyperlink ref="C13" location="null!A7" display="Nombre 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Modelo de dominio</vt:lpstr>
      <vt:lpstr>Objetos de dominio</vt:lpstr>
      <vt:lpstr>Agenda</vt:lpstr>
      <vt:lpstr>Agenda - DS</vt:lpstr>
      <vt:lpstr>Detalle Reserva</vt:lpstr>
      <vt:lpstr>Detalle Reserva - DS</vt:lpstr>
      <vt:lpstr>Dia Semanal</vt:lpstr>
      <vt:lpstr>Dia Semanal - DS</vt:lpstr>
      <vt:lpstr>Frecuencia</vt:lpstr>
      <vt:lpstr>Frecuencia - DS</vt:lpstr>
      <vt:lpstr>Reserva</vt:lpstr>
      <vt:lpstr>Reserva - DS</vt:lpstr>
      <vt:lpstr>Tipo Reserva</vt:lpstr>
      <vt:lpstr>Tipo Reserva - DS</vt:lpstr>
      <vt:lpstr>Usuario</vt:lpstr>
      <vt:lpstr>Usuario - 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2023-10-30T00:16:26Z</dcterms:created>
  <dcterms:modified xsi:type="dcterms:W3CDTF">2023-11-04T06:52:28Z</dcterms:modified>
</cp:coreProperties>
</file>