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"/>
    </mc:Choice>
  </mc:AlternateContent>
  <xr:revisionPtr revIDLastSave="0" documentId="13_ncr:1_{16D850CC-2091-462E-9606-A78CB7193969}" xr6:coauthVersionLast="47" xr6:coauthVersionMax="47" xr10:uidLastSave="{00000000-0000-0000-0000-000000000000}"/>
  <bookViews>
    <workbookView xWindow="1740" yWindow="3384" windowWidth="17256" windowHeight="8976" xr2:uid="{E9F996BD-71D7-4E34-9E9D-A07B27F100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X2" i="1" s="1"/>
  <c r="T2" i="1"/>
  <c r="U2" i="1"/>
  <c r="V2" i="1"/>
  <c r="W2" i="1"/>
  <c r="AB2" i="1" s="1"/>
  <c r="AQ2" i="1" s="1"/>
  <c r="Y2" i="1"/>
  <c r="Z2" i="1"/>
  <c r="AA2" i="1"/>
  <c r="AC2" i="1"/>
  <c r="AD2" i="1"/>
  <c r="AE2" i="1"/>
  <c r="AF2" i="1"/>
  <c r="AG2" i="1"/>
  <c r="S3" i="1"/>
  <c r="X3" i="1" s="1"/>
  <c r="T3" i="1"/>
  <c r="Y3" i="1" s="1"/>
  <c r="U3" i="1"/>
  <c r="V3" i="1"/>
  <c r="W3" i="1"/>
  <c r="AB3" i="1" s="1"/>
  <c r="Z3" i="1"/>
  <c r="AA3" i="1"/>
  <c r="AC3" i="1"/>
  <c r="AD3" i="1"/>
  <c r="AE3" i="1"/>
  <c r="AF3" i="1"/>
  <c r="AG3" i="1"/>
  <c r="S4" i="1"/>
  <c r="X4" i="1" s="1"/>
  <c r="T4" i="1"/>
  <c r="Y4" i="1" s="1"/>
  <c r="U4" i="1"/>
  <c r="Z4" i="1" s="1"/>
  <c r="V4" i="1"/>
  <c r="AA4" i="1" s="1"/>
  <c r="W4" i="1"/>
  <c r="AB4" i="1" s="1"/>
  <c r="AC4" i="1"/>
  <c r="AD4" i="1"/>
  <c r="AE4" i="1"/>
  <c r="AF4" i="1"/>
  <c r="AG4" i="1"/>
  <c r="S5" i="1"/>
  <c r="X5" i="1" s="1"/>
  <c r="T5" i="1"/>
  <c r="Y5" i="1" s="1"/>
  <c r="U5" i="1"/>
  <c r="Z5" i="1" s="1"/>
  <c r="V5" i="1"/>
  <c r="W5" i="1"/>
  <c r="AA5" i="1"/>
  <c r="AP5" i="1" s="1"/>
  <c r="AB5" i="1"/>
  <c r="AC5" i="1"/>
  <c r="AD5" i="1"/>
  <c r="AE5" i="1"/>
  <c r="AF5" i="1"/>
  <c r="AG5" i="1"/>
  <c r="AQ5" i="1"/>
  <c r="AU5" i="1"/>
  <c r="AV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S7" i="1"/>
  <c r="X7" i="1" s="1"/>
  <c r="T7" i="1"/>
  <c r="U7" i="1"/>
  <c r="V7" i="1"/>
  <c r="AA7" i="1" s="1"/>
  <c r="W7" i="1"/>
  <c r="AB7" i="1" s="1"/>
  <c r="Y7" i="1"/>
  <c r="Z7" i="1"/>
  <c r="AC7" i="1"/>
  <c r="AD7" i="1"/>
  <c r="AE7" i="1"/>
  <c r="AF7" i="1"/>
  <c r="AG7" i="1"/>
  <c r="S8" i="1"/>
  <c r="X8" i="1" s="1"/>
  <c r="T8" i="1"/>
  <c r="Y8" i="1" s="1"/>
  <c r="U8" i="1"/>
  <c r="Z8" i="1" s="1"/>
  <c r="V8" i="1"/>
  <c r="W8" i="1"/>
  <c r="AB8" i="1" s="1"/>
  <c r="AQ8" i="1" s="1"/>
  <c r="AA8" i="1"/>
  <c r="AC8" i="1"/>
  <c r="AD8" i="1"/>
  <c r="AE8" i="1"/>
  <c r="AF8" i="1"/>
  <c r="AG8" i="1"/>
  <c r="AK8" i="1"/>
  <c r="AL8" i="1" s="1"/>
  <c r="AP8" i="1"/>
  <c r="AU8" i="1"/>
  <c r="AV8" i="1" s="1"/>
  <c r="S9" i="1"/>
  <c r="X9" i="1" s="1"/>
  <c r="T9" i="1"/>
  <c r="Y9" i="1" s="1"/>
  <c r="U9" i="1"/>
  <c r="Z9" i="1" s="1"/>
  <c r="V9" i="1"/>
  <c r="AA9" i="1" s="1"/>
  <c r="W9" i="1"/>
  <c r="AB9" i="1" s="1"/>
  <c r="AC9" i="1"/>
  <c r="AD9" i="1"/>
  <c r="AE9" i="1"/>
  <c r="AF9" i="1"/>
  <c r="AG9" i="1"/>
  <c r="S10" i="1"/>
  <c r="T10" i="1"/>
  <c r="U10" i="1"/>
  <c r="V10" i="1"/>
  <c r="AA10" i="1" s="1"/>
  <c r="W10" i="1"/>
  <c r="AB10" i="1" s="1"/>
  <c r="X10" i="1"/>
  <c r="Y10" i="1"/>
  <c r="Z10" i="1"/>
  <c r="AC10" i="1"/>
  <c r="AD10" i="1"/>
  <c r="AE10" i="1"/>
  <c r="AF10" i="1"/>
  <c r="AG10" i="1"/>
  <c r="S11" i="1"/>
  <c r="T11" i="1"/>
  <c r="U11" i="1"/>
  <c r="V11" i="1"/>
  <c r="W11" i="1"/>
  <c r="AB11" i="1" s="1"/>
  <c r="X11" i="1"/>
  <c r="Y11" i="1"/>
  <c r="Z11" i="1"/>
  <c r="AA11" i="1"/>
  <c r="AC11" i="1"/>
  <c r="AD11" i="1"/>
  <c r="AE11" i="1"/>
  <c r="AF11" i="1"/>
  <c r="AG11" i="1"/>
  <c r="S12" i="1"/>
  <c r="X12" i="1" s="1"/>
  <c r="T12" i="1"/>
  <c r="U12" i="1"/>
  <c r="V12" i="1"/>
  <c r="W12" i="1"/>
  <c r="Y12" i="1"/>
  <c r="Z12" i="1"/>
  <c r="AA12" i="1"/>
  <c r="AP12" i="1" s="1"/>
  <c r="AB12" i="1"/>
  <c r="AQ12" i="1" s="1"/>
  <c r="AC12" i="1"/>
  <c r="AD12" i="1"/>
  <c r="AE12" i="1"/>
  <c r="AF12" i="1"/>
  <c r="AG12" i="1"/>
  <c r="AK12" i="1"/>
  <c r="AL12" i="1"/>
  <c r="AU12" i="1"/>
  <c r="AV12" i="1" s="1"/>
  <c r="S13" i="1"/>
  <c r="X13" i="1" s="1"/>
  <c r="T13" i="1"/>
  <c r="Y13" i="1" s="1"/>
  <c r="U13" i="1"/>
  <c r="Z13" i="1" s="1"/>
  <c r="V13" i="1"/>
  <c r="W13" i="1"/>
  <c r="AB13" i="1" s="1"/>
  <c r="AA13" i="1"/>
  <c r="AC13" i="1"/>
  <c r="AD13" i="1"/>
  <c r="AE13" i="1"/>
  <c r="AF13" i="1"/>
  <c r="AG13" i="1"/>
  <c r="S14" i="1"/>
  <c r="X14" i="1" s="1"/>
  <c r="T14" i="1"/>
  <c r="Y14" i="1" s="1"/>
  <c r="U14" i="1"/>
  <c r="Z14" i="1" s="1"/>
  <c r="V14" i="1"/>
  <c r="AA14" i="1" s="1"/>
  <c r="AP14" i="1" s="1"/>
  <c r="W14" i="1"/>
  <c r="AB14" i="1" s="1"/>
  <c r="AQ14" i="1" s="1"/>
  <c r="AC14" i="1"/>
  <c r="AD14" i="1"/>
  <c r="AE14" i="1"/>
  <c r="AF14" i="1"/>
  <c r="AG14" i="1"/>
  <c r="AK14" i="1"/>
  <c r="AL14" i="1" s="1"/>
  <c r="AU14" i="1"/>
  <c r="AV14" i="1" s="1"/>
  <c r="S15" i="1"/>
  <c r="T15" i="1"/>
  <c r="U15" i="1"/>
  <c r="V15" i="1"/>
  <c r="AA15" i="1" s="1"/>
  <c r="W15" i="1"/>
  <c r="AB15" i="1" s="1"/>
  <c r="AQ15" i="1" s="1"/>
  <c r="X15" i="1"/>
  <c r="Y15" i="1"/>
  <c r="Z15" i="1"/>
  <c r="AC15" i="1"/>
  <c r="AD15" i="1"/>
  <c r="AE15" i="1"/>
  <c r="AF15" i="1"/>
  <c r="AG15" i="1"/>
  <c r="AL15" i="1"/>
  <c r="AV15" i="1"/>
  <c r="S16" i="1"/>
  <c r="X16" i="1" s="1"/>
  <c r="T16" i="1"/>
  <c r="U16" i="1"/>
  <c r="Z16" i="1" s="1"/>
  <c r="V16" i="1"/>
  <c r="AA16" i="1" s="1"/>
  <c r="W16" i="1"/>
  <c r="AB16" i="1" s="1"/>
  <c r="Y16" i="1"/>
  <c r="AC16" i="1"/>
  <c r="AD16" i="1"/>
  <c r="AE16" i="1"/>
  <c r="AF16" i="1"/>
  <c r="AG16" i="1"/>
  <c r="S17" i="1"/>
  <c r="T17" i="1"/>
  <c r="U17" i="1"/>
  <c r="V17" i="1"/>
  <c r="AA17" i="1" s="1"/>
  <c r="AP17" i="1" s="1"/>
  <c r="W17" i="1"/>
  <c r="AB17" i="1" s="1"/>
  <c r="AQ17" i="1" s="1"/>
  <c r="X17" i="1"/>
  <c r="Y17" i="1"/>
  <c r="Z17" i="1"/>
  <c r="AC17" i="1"/>
  <c r="AD17" i="1"/>
  <c r="AE17" i="1"/>
  <c r="AF17" i="1"/>
  <c r="AG17" i="1"/>
  <c r="AK17" i="1"/>
  <c r="AL17" i="1" s="1"/>
  <c r="AU17" i="1"/>
  <c r="AV17" i="1" s="1"/>
  <c r="S18" i="1"/>
  <c r="X18" i="1" s="1"/>
  <c r="T18" i="1"/>
  <c r="Y18" i="1" s="1"/>
  <c r="U18" i="1"/>
  <c r="V18" i="1"/>
  <c r="W18" i="1"/>
  <c r="AB18" i="1" s="1"/>
  <c r="Z18" i="1"/>
  <c r="AA18" i="1"/>
  <c r="AC18" i="1"/>
  <c r="AD18" i="1"/>
  <c r="AE18" i="1"/>
  <c r="AF18" i="1"/>
  <c r="AG18" i="1"/>
  <c r="S19" i="1"/>
  <c r="X19" i="1" s="1"/>
  <c r="T19" i="1"/>
  <c r="Y19" i="1" s="1"/>
  <c r="U19" i="1"/>
  <c r="Z19" i="1" s="1"/>
  <c r="V19" i="1"/>
  <c r="W19" i="1"/>
  <c r="AB19" i="1" s="1"/>
  <c r="AA19" i="1"/>
  <c r="AC19" i="1"/>
  <c r="AD19" i="1"/>
  <c r="AE19" i="1"/>
  <c r="AF19" i="1"/>
  <c r="AG19" i="1"/>
  <c r="S20" i="1"/>
  <c r="X20" i="1" s="1"/>
  <c r="T20" i="1"/>
  <c r="Y20" i="1" s="1"/>
  <c r="U20" i="1"/>
  <c r="Z20" i="1" s="1"/>
  <c r="V20" i="1"/>
  <c r="W20" i="1"/>
  <c r="AA20" i="1"/>
  <c r="AB20" i="1"/>
  <c r="AC20" i="1"/>
  <c r="AD20" i="1"/>
  <c r="AE20" i="1"/>
  <c r="AF20" i="1"/>
  <c r="AG20" i="1"/>
  <c r="S21" i="1"/>
  <c r="T21" i="1"/>
  <c r="Y21" i="1" s="1"/>
  <c r="U21" i="1"/>
  <c r="Z21" i="1" s="1"/>
  <c r="V21" i="1"/>
  <c r="AA21" i="1" s="1"/>
  <c r="W21" i="1"/>
  <c r="X21" i="1"/>
  <c r="AB21" i="1"/>
  <c r="AQ21" i="1" s="1"/>
  <c r="AC21" i="1"/>
  <c r="AD21" i="1"/>
  <c r="AE21" i="1"/>
  <c r="AF21" i="1"/>
  <c r="AG21" i="1"/>
  <c r="AV21" i="1"/>
  <c r="S22" i="1"/>
  <c r="X22" i="1" s="1"/>
  <c r="T22" i="1"/>
  <c r="Y22" i="1" s="1"/>
  <c r="U22" i="1"/>
  <c r="Z22" i="1" s="1"/>
  <c r="V22" i="1"/>
  <c r="AA22" i="1" s="1"/>
  <c r="AP22" i="1" s="1"/>
  <c r="W22" i="1"/>
  <c r="AB22" i="1" s="1"/>
  <c r="AQ22" i="1" s="1"/>
  <c r="AC22" i="1"/>
  <c r="AD22" i="1"/>
  <c r="AE22" i="1"/>
  <c r="AF22" i="1"/>
  <c r="AG22" i="1"/>
  <c r="AU22" i="1"/>
  <c r="AV22" i="1" s="1"/>
  <c r="S23" i="1"/>
  <c r="T23" i="1"/>
  <c r="U23" i="1"/>
  <c r="Z23" i="1" s="1"/>
  <c r="V23" i="1"/>
  <c r="AA23" i="1" s="1"/>
  <c r="AP23" i="1" s="1"/>
  <c r="W23" i="1"/>
  <c r="X23" i="1"/>
  <c r="Y23" i="1"/>
  <c r="AB23" i="1"/>
  <c r="AC23" i="1"/>
  <c r="AD23" i="1"/>
  <c r="AE23" i="1"/>
  <c r="AF23" i="1"/>
  <c r="AG23" i="1"/>
  <c r="AQ23" i="1"/>
  <c r="AU23" i="1"/>
  <c r="AV23" i="1" s="1"/>
  <c r="S24" i="1"/>
  <c r="X24" i="1" s="1"/>
  <c r="T24" i="1"/>
  <c r="U24" i="1"/>
  <c r="Z24" i="1" s="1"/>
  <c r="V24" i="1"/>
  <c r="AA24" i="1" s="1"/>
  <c r="AP24" i="1" s="1"/>
  <c r="W24" i="1"/>
  <c r="AB24" i="1" s="1"/>
  <c r="AQ24" i="1" s="1"/>
  <c r="Y24" i="1"/>
  <c r="AC24" i="1"/>
  <c r="AD24" i="1"/>
  <c r="AE24" i="1"/>
  <c r="AF24" i="1"/>
  <c r="AG24" i="1"/>
  <c r="AU24" i="1"/>
  <c r="AV24" i="1"/>
  <c r="S25" i="1"/>
  <c r="X25" i="1" s="1"/>
  <c r="T25" i="1"/>
  <c r="Y25" i="1" s="1"/>
  <c r="U25" i="1"/>
  <c r="V25" i="1"/>
  <c r="W25" i="1"/>
  <c r="Z25" i="1"/>
  <c r="AA25" i="1"/>
  <c r="AB25" i="1"/>
  <c r="AC25" i="1"/>
  <c r="AD25" i="1"/>
  <c r="AE25" i="1"/>
  <c r="AF25" i="1"/>
  <c r="AG25" i="1"/>
  <c r="S26" i="1"/>
  <c r="X26" i="1" s="1"/>
  <c r="T26" i="1"/>
  <c r="Y26" i="1" s="1"/>
  <c r="U26" i="1"/>
  <c r="Z26" i="1" s="1"/>
  <c r="V26" i="1"/>
  <c r="W26" i="1"/>
  <c r="AA26" i="1"/>
  <c r="AB26" i="1"/>
  <c r="AQ26" i="1" s="1"/>
  <c r="AC26" i="1"/>
  <c r="AD26" i="1"/>
  <c r="AE26" i="1"/>
  <c r="AF26" i="1"/>
  <c r="AG26" i="1"/>
  <c r="AV26" i="1"/>
  <c r="S27" i="1"/>
  <c r="X27" i="1" s="1"/>
  <c r="T27" i="1"/>
  <c r="Y27" i="1" s="1"/>
  <c r="U27" i="1"/>
  <c r="Z27" i="1" s="1"/>
  <c r="V27" i="1"/>
  <c r="W27" i="1"/>
  <c r="AB27" i="1" s="1"/>
  <c r="AQ27" i="1" s="1"/>
  <c r="AA27" i="1"/>
  <c r="AP27" i="1" s="1"/>
  <c r="AC27" i="1"/>
  <c r="AD27" i="1"/>
  <c r="AE27" i="1"/>
  <c r="AF27" i="1"/>
  <c r="AG27" i="1"/>
  <c r="AU27" i="1"/>
  <c r="AV27" i="1"/>
  <c r="S28" i="1"/>
  <c r="X28" i="1" s="1"/>
  <c r="T28" i="1"/>
  <c r="U28" i="1"/>
  <c r="V28" i="1"/>
  <c r="W28" i="1"/>
  <c r="AB28" i="1" s="1"/>
  <c r="Y28" i="1"/>
  <c r="Z28" i="1"/>
  <c r="AA28" i="1"/>
  <c r="AC28" i="1"/>
  <c r="AD28" i="1"/>
  <c r="AE28" i="1"/>
  <c r="AF28" i="1"/>
  <c r="AG28" i="1"/>
  <c r="AQ28" i="1"/>
  <c r="AV28" i="1"/>
  <c r="S29" i="1"/>
  <c r="X29" i="1" s="1"/>
  <c r="T29" i="1"/>
  <c r="Y29" i="1" s="1"/>
  <c r="U29" i="1"/>
  <c r="V29" i="1"/>
  <c r="AA29" i="1" s="1"/>
  <c r="AP29" i="1" s="1"/>
  <c r="W29" i="1"/>
  <c r="AB29" i="1" s="1"/>
  <c r="AQ29" i="1" s="1"/>
  <c r="Z29" i="1"/>
  <c r="AC29" i="1"/>
  <c r="AD29" i="1"/>
  <c r="AE29" i="1"/>
  <c r="AF29" i="1"/>
  <c r="AG29" i="1"/>
  <c r="AU29" i="1"/>
  <c r="AV29" i="1" s="1"/>
  <c r="S30" i="1"/>
  <c r="X30" i="1" s="1"/>
  <c r="T30" i="1"/>
  <c r="Y30" i="1" s="1"/>
  <c r="U30" i="1"/>
  <c r="Z30" i="1" s="1"/>
  <c r="V30" i="1"/>
  <c r="AA30" i="1" s="1"/>
  <c r="AP30" i="1" s="1"/>
  <c r="W30" i="1"/>
  <c r="AB30" i="1"/>
  <c r="AQ30" i="1" s="1"/>
  <c r="AC30" i="1"/>
  <c r="AD30" i="1"/>
  <c r="AE30" i="1"/>
  <c r="AF30" i="1"/>
  <c r="AG30" i="1"/>
  <c r="AU30" i="1"/>
  <c r="AV30" i="1" s="1"/>
  <c r="S31" i="1"/>
  <c r="T31" i="1"/>
  <c r="U31" i="1"/>
  <c r="V31" i="1"/>
  <c r="W31" i="1"/>
  <c r="X31" i="1"/>
  <c r="Y31" i="1"/>
  <c r="Z31" i="1"/>
  <c r="AA31" i="1"/>
  <c r="AB31" i="1"/>
  <c r="AQ31" i="1" s="1"/>
  <c r="AC31" i="1"/>
  <c r="AD31" i="1"/>
  <c r="AE31" i="1"/>
  <c r="AF31" i="1"/>
  <c r="AG31" i="1"/>
  <c r="AV31" i="1"/>
  <c r="S32" i="1"/>
  <c r="T32" i="1"/>
  <c r="U32" i="1"/>
  <c r="V32" i="1"/>
  <c r="W32" i="1"/>
  <c r="AB32" i="1" s="1"/>
  <c r="AQ32" i="1" s="1"/>
  <c r="X32" i="1"/>
  <c r="Y32" i="1"/>
  <c r="Z32" i="1"/>
  <c r="AA32" i="1"/>
  <c r="AC32" i="1"/>
  <c r="AD32" i="1"/>
  <c r="AE32" i="1"/>
  <c r="AF32" i="1"/>
  <c r="AG32" i="1"/>
  <c r="AV32" i="1"/>
  <c r="S33" i="1"/>
  <c r="T33" i="1"/>
  <c r="U33" i="1"/>
  <c r="V33" i="1"/>
  <c r="AA33" i="1" s="1"/>
  <c r="W33" i="1"/>
  <c r="AB33" i="1" s="1"/>
  <c r="X33" i="1"/>
  <c r="Y33" i="1"/>
  <c r="Z33" i="1"/>
  <c r="AC33" i="1"/>
  <c r="AD33" i="1"/>
  <c r="AE33" i="1"/>
  <c r="AF33" i="1"/>
  <c r="AG33" i="1"/>
  <c r="S34" i="1"/>
  <c r="T34" i="1"/>
  <c r="U34" i="1"/>
  <c r="V34" i="1"/>
  <c r="W34" i="1"/>
  <c r="AB34" i="1" s="1"/>
  <c r="X34" i="1"/>
  <c r="Y34" i="1"/>
  <c r="Z34" i="1"/>
  <c r="AA34" i="1"/>
  <c r="AC34" i="1"/>
  <c r="AD34" i="1"/>
  <c r="AE34" i="1"/>
  <c r="AF34" i="1"/>
  <c r="AG34" i="1"/>
  <c r="S35" i="1"/>
  <c r="X35" i="1" s="1"/>
  <c r="T35" i="1"/>
  <c r="U35" i="1"/>
  <c r="V35" i="1"/>
  <c r="W35" i="1"/>
  <c r="Y35" i="1"/>
  <c r="Z35" i="1"/>
  <c r="AA35" i="1"/>
  <c r="AP35" i="1" s="1"/>
  <c r="AB35" i="1"/>
  <c r="AC35" i="1"/>
  <c r="AD35" i="1"/>
  <c r="AE35" i="1"/>
  <c r="AF35" i="1"/>
  <c r="AG35" i="1"/>
  <c r="AQ35" i="1"/>
  <c r="AU35" i="1"/>
  <c r="AV35" i="1" s="1"/>
  <c r="S36" i="1"/>
  <c r="T36" i="1"/>
  <c r="U36" i="1"/>
  <c r="Z36" i="1" s="1"/>
  <c r="V36" i="1"/>
  <c r="AA36" i="1" s="1"/>
  <c r="W36" i="1"/>
  <c r="AB36" i="1" s="1"/>
  <c r="X36" i="1"/>
  <c r="Y36" i="1"/>
  <c r="AC36" i="1"/>
  <c r="AD36" i="1"/>
  <c r="AE36" i="1"/>
  <c r="AF36" i="1"/>
  <c r="AG36" i="1"/>
  <c r="S37" i="1"/>
  <c r="X37" i="1" s="1"/>
  <c r="T37" i="1"/>
  <c r="Y37" i="1" s="1"/>
  <c r="U37" i="1"/>
  <c r="V37" i="1"/>
  <c r="AA37" i="1" s="1"/>
  <c r="AP37" i="1" s="1"/>
  <c r="W37" i="1"/>
  <c r="AB37" i="1" s="1"/>
  <c r="AQ37" i="1" s="1"/>
  <c r="Z37" i="1"/>
  <c r="AC37" i="1"/>
  <c r="AD37" i="1"/>
  <c r="AE37" i="1"/>
  <c r="AF37" i="1"/>
  <c r="AG37" i="1"/>
  <c r="AU37" i="1"/>
  <c r="AV37" i="1" s="1"/>
  <c r="S38" i="1"/>
  <c r="X38" i="1" s="1"/>
  <c r="T38" i="1"/>
  <c r="Y38" i="1" s="1"/>
  <c r="U38" i="1"/>
  <c r="Z38" i="1" s="1"/>
  <c r="V38" i="1"/>
  <c r="W38" i="1"/>
  <c r="AA38" i="1"/>
  <c r="AB38" i="1"/>
  <c r="AC38" i="1"/>
  <c r="AD38" i="1"/>
  <c r="AE38" i="1"/>
  <c r="AF38" i="1"/>
  <c r="AG38" i="1"/>
  <c r="S39" i="1"/>
  <c r="T39" i="1"/>
  <c r="Y39" i="1" s="1"/>
  <c r="U39" i="1"/>
  <c r="Z39" i="1" s="1"/>
  <c r="V39" i="1"/>
  <c r="AA39" i="1" s="1"/>
  <c r="W39" i="1"/>
  <c r="X39" i="1"/>
  <c r="AB39" i="1"/>
  <c r="AC39" i="1"/>
  <c r="AD39" i="1"/>
  <c r="AE39" i="1"/>
  <c r="AF39" i="1"/>
  <c r="AG39" i="1"/>
  <c r="S40" i="1"/>
  <c r="T40" i="1"/>
  <c r="U40" i="1"/>
  <c r="Z40" i="1" s="1"/>
  <c r="V40" i="1"/>
  <c r="AA40" i="1" s="1"/>
  <c r="W40" i="1"/>
  <c r="AB40" i="1" s="1"/>
  <c r="AQ40" i="1" s="1"/>
  <c r="X40" i="1"/>
  <c r="Y40" i="1"/>
  <c r="AC40" i="1"/>
  <c r="AD40" i="1"/>
  <c r="AE40" i="1"/>
  <c r="AF40" i="1"/>
  <c r="AG40" i="1"/>
  <c r="AV40" i="1"/>
  <c r="S41" i="1"/>
  <c r="X41" i="1" s="1"/>
  <c r="T41" i="1"/>
  <c r="Y41" i="1" s="1"/>
  <c r="U41" i="1"/>
  <c r="Z41" i="1" s="1"/>
  <c r="V41" i="1"/>
  <c r="AA41" i="1" s="1"/>
  <c r="W41" i="1"/>
  <c r="AB41" i="1"/>
  <c r="AC41" i="1"/>
  <c r="AD41" i="1"/>
  <c r="AE41" i="1"/>
  <c r="AF41" i="1"/>
  <c r="AG41" i="1"/>
  <c r="S42" i="1"/>
  <c r="T42" i="1"/>
  <c r="U42" i="1"/>
  <c r="Z42" i="1" s="1"/>
  <c r="V42" i="1"/>
  <c r="AA42" i="1" s="1"/>
  <c r="AP42" i="1" s="1"/>
  <c r="W42" i="1"/>
  <c r="AB42" i="1" s="1"/>
  <c r="AQ42" i="1" s="1"/>
  <c r="X42" i="1"/>
  <c r="Y42" i="1"/>
  <c r="AC42" i="1"/>
  <c r="AD42" i="1"/>
  <c r="AE42" i="1"/>
  <c r="AF42" i="1"/>
  <c r="AG42" i="1"/>
  <c r="AU42" i="1"/>
  <c r="AV42" i="1"/>
  <c r="S43" i="1"/>
  <c r="X43" i="1" s="1"/>
  <c r="T43" i="1"/>
  <c r="Y43" i="1" s="1"/>
  <c r="U43" i="1"/>
  <c r="V43" i="1"/>
  <c r="W43" i="1"/>
  <c r="Z43" i="1"/>
  <c r="AA43" i="1"/>
  <c r="AB43" i="1"/>
  <c r="AC43" i="1"/>
  <c r="AD43" i="1"/>
  <c r="AE43" i="1"/>
  <c r="AF43" i="1"/>
  <c r="AG43" i="1"/>
  <c r="S44" i="1"/>
  <c r="X44" i="1" s="1"/>
  <c r="T44" i="1"/>
  <c r="Y44" i="1" s="1"/>
  <c r="U44" i="1"/>
  <c r="Z44" i="1" s="1"/>
  <c r="V44" i="1"/>
  <c r="W44" i="1"/>
  <c r="AA44" i="1"/>
  <c r="AB44" i="1"/>
  <c r="AQ44" i="1" s="1"/>
  <c r="AC44" i="1"/>
  <c r="AD44" i="1"/>
  <c r="AE44" i="1"/>
  <c r="AF44" i="1"/>
  <c r="AG44" i="1"/>
  <c r="AV44" i="1"/>
  <c r="S45" i="1"/>
  <c r="X45" i="1" s="1"/>
  <c r="T45" i="1"/>
  <c r="Y45" i="1" s="1"/>
  <c r="U45" i="1"/>
  <c r="V45" i="1"/>
  <c r="W45" i="1"/>
  <c r="AB45" i="1" s="1"/>
  <c r="Z45" i="1"/>
  <c r="AA45" i="1"/>
  <c r="AC45" i="1"/>
  <c r="AD45" i="1"/>
  <c r="AE45" i="1"/>
  <c r="AF45" i="1"/>
  <c r="AG45" i="1"/>
  <c r="S46" i="1"/>
  <c r="X46" i="1" s="1"/>
  <c r="T46" i="1"/>
  <c r="Y46" i="1" s="1"/>
  <c r="U46" i="1"/>
  <c r="Z46" i="1" s="1"/>
  <c r="V46" i="1"/>
  <c r="W46" i="1"/>
  <c r="AA46" i="1"/>
  <c r="AB46" i="1"/>
  <c r="AC46" i="1"/>
  <c r="AD46" i="1"/>
  <c r="AE46" i="1"/>
  <c r="AF46" i="1"/>
  <c r="AG46" i="1"/>
  <c r="S47" i="1"/>
  <c r="T47" i="1"/>
  <c r="Y47" i="1" s="1"/>
  <c r="U47" i="1"/>
  <c r="Z47" i="1" s="1"/>
  <c r="V47" i="1"/>
  <c r="AA47" i="1" s="1"/>
  <c r="AP47" i="1" s="1"/>
  <c r="W47" i="1"/>
  <c r="AB47" i="1" s="1"/>
  <c r="AQ47" i="1" s="1"/>
  <c r="X47" i="1"/>
  <c r="AC47" i="1"/>
  <c r="AD47" i="1"/>
  <c r="AE47" i="1"/>
  <c r="AF47" i="1"/>
  <c r="AG47" i="1"/>
  <c r="AU47" i="1"/>
  <c r="AV47" i="1" s="1"/>
  <c r="S48" i="1"/>
  <c r="X48" i="1" s="1"/>
  <c r="T48" i="1"/>
  <c r="U48" i="1"/>
  <c r="Z48" i="1" s="1"/>
  <c r="V48" i="1"/>
  <c r="W48" i="1"/>
  <c r="Y48" i="1"/>
  <c r="AA48" i="1"/>
  <c r="AB48" i="1"/>
  <c r="AQ48" i="1" s="1"/>
  <c r="AC48" i="1"/>
  <c r="AD48" i="1"/>
  <c r="AE48" i="1"/>
  <c r="AF48" i="1"/>
  <c r="AG48" i="1"/>
  <c r="AP48" i="1"/>
  <c r="AU48" i="1"/>
  <c r="AV48" i="1" s="1"/>
  <c r="S49" i="1"/>
  <c r="T49" i="1"/>
  <c r="U49" i="1"/>
  <c r="V49" i="1"/>
  <c r="AA49" i="1" s="1"/>
  <c r="W49" i="1"/>
  <c r="AB49" i="1" s="1"/>
  <c r="AQ49" i="1" s="1"/>
  <c r="X49" i="1"/>
  <c r="Y49" i="1"/>
  <c r="Z49" i="1"/>
  <c r="AC49" i="1"/>
  <c r="AD49" i="1"/>
  <c r="AE49" i="1"/>
  <c r="AF49" i="1"/>
  <c r="AG49" i="1"/>
  <c r="AV49" i="1"/>
  <c r="S50" i="1"/>
  <c r="T50" i="1"/>
  <c r="U50" i="1"/>
  <c r="Z50" i="1" s="1"/>
  <c r="V50" i="1"/>
  <c r="AA50" i="1" s="1"/>
  <c r="AP50" i="1" s="1"/>
  <c r="W50" i="1"/>
  <c r="AB50" i="1" s="1"/>
  <c r="AQ50" i="1" s="1"/>
  <c r="X50" i="1"/>
  <c r="Y50" i="1"/>
  <c r="AC50" i="1"/>
  <c r="AD50" i="1"/>
  <c r="AE50" i="1"/>
  <c r="AF50" i="1"/>
  <c r="AG50" i="1"/>
  <c r="AU50" i="1"/>
  <c r="AV50" i="1"/>
  <c r="S51" i="1"/>
  <c r="X51" i="1" s="1"/>
  <c r="T51" i="1"/>
  <c r="Y51" i="1" s="1"/>
  <c r="U51" i="1"/>
  <c r="V51" i="1"/>
  <c r="W51" i="1"/>
  <c r="Z51" i="1"/>
  <c r="AA51" i="1"/>
  <c r="AB51" i="1"/>
  <c r="AC51" i="1"/>
  <c r="AD51" i="1"/>
  <c r="AE51" i="1"/>
  <c r="AF51" i="1"/>
  <c r="AG51" i="1"/>
  <c r="S52" i="1"/>
  <c r="X52" i="1" s="1"/>
  <c r="T52" i="1"/>
  <c r="Y52" i="1" s="1"/>
  <c r="U52" i="1"/>
  <c r="Z52" i="1" s="1"/>
  <c r="V52" i="1"/>
  <c r="AA52" i="1" s="1"/>
  <c r="W52" i="1"/>
  <c r="AB52" i="1" s="1"/>
  <c r="AC52" i="1"/>
  <c r="AD52" i="1"/>
  <c r="AE52" i="1"/>
  <c r="AF52" i="1"/>
  <c r="AG52" i="1"/>
  <c r="S53" i="1"/>
  <c r="T53" i="1"/>
  <c r="Y53" i="1" s="1"/>
  <c r="U53" i="1"/>
  <c r="Z53" i="1" s="1"/>
  <c r="V53" i="1"/>
  <c r="AA53" i="1" s="1"/>
  <c r="W53" i="1"/>
  <c r="X53" i="1"/>
  <c r="AB53" i="1"/>
  <c r="AC53" i="1"/>
  <c r="AD53" i="1"/>
  <c r="AE53" i="1"/>
  <c r="AF53" i="1"/>
  <c r="AG53" i="1"/>
  <c r="S54" i="1"/>
  <c r="T54" i="1"/>
  <c r="U54" i="1"/>
  <c r="Z54" i="1" s="1"/>
  <c r="V54" i="1"/>
  <c r="AA54" i="1" s="1"/>
  <c r="W54" i="1"/>
  <c r="AB54" i="1" s="1"/>
  <c r="AQ54" i="1" s="1"/>
  <c r="X54" i="1"/>
  <c r="Y54" i="1"/>
  <c r="AC54" i="1"/>
  <c r="AD54" i="1"/>
  <c r="AE54" i="1"/>
  <c r="AF54" i="1"/>
  <c r="AG54" i="1"/>
  <c r="AV54" i="1"/>
  <c r="S55" i="1"/>
  <c r="T55" i="1"/>
  <c r="Y55" i="1" s="1"/>
  <c r="U55" i="1"/>
  <c r="Z55" i="1" s="1"/>
  <c r="V55" i="1"/>
  <c r="AA55" i="1" s="1"/>
  <c r="W55" i="1"/>
  <c r="X55" i="1"/>
  <c r="AB55" i="1"/>
  <c r="AC55" i="1"/>
  <c r="AD55" i="1"/>
  <c r="AE55" i="1"/>
  <c r="AF55" i="1"/>
  <c r="AG55" i="1"/>
  <c r="S56" i="1"/>
  <c r="T56" i="1"/>
  <c r="U56" i="1"/>
  <c r="Z56" i="1" s="1"/>
  <c r="V56" i="1"/>
  <c r="AA56" i="1" s="1"/>
  <c r="AP56" i="1" s="1"/>
  <c r="W56" i="1"/>
  <c r="AB56" i="1" s="1"/>
  <c r="AQ56" i="1" s="1"/>
  <c r="X56" i="1"/>
  <c r="Y56" i="1"/>
  <c r="AC56" i="1"/>
  <c r="AD56" i="1"/>
  <c r="AE56" i="1"/>
  <c r="AF56" i="1"/>
  <c r="AG56" i="1"/>
  <c r="AU56" i="1"/>
  <c r="AV56" i="1"/>
  <c r="S57" i="1"/>
  <c r="X57" i="1" s="1"/>
  <c r="T57" i="1"/>
  <c r="Y57" i="1" s="1"/>
  <c r="U57" i="1"/>
  <c r="V57" i="1"/>
  <c r="AA57" i="1" s="1"/>
  <c r="AP57" i="1" s="1"/>
  <c r="W57" i="1"/>
  <c r="Z57" i="1"/>
  <c r="AB57" i="1"/>
  <c r="AQ57" i="1" s="1"/>
  <c r="AC57" i="1"/>
  <c r="AD57" i="1"/>
  <c r="AE57" i="1"/>
  <c r="AF57" i="1"/>
  <c r="AG57" i="1"/>
  <c r="AU57" i="1"/>
  <c r="AV57" i="1" s="1"/>
  <c r="S58" i="1"/>
  <c r="X58" i="1" s="1"/>
  <c r="T58" i="1"/>
  <c r="U58" i="1"/>
  <c r="V58" i="1"/>
  <c r="W58" i="1"/>
  <c r="AB58" i="1" s="1"/>
  <c r="AQ58" i="1" s="1"/>
  <c r="Y58" i="1"/>
  <c r="Z58" i="1"/>
  <c r="AA58" i="1"/>
  <c r="AC58" i="1"/>
  <c r="AD58" i="1"/>
  <c r="AE58" i="1"/>
  <c r="AF58" i="1"/>
  <c r="AG58" i="1"/>
  <c r="AV58" i="1"/>
  <c r="S59" i="1"/>
  <c r="T59" i="1"/>
  <c r="U59" i="1"/>
  <c r="V59" i="1"/>
  <c r="AA59" i="1" s="1"/>
  <c r="AP59" i="1" s="1"/>
  <c r="W59" i="1"/>
  <c r="AB59" i="1" s="1"/>
  <c r="AQ59" i="1" s="1"/>
  <c r="X59" i="1"/>
  <c r="Y59" i="1"/>
  <c r="Z59" i="1"/>
  <c r="AC59" i="1"/>
  <c r="AD59" i="1"/>
  <c r="AE59" i="1"/>
  <c r="AF59" i="1"/>
  <c r="AG59" i="1"/>
  <c r="AU59" i="1"/>
  <c r="AV59" i="1" s="1"/>
  <c r="S60" i="1"/>
  <c r="X60" i="1" s="1"/>
  <c r="T60" i="1"/>
  <c r="Y60" i="1" s="1"/>
  <c r="U60" i="1"/>
  <c r="Z60" i="1" s="1"/>
  <c r="V60" i="1"/>
  <c r="W60" i="1"/>
  <c r="AB60" i="1" s="1"/>
  <c r="AQ60" i="1" s="1"/>
  <c r="AA60" i="1"/>
  <c r="AP60" i="1" s="1"/>
  <c r="AC60" i="1"/>
  <c r="AD60" i="1"/>
  <c r="AE60" i="1"/>
  <c r="AF60" i="1"/>
  <c r="AG60" i="1"/>
  <c r="AU60" i="1"/>
  <c r="AV60" i="1" s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S62" i="1"/>
  <c r="X62" i="1" s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P62" i="1"/>
  <c r="AQ62" i="1"/>
  <c r="AU62" i="1"/>
  <c r="AV62" i="1"/>
  <c r="S63" i="1"/>
  <c r="T63" i="1"/>
  <c r="U63" i="1"/>
  <c r="V63" i="1"/>
  <c r="AA63" i="1" s="1"/>
  <c r="W63" i="1"/>
  <c r="AB63" i="1" s="1"/>
  <c r="X63" i="1"/>
  <c r="Y63" i="1"/>
  <c r="Z63" i="1"/>
  <c r="AC63" i="1"/>
  <c r="AD63" i="1"/>
  <c r="AE63" i="1"/>
  <c r="AF63" i="1"/>
  <c r="AG63" i="1"/>
  <c r="S64" i="1"/>
  <c r="X64" i="1" s="1"/>
  <c r="T64" i="1"/>
  <c r="Y64" i="1" s="1"/>
  <c r="U64" i="1"/>
  <c r="V64" i="1"/>
  <c r="W64" i="1"/>
  <c r="AB64" i="1" s="1"/>
  <c r="Z64" i="1"/>
  <c r="AA64" i="1"/>
  <c r="AP64" i="1" s="1"/>
  <c r="AC64" i="1"/>
  <c r="AD64" i="1"/>
  <c r="AE64" i="1"/>
  <c r="AF64" i="1"/>
  <c r="AG64" i="1"/>
  <c r="AQ64" i="1"/>
  <c r="AU64" i="1"/>
  <c r="AV64" i="1"/>
  <c r="S65" i="1"/>
  <c r="T65" i="1"/>
  <c r="Y65" i="1" s="1"/>
  <c r="U65" i="1"/>
  <c r="Z65" i="1" s="1"/>
  <c r="V65" i="1"/>
  <c r="AA65" i="1" s="1"/>
  <c r="W65" i="1"/>
  <c r="X65" i="1"/>
  <c r="AB65" i="1"/>
  <c r="AQ65" i="1" s="1"/>
  <c r="AC65" i="1"/>
  <c r="AD65" i="1"/>
  <c r="AE65" i="1"/>
  <c r="AF65" i="1"/>
  <c r="AG65" i="1"/>
  <c r="AV65" i="1"/>
  <c r="S66" i="1"/>
  <c r="X66" i="1" s="1"/>
  <c r="T66" i="1"/>
  <c r="Y66" i="1" s="1"/>
  <c r="U66" i="1"/>
  <c r="Z66" i="1" s="1"/>
  <c r="V66" i="1"/>
  <c r="W66" i="1"/>
  <c r="AA66" i="1"/>
  <c r="AB66" i="1"/>
  <c r="AQ66" i="1" s="1"/>
  <c r="AC66" i="1"/>
  <c r="AD66" i="1"/>
  <c r="AE66" i="1"/>
  <c r="AF66" i="1"/>
  <c r="AG66" i="1"/>
  <c r="S67" i="1"/>
  <c r="X67" i="1" s="1"/>
  <c r="T67" i="1"/>
  <c r="Y67" i="1" s="1"/>
  <c r="U67" i="1"/>
  <c r="Z67" i="1" s="1"/>
  <c r="V67" i="1"/>
  <c r="W67" i="1"/>
  <c r="AB67" i="1" s="1"/>
  <c r="AQ67" i="1" s="1"/>
  <c r="AA67" i="1"/>
  <c r="AP67" i="1" s="1"/>
  <c r="AC67" i="1"/>
  <c r="AD67" i="1"/>
  <c r="AE67" i="1"/>
  <c r="AF67" i="1"/>
  <c r="AG67" i="1"/>
  <c r="AU67" i="1"/>
  <c r="AV67" i="1" s="1"/>
  <c r="S68" i="1"/>
  <c r="T68" i="1"/>
  <c r="U68" i="1"/>
  <c r="V68" i="1"/>
  <c r="W68" i="1"/>
  <c r="AB68" i="1" s="1"/>
  <c r="AQ68" i="1" s="1"/>
  <c r="X68" i="1"/>
  <c r="Y68" i="1"/>
  <c r="Z68" i="1"/>
  <c r="AA68" i="1"/>
  <c r="AC68" i="1"/>
  <c r="AD68" i="1"/>
  <c r="AE68" i="1"/>
  <c r="AF68" i="1"/>
  <c r="AG68" i="1"/>
  <c r="AV68" i="1"/>
  <c r="S69" i="1"/>
  <c r="X69" i="1" s="1"/>
  <c r="T69" i="1"/>
  <c r="U69" i="1"/>
  <c r="V69" i="1"/>
  <c r="W69" i="1"/>
  <c r="AB69" i="1" s="1"/>
  <c r="Y69" i="1"/>
  <c r="Z69" i="1"/>
  <c r="AA69" i="1"/>
  <c r="AC69" i="1"/>
  <c r="AD69" i="1"/>
  <c r="AE69" i="1"/>
  <c r="AF69" i="1"/>
  <c r="AG69" i="1"/>
  <c r="S70" i="1"/>
  <c r="X70" i="1" s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Q70" i="1"/>
  <c r="S71" i="1"/>
  <c r="X71" i="1" s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P71" i="1"/>
  <c r="AQ71" i="1"/>
  <c r="AU71" i="1"/>
  <c r="AV71" i="1" s="1"/>
  <c r="S72" i="1"/>
  <c r="T72" i="1"/>
  <c r="U72" i="1"/>
  <c r="Z72" i="1" s="1"/>
  <c r="V72" i="1"/>
  <c r="AA72" i="1" s="1"/>
  <c r="AP72" i="1" s="1"/>
  <c r="W72" i="1"/>
  <c r="AB72" i="1" s="1"/>
  <c r="AQ72" i="1" s="1"/>
  <c r="X72" i="1"/>
  <c r="Y72" i="1"/>
  <c r="AC72" i="1"/>
  <c r="AD72" i="1"/>
  <c r="AE72" i="1"/>
  <c r="AF72" i="1"/>
  <c r="AG72" i="1"/>
  <c r="AU72" i="1"/>
  <c r="AV72" i="1"/>
  <c r="S73" i="1"/>
  <c r="X73" i="1" s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S74" i="1"/>
  <c r="X74" i="1" s="1"/>
  <c r="T74" i="1"/>
  <c r="Y74" i="1" s="1"/>
  <c r="U74" i="1"/>
  <c r="Z74" i="1" s="1"/>
  <c r="V74" i="1"/>
  <c r="W74" i="1"/>
  <c r="AB74" i="1" s="1"/>
  <c r="AQ74" i="1" s="1"/>
  <c r="AA74" i="1"/>
  <c r="AC74" i="1"/>
  <c r="AD74" i="1"/>
  <c r="AE74" i="1"/>
  <c r="AF74" i="1"/>
  <c r="AG74" i="1"/>
  <c r="AV74" i="1"/>
  <c r="S75" i="1"/>
  <c r="X75" i="1" s="1"/>
  <c r="T75" i="1"/>
  <c r="Y75" i="1" s="1"/>
  <c r="U75" i="1"/>
  <c r="Z75" i="1" s="1"/>
  <c r="V75" i="1"/>
  <c r="W75" i="1"/>
  <c r="AA75" i="1"/>
  <c r="AP75" i="1" s="1"/>
  <c r="AB75" i="1"/>
  <c r="AQ75" i="1" s="1"/>
  <c r="AC75" i="1"/>
  <c r="AD75" i="1"/>
  <c r="AE75" i="1"/>
  <c r="AF75" i="1"/>
  <c r="AG75" i="1"/>
  <c r="AU75" i="1"/>
  <c r="AV75" i="1"/>
  <c r="S76" i="1"/>
  <c r="X76" i="1" s="1"/>
  <c r="T76" i="1"/>
  <c r="U76" i="1"/>
  <c r="V76" i="1"/>
  <c r="W76" i="1"/>
  <c r="AB76" i="1" s="1"/>
  <c r="Y76" i="1"/>
  <c r="Z76" i="1"/>
  <c r="AA76" i="1"/>
  <c r="AC76" i="1"/>
  <c r="AD76" i="1"/>
  <c r="AE76" i="1"/>
  <c r="AF76" i="1"/>
  <c r="AG76" i="1"/>
  <c r="S77" i="1"/>
  <c r="X77" i="1" s="1"/>
  <c r="T77" i="1"/>
  <c r="Y77" i="1" s="1"/>
  <c r="U77" i="1"/>
  <c r="V77" i="1"/>
  <c r="W77" i="1"/>
  <c r="Z77" i="1"/>
  <c r="AA77" i="1"/>
  <c r="AB77" i="1"/>
  <c r="AC77" i="1"/>
  <c r="AD77" i="1"/>
  <c r="AE77" i="1"/>
  <c r="AF77" i="1"/>
  <c r="AG77" i="1"/>
  <c r="S78" i="1"/>
  <c r="X78" i="1" s="1"/>
  <c r="T78" i="1"/>
  <c r="Y78" i="1" s="1"/>
  <c r="U78" i="1"/>
  <c r="Z78" i="1" s="1"/>
  <c r="V78" i="1"/>
  <c r="W78" i="1"/>
  <c r="AA78" i="1"/>
  <c r="AP78" i="1" s="1"/>
  <c r="AB78" i="1"/>
  <c r="AQ78" i="1" s="1"/>
  <c r="AC78" i="1"/>
  <c r="AD78" i="1"/>
  <c r="AE78" i="1"/>
  <c r="AF78" i="1"/>
  <c r="AG78" i="1"/>
  <c r="AU78" i="1"/>
  <c r="AV78" i="1"/>
  <c r="S79" i="1"/>
  <c r="T79" i="1"/>
  <c r="U79" i="1"/>
  <c r="V79" i="1"/>
  <c r="AA79" i="1" s="1"/>
  <c r="W79" i="1"/>
  <c r="AB79" i="1" s="1"/>
  <c r="AQ79" i="1" s="1"/>
  <c r="X79" i="1"/>
  <c r="Y79" i="1"/>
  <c r="Z79" i="1"/>
  <c r="AC79" i="1"/>
  <c r="AD79" i="1"/>
  <c r="AE79" i="1"/>
  <c r="AF79" i="1"/>
  <c r="AG79" i="1"/>
  <c r="AP79" i="1"/>
  <c r="AU79" i="1"/>
  <c r="AV79" i="1"/>
  <c r="S80" i="1"/>
  <c r="X80" i="1" s="1"/>
  <c r="T80" i="1"/>
  <c r="Y80" i="1" s="1"/>
  <c r="U80" i="1"/>
  <c r="V80" i="1"/>
  <c r="W80" i="1"/>
  <c r="AB80" i="1" s="1"/>
  <c r="AQ80" i="1" s="1"/>
  <c r="Z80" i="1"/>
  <c r="AA80" i="1"/>
  <c r="AP80" i="1" s="1"/>
  <c r="AC80" i="1"/>
  <c r="AD80" i="1"/>
  <c r="AE80" i="1"/>
  <c r="AF80" i="1"/>
  <c r="AG80" i="1"/>
  <c r="AU80" i="1"/>
  <c r="AV80" i="1" s="1"/>
  <c r="S81" i="1"/>
  <c r="T81" i="1"/>
  <c r="U81" i="1"/>
  <c r="V81" i="1"/>
  <c r="W81" i="1"/>
  <c r="AB81" i="1" s="1"/>
  <c r="AQ81" i="1" s="1"/>
  <c r="X81" i="1"/>
  <c r="Y81" i="1"/>
  <c r="Z81" i="1"/>
  <c r="AA81" i="1"/>
  <c r="AC81" i="1"/>
  <c r="AD81" i="1"/>
  <c r="AE81" i="1"/>
  <c r="AF81" i="1"/>
  <c r="AG81" i="1"/>
  <c r="AP81" i="1"/>
  <c r="AU81" i="1"/>
  <c r="AV81" i="1" s="1"/>
  <c r="S82" i="1"/>
  <c r="T82" i="1"/>
  <c r="Y82" i="1" s="1"/>
  <c r="U82" i="1"/>
  <c r="Z82" i="1" s="1"/>
  <c r="V82" i="1"/>
  <c r="AA82" i="1" s="1"/>
  <c r="AP82" i="1" s="1"/>
  <c r="W82" i="1"/>
  <c r="AB82" i="1" s="1"/>
  <c r="AQ82" i="1" s="1"/>
  <c r="X82" i="1"/>
  <c r="AC82" i="1"/>
  <c r="AD82" i="1"/>
  <c r="AE82" i="1"/>
  <c r="AF82" i="1"/>
  <c r="AG82" i="1"/>
  <c r="AU82" i="1"/>
  <c r="AV82" i="1" s="1"/>
  <c r="S83" i="1"/>
  <c r="X83" i="1" s="1"/>
  <c r="T83" i="1"/>
  <c r="U83" i="1"/>
  <c r="V83" i="1"/>
  <c r="AA83" i="1" s="1"/>
  <c r="AP83" i="1" s="1"/>
  <c r="W83" i="1"/>
  <c r="Y83" i="1"/>
  <c r="Z83" i="1"/>
  <c r="AB83" i="1"/>
  <c r="AQ83" i="1" s="1"/>
  <c r="AC83" i="1"/>
  <c r="AD83" i="1"/>
  <c r="AE83" i="1"/>
  <c r="AF83" i="1"/>
  <c r="AG83" i="1"/>
  <c r="AU83" i="1"/>
  <c r="AV83" i="1" s="1"/>
  <c r="S84" i="1"/>
  <c r="X84" i="1" s="1"/>
  <c r="T84" i="1"/>
  <c r="U84" i="1"/>
  <c r="V84" i="1"/>
  <c r="AA84" i="1" s="1"/>
  <c r="AP84" i="1" s="1"/>
  <c r="W84" i="1"/>
  <c r="AB84" i="1" s="1"/>
  <c r="AQ84" i="1" s="1"/>
  <c r="Y84" i="1"/>
  <c r="Z84" i="1"/>
  <c r="AC84" i="1"/>
  <c r="AD84" i="1"/>
  <c r="AE84" i="1"/>
  <c r="AF84" i="1"/>
  <c r="AG84" i="1"/>
  <c r="AU84" i="1"/>
  <c r="AV84" i="1"/>
  <c r="S85" i="1"/>
  <c r="X85" i="1" s="1"/>
  <c r="T85" i="1"/>
  <c r="Y85" i="1" s="1"/>
  <c r="U85" i="1"/>
  <c r="Z85" i="1" s="1"/>
  <c r="V85" i="1"/>
  <c r="AA85" i="1" s="1"/>
  <c r="AP85" i="1" s="1"/>
  <c r="W85" i="1"/>
  <c r="AB85" i="1"/>
  <c r="AQ85" i="1" s="1"/>
  <c r="AC85" i="1"/>
  <c r="AD85" i="1"/>
  <c r="AE85" i="1"/>
  <c r="AF85" i="1"/>
  <c r="AG85" i="1"/>
  <c r="AU85" i="1"/>
  <c r="AV85" i="1"/>
  <c r="S86" i="1"/>
  <c r="X86" i="1" s="1"/>
  <c r="T86" i="1"/>
  <c r="Y86" i="1" s="1"/>
  <c r="U86" i="1"/>
  <c r="Z86" i="1" s="1"/>
  <c r="V86" i="1"/>
  <c r="W86" i="1"/>
  <c r="AB86" i="1" s="1"/>
  <c r="AQ86" i="1" s="1"/>
  <c r="AA86" i="1"/>
  <c r="AP86" i="1" s="1"/>
  <c r="AC86" i="1"/>
  <c r="AD86" i="1"/>
  <c r="AE86" i="1"/>
  <c r="AF86" i="1"/>
  <c r="AG86" i="1"/>
  <c r="AU86" i="1"/>
  <c r="AV86" i="1" s="1"/>
  <c r="S87" i="1"/>
  <c r="T87" i="1"/>
  <c r="U87" i="1"/>
  <c r="V87" i="1"/>
  <c r="AA87" i="1" s="1"/>
  <c r="W87" i="1"/>
  <c r="AB87" i="1" s="1"/>
  <c r="AQ87" i="1" s="1"/>
  <c r="X87" i="1"/>
  <c r="Y87" i="1"/>
  <c r="Z87" i="1"/>
  <c r="AC87" i="1"/>
  <c r="AD87" i="1"/>
  <c r="AE87" i="1"/>
  <c r="AF87" i="1"/>
  <c r="AG87" i="1"/>
  <c r="AP87" i="1"/>
  <c r="AU87" i="1"/>
  <c r="AV87" i="1"/>
  <c r="S88" i="1"/>
  <c r="X88" i="1" s="1"/>
  <c r="T88" i="1"/>
  <c r="Y88" i="1" s="1"/>
  <c r="U88" i="1"/>
  <c r="V88" i="1"/>
  <c r="W88" i="1"/>
  <c r="Z88" i="1"/>
  <c r="AA88" i="1"/>
  <c r="AP88" i="1" s="1"/>
  <c r="AB88" i="1"/>
  <c r="AC88" i="1"/>
  <c r="AD88" i="1"/>
  <c r="AE88" i="1"/>
  <c r="AF88" i="1"/>
  <c r="AG88" i="1"/>
  <c r="AQ88" i="1"/>
  <c r="AU88" i="1"/>
  <c r="AV88" i="1" s="1"/>
  <c r="S89" i="1"/>
  <c r="T89" i="1"/>
  <c r="U89" i="1"/>
  <c r="V89" i="1"/>
  <c r="AA89" i="1" s="1"/>
  <c r="AP89" i="1" s="1"/>
  <c r="W89" i="1"/>
  <c r="AB89" i="1" s="1"/>
  <c r="AQ89" i="1" s="1"/>
  <c r="X89" i="1"/>
  <c r="Y89" i="1"/>
  <c r="Z89" i="1"/>
  <c r="AC89" i="1"/>
  <c r="AD89" i="1"/>
  <c r="AE89" i="1"/>
  <c r="AF89" i="1"/>
  <c r="AG89" i="1"/>
  <c r="AU89" i="1"/>
  <c r="AV89" i="1" s="1"/>
  <c r="S90" i="1"/>
  <c r="T90" i="1"/>
  <c r="Y90" i="1" s="1"/>
  <c r="U90" i="1"/>
  <c r="Z90" i="1" s="1"/>
  <c r="V90" i="1"/>
  <c r="AA90" i="1" s="1"/>
  <c r="AP90" i="1" s="1"/>
  <c r="W90" i="1"/>
  <c r="AB90" i="1" s="1"/>
  <c r="AQ90" i="1" s="1"/>
  <c r="X90" i="1"/>
  <c r="AC90" i="1"/>
  <c r="AD90" i="1"/>
  <c r="AE90" i="1"/>
  <c r="AF90" i="1"/>
  <c r="AG90" i="1"/>
  <c r="AU90" i="1"/>
  <c r="AV90" i="1"/>
  <c r="S91" i="1"/>
  <c r="X91" i="1" s="1"/>
  <c r="T91" i="1"/>
  <c r="Y91" i="1" s="1"/>
  <c r="U91" i="1"/>
  <c r="Z91" i="1" s="1"/>
  <c r="V91" i="1"/>
  <c r="AA91" i="1" s="1"/>
  <c r="AP91" i="1" s="1"/>
  <c r="W91" i="1"/>
  <c r="AB91" i="1" s="1"/>
  <c r="AQ91" i="1" s="1"/>
  <c r="AC91" i="1"/>
  <c r="AD91" i="1"/>
  <c r="AE91" i="1"/>
  <c r="AF91" i="1"/>
  <c r="AG91" i="1"/>
  <c r="AU91" i="1"/>
  <c r="AV91" i="1"/>
  <c r="S92" i="1"/>
  <c r="X92" i="1" s="1"/>
  <c r="T92" i="1"/>
  <c r="U92" i="1"/>
  <c r="V92" i="1"/>
  <c r="W92" i="1"/>
  <c r="AB92" i="1" s="1"/>
  <c r="Y92" i="1"/>
  <c r="Z92" i="1"/>
  <c r="AA92" i="1"/>
  <c r="AC92" i="1"/>
  <c r="AD92" i="1"/>
  <c r="AE92" i="1"/>
  <c r="AF92" i="1"/>
  <c r="AG92" i="1"/>
  <c r="AQ92" i="1"/>
  <c r="AV92" i="1"/>
  <c r="S93" i="1"/>
  <c r="T93" i="1"/>
  <c r="U93" i="1"/>
  <c r="V93" i="1"/>
  <c r="AA93" i="1" s="1"/>
  <c r="W93" i="1"/>
  <c r="X93" i="1"/>
  <c r="Y93" i="1"/>
  <c r="Z93" i="1"/>
  <c r="AB93" i="1"/>
  <c r="AC93" i="1"/>
  <c r="AD93" i="1"/>
  <c r="AE93" i="1"/>
  <c r="AF93" i="1"/>
  <c r="AG93" i="1"/>
  <c r="S94" i="1"/>
  <c r="X94" i="1" s="1"/>
  <c r="T94" i="1"/>
  <c r="U94" i="1"/>
  <c r="Z94" i="1" s="1"/>
  <c r="V94" i="1"/>
  <c r="W94" i="1"/>
  <c r="AB94" i="1" s="1"/>
  <c r="AQ94" i="1" s="1"/>
  <c r="Y94" i="1"/>
  <c r="AA94" i="1"/>
  <c r="AC94" i="1"/>
  <c r="AD94" i="1"/>
  <c r="AE94" i="1"/>
  <c r="AF94" i="1"/>
  <c r="AG94" i="1"/>
  <c r="AV94" i="1"/>
  <c r="S95" i="1"/>
  <c r="T95" i="1"/>
  <c r="Y95" i="1" s="1"/>
  <c r="U95" i="1"/>
  <c r="Z95" i="1" s="1"/>
  <c r="V95" i="1"/>
  <c r="AA95" i="1" s="1"/>
  <c r="W95" i="1"/>
  <c r="X95" i="1"/>
  <c r="AB95" i="1"/>
  <c r="AQ95" i="1" s="1"/>
  <c r="AC95" i="1"/>
  <c r="AD95" i="1"/>
  <c r="AE95" i="1"/>
  <c r="AF95" i="1"/>
  <c r="AG95" i="1"/>
  <c r="AV95" i="1"/>
  <c r="S96" i="1"/>
  <c r="X96" i="1" s="1"/>
  <c r="T96" i="1"/>
  <c r="Y96" i="1" s="1"/>
  <c r="U96" i="1"/>
  <c r="Z96" i="1" s="1"/>
  <c r="V96" i="1"/>
  <c r="W96" i="1"/>
  <c r="AA96" i="1"/>
  <c r="AB96" i="1"/>
  <c r="AC96" i="1"/>
  <c r="AD96" i="1"/>
  <c r="AE96" i="1"/>
  <c r="AF96" i="1"/>
  <c r="AG96" i="1"/>
  <c r="S97" i="1"/>
  <c r="T97" i="1"/>
  <c r="Y97" i="1" s="1"/>
  <c r="U97" i="1"/>
  <c r="Z97" i="1" s="1"/>
  <c r="V97" i="1"/>
  <c r="AA97" i="1" s="1"/>
  <c r="W97" i="1"/>
  <c r="AB97" i="1" s="1"/>
  <c r="AQ97" i="1" s="1"/>
  <c r="X97" i="1"/>
  <c r="AC97" i="1"/>
  <c r="AD97" i="1"/>
  <c r="AE97" i="1"/>
  <c r="AF97" i="1"/>
  <c r="AG97" i="1"/>
  <c r="AV97" i="1"/>
  <c r="S98" i="1"/>
  <c r="T98" i="1"/>
  <c r="Y98" i="1" s="1"/>
  <c r="U98" i="1"/>
  <c r="Z98" i="1" s="1"/>
  <c r="V98" i="1"/>
  <c r="AA98" i="1" s="1"/>
  <c r="W98" i="1"/>
  <c r="AB98" i="1" s="1"/>
  <c r="X98" i="1"/>
  <c r="AC98" i="1"/>
  <c r="AD98" i="1"/>
  <c r="AE98" i="1"/>
  <c r="AF98" i="1"/>
  <c r="AG98" i="1"/>
  <c r="AV98" i="1"/>
  <c r="S99" i="1"/>
  <c r="T99" i="1"/>
  <c r="Y99" i="1" s="1"/>
  <c r="U99" i="1"/>
  <c r="Z99" i="1" s="1"/>
  <c r="V99" i="1"/>
  <c r="AA99" i="1" s="1"/>
  <c r="W99" i="1"/>
  <c r="AB99" i="1" s="1"/>
  <c r="AQ99" i="1" s="1"/>
  <c r="X99" i="1"/>
  <c r="AC99" i="1"/>
  <c r="AD99" i="1"/>
  <c r="AE99" i="1"/>
  <c r="AF99" i="1"/>
  <c r="AG99" i="1"/>
  <c r="AV99" i="1"/>
  <c r="S100" i="1"/>
  <c r="X100" i="1" s="1"/>
  <c r="T100" i="1"/>
  <c r="Y100" i="1" s="1"/>
  <c r="U100" i="1"/>
  <c r="Z100" i="1" s="1"/>
  <c r="V100" i="1"/>
  <c r="AA100" i="1" s="1"/>
  <c r="W100" i="1"/>
  <c r="AB100" i="1"/>
  <c r="AQ100" i="1" s="1"/>
  <c r="AC100" i="1"/>
  <c r="AD100" i="1"/>
  <c r="AE100" i="1"/>
  <c r="AF100" i="1"/>
  <c r="AG100" i="1"/>
  <c r="AV100" i="1"/>
  <c r="S101" i="1"/>
  <c r="X101" i="1" s="1"/>
  <c r="T101" i="1"/>
  <c r="Y101" i="1" s="1"/>
  <c r="U101" i="1"/>
  <c r="Z101" i="1" s="1"/>
  <c r="V101" i="1"/>
  <c r="W101" i="1"/>
  <c r="AA101" i="1"/>
  <c r="AB101" i="1"/>
  <c r="AC101" i="1"/>
  <c r="AD101" i="1"/>
  <c r="AE101" i="1"/>
  <c r="AF101" i="1"/>
  <c r="AG101" i="1"/>
</calcChain>
</file>

<file path=xl/sharedStrings.xml><?xml version="1.0" encoding="utf-8"?>
<sst xmlns="http://schemas.openxmlformats.org/spreadsheetml/2006/main" count="166" uniqueCount="108">
  <si>
    <t>2</t>
  </si>
  <si>
    <t>21</t>
  </si>
  <si>
    <t>47</t>
  </si>
  <si>
    <t>158</t>
  </si>
  <si>
    <t>38</t>
  </si>
  <si>
    <t>43</t>
  </si>
  <si>
    <t>8</t>
  </si>
  <si>
    <t>1</t>
  </si>
  <si>
    <t>33</t>
  </si>
  <si>
    <t>45</t>
  </si>
  <si>
    <t>73</t>
  </si>
  <si>
    <t>70</t>
  </si>
  <si>
    <t>6</t>
  </si>
  <si>
    <t>20</t>
  </si>
  <si>
    <t>49</t>
  </si>
  <si>
    <t>46</t>
  </si>
  <si>
    <t>32</t>
  </si>
  <si>
    <t>130</t>
  </si>
  <si>
    <t>42</t>
  </si>
  <si>
    <t>92</t>
  </si>
  <si>
    <t>36</t>
  </si>
  <si>
    <t>7</t>
  </si>
  <si>
    <t>52</t>
  </si>
  <si>
    <t>110</t>
  </si>
  <si>
    <t>109</t>
  </si>
  <si>
    <t>178</t>
  </si>
  <si>
    <t>66</t>
  </si>
  <si>
    <t>19</t>
  </si>
  <si>
    <t>74</t>
  </si>
  <si>
    <t>54</t>
  </si>
  <si>
    <t>24</t>
  </si>
  <si>
    <t>114</t>
  </si>
  <si>
    <t>51</t>
  </si>
  <si>
    <t>144</t>
  </si>
  <si>
    <t>29</t>
  </si>
  <si>
    <t>83</t>
  </si>
  <si>
    <t>79</t>
  </si>
  <si>
    <t>204</t>
  </si>
  <si>
    <t>30</t>
  </si>
  <si>
    <t>53</t>
  </si>
  <si>
    <t>101</t>
  </si>
  <si>
    <t>64</t>
  </si>
  <si>
    <t>31</t>
  </si>
  <si>
    <t>48</t>
  </si>
  <si>
    <t>44</t>
  </si>
  <si>
    <t>41</t>
  </si>
  <si>
    <t>56</t>
  </si>
  <si>
    <t>34</t>
  </si>
  <si>
    <t>86</t>
  </si>
  <si>
    <t>132</t>
  </si>
  <si>
    <t>39</t>
  </si>
  <si>
    <t>28</t>
  </si>
  <si>
    <t>57</t>
  </si>
  <si>
    <t>230</t>
  </si>
  <si>
    <t>68</t>
  </si>
  <si>
    <t>95</t>
  </si>
  <si>
    <t>60</t>
  </si>
  <si>
    <t>117</t>
  </si>
  <si>
    <t>88</t>
  </si>
  <si>
    <t>152</t>
  </si>
  <si>
    <t>PLT 5</t>
  </si>
  <si>
    <t>PLT 4</t>
  </si>
  <si>
    <t>PLT 3</t>
  </si>
  <si>
    <t>PLT 2</t>
  </si>
  <si>
    <t>PLT 1</t>
  </si>
  <si>
    <t>ADE 5</t>
  </si>
  <si>
    <t>ADE 4</t>
  </si>
  <si>
    <t>ADE 3</t>
  </si>
  <si>
    <t>ADE 2</t>
  </si>
  <si>
    <t>ADE 1</t>
  </si>
  <si>
    <t>CHCM 5</t>
  </si>
  <si>
    <t>CHCM 4</t>
  </si>
  <si>
    <t>CHCM 3</t>
  </si>
  <si>
    <t>CHCM 2</t>
  </si>
  <si>
    <t>CHCM 1</t>
  </si>
  <si>
    <t>HCM 5</t>
  </si>
  <si>
    <t>HCM 4</t>
  </si>
  <si>
    <t>HCM 3</t>
  </si>
  <si>
    <t>HCM 2</t>
  </si>
  <si>
    <t>HCM 1</t>
  </si>
  <si>
    <t>VCM 5</t>
  </si>
  <si>
    <t>VCM 4</t>
  </si>
  <si>
    <t>VCM 3</t>
  </si>
  <si>
    <t>VCM 2</t>
  </si>
  <si>
    <t>VCM 1</t>
  </si>
  <si>
    <t>HTC 4</t>
  </si>
  <si>
    <t>HTC 3</t>
  </si>
  <si>
    <t>HTC 1</t>
  </si>
  <si>
    <t>RBC 5</t>
  </si>
  <si>
    <t>RBC 4</t>
  </si>
  <si>
    <t>RBC 3</t>
  </si>
  <si>
    <t>RBC 2</t>
  </si>
  <si>
    <t>RBC 1</t>
  </si>
  <si>
    <t>Hb 3</t>
  </si>
  <si>
    <t>Hb 2</t>
  </si>
  <si>
    <t>Procedencia por area metropolitana</t>
  </si>
  <si>
    <t xml:space="preserve">Edad </t>
  </si>
  <si>
    <t>Sexo</t>
  </si>
  <si>
    <t>T4 a T5</t>
  </si>
  <si>
    <t>T3 a T4</t>
  </si>
  <si>
    <t>T2 a T3</t>
  </si>
  <si>
    <t>T1 a T2</t>
  </si>
  <si>
    <t># cups</t>
  </si>
  <si>
    <t>Hb 1</t>
  </si>
  <si>
    <t>Hb 5</t>
  </si>
  <si>
    <t>HTC 5</t>
  </si>
  <si>
    <t>HTC 2</t>
  </si>
  <si>
    <t>Hb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</si>
</sst>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960F-133D-4E71-9146-BE19A5C59348}">
  <dimension ref="A1:AV101"/>
  <sheetViews>
    <sheetView tabSelected="1" workbookViewId="0">
      <selection activeCell="B8" sqref="B8"/>
    </sheetView>
  </sheetViews>
  <sheetFormatPr baseColWidth="10" defaultRowHeight="14.4" x14ac:dyDescent="0.3"/>
  <cols>
    <col min="8" max="8" width="30.77734375" bestFit="1" customWidth="1"/>
  </cols>
  <sheetData>
    <row r="1" spans="1:48" x14ac:dyDescent="0.3">
      <c r="A1" s="4" t="s">
        <v>102</v>
      </c>
      <c r="B1" s="4" t="s">
        <v>101</v>
      </c>
      <c r="C1" s="4" t="s">
        <v>100</v>
      </c>
      <c r="D1" s="4" t="s">
        <v>99</v>
      </c>
      <c r="E1" s="4" t="s">
        <v>98</v>
      </c>
      <c r="F1" s="4" t="s">
        <v>97</v>
      </c>
      <c r="G1" s="4" t="s">
        <v>96</v>
      </c>
      <c r="H1" s="4" t="s">
        <v>95</v>
      </c>
      <c r="I1" s="9" t="s">
        <v>103</v>
      </c>
      <c r="J1" s="9" t="s">
        <v>94</v>
      </c>
      <c r="K1" s="9" t="s">
        <v>93</v>
      </c>
      <c r="L1" s="9" t="s">
        <v>107</v>
      </c>
      <c r="M1" s="9" t="s">
        <v>104</v>
      </c>
      <c r="N1" s="9" t="s">
        <v>92</v>
      </c>
      <c r="O1" s="9" t="s">
        <v>91</v>
      </c>
      <c r="P1" s="9" t="s">
        <v>90</v>
      </c>
      <c r="Q1" s="9" t="s">
        <v>89</v>
      </c>
      <c r="R1" s="9" t="s">
        <v>88</v>
      </c>
      <c r="S1" s="9" t="s">
        <v>87</v>
      </c>
      <c r="T1" s="9" t="s">
        <v>106</v>
      </c>
      <c r="U1" s="9" t="s">
        <v>86</v>
      </c>
      <c r="V1" s="9" t="s">
        <v>85</v>
      </c>
      <c r="W1" s="9" t="s">
        <v>105</v>
      </c>
      <c r="X1" s="9" t="s">
        <v>84</v>
      </c>
      <c r="Y1" s="9" t="s">
        <v>83</v>
      </c>
      <c r="Z1" s="9" t="s">
        <v>82</v>
      </c>
      <c r="AA1" s="9" t="s">
        <v>81</v>
      </c>
      <c r="AB1" s="9" t="s">
        <v>80</v>
      </c>
      <c r="AC1" s="9" t="s">
        <v>79</v>
      </c>
      <c r="AD1" s="9" t="s">
        <v>78</v>
      </c>
      <c r="AE1" s="9" t="s">
        <v>77</v>
      </c>
      <c r="AF1" s="9" t="s">
        <v>76</v>
      </c>
      <c r="AG1" s="9" t="s">
        <v>75</v>
      </c>
      <c r="AH1" s="9" t="s">
        <v>74</v>
      </c>
      <c r="AI1" s="9" t="s">
        <v>73</v>
      </c>
      <c r="AJ1" s="9" t="s">
        <v>72</v>
      </c>
      <c r="AK1" s="9" t="s">
        <v>71</v>
      </c>
      <c r="AL1" s="9" t="s">
        <v>70</v>
      </c>
      <c r="AM1" s="9" t="s">
        <v>69</v>
      </c>
      <c r="AN1" s="9" t="s">
        <v>68</v>
      </c>
      <c r="AO1" s="9" t="s">
        <v>67</v>
      </c>
      <c r="AP1" s="9" t="s">
        <v>66</v>
      </c>
      <c r="AQ1" s="9" t="s">
        <v>65</v>
      </c>
      <c r="AR1" s="9" t="s">
        <v>64</v>
      </c>
      <c r="AS1" s="9" t="s">
        <v>63</v>
      </c>
      <c r="AT1" s="9" t="s">
        <v>62</v>
      </c>
      <c r="AU1" s="9" t="s">
        <v>61</v>
      </c>
      <c r="AV1" s="9" t="s">
        <v>60</v>
      </c>
    </row>
    <row r="2" spans="1:48" ht="15.6" x14ac:dyDescent="0.3">
      <c r="A2" s="4">
        <v>8</v>
      </c>
      <c r="B2" s="4">
        <v>56</v>
      </c>
      <c r="C2" s="4">
        <v>51</v>
      </c>
      <c r="D2" s="4">
        <v>124</v>
      </c>
      <c r="E2" s="4">
        <v>28</v>
      </c>
      <c r="F2" s="4">
        <v>1</v>
      </c>
      <c r="G2" s="4">
        <v>25</v>
      </c>
      <c r="H2" s="4">
        <v>1</v>
      </c>
      <c r="I2" s="2">
        <v>14.7</v>
      </c>
      <c r="J2" s="2">
        <v>14</v>
      </c>
      <c r="K2" s="2">
        <v>13</v>
      </c>
      <c r="L2" s="2">
        <v>13.2</v>
      </c>
      <c r="M2" s="3">
        <v>12</v>
      </c>
      <c r="N2" s="2">
        <v>4.8099999999999996</v>
      </c>
      <c r="O2" s="2">
        <v>5.13</v>
      </c>
      <c r="P2" s="2">
        <v>5.1100000000000003</v>
      </c>
      <c r="Q2" s="2">
        <v>4.9400000000000004</v>
      </c>
      <c r="R2" s="2">
        <v>4.95</v>
      </c>
      <c r="S2" s="2">
        <f t="shared" ref="S2:S33" si="0">(I2*3)</f>
        <v>44.099999999999994</v>
      </c>
      <c r="T2" s="2">
        <f t="shared" ref="T2:T33" si="1">(J2*3)</f>
        <v>42</v>
      </c>
      <c r="U2" s="2">
        <f t="shared" ref="U2:U33" si="2">(K2*3)</f>
        <v>39</v>
      </c>
      <c r="V2" s="2">
        <f t="shared" ref="V2:V33" si="3">(L2*3)</f>
        <v>39.599999999999994</v>
      </c>
      <c r="W2" s="3">
        <f t="shared" ref="W2:W33" si="4">(M2*3)</f>
        <v>36</v>
      </c>
      <c r="X2" s="2">
        <f t="shared" ref="X2:X33" si="5">((S2/N2)*10)</f>
        <v>91.683991683991678</v>
      </c>
      <c r="Y2" s="2">
        <f t="shared" ref="Y2:Y33" si="6">((T2/O2)*10)</f>
        <v>81.871345029239762</v>
      </c>
      <c r="Z2" s="2">
        <f t="shared" ref="Z2:Z33" si="7">((U2/P2)*10)</f>
        <v>76.320939334637956</v>
      </c>
      <c r="AA2" s="2">
        <f t="shared" ref="AA2:AA33" si="8">((V2/Q2)*10)</f>
        <v>80.161943319838045</v>
      </c>
      <c r="AB2" s="2">
        <f t="shared" ref="AB2:AB33" si="9">((W2/R2)*10)</f>
        <v>72.72727272727272</v>
      </c>
      <c r="AC2" s="2">
        <f t="shared" ref="AC2:AC33" si="10">((I2*10)/N2)</f>
        <v>30.561330561330564</v>
      </c>
      <c r="AD2" s="2">
        <f t="shared" ref="AD2:AD33" si="11">((J2*10)/O2)</f>
        <v>27.290448343079923</v>
      </c>
      <c r="AE2" s="2">
        <f t="shared" ref="AE2:AE33" si="12">((K2*10)/P2)</f>
        <v>25.440313111545986</v>
      </c>
      <c r="AF2" s="2">
        <f t="shared" ref="AF2:AF33" si="13">((L2*10)/Q2)</f>
        <v>26.720647773279349</v>
      </c>
      <c r="AG2" s="2">
        <f t="shared" ref="AG2:AG33" si="14">((M2*10)/R2)</f>
        <v>24.242424242424242</v>
      </c>
      <c r="AH2" s="2">
        <v>33.33</v>
      </c>
      <c r="AI2" s="2">
        <v>33.6</v>
      </c>
      <c r="AJ2" s="2">
        <v>32.1</v>
      </c>
      <c r="AK2" s="2">
        <v>32.200000000000003</v>
      </c>
      <c r="AL2" s="2">
        <v>32</v>
      </c>
      <c r="AM2" s="2">
        <v>13.5</v>
      </c>
      <c r="AN2" s="2">
        <v>13.2</v>
      </c>
      <c r="AO2" s="2">
        <v>13.5</v>
      </c>
      <c r="AP2" s="2">
        <v>13.8</v>
      </c>
      <c r="AQ2" s="2">
        <f>(AB2/6.2)</f>
        <v>11.730205278592374</v>
      </c>
      <c r="AR2" s="2">
        <v>334</v>
      </c>
      <c r="AS2" s="2">
        <v>357</v>
      </c>
      <c r="AT2" s="2">
        <v>391</v>
      </c>
      <c r="AU2" s="2">
        <v>351</v>
      </c>
      <c r="AV2" s="2">
        <v>322</v>
      </c>
    </row>
    <row r="3" spans="1:48" ht="15.6" x14ac:dyDescent="0.3">
      <c r="A3" s="4">
        <v>10</v>
      </c>
      <c r="B3" s="4">
        <v>100</v>
      </c>
      <c r="C3" s="4">
        <v>55</v>
      </c>
      <c r="D3" s="4">
        <v>73</v>
      </c>
      <c r="E3" s="4">
        <v>83</v>
      </c>
      <c r="F3" s="4">
        <v>1</v>
      </c>
      <c r="G3" s="4">
        <v>20</v>
      </c>
      <c r="H3" s="4">
        <v>1</v>
      </c>
      <c r="I3" s="2">
        <v>15</v>
      </c>
      <c r="J3" s="2">
        <v>14.5</v>
      </c>
      <c r="K3" s="2">
        <v>13.3</v>
      </c>
      <c r="L3" s="2">
        <v>13</v>
      </c>
      <c r="M3" s="2">
        <v>13.01</v>
      </c>
      <c r="N3" s="2">
        <v>4.75</v>
      </c>
      <c r="O3" s="2">
        <v>4.72</v>
      </c>
      <c r="P3" s="2">
        <v>4.41</v>
      </c>
      <c r="Q3" s="2">
        <v>5.04</v>
      </c>
      <c r="R3" s="2">
        <v>4.72</v>
      </c>
      <c r="S3" s="2">
        <f t="shared" si="0"/>
        <v>45</v>
      </c>
      <c r="T3" s="2">
        <f t="shared" si="1"/>
        <v>43.5</v>
      </c>
      <c r="U3" s="2">
        <f t="shared" si="2"/>
        <v>39.900000000000006</v>
      </c>
      <c r="V3" s="2">
        <f t="shared" si="3"/>
        <v>39</v>
      </c>
      <c r="W3" s="3">
        <f t="shared" si="4"/>
        <v>39.03</v>
      </c>
      <c r="X3" s="2">
        <f t="shared" si="5"/>
        <v>94.73684210526315</v>
      </c>
      <c r="Y3" s="2">
        <f t="shared" si="6"/>
        <v>92.16101694915254</v>
      </c>
      <c r="Z3" s="2">
        <f t="shared" si="7"/>
        <v>90.476190476190496</v>
      </c>
      <c r="AA3" s="2">
        <f t="shared" si="8"/>
        <v>77.38095238095238</v>
      </c>
      <c r="AB3" s="2">
        <f t="shared" si="9"/>
        <v>82.690677966101703</v>
      </c>
      <c r="AC3" s="2">
        <f t="shared" si="10"/>
        <v>31.578947368421051</v>
      </c>
      <c r="AD3" s="2">
        <f t="shared" si="11"/>
        <v>30.720338983050848</v>
      </c>
      <c r="AE3" s="2">
        <f t="shared" si="12"/>
        <v>30.158730158730158</v>
      </c>
      <c r="AF3" s="2">
        <f t="shared" si="13"/>
        <v>25.793650793650794</v>
      </c>
      <c r="AG3" s="2">
        <f t="shared" si="14"/>
        <v>27.5635593220339</v>
      </c>
      <c r="AH3" s="2">
        <v>33.799999999999997</v>
      </c>
      <c r="AI3" s="2">
        <v>33.799999999999997</v>
      </c>
      <c r="AJ3" s="2">
        <v>33.4</v>
      </c>
      <c r="AK3" s="2">
        <v>33.5</v>
      </c>
      <c r="AL3" s="2">
        <v>33.5</v>
      </c>
      <c r="AM3" s="2">
        <v>13.3</v>
      </c>
      <c r="AN3" s="2">
        <v>13.5</v>
      </c>
      <c r="AO3" s="2">
        <v>13.3</v>
      </c>
      <c r="AP3" s="2">
        <v>13.4</v>
      </c>
      <c r="AQ3" s="2">
        <v>13.5</v>
      </c>
      <c r="AR3" s="2">
        <v>269</v>
      </c>
      <c r="AS3" s="2">
        <v>229</v>
      </c>
      <c r="AT3" s="2">
        <v>243</v>
      </c>
      <c r="AU3" s="2">
        <v>241</v>
      </c>
      <c r="AV3" s="2">
        <v>248</v>
      </c>
    </row>
    <row r="4" spans="1:48" ht="15.6" x14ac:dyDescent="0.3">
      <c r="A4" s="4">
        <v>10</v>
      </c>
      <c r="B4" s="4">
        <v>105</v>
      </c>
      <c r="C4" s="4">
        <v>84</v>
      </c>
      <c r="D4" s="4">
        <v>79</v>
      </c>
      <c r="E4" s="4">
        <v>59</v>
      </c>
      <c r="F4" s="4">
        <v>2</v>
      </c>
      <c r="G4" s="4">
        <v>59</v>
      </c>
      <c r="H4" s="4">
        <v>1</v>
      </c>
      <c r="I4" s="2">
        <v>16.3</v>
      </c>
      <c r="J4" s="2">
        <v>15.2</v>
      </c>
      <c r="K4" s="2">
        <v>15</v>
      </c>
      <c r="L4" s="2">
        <v>14</v>
      </c>
      <c r="M4" s="2">
        <v>13.01</v>
      </c>
      <c r="N4" s="2">
        <v>5.15</v>
      </c>
      <c r="O4" s="2">
        <v>5.47</v>
      </c>
      <c r="P4" s="2">
        <v>5.55</v>
      </c>
      <c r="Q4" s="2">
        <v>5.29</v>
      </c>
      <c r="R4" s="2">
        <v>5.5</v>
      </c>
      <c r="S4" s="2">
        <f t="shared" si="0"/>
        <v>48.900000000000006</v>
      </c>
      <c r="T4" s="2">
        <f t="shared" si="1"/>
        <v>45.599999999999994</v>
      </c>
      <c r="U4" s="2">
        <f t="shared" si="2"/>
        <v>45</v>
      </c>
      <c r="V4" s="2">
        <f t="shared" si="3"/>
        <v>42</v>
      </c>
      <c r="W4" s="3">
        <f t="shared" si="4"/>
        <v>39.03</v>
      </c>
      <c r="X4" s="2">
        <f t="shared" si="5"/>
        <v>94.951456310679617</v>
      </c>
      <c r="Y4" s="2">
        <f t="shared" si="6"/>
        <v>83.363802559414992</v>
      </c>
      <c r="Z4" s="2">
        <f t="shared" si="7"/>
        <v>81.081081081081095</v>
      </c>
      <c r="AA4" s="2">
        <f t="shared" si="8"/>
        <v>79.395085066162579</v>
      </c>
      <c r="AB4" s="2">
        <f t="shared" si="9"/>
        <v>70.963636363636368</v>
      </c>
      <c r="AC4" s="2">
        <f t="shared" si="10"/>
        <v>31.650485436893202</v>
      </c>
      <c r="AD4" s="2">
        <f t="shared" si="11"/>
        <v>27.787934186471666</v>
      </c>
      <c r="AE4" s="2">
        <f t="shared" si="12"/>
        <v>27.027027027027028</v>
      </c>
      <c r="AF4" s="2">
        <f t="shared" si="13"/>
        <v>26.465028355387524</v>
      </c>
      <c r="AG4" s="2">
        <f t="shared" si="14"/>
        <v>23.654545454545453</v>
      </c>
      <c r="AH4" s="2">
        <v>33.700000000000003</v>
      </c>
      <c r="AI4" s="2">
        <v>33.5</v>
      </c>
      <c r="AJ4" s="2">
        <v>33.200000000000003</v>
      </c>
      <c r="AK4" s="2">
        <v>33.1</v>
      </c>
      <c r="AL4" s="2">
        <v>32.9</v>
      </c>
      <c r="AM4" s="2">
        <v>14.1</v>
      </c>
      <c r="AN4" s="2">
        <v>14.3</v>
      </c>
      <c r="AO4" s="2">
        <v>14.2</v>
      </c>
      <c r="AP4" s="2">
        <v>14.5</v>
      </c>
      <c r="AQ4" s="2">
        <v>14.8</v>
      </c>
      <c r="AR4" s="2">
        <v>321</v>
      </c>
      <c r="AS4" s="2">
        <v>354</v>
      </c>
      <c r="AT4" s="2">
        <v>346</v>
      </c>
      <c r="AU4" s="2">
        <v>354</v>
      </c>
      <c r="AV4" s="2">
        <v>351</v>
      </c>
    </row>
    <row r="5" spans="1:48" ht="15.6" x14ac:dyDescent="0.3">
      <c r="A5" s="4">
        <v>6</v>
      </c>
      <c r="B5" s="4">
        <v>149</v>
      </c>
      <c r="C5" s="4">
        <v>180</v>
      </c>
      <c r="D5" s="4">
        <v>61</v>
      </c>
      <c r="E5" s="4">
        <v>29</v>
      </c>
      <c r="F5" s="4">
        <v>2</v>
      </c>
      <c r="G5" s="4">
        <v>49</v>
      </c>
      <c r="H5" s="4">
        <v>1</v>
      </c>
      <c r="I5" s="2">
        <v>15.6</v>
      </c>
      <c r="J5" s="2">
        <v>15.4</v>
      </c>
      <c r="K5" s="2">
        <v>15.6</v>
      </c>
      <c r="L5" s="3">
        <v>15.2</v>
      </c>
      <c r="M5" s="3">
        <v>15.6</v>
      </c>
      <c r="N5" s="2">
        <v>5.05</v>
      </c>
      <c r="O5" s="2">
        <v>4.96</v>
      </c>
      <c r="P5" s="2">
        <v>5.07</v>
      </c>
      <c r="Q5" s="2">
        <v>5.08</v>
      </c>
      <c r="R5" s="2">
        <v>5.09</v>
      </c>
      <c r="S5" s="2">
        <f t="shared" si="0"/>
        <v>46.8</v>
      </c>
      <c r="T5" s="2">
        <f t="shared" si="1"/>
        <v>46.2</v>
      </c>
      <c r="U5" s="2">
        <f t="shared" si="2"/>
        <v>46.8</v>
      </c>
      <c r="V5" s="2">
        <f t="shared" si="3"/>
        <v>45.599999999999994</v>
      </c>
      <c r="W5" s="3">
        <f t="shared" si="4"/>
        <v>46.8</v>
      </c>
      <c r="X5" s="2">
        <f t="shared" si="5"/>
        <v>92.67326732673267</v>
      </c>
      <c r="Y5" s="2">
        <f t="shared" si="6"/>
        <v>93.145161290322577</v>
      </c>
      <c r="Z5" s="2">
        <f t="shared" si="7"/>
        <v>92.307692307692292</v>
      </c>
      <c r="AA5" s="2">
        <f t="shared" si="8"/>
        <v>89.763779527559038</v>
      </c>
      <c r="AB5" s="2">
        <f t="shared" si="9"/>
        <v>91.944990176817285</v>
      </c>
      <c r="AC5" s="2">
        <f t="shared" si="10"/>
        <v>30.891089108910894</v>
      </c>
      <c r="AD5" s="2">
        <f t="shared" si="11"/>
        <v>31.048387096774192</v>
      </c>
      <c r="AE5" s="2">
        <f t="shared" si="12"/>
        <v>30.769230769230766</v>
      </c>
      <c r="AF5" s="2">
        <f t="shared" si="13"/>
        <v>29.921259842519685</v>
      </c>
      <c r="AG5" s="2">
        <f t="shared" si="14"/>
        <v>30.648330058939099</v>
      </c>
      <c r="AH5" s="2">
        <v>33.9</v>
      </c>
      <c r="AI5" s="2">
        <v>34</v>
      </c>
      <c r="AJ5" s="2">
        <v>33.4</v>
      </c>
      <c r="AK5" s="2">
        <v>33.200000000000003</v>
      </c>
      <c r="AL5" s="2">
        <v>33</v>
      </c>
      <c r="AM5" s="2">
        <v>13</v>
      </c>
      <c r="AN5" s="2">
        <v>13.2</v>
      </c>
      <c r="AO5" s="2">
        <v>13.3</v>
      </c>
      <c r="AP5" s="2">
        <f>(AA5/6.2)</f>
        <v>14.478028956057909</v>
      </c>
      <c r="AQ5" s="2">
        <f>(AB5/6.2)</f>
        <v>14.82983712529311</v>
      </c>
      <c r="AR5" s="2">
        <v>294</v>
      </c>
      <c r="AS5" s="2">
        <v>286</v>
      </c>
      <c r="AT5" s="2">
        <v>314</v>
      </c>
      <c r="AU5" s="2">
        <f>AVERAGE(AR5:AT5)</f>
        <v>298</v>
      </c>
      <c r="AV5" s="2">
        <f>AVERAGE(AS5:AU5)</f>
        <v>299.33333333333331</v>
      </c>
    </row>
    <row r="6" spans="1:48" ht="15.6" x14ac:dyDescent="0.3">
      <c r="A6" s="4">
        <v>10</v>
      </c>
      <c r="B6" s="4">
        <v>43</v>
      </c>
      <c r="C6" s="4">
        <v>49</v>
      </c>
      <c r="D6" s="4">
        <v>41</v>
      </c>
      <c r="E6" s="4">
        <v>100</v>
      </c>
      <c r="F6" s="4">
        <v>1</v>
      </c>
      <c r="G6" s="4">
        <v>47</v>
      </c>
      <c r="H6" s="4">
        <v>1</v>
      </c>
      <c r="I6" s="2">
        <v>15.4</v>
      </c>
      <c r="J6" s="2">
        <v>14.7</v>
      </c>
      <c r="K6" s="2">
        <v>14.2</v>
      </c>
      <c r="L6" s="2">
        <v>14.5</v>
      </c>
      <c r="M6" s="2">
        <v>13</v>
      </c>
      <c r="N6" s="2">
        <v>4.74</v>
      </c>
      <c r="O6" s="2">
        <v>4.83</v>
      </c>
      <c r="P6" s="2">
        <v>4.7300000000000004</v>
      </c>
      <c r="Q6" s="2">
        <v>4.76</v>
      </c>
      <c r="R6" s="2">
        <v>4.8</v>
      </c>
      <c r="S6" s="2">
        <f t="shared" si="0"/>
        <v>46.2</v>
      </c>
      <c r="T6" s="2">
        <f t="shared" si="1"/>
        <v>44.099999999999994</v>
      </c>
      <c r="U6" s="2">
        <f t="shared" si="2"/>
        <v>42.599999999999994</v>
      </c>
      <c r="V6" s="2">
        <f t="shared" si="3"/>
        <v>43.5</v>
      </c>
      <c r="W6" s="3">
        <f t="shared" si="4"/>
        <v>39</v>
      </c>
      <c r="X6" s="2">
        <f t="shared" si="5"/>
        <v>97.468354430379748</v>
      </c>
      <c r="Y6" s="2">
        <f t="shared" si="6"/>
        <v>91.304347826086939</v>
      </c>
      <c r="Z6" s="2">
        <f t="shared" si="7"/>
        <v>90.063424947145862</v>
      </c>
      <c r="AA6" s="2">
        <f t="shared" si="8"/>
        <v>91.386554621848745</v>
      </c>
      <c r="AB6" s="2">
        <f t="shared" si="9"/>
        <v>81.25</v>
      </c>
      <c r="AC6" s="2">
        <f t="shared" si="10"/>
        <v>32.489451476793249</v>
      </c>
      <c r="AD6" s="2">
        <f t="shared" si="11"/>
        <v>30.434782608695652</v>
      </c>
      <c r="AE6" s="2">
        <f t="shared" si="12"/>
        <v>30.021141649048623</v>
      </c>
      <c r="AF6" s="2">
        <f t="shared" si="13"/>
        <v>30.462184873949582</v>
      </c>
      <c r="AG6" s="2">
        <f t="shared" si="14"/>
        <v>27.083333333333336</v>
      </c>
      <c r="AH6" s="2">
        <v>33.5</v>
      </c>
      <c r="AI6" s="2">
        <v>33</v>
      </c>
      <c r="AJ6" s="2">
        <v>32.700000000000003</v>
      </c>
      <c r="AK6" s="2">
        <v>33.200000000000003</v>
      </c>
      <c r="AL6" s="2">
        <v>32.799999999999997</v>
      </c>
      <c r="AM6" s="2">
        <v>14.2</v>
      </c>
      <c r="AN6" s="2">
        <v>14.4</v>
      </c>
      <c r="AO6" s="2">
        <v>13.5</v>
      </c>
      <c r="AP6" s="2">
        <v>14</v>
      </c>
      <c r="AQ6" s="2">
        <v>14.2</v>
      </c>
      <c r="AR6" s="2">
        <v>342</v>
      </c>
      <c r="AS6" s="2">
        <v>354</v>
      </c>
      <c r="AT6" s="2">
        <v>346</v>
      </c>
      <c r="AU6" s="2">
        <v>333</v>
      </c>
      <c r="AV6" s="2">
        <v>314</v>
      </c>
    </row>
    <row r="7" spans="1:48" ht="15.6" x14ac:dyDescent="0.3">
      <c r="A7" s="4">
        <v>12</v>
      </c>
      <c r="B7" s="4">
        <v>28</v>
      </c>
      <c r="C7" s="4">
        <v>59</v>
      </c>
      <c r="D7" s="4">
        <v>42</v>
      </c>
      <c r="E7" s="4">
        <v>109</v>
      </c>
      <c r="F7" s="4">
        <v>1</v>
      </c>
      <c r="G7" s="4">
        <v>23</v>
      </c>
      <c r="H7" s="4">
        <v>1</v>
      </c>
      <c r="I7" s="2">
        <v>14.6</v>
      </c>
      <c r="J7" s="2">
        <v>14.4</v>
      </c>
      <c r="K7" s="2">
        <v>13.4</v>
      </c>
      <c r="L7" s="2">
        <v>13.1</v>
      </c>
      <c r="M7" s="2">
        <v>13</v>
      </c>
      <c r="N7" s="2">
        <v>4.88</v>
      </c>
      <c r="O7" s="2">
        <v>4.72</v>
      </c>
      <c r="P7" s="2">
        <v>4.7699999999999996</v>
      </c>
      <c r="Q7" s="2">
        <v>4.9000000000000004</v>
      </c>
      <c r="R7" s="2">
        <v>4.7699999999999996</v>
      </c>
      <c r="S7" s="2">
        <f t="shared" si="0"/>
        <v>43.8</v>
      </c>
      <c r="T7" s="2">
        <f t="shared" si="1"/>
        <v>43.2</v>
      </c>
      <c r="U7" s="2">
        <f t="shared" si="2"/>
        <v>40.200000000000003</v>
      </c>
      <c r="V7" s="2">
        <f t="shared" si="3"/>
        <v>39.299999999999997</v>
      </c>
      <c r="W7" s="3">
        <f t="shared" si="4"/>
        <v>39</v>
      </c>
      <c r="X7" s="2">
        <f t="shared" si="5"/>
        <v>89.754098360655732</v>
      </c>
      <c r="Y7" s="2">
        <f t="shared" si="6"/>
        <v>91.525423728813564</v>
      </c>
      <c r="Z7" s="2">
        <f t="shared" si="7"/>
        <v>84.276729559748432</v>
      </c>
      <c r="AA7" s="2">
        <f t="shared" si="8"/>
        <v>80.204081632653043</v>
      </c>
      <c r="AB7" s="2">
        <f t="shared" si="9"/>
        <v>81.761006289308185</v>
      </c>
      <c r="AC7" s="2">
        <f t="shared" si="10"/>
        <v>29.918032786885245</v>
      </c>
      <c r="AD7" s="2">
        <f t="shared" si="11"/>
        <v>30.508474576271187</v>
      </c>
      <c r="AE7" s="2">
        <f t="shared" si="12"/>
        <v>28.092243186582813</v>
      </c>
      <c r="AF7" s="2">
        <f t="shared" si="13"/>
        <v>26.734693877551017</v>
      </c>
      <c r="AG7" s="2">
        <f t="shared" si="14"/>
        <v>27.253668763102727</v>
      </c>
      <c r="AH7" s="2">
        <v>34.1</v>
      </c>
      <c r="AI7" s="2">
        <v>34.1</v>
      </c>
      <c r="AJ7" s="2">
        <v>34.200000000000003</v>
      </c>
      <c r="AK7" s="2">
        <v>33.299999999999997</v>
      </c>
      <c r="AL7" s="2">
        <v>33.5</v>
      </c>
      <c r="AM7" s="2">
        <v>13.8</v>
      </c>
      <c r="AN7" s="2">
        <v>14.1</v>
      </c>
      <c r="AO7" s="2">
        <v>13.5</v>
      </c>
      <c r="AP7" s="2">
        <v>13.3</v>
      </c>
      <c r="AQ7" s="2">
        <v>13.9</v>
      </c>
      <c r="AR7" s="2">
        <v>256</v>
      </c>
      <c r="AS7" s="2">
        <v>250</v>
      </c>
      <c r="AT7" s="2">
        <v>262</v>
      </c>
      <c r="AU7" s="2">
        <v>339</v>
      </c>
      <c r="AV7" s="2">
        <v>313</v>
      </c>
    </row>
    <row r="8" spans="1:48" ht="15.6" x14ac:dyDescent="0.3">
      <c r="A8" s="4">
        <v>6</v>
      </c>
      <c r="B8" s="4">
        <v>129</v>
      </c>
      <c r="C8" s="4">
        <v>85</v>
      </c>
      <c r="D8" s="4">
        <v>129</v>
      </c>
      <c r="E8" s="4">
        <v>29</v>
      </c>
      <c r="F8" s="4">
        <v>1</v>
      </c>
      <c r="G8" s="4">
        <v>53</v>
      </c>
      <c r="H8" s="4">
        <v>1</v>
      </c>
      <c r="I8" s="2">
        <v>14.2</v>
      </c>
      <c r="J8" s="2">
        <v>13.8</v>
      </c>
      <c r="K8" s="2">
        <v>13.5</v>
      </c>
      <c r="L8" s="3">
        <v>13.7</v>
      </c>
      <c r="M8" s="3">
        <v>13.1</v>
      </c>
      <c r="N8" s="2">
        <v>4.5599999999999996</v>
      </c>
      <c r="O8" s="2">
        <v>4.66</v>
      </c>
      <c r="P8" s="2">
        <v>4.47</v>
      </c>
      <c r="Q8" s="2">
        <v>4.4800000000000004</v>
      </c>
      <c r="R8" s="2">
        <v>4.49</v>
      </c>
      <c r="S8" s="2">
        <f t="shared" si="0"/>
        <v>42.599999999999994</v>
      </c>
      <c r="T8" s="2">
        <f t="shared" si="1"/>
        <v>41.400000000000006</v>
      </c>
      <c r="U8" s="2">
        <f t="shared" si="2"/>
        <v>40.5</v>
      </c>
      <c r="V8" s="2">
        <f t="shared" si="3"/>
        <v>41.099999999999994</v>
      </c>
      <c r="W8" s="3">
        <f t="shared" si="4"/>
        <v>39.299999999999997</v>
      </c>
      <c r="X8" s="2">
        <f t="shared" si="5"/>
        <v>93.421052631578931</v>
      </c>
      <c r="Y8" s="2">
        <f t="shared" si="6"/>
        <v>88.841201716738212</v>
      </c>
      <c r="Z8" s="2">
        <f t="shared" si="7"/>
        <v>90.604026845637577</v>
      </c>
      <c r="AA8" s="2">
        <f t="shared" si="8"/>
        <v>91.741071428571402</v>
      </c>
      <c r="AB8" s="2">
        <f t="shared" si="9"/>
        <v>87.527839643652555</v>
      </c>
      <c r="AC8" s="2">
        <f t="shared" si="10"/>
        <v>31.140350877192986</v>
      </c>
      <c r="AD8" s="2">
        <f t="shared" si="11"/>
        <v>29.613733905579398</v>
      </c>
      <c r="AE8" s="2">
        <f t="shared" si="12"/>
        <v>30.201342281879196</v>
      </c>
      <c r="AF8" s="2">
        <f t="shared" si="13"/>
        <v>30.580357142857139</v>
      </c>
      <c r="AG8" s="2">
        <f t="shared" si="14"/>
        <v>29.175946547884184</v>
      </c>
      <c r="AH8" s="2">
        <v>33.5</v>
      </c>
      <c r="AI8" s="2">
        <v>32.700000000000003</v>
      </c>
      <c r="AJ8" s="2">
        <v>32.9</v>
      </c>
      <c r="AK8" s="2">
        <f>(AJ8-0.2)</f>
        <v>32.699999999999996</v>
      </c>
      <c r="AL8" s="2">
        <f>(AK8-0.2)</f>
        <v>32.499999999999993</v>
      </c>
      <c r="AM8" s="2">
        <v>13.1</v>
      </c>
      <c r="AN8" s="2">
        <v>13.2</v>
      </c>
      <c r="AO8" s="2">
        <v>13</v>
      </c>
      <c r="AP8" s="2">
        <f>(AA8/6.2)</f>
        <v>14.79694700460829</v>
      </c>
      <c r="AQ8" s="2">
        <f>(AB8/6.2)</f>
        <v>14.117393490911702</v>
      </c>
      <c r="AR8" s="2">
        <v>245</v>
      </c>
      <c r="AS8" s="2">
        <v>236</v>
      </c>
      <c r="AT8" s="2">
        <v>245</v>
      </c>
      <c r="AU8" s="2">
        <f>AVERAGE(AR8:AT8)</f>
        <v>242</v>
      </c>
      <c r="AV8" s="2">
        <f>AVERAGE(AS8:AU8)</f>
        <v>241</v>
      </c>
    </row>
    <row r="9" spans="1:48" ht="15.6" x14ac:dyDescent="0.3">
      <c r="A9" s="4">
        <v>10</v>
      </c>
      <c r="B9" s="4">
        <v>83</v>
      </c>
      <c r="C9" s="4">
        <v>75</v>
      </c>
      <c r="D9" s="4">
        <v>28</v>
      </c>
      <c r="E9" s="4">
        <v>115</v>
      </c>
      <c r="F9" s="4">
        <v>1</v>
      </c>
      <c r="G9" s="4">
        <v>49</v>
      </c>
      <c r="H9" s="4">
        <v>1</v>
      </c>
      <c r="I9" s="2">
        <v>14.2</v>
      </c>
      <c r="J9" s="2">
        <v>14.3</v>
      </c>
      <c r="K9" s="2">
        <v>13.3</v>
      </c>
      <c r="L9" s="2">
        <v>12.8</v>
      </c>
      <c r="M9" s="2">
        <v>12.1</v>
      </c>
      <c r="N9" s="2">
        <v>4.42</v>
      </c>
      <c r="O9" s="2">
        <v>4.5599999999999996</v>
      </c>
      <c r="P9" s="2">
        <v>4.92</v>
      </c>
      <c r="Q9" s="2">
        <v>4.41</v>
      </c>
      <c r="R9" s="2">
        <v>5.93</v>
      </c>
      <c r="S9" s="2">
        <f t="shared" si="0"/>
        <v>42.599999999999994</v>
      </c>
      <c r="T9" s="2">
        <f t="shared" si="1"/>
        <v>42.900000000000006</v>
      </c>
      <c r="U9" s="2">
        <f t="shared" si="2"/>
        <v>39.900000000000006</v>
      </c>
      <c r="V9" s="2">
        <f t="shared" si="3"/>
        <v>38.400000000000006</v>
      </c>
      <c r="W9" s="3">
        <f t="shared" si="4"/>
        <v>36.299999999999997</v>
      </c>
      <c r="X9" s="2">
        <f t="shared" si="5"/>
        <v>96.380090497737555</v>
      </c>
      <c r="Y9" s="2">
        <f t="shared" si="6"/>
        <v>94.078947368421083</v>
      </c>
      <c r="Z9" s="2">
        <f t="shared" si="7"/>
        <v>81.097560975609767</v>
      </c>
      <c r="AA9" s="2">
        <f t="shared" si="8"/>
        <v>87.074829931972801</v>
      </c>
      <c r="AB9" s="2">
        <f t="shared" si="9"/>
        <v>61.214165261382796</v>
      </c>
      <c r="AC9" s="2">
        <f t="shared" si="10"/>
        <v>32.126696832579185</v>
      </c>
      <c r="AD9" s="2">
        <f t="shared" si="11"/>
        <v>31.359649122807021</v>
      </c>
      <c r="AE9" s="2">
        <f t="shared" si="12"/>
        <v>27.032520325203251</v>
      </c>
      <c r="AF9" s="2">
        <f t="shared" si="13"/>
        <v>29.024943310657594</v>
      </c>
      <c r="AG9" s="2">
        <f t="shared" si="14"/>
        <v>20.404721753794266</v>
      </c>
      <c r="AH9" s="2">
        <v>33.5</v>
      </c>
      <c r="AI9" s="2">
        <v>33.6</v>
      </c>
      <c r="AJ9" s="2">
        <v>33.6</v>
      </c>
      <c r="AK9" s="2">
        <v>33.299999999999997</v>
      </c>
      <c r="AL9" s="2">
        <v>33.299999999999997</v>
      </c>
      <c r="AM9" s="2">
        <v>13.9</v>
      </c>
      <c r="AN9" s="2">
        <v>14.1</v>
      </c>
      <c r="AO9" s="2">
        <v>14</v>
      </c>
      <c r="AP9" s="2">
        <v>14.3</v>
      </c>
      <c r="AQ9" s="2">
        <v>14.1</v>
      </c>
      <c r="AR9" s="2">
        <v>300</v>
      </c>
      <c r="AS9" s="2">
        <v>287</v>
      </c>
      <c r="AT9" s="2">
        <v>315</v>
      </c>
      <c r="AU9" s="2">
        <v>276</v>
      </c>
      <c r="AV9" s="2">
        <v>305</v>
      </c>
    </row>
    <row r="10" spans="1:48" ht="15.6" x14ac:dyDescent="0.3">
      <c r="A10" s="4">
        <v>10</v>
      </c>
      <c r="B10" s="4">
        <v>48</v>
      </c>
      <c r="C10" s="4">
        <v>34</v>
      </c>
      <c r="D10" s="4">
        <v>109</v>
      </c>
      <c r="E10" s="4">
        <v>105</v>
      </c>
      <c r="F10" s="4">
        <v>1</v>
      </c>
      <c r="G10" s="4">
        <v>60</v>
      </c>
      <c r="H10" s="4">
        <v>2</v>
      </c>
      <c r="I10" s="2">
        <v>16.5</v>
      </c>
      <c r="J10" s="2">
        <v>15</v>
      </c>
      <c r="K10" s="2">
        <v>14.6</v>
      </c>
      <c r="L10" s="2">
        <v>14</v>
      </c>
      <c r="M10" s="2">
        <v>13.7</v>
      </c>
      <c r="N10" s="2">
        <v>5.53</v>
      </c>
      <c r="O10" s="2">
        <v>5.23</v>
      </c>
      <c r="P10" s="2">
        <v>5.38</v>
      </c>
      <c r="Q10" s="2">
        <v>5.75</v>
      </c>
      <c r="R10" s="2">
        <v>5.86</v>
      </c>
      <c r="S10" s="2">
        <f t="shared" si="0"/>
        <v>49.5</v>
      </c>
      <c r="T10" s="2">
        <f t="shared" si="1"/>
        <v>45</v>
      </c>
      <c r="U10" s="2">
        <f t="shared" si="2"/>
        <v>43.8</v>
      </c>
      <c r="V10" s="2">
        <f t="shared" si="3"/>
        <v>42</v>
      </c>
      <c r="W10" s="3">
        <f t="shared" si="4"/>
        <v>41.099999999999994</v>
      </c>
      <c r="X10" s="2">
        <f t="shared" si="5"/>
        <v>89.511754068716101</v>
      </c>
      <c r="Y10" s="2">
        <f t="shared" si="6"/>
        <v>86.042065009560233</v>
      </c>
      <c r="Z10" s="2">
        <f t="shared" si="7"/>
        <v>81.412639405204459</v>
      </c>
      <c r="AA10" s="2">
        <f t="shared" si="8"/>
        <v>73.043478260869563</v>
      </c>
      <c r="AB10" s="2">
        <f t="shared" si="9"/>
        <v>70.136518771331041</v>
      </c>
      <c r="AC10" s="2">
        <f t="shared" si="10"/>
        <v>29.837251356238696</v>
      </c>
      <c r="AD10" s="2">
        <f t="shared" si="11"/>
        <v>28.680688336520074</v>
      </c>
      <c r="AE10" s="2">
        <f t="shared" si="12"/>
        <v>27.137546468401489</v>
      </c>
      <c r="AF10" s="2">
        <f t="shared" si="13"/>
        <v>24.347826086956523</v>
      </c>
      <c r="AG10" s="2">
        <f t="shared" si="14"/>
        <v>23.378839590443686</v>
      </c>
      <c r="AH10" s="2">
        <v>33.9</v>
      </c>
      <c r="AI10" s="2">
        <v>33</v>
      </c>
      <c r="AJ10" s="2">
        <v>32.9</v>
      </c>
      <c r="AK10" s="2">
        <v>32.5</v>
      </c>
      <c r="AL10" s="2">
        <v>32.700000000000003</v>
      </c>
      <c r="AM10" s="2">
        <v>16.399999999999999</v>
      </c>
      <c r="AN10" s="2">
        <v>14.2</v>
      </c>
      <c r="AO10" s="2">
        <v>14.2</v>
      </c>
      <c r="AP10" s="2">
        <v>16.2</v>
      </c>
      <c r="AQ10" s="2">
        <v>14.4</v>
      </c>
      <c r="AR10" s="2">
        <v>280</v>
      </c>
      <c r="AS10" s="2">
        <v>256</v>
      </c>
      <c r="AT10" s="2">
        <v>233</v>
      </c>
      <c r="AU10" s="2">
        <v>244</v>
      </c>
      <c r="AV10" s="2">
        <v>259</v>
      </c>
    </row>
    <row r="11" spans="1:48" ht="15.6" x14ac:dyDescent="0.3">
      <c r="A11" s="4">
        <v>18</v>
      </c>
      <c r="B11" s="4">
        <v>56</v>
      </c>
      <c r="C11" s="4">
        <v>40</v>
      </c>
      <c r="D11" s="4">
        <v>43</v>
      </c>
      <c r="E11" s="4">
        <v>35</v>
      </c>
      <c r="F11" s="4">
        <v>2</v>
      </c>
      <c r="G11" s="4">
        <v>57</v>
      </c>
      <c r="H11" s="4">
        <v>2</v>
      </c>
      <c r="I11" s="2">
        <v>16</v>
      </c>
      <c r="J11" s="2">
        <v>15.7</v>
      </c>
      <c r="K11" s="2">
        <v>15.6</v>
      </c>
      <c r="L11" s="2">
        <v>14.7</v>
      </c>
      <c r="M11" s="2">
        <v>14.5</v>
      </c>
      <c r="N11" s="2">
        <v>5.13</v>
      </c>
      <c r="O11" s="2">
        <v>5.1100000000000003</v>
      </c>
      <c r="P11" s="2">
        <v>50.7</v>
      </c>
      <c r="Q11" s="2">
        <v>4.8600000000000003</v>
      </c>
      <c r="R11" s="2">
        <v>4.87</v>
      </c>
      <c r="S11" s="2">
        <f t="shared" si="0"/>
        <v>48</v>
      </c>
      <c r="T11" s="2">
        <f t="shared" si="1"/>
        <v>47.099999999999994</v>
      </c>
      <c r="U11" s="2">
        <f t="shared" si="2"/>
        <v>46.8</v>
      </c>
      <c r="V11" s="2">
        <f t="shared" si="3"/>
        <v>44.099999999999994</v>
      </c>
      <c r="W11" s="3">
        <f t="shared" si="4"/>
        <v>43.5</v>
      </c>
      <c r="X11" s="2">
        <f t="shared" si="5"/>
        <v>93.567251461988292</v>
      </c>
      <c r="Y11" s="2">
        <f t="shared" si="6"/>
        <v>92.172211350293537</v>
      </c>
      <c r="Z11" s="2">
        <f t="shared" si="7"/>
        <v>9.2307692307692299</v>
      </c>
      <c r="AA11" s="2">
        <f t="shared" si="8"/>
        <v>90.740740740740733</v>
      </c>
      <c r="AB11" s="2">
        <f t="shared" si="9"/>
        <v>89.322381930184804</v>
      </c>
      <c r="AC11" s="2">
        <f t="shared" si="10"/>
        <v>31.18908382066277</v>
      </c>
      <c r="AD11" s="2">
        <f t="shared" si="11"/>
        <v>30.724070450097845</v>
      </c>
      <c r="AE11" s="2">
        <f t="shared" si="12"/>
        <v>3.0769230769230766</v>
      </c>
      <c r="AF11" s="2">
        <f t="shared" si="13"/>
        <v>30.246913580246911</v>
      </c>
      <c r="AG11" s="2">
        <f t="shared" si="14"/>
        <v>29.774127310061601</v>
      </c>
      <c r="AH11" s="2">
        <v>33.9</v>
      </c>
      <c r="AI11" s="2">
        <v>33.6</v>
      </c>
      <c r="AJ11" s="2">
        <v>33.9</v>
      </c>
      <c r="AK11" s="2">
        <v>33.299999999999997</v>
      </c>
      <c r="AL11" s="2">
        <v>33.1</v>
      </c>
      <c r="AM11" s="2">
        <v>13.2</v>
      </c>
      <c r="AN11" s="2">
        <v>14.3</v>
      </c>
      <c r="AO11" s="2">
        <v>14.6</v>
      </c>
      <c r="AP11" s="2">
        <v>15.3</v>
      </c>
      <c r="AQ11" s="2">
        <v>15</v>
      </c>
      <c r="AR11" s="2">
        <v>262</v>
      </c>
      <c r="AS11" s="2">
        <v>270</v>
      </c>
      <c r="AT11" s="2">
        <v>256</v>
      </c>
      <c r="AU11" s="2">
        <v>316</v>
      </c>
      <c r="AV11" s="2">
        <v>261</v>
      </c>
    </row>
    <row r="12" spans="1:48" ht="15.6" x14ac:dyDescent="0.3">
      <c r="A12" s="4">
        <v>5</v>
      </c>
      <c r="B12" s="4">
        <v>116</v>
      </c>
      <c r="C12" s="4">
        <v>126</v>
      </c>
      <c r="D12" s="4">
        <v>158</v>
      </c>
      <c r="E12" s="4">
        <v>31</v>
      </c>
      <c r="F12" s="4">
        <v>1</v>
      </c>
      <c r="G12" s="4">
        <v>55</v>
      </c>
      <c r="H12" s="4">
        <v>1</v>
      </c>
      <c r="I12" s="2">
        <v>15.1</v>
      </c>
      <c r="J12" s="2">
        <v>14.7</v>
      </c>
      <c r="K12" s="2">
        <v>14.4</v>
      </c>
      <c r="L12" s="3">
        <v>14.2</v>
      </c>
      <c r="M12" s="3">
        <v>14</v>
      </c>
      <c r="N12" s="2">
        <v>4.82</v>
      </c>
      <c r="O12" s="2">
        <v>50.9</v>
      </c>
      <c r="P12" s="2">
        <v>4.92</v>
      </c>
      <c r="Q12" s="2">
        <v>4.93</v>
      </c>
      <c r="R12" s="2">
        <v>4.9400000000000004</v>
      </c>
      <c r="S12" s="2">
        <f t="shared" si="0"/>
        <v>45.3</v>
      </c>
      <c r="T12" s="2">
        <f t="shared" si="1"/>
        <v>44.099999999999994</v>
      </c>
      <c r="U12" s="2">
        <f t="shared" si="2"/>
        <v>43.2</v>
      </c>
      <c r="V12" s="2">
        <f t="shared" si="3"/>
        <v>42.599999999999994</v>
      </c>
      <c r="W12" s="3">
        <f t="shared" si="4"/>
        <v>42</v>
      </c>
      <c r="X12" s="2">
        <f t="shared" si="5"/>
        <v>93.983402489626542</v>
      </c>
      <c r="Y12" s="2">
        <f t="shared" si="6"/>
        <v>8.6640471512770141</v>
      </c>
      <c r="Z12" s="2">
        <f t="shared" si="7"/>
        <v>87.804878048780495</v>
      </c>
      <c r="AA12" s="2">
        <f t="shared" si="8"/>
        <v>86.409736308316411</v>
      </c>
      <c r="AB12" s="2">
        <f t="shared" si="9"/>
        <v>85.020242914979747</v>
      </c>
      <c r="AC12" s="2">
        <f t="shared" si="10"/>
        <v>31.327800829875518</v>
      </c>
      <c r="AD12" s="2">
        <f t="shared" si="11"/>
        <v>2.8880157170923382</v>
      </c>
      <c r="AE12" s="2">
        <f t="shared" si="12"/>
        <v>29.26829268292683</v>
      </c>
      <c r="AF12" s="2">
        <f t="shared" si="13"/>
        <v>28.803245436105477</v>
      </c>
      <c r="AG12" s="2">
        <f t="shared" si="14"/>
        <v>28.340080971659916</v>
      </c>
      <c r="AH12" s="2">
        <v>33.5</v>
      </c>
      <c r="AI12" s="2">
        <v>33.5</v>
      </c>
      <c r="AJ12" s="2">
        <v>33.1</v>
      </c>
      <c r="AK12" s="2">
        <f>(AJ12-0.2)</f>
        <v>32.9</v>
      </c>
      <c r="AL12" s="2">
        <f>(AK12-0.2)</f>
        <v>32.699999999999996</v>
      </c>
      <c r="AM12" s="2">
        <v>13.3</v>
      </c>
      <c r="AN12" s="2">
        <v>13.2</v>
      </c>
      <c r="AO12" s="2">
        <v>13.4</v>
      </c>
      <c r="AP12" s="2">
        <f>(AA12/6.2)</f>
        <v>13.93705424327684</v>
      </c>
      <c r="AQ12" s="2">
        <f>(AB12/6.2)</f>
        <v>13.712942405641893</v>
      </c>
      <c r="AR12" s="2">
        <v>218</v>
      </c>
      <c r="AS12" s="2">
        <v>242</v>
      </c>
      <c r="AT12" s="2">
        <v>244</v>
      </c>
      <c r="AU12" s="2">
        <f>AVERAGE(AR12:AT12)</f>
        <v>234.66666666666666</v>
      </c>
      <c r="AV12" s="2">
        <f>AVERAGE(AS12:AU12)</f>
        <v>240.2222222222222</v>
      </c>
    </row>
    <row r="13" spans="1:48" ht="15.6" x14ac:dyDescent="0.3">
      <c r="A13" s="4">
        <v>10</v>
      </c>
      <c r="B13" s="4">
        <v>53</v>
      </c>
      <c r="C13" s="4">
        <v>54</v>
      </c>
      <c r="D13" s="4">
        <v>51</v>
      </c>
      <c r="E13" s="4">
        <v>73</v>
      </c>
      <c r="F13" s="4">
        <v>2</v>
      </c>
      <c r="G13" s="4">
        <v>51</v>
      </c>
      <c r="H13" s="4">
        <v>1</v>
      </c>
      <c r="I13" s="2">
        <v>15.4</v>
      </c>
      <c r="J13" s="2">
        <v>15.41</v>
      </c>
      <c r="K13" s="2">
        <v>14.3</v>
      </c>
      <c r="L13" s="2">
        <v>14.38</v>
      </c>
      <c r="M13" s="2">
        <v>13.8</v>
      </c>
      <c r="N13" s="2">
        <v>5.21</v>
      </c>
      <c r="O13" s="2">
        <v>5.15</v>
      </c>
      <c r="P13" s="2">
        <v>5.13</v>
      </c>
      <c r="Q13" s="2">
        <v>5.49</v>
      </c>
      <c r="R13" s="2">
        <v>5.35</v>
      </c>
      <c r="S13" s="2">
        <f t="shared" si="0"/>
        <v>46.2</v>
      </c>
      <c r="T13" s="2">
        <f t="shared" si="1"/>
        <v>46.230000000000004</v>
      </c>
      <c r="U13" s="2">
        <f t="shared" si="2"/>
        <v>42.900000000000006</v>
      </c>
      <c r="V13" s="2">
        <f t="shared" si="3"/>
        <v>43.14</v>
      </c>
      <c r="W13" s="3">
        <f t="shared" si="4"/>
        <v>41.400000000000006</v>
      </c>
      <c r="X13" s="2">
        <f t="shared" si="5"/>
        <v>88.675623800383875</v>
      </c>
      <c r="Y13" s="2">
        <f t="shared" si="6"/>
        <v>89.766990291262147</v>
      </c>
      <c r="Z13" s="2">
        <f t="shared" si="7"/>
        <v>83.625730994152065</v>
      </c>
      <c r="AA13" s="2">
        <f t="shared" si="8"/>
        <v>78.579234972677597</v>
      </c>
      <c r="AB13" s="2">
        <f t="shared" si="9"/>
        <v>77.383177570093466</v>
      </c>
      <c r="AC13" s="2">
        <f t="shared" si="10"/>
        <v>29.558541266794627</v>
      </c>
      <c r="AD13" s="2">
        <f t="shared" si="11"/>
        <v>29.922330097087375</v>
      </c>
      <c r="AE13" s="2">
        <f t="shared" si="12"/>
        <v>27.875243664717349</v>
      </c>
      <c r="AF13" s="2">
        <f t="shared" si="13"/>
        <v>26.193078324225866</v>
      </c>
      <c r="AG13" s="2">
        <f t="shared" si="14"/>
        <v>25.794392523364486</v>
      </c>
      <c r="AH13" s="2">
        <v>33.700000000000003</v>
      </c>
      <c r="AI13" s="2">
        <v>33.700000000000003</v>
      </c>
      <c r="AJ13" s="2">
        <v>33.1</v>
      </c>
      <c r="AK13" s="2">
        <v>33.799999999999997</v>
      </c>
      <c r="AL13" s="2">
        <v>34</v>
      </c>
      <c r="AM13" s="2">
        <v>13.9</v>
      </c>
      <c r="AN13" s="2">
        <v>13.9</v>
      </c>
      <c r="AO13" s="2">
        <v>13.6</v>
      </c>
      <c r="AP13" s="2">
        <v>13.2</v>
      </c>
      <c r="AQ13" s="2">
        <v>13.9</v>
      </c>
      <c r="AR13" s="2">
        <v>314</v>
      </c>
      <c r="AS13" s="2">
        <v>318</v>
      </c>
      <c r="AT13" s="2">
        <v>312</v>
      </c>
      <c r="AU13" s="2">
        <v>333</v>
      </c>
      <c r="AV13" s="2">
        <v>356</v>
      </c>
    </row>
    <row r="14" spans="1:48" ht="15.6" x14ac:dyDescent="0.3">
      <c r="A14" s="4">
        <v>7</v>
      </c>
      <c r="B14" s="4">
        <v>104</v>
      </c>
      <c r="C14" s="4">
        <v>111</v>
      </c>
      <c r="D14" s="4">
        <v>123</v>
      </c>
      <c r="E14" s="4">
        <v>32</v>
      </c>
      <c r="F14" s="4">
        <v>1</v>
      </c>
      <c r="G14" s="4">
        <v>34</v>
      </c>
      <c r="H14" s="4">
        <v>1</v>
      </c>
      <c r="I14" s="2">
        <v>14.3</v>
      </c>
      <c r="J14" s="2">
        <v>14.2</v>
      </c>
      <c r="K14" s="2">
        <v>13.5</v>
      </c>
      <c r="L14" s="3">
        <v>13</v>
      </c>
      <c r="M14" s="3">
        <v>12.4</v>
      </c>
      <c r="N14" s="2">
        <v>3.96</v>
      </c>
      <c r="O14" s="2">
        <v>4.62</v>
      </c>
      <c r="P14" s="2">
        <v>4.45</v>
      </c>
      <c r="Q14" s="2">
        <v>4.46</v>
      </c>
      <c r="R14" s="2">
        <v>4.47</v>
      </c>
      <c r="S14" s="2">
        <f t="shared" si="0"/>
        <v>42.900000000000006</v>
      </c>
      <c r="T14" s="2">
        <f t="shared" si="1"/>
        <v>42.599999999999994</v>
      </c>
      <c r="U14" s="2">
        <f t="shared" si="2"/>
        <v>40.5</v>
      </c>
      <c r="V14" s="2">
        <f t="shared" si="3"/>
        <v>39</v>
      </c>
      <c r="W14" s="3">
        <f t="shared" si="4"/>
        <v>37.200000000000003</v>
      </c>
      <c r="X14" s="2">
        <f t="shared" si="5"/>
        <v>108.33333333333336</v>
      </c>
      <c r="Y14" s="2">
        <f t="shared" si="6"/>
        <v>92.207792207792195</v>
      </c>
      <c r="Z14" s="2">
        <f t="shared" si="7"/>
        <v>91.011235955056179</v>
      </c>
      <c r="AA14" s="2">
        <f t="shared" si="8"/>
        <v>87.443946188340803</v>
      </c>
      <c r="AB14" s="2">
        <f t="shared" si="9"/>
        <v>83.221476510067134</v>
      </c>
      <c r="AC14" s="2">
        <f t="shared" si="10"/>
        <v>36.111111111111114</v>
      </c>
      <c r="AD14" s="2">
        <f t="shared" si="11"/>
        <v>30.735930735930737</v>
      </c>
      <c r="AE14" s="2">
        <f t="shared" si="12"/>
        <v>30.337078651685392</v>
      </c>
      <c r="AF14" s="2">
        <f t="shared" si="13"/>
        <v>29.147982062780269</v>
      </c>
      <c r="AG14" s="2">
        <f t="shared" si="14"/>
        <v>27.740492170022375</v>
      </c>
      <c r="AH14" s="2">
        <v>34.6</v>
      </c>
      <c r="AI14" s="2">
        <v>32.9</v>
      </c>
      <c r="AJ14" s="2">
        <v>33.1</v>
      </c>
      <c r="AK14" s="2">
        <f>(AJ14-0.2)</f>
        <v>32.9</v>
      </c>
      <c r="AL14" s="2">
        <f>(AK14-0.2)</f>
        <v>32.699999999999996</v>
      </c>
      <c r="AM14" s="2">
        <v>12.3</v>
      </c>
      <c r="AN14" s="2">
        <v>12.5</v>
      </c>
      <c r="AO14" s="2">
        <v>12.4</v>
      </c>
      <c r="AP14" s="2">
        <f>(AA14/6.2)</f>
        <v>14.103862288442064</v>
      </c>
      <c r="AQ14" s="2">
        <f>(AB14/6.2)</f>
        <v>13.422818791946312</v>
      </c>
      <c r="AR14" s="2">
        <v>474</v>
      </c>
      <c r="AS14" s="2">
        <v>396</v>
      </c>
      <c r="AT14" s="2">
        <v>450</v>
      </c>
      <c r="AU14" s="2">
        <f>AVERAGE(AR14:AT14)</f>
        <v>440</v>
      </c>
      <c r="AV14" s="2">
        <f>AVERAGE(AS14:AU14)</f>
        <v>428.66666666666669</v>
      </c>
    </row>
    <row r="15" spans="1:48" ht="15.6" x14ac:dyDescent="0.3">
      <c r="A15" s="4">
        <v>8</v>
      </c>
      <c r="B15" s="4">
        <v>55</v>
      </c>
      <c r="C15" s="4">
        <v>73</v>
      </c>
      <c r="D15" s="4">
        <v>83</v>
      </c>
      <c r="E15" s="4">
        <v>34</v>
      </c>
      <c r="F15" s="4">
        <v>1</v>
      </c>
      <c r="G15" s="4">
        <v>51</v>
      </c>
      <c r="H15" s="4">
        <v>1</v>
      </c>
      <c r="I15" s="2">
        <v>15.2</v>
      </c>
      <c r="J15" s="2">
        <v>14.7</v>
      </c>
      <c r="K15" s="2">
        <v>14.2</v>
      </c>
      <c r="L15" s="2">
        <v>13.8</v>
      </c>
      <c r="M15" s="3">
        <v>13.2</v>
      </c>
      <c r="N15" s="2">
        <v>4.78</v>
      </c>
      <c r="O15" s="2">
        <v>4.93</v>
      </c>
      <c r="P15" s="2">
        <v>4.92</v>
      </c>
      <c r="Q15" s="2">
        <v>4.95</v>
      </c>
      <c r="R15" s="2">
        <v>4.4800000000000004</v>
      </c>
      <c r="S15" s="2">
        <f t="shared" si="0"/>
        <v>45.599999999999994</v>
      </c>
      <c r="T15" s="2">
        <f t="shared" si="1"/>
        <v>44.099999999999994</v>
      </c>
      <c r="U15" s="2">
        <f t="shared" si="2"/>
        <v>42.599999999999994</v>
      </c>
      <c r="V15" s="2">
        <f t="shared" si="3"/>
        <v>41.400000000000006</v>
      </c>
      <c r="W15" s="3">
        <f t="shared" si="4"/>
        <v>39.599999999999994</v>
      </c>
      <c r="X15" s="2">
        <f t="shared" si="5"/>
        <v>95.397489539748932</v>
      </c>
      <c r="Y15" s="2">
        <f t="shared" si="6"/>
        <v>89.452332657200799</v>
      </c>
      <c r="Z15" s="2">
        <f t="shared" si="7"/>
        <v>86.58536585365853</v>
      </c>
      <c r="AA15" s="2">
        <f t="shared" si="8"/>
        <v>83.636363636363654</v>
      </c>
      <c r="AB15" s="2">
        <f t="shared" si="9"/>
        <v>88.39285714285711</v>
      </c>
      <c r="AC15" s="2">
        <f t="shared" si="10"/>
        <v>31.799163179916317</v>
      </c>
      <c r="AD15" s="2">
        <f t="shared" si="11"/>
        <v>29.817444219066939</v>
      </c>
      <c r="AE15" s="2">
        <f t="shared" si="12"/>
        <v>28.86178861788618</v>
      </c>
      <c r="AF15" s="2">
        <f t="shared" si="13"/>
        <v>27.878787878787879</v>
      </c>
      <c r="AG15" s="2">
        <f t="shared" si="14"/>
        <v>29.464285714285712</v>
      </c>
      <c r="AH15" s="2">
        <v>34.5</v>
      </c>
      <c r="AI15" s="2">
        <v>33.6</v>
      </c>
      <c r="AJ15" s="2">
        <v>34.5</v>
      </c>
      <c r="AK15" s="2">
        <v>34.1</v>
      </c>
      <c r="AL15" s="2">
        <f>(AK15-0.2)</f>
        <v>33.9</v>
      </c>
      <c r="AM15" s="2">
        <v>13</v>
      </c>
      <c r="AN15" s="2">
        <v>13.2</v>
      </c>
      <c r="AO15" s="2">
        <v>13.4</v>
      </c>
      <c r="AP15" s="2">
        <v>13.3</v>
      </c>
      <c r="AQ15" s="2">
        <f>(AB15/6.2)</f>
        <v>14.256912442396308</v>
      </c>
      <c r="AR15" s="2">
        <v>223</v>
      </c>
      <c r="AS15" s="2">
        <v>241</v>
      </c>
      <c r="AT15" s="2">
        <v>228</v>
      </c>
      <c r="AU15" s="2">
        <v>220</v>
      </c>
      <c r="AV15" s="2">
        <f>AVERAGE(AS15:AU15)</f>
        <v>229.66666666666666</v>
      </c>
    </row>
    <row r="16" spans="1:48" ht="15.6" x14ac:dyDescent="0.3">
      <c r="A16" s="4">
        <v>12</v>
      </c>
      <c r="B16" s="4">
        <v>34</v>
      </c>
      <c r="C16" s="4">
        <v>45</v>
      </c>
      <c r="D16" s="4">
        <v>53</v>
      </c>
      <c r="E16" s="4">
        <v>99</v>
      </c>
      <c r="F16" s="4">
        <v>1</v>
      </c>
      <c r="G16" s="4">
        <v>59</v>
      </c>
      <c r="H16" s="4">
        <v>2</v>
      </c>
      <c r="I16" s="2">
        <v>15</v>
      </c>
      <c r="J16" s="2">
        <v>14.1</v>
      </c>
      <c r="K16" s="2">
        <v>14.7</v>
      </c>
      <c r="L16" s="2">
        <v>14.6</v>
      </c>
      <c r="M16" s="2">
        <v>13</v>
      </c>
      <c r="N16" s="2">
        <v>4.68</v>
      </c>
      <c r="O16" s="2">
        <v>4.55</v>
      </c>
      <c r="P16" s="2">
        <v>4.6500000000000004</v>
      </c>
      <c r="Q16" s="2">
        <v>4.71</v>
      </c>
      <c r="R16" s="2">
        <v>4.83</v>
      </c>
      <c r="S16" s="2">
        <f t="shared" si="0"/>
        <v>45</v>
      </c>
      <c r="T16" s="2">
        <f t="shared" si="1"/>
        <v>42.3</v>
      </c>
      <c r="U16" s="2">
        <f t="shared" si="2"/>
        <v>44.099999999999994</v>
      </c>
      <c r="V16" s="2">
        <f t="shared" si="3"/>
        <v>43.8</v>
      </c>
      <c r="W16" s="3">
        <f t="shared" si="4"/>
        <v>39</v>
      </c>
      <c r="X16" s="2">
        <f t="shared" si="5"/>
        <v>96.15384615384616</v>
      </c>
      <c r="Y16" s="2">
        <f t="shared" si="6"/>
        <v>92.967032967032964</v>
      </c>
      <c r="Z16" s="2">
        <f t="shared" si="7"/>
        <v>94.838709677419345</v>
      </c>
      <c r="AA16" s="2">
        <f t="shared" si="8"/>
        <v>92.993630573248396</v>
      </c>
      <c r="AB16" s="2">
        <f t="shared" si="9"/>
        <v>80.745341614906835</v>
      </c>
      <c r="AC16" s="2">
        <f t="shared" si="10"/>
        <v>32.051282051282051</v>
      </c>
      <c r="AD16" s="2">
        <f t="shared" si="11"/>
        <v>30.989010989010989</v>
      </c>
      <c r="AE16" s="2">
        <f t="shared" si="12"/>
        <v>31.612903225806448</v>
      </c>
      <c r="AF16" s="2">
        <f t="shared" si="13"/>
        <v>30.997876857749471</v>
      </c>
      <c r="AG16" s="2">
        <f t="shared" si="14"/>
        <v>26.915113871635612</v>
      </c>
      <c r="AH16" s="2">
        <v>33.9</v>
      </c>
      <c r="AI16" s="2">
        <v>33.700000000000003</v>
      </c>
      <c r="AJ16" s="2">
        <v>34</v>
      </c>
      <c r="AK16" s="2">
        <v>33.5</v>
      </c>
      <c r="AL16" s="2">
        <v>33.4</v>
      </c>
      <c r="AM16" s="2">
        <v>13.4</v>
      </c>
      <c r="AN16" s="2">
        <v>13.4</v>
      </c>
      <c r="AO16" s="2">
        <v>13.1</v>
      </c>
      <c r="AP16" s="2">
        <v>13.2</v>
      </c>
      <c r="AQ16" s="2">
        <v>13.5</v>
      </c>
      <c r="AR16" s="2">
        <v>321</v>
      </c>
      <c r="AS16" s="2">
        <v>304</v>
      </c>
      <c r="AT16" s="2">
        <v>306</v>
      </c>
      <c r="AU16" s="2">
        <v>295</v>
      </c>
      <c r="AV16" s="2">
        <v>296</v>
      </c>
    </row>
    <row r="17" spans="1:48" ht="15.6" x14ac:dyDescent="0.3">
      <c r="A17" s="4">
        <v>6</v>
      </c>
      <c r="B17" s="4">
        <v>59</v>
      </c>
      <c r="C17" s="4">
        <v>66</v>
      </c>
      <c r="D17" s="4">
        <v>60</v>
      </c>
      <c r="E17" s="4">
        <v>38</v>
      </c>
      <c r="F17" s="4">
        <v>2</v>
      </c>
      <c r="G17" s="4">
        <v>51</v>
      </c>
      <c r="H17" s="4">
        <v>2</v>
      </c>
      <c r="I17" s="2">
        <v>16.5</v>
      </c>
      <c r="J17" s="2">
        <v>16.100000000000001</v>
      </c>
      <c r="K17" s="2">
        <v>15.4</v>
      </c>
      <c r="L17" s="3">
        <v>15</v>
      </c>
      <c r="M17" s="3">
        <v>13</v>
      </c>
      <c r="N17" s="2">
        <v>5.31</v>
      </c>
      <c r="O17" s="2">
        <v>5.03</v>
      </c>
      <c r="P17" s="2">
        <v>5.24</v>
      </c>
      <c r="Q17" s="2">
        <v>5.25</v>
      </c>
      <c r="R17" s="2">
        <v>5.26</v>
      </c>
      <c r="S17" s="2">
        <f t="shared" si="0"/>
        <v>49.5</v>
      </c>
      <c r="T17" s="2">
        <f t="shared" si="1"/>
        <v>48.300000000000004</v>
      </c>
      <c r="U17" s="2">
        <f t="shared" si="2"/>
        <v>46.2</v>
      </c>
      <c r="V17" s="2">
        <f t="shared" si="3"/>
        <v>45</v>
      </c>
      <c r="W17" s="3">
        <f t="shared" si="4"/>
        <v>39</v>
      </c>
      <c r="X17" s="2">
        <f t="shared" si="5"/>
        <v>93.220338983050851</v>
      </c>
      <c r="Y17" s="2">
        <f t="shared" si="6"/>
        <v>96.023856858846926</v>
      </c>
      <c r="Z17" s="2">
        <f t="shared" si="7"/>
        <v>88.167938931297712</v>
      </c>
      <c r="AA17" s="2">
        <f t="shared" si="8"/>
        <v>85.714285714285708</v>
      </c>
      <c r="AB17" s="2">
        <f t="shared" si="9"/>
        <v>74.144486692015207</v>
      </c>
      <c r="AC17" s="2">
        <f t="shared" si="10"/>
        <v>31.073446327683619</v>
      </c>
      <c r="AD17" s="2">
        <f t="shared" si="11"/>
        <v>32.007952286282304</v>
      </c>
      <c r="AE17" s="2">
        <f t="shared" si="12"/>
        <v>29.389312977099234</v>
      </c>
      <c r="AF17" s="2">
        <f t="shared" si="13"/>
        <v>28.571428571428573</v>
      </c>
      <c r="AG17" s="2">
        <f t="shared" si="14"/>
        <v>24.714828897338403</v>
      </c>
      <c r="AH17" s="2">
        <v>34.9</v>
      </c>
      <c r="AI17" s="2">
        <v>34.5</v>
      </c>
      <c r="AJ17" s="2">
        <v>34.200000000000003</v>
      </c>
      <c r="AK17" s="2">
        <f>(AJ17-0.2)</f>
        <v>34</v>
      </c>
      <c r="AL17" s="2">
        <f>(AK17-0.2)</f>
        <v>33.799999999999997</v>
      </c>
      <c r="AM17" s="2">
        <v>13.5</v>
      </c>
      <c r="AN17" s="2">
        <v>14</v>
      </c>
      <c r="AO17" s="2">
        <v>14</v>
      </c>
      <c r="AP17" s="2">
        <f>(AA17/6.2)</f>
        <v>13.824884792626726</v>
      </c>
      <c r="AQ17" s="2">
        <f>(AB17/6.2)</f>
        <v>11.958788176131485</v>
      </c>
      <c r="AR17" s="2">
        <v>229</v>
      </c>
      <c r="AS17" s="2">
        <v>229</v>
      </c>
      <c r="AT17" s="2">
        <v>236</v>
      </c>
      <c r="AU17" s="2">
        <f>AVERAGE(AR17:AT17)</f>
        <v>231.33333333333334</v>
      </c>
      <c r="AV17" s="2">
        <f>AVERAGE(AS17:AU17)</f>
        <v>232.11111111111111</v>
      </c>
    </row>
    <row r="18" spans="1:48" ht="15.6" x14ac:dyDescent="0.3">
      <c r="A18" s="4">
        <v>14</v>
      </c>
      <c r="B18" s="4">
        <v>28</v>
      </c>
      <c r="C18" s="4">
        <v>42</v>
      </c>
      <c r="D18" s="4">
        <v>28</v>
      </c>
      <c r="E18" s="4">
        <v>42</v>
      </c>
      <c r="F18" s="4">
        <v>2</v>
      </c>
      <c r="G18" s="4">
        <v>59</v>
      </c>
      <c r="H18" s="4">
        <v>1</v>
      </c>
      <c r="I18" s="2">
        <v>15.3</v>
      </c>
      <c r="J18" s="2">
        <v>14.5</v>
      </c>
      <c r="K18" s="2">
        <v>14.7</v>
      </c>
      <c r="L18" s="2">
        <v>13.3</v>
      </c>
      <c r="M18" s="2">
        <v>13.05</v>
      </c>
      <c r="N18" s="2">
        <v>5.08</v>
      </c>
      <c r="O18" s="2">
        <v>4.93</v>
      </c>
      <c r="P18" s="2">
        <v>4.97</v>
      </c>
      <c r="Q18" s="2">
        <v>5.01</v>
      </c>
      <c r="R18" s="2">
        <v>5.28</v>
      </c>
      <c r="S18" s="2">
        <f t="shared" si="0"/>
        <v>45.900000000000006</v>
      </c>
      <c r="T18" s="2">
        <f t="shared" si="1"/>
        <v>43.5</v>
      </c>
      <c r="U18" s="2">
        <f t="shared" si="2"/>
        <v>44.099999999999994</v>
      </c>
      <c r="V18" s="2">
        <f t="shared" si="3"/>
        <v>39.900000000000006</v>
      </c>
      <c r="W18" s="3">
        <f t="shared" si="4"/>
        <v>39.150000000000006</v>
      </c>
      <c r="X18" s="2">
        <f t="shared" si="5"/>
        <v>90.354330708661422</v>
      </c>
      <c r="Y18" s="2">
        <f t="shared" si="6"/>
        <v>88.235294117647072</v>
      </c>
      <c r="Z18" s="2">
        <f t="shared" si="7"/>
        <v>88.732394366197184</v>
      </c>
      <c r="AA18" s="2">
        <f t="shared" si="8"/>
        <v>79.64071856287427</v>
      </c>
      <c r="AB18" s="2">
        <f t="shared" si="9"/>
        <v>74.14772727272728</v>
      </c>
      <c r="AC18" s="2">
        <f t="shared" si="10"/>
        <v>30.11811023622047</v>
      </c>
      <c r="AD18" s="2">
        <f t="shared" si="11"/>
        <v>29.411764705882355</v>
      </c>
      <c r="AE18" s="2">
        <f t="shared" si="12"/>
        <v>29.577464788732396</v>
      </c>
      <c r="AF18" s="2">
        <f t="shared" si="13"/>
        <v>26.546906187624753</v>
      </c>
      <c r="AG18" s="2">
        <f t="shared" si="14"/>
        <v>24.71590909090909</v>
      </c>
      <c r="AH18" s="2">
        <v>33.799999999999997</v>
      </c>
      <c r="AI18" s="2">
        <v>33.700000000000003</v>
      </c>
      <c r="AJ18" s="2">
        <v>33.4</v>
      </c>
      <c r="AK18" s="2">
        <v>32.799999999999997</v>
      </c>
      <c r="AL18" s="2">
        <v>33.299999999999997</v>
      </c>
      <c r="AM18" s="2">
        <v>14.3</v>
      </c>
      <c r="AN18" s="2">
        <v>14</v>
      </c>
      <c r="AO18" s="2">
        <v>14</v>
      </c>
      <c r="AP18" s="2">
        <v>14</v>
      </c>
      <c r="AQ18" s="2">
        <v>14.4</v>
      </c>
      <c r="AR18" s="2">
        <v>353</v>
      </c>
      <c r="AS18" s="2">
        <v>327</v>
      </c>
      <c r="AT18" s="2">
        <v>321</v>
      </c>
      <c r="AU18" s="2">
        <v>338</v>
      </c>
      <c r="AV18" s="2">
        <v>359</v>
      </c>
    </row>
    <row r="19" spans="1:48" ht="15.6" x14ac:dyDescent="0.3">
      <c r="A19" s="4">
        <v>10</v>
      </c>
      <c r="B19" s="4">
        <v>48</v>
      </c>
      <c r="C19" s="4">
        <v>77</v>
      </c>
      <c r="D19" s="4">
        <v>48</v>
      </c>
      <c r="E19" s="4">
        <v>98</v>
      </c>
      <c r="F19" s="4">
        <v>2</v>
      </c>
      <c r="G19" s="4">
        <v>48</v>
      </c>
      <c r="H19" s="4">
        <v>1</v>
      </c>
      <c r="I19" s="2">
        <v>16.100000000000001</v>
      </c>
      <c r="J19" s="2">
        <v>15.4</v>
      </c>
      <c r="K19" s="2">
        <v>15.6</v>
      </c>
      <c r="L19" s="2">
        <v>15.4</v>
      </c>
      <c r="M19" s="2">
        <v>14</v>
      </c>
      <c r="N19" s="2">
        <v>5.72</v>
      </c>
      <c r="O19" s="2">
        <v>5.52</v>
      </c>
      <c r="P19" s="2">
        <v>5.6</v>
      </c>
      <c r="Q19" s="2">
        <v>5.44</v>
      </c>
      <c r="R19" s="2">
        <v>5.64</v>
      </c>
      <c r="S19" s="2">
        <f t="shared" si="0"/>
        <v>48.300000000000004</v>
      </c>
      <c r="T19" s="2">
        <f t="shared" si="1"/>
        <v>46.2</v>
      </c>
      <c r="U19" s="2">
        <f t="shared" si="2"/>
        <v>46.8</v>
      </c>
      <c r="V19" s="2">
        <f t="shared" si="3"/>
        <v>46.2</v>
      </c>
      <c r="W19" s="3">
        <f t="shared" si="4"/>
        <v>42</v>
      </c>
      <c r="X19" s="2">
        <f t="shared" si="5"/>
        <v>84.440559440559454</v>
      </c>
      <c r="Y19" s="2">
        <f t="shared" si="6"/>
        <v>83.695652173913047</v>
      </c>
      <c r="Z19" s="2">
        <f t="shared" si="7"/>
        <v>83.571428571428584</v>
      </c>
      <c r="AA19" s="2">
        <f t="shared" si="8"/>
        <v>84.92647058823529</v>
      </c>
      <c r="AB19" s="2">
        <f t="shared" si="9"/>
        <v>74.468085106382986</v>
      </c>
      <c r="AC19" s="2">
        <f t="shared" si="10"/>
        <v>28.146853146853147</v>
      </c>
      <c r="AD19" s="2">
        <f t="shared" si="11"/>
        <v>27.898550724637683</v>
      </c>
      <c r="AE19" s="2">
        <f t="shared" si="12"/>
        <v>27.857142857142858</v>
      </c>
      <c r="AF19" s="2">
        <f t="shared" si="13"/>
        <v>28.308823529411761</v>
      </c>
      <c r="AG19" s="2">
        <f t="shared" si="14"/>
        <v>24.822695035460995</v>
      </c>
      <c r="AH19" s="2">
        <v>34.299999999999997</v>
      </c>
      <c r="AI19" s="2">
        <v>33.5</v>
      </c>
      <c r="AJ19" s="2">
        <v>33.1</v>
      </c>
      <c r="AK19" s="2">
        <v>33.9</v>
      </c>
      <c r="AL19" s="2">
        <v>33.299999999999997</v>
      </c>
      <c r="AM19" s="2">
        <v>13.9</v>
      </c>
      <c r="AN19" s="2">
        <v>13.5</v>
      </c>
      <c r="AO19" s="2">
        <v>13.6</v>
      </c>
      <c r="AP19" s="2">
        <v>14</v>
      </c>
      <c r="AQ19" s="2">
        <v>14.3</v>
      </c>
      <c r="AR19" s="2">
        <v>261</v>
      </c>
      <c r="AS19" s="2">
        <v>295</v>
      </c>
      <c r="AT19" s="2">
        <v>311</v>
      </c>
      <c r="AU19" s="2">
        <v>257</v>
      </c>
      <c r="AV19" s="2">
        <v>278</v>
      </c>
    </row>
    <row r="20" spans="1:48" ht="15.6" x14ac:dyDescent="0.3">
      <c r="A20" s="4">
        <v>10</v>
      </c>
      <c r="B20" s="4">
        <v>41</v>
      </c>
      <c r="C20" s="4">
        <v>49</v>
      </c>
      <c r="D20" s="4">
        <v>161</v>
      </c>
      <c r="E20" s="4">
        <v>42</v>
      </c>
      <c r="F20" s="4">
        <v>1</v>
      </c>
      <c r="G20" s="4">
        <v>37</v>
      </c>
      <c r="H20" s="4">
        <v>1</v>
      </c>
      <c r="I20" s="2">
        <v>14.3</v>
      </c>
      <c r="J20" s="2">
        <v>14</v>
      </c>
      <c r="K20" s="2">
        <v>14</v>
      </c>
      <c r="L20" s="2">
        <v>14.3</v>
      </c>
      <c r="M20" s="2">
        <v>13.6</v>
      </c>
      <c r="N20" s="2">
        <v>4.26</v>
      </c>
      <c r="O20" s="2">
        <v>4.46</v>
      </c>
      <c r="P20" s="2">
        <v>4.6100000000000003</v>
      </c>
      <c r="Q20" s="2">
        <v>4.7</v>
      </c>
      <c r="R20" s="2">
        <v>4.58</v>
      </c>
      <c r="S20" s="2">
        <f t="shared" si="0"/>
        <v>42.900000000000006</v>
      </c>
      <c r="T20" s="2">
        <f t="shared" si="1"/>
        <v>42</v>
      </c>
      <c r="U20" s="2">
        <f t="shared" si="2"/>
        <v>42</v>
      </c>
      <c r="V20" s="2">
        <f t="shared" si="3"/>
        <v>42.900000000000006</v>
      </c>
      <c r="W20" s="3">
        <f t="shared" si="4"/>
        <v>40.799999999999997</v>
      </c>
      <c r="X20" s="2">
        <f t="shared" si="5"/>
        <v>100.7042253521127</v>
      </c>
      <c r="Y20" s="2">
        <f t="shared" si="6"/>
        <v>94.170403587443943</v>
      </c>
      <c r="Z20" s="2">
        <f t="shared" si="7"/>
        <v>91.106290672451195</v>
      </c>
      <c r="AA20" s="2">
        <f t="shared" si="8"/>
        <v>91.276595744680861</v>
      </c>
      <c r="AB20" s="2">
        <f t="shared" si="9"/>
        <v>89.0829694323144</v>
      </c>
      <c r="AC20" s="2">
        <f t="shared" si="10"/>
        <v>33.568075117370896</v>
      </c>
      <c r="AD20" s="2">
        <f t="shared" si="11"/>
        <v>31.390134529147982</v>
      </c>
      <c r="AE20" s="2">
        <f t="shared" si="12"/>
        <v>30.368763557483728</v>
      </c>
      <c r="AF20" s="2">
        <f t="shared" si="13"/>
        <v>30.425531914893615</v>
      </c>
      <c r="AG20" s="2">
        <f t="shared" si="14"/>
        <v>29.694323144104803</v>
      </c>
      <c r="AH20" s="2">
        <v>33.5</v>
      </c>
      <c r="AI20" s="2">
        <v>33.6</v>
      </c>
      <c r="AJ20" s="2">
        <v>33</v>
      </c>
      <c r="AK20" s="2">
        <v>33</v>
      </c>
      <c r="AL20" s="2">
        <v>32.4</v>
      </c>
      <c r="AM20" s="2">
        <v>13.5</v>
      </c>
      <c r="AN20" s="2">
        <v>13.8</v>
      </c>
      <c r="AO20" s="2">
        <v>13.4</v>
      </c>
      <c r="AP20" s="2">
        <v>13.9</v>
      </c>
      <c r="AQ20" s="2">
        <v>13.9</v>
      </c>
      <c r="AR20" s="2">
        <v>255</v>
      </c>
      <c r="AS20" s="2">
        <v>264</v>
      </c>
      <c r="AT20" s="2">
        <v>256</v>
      </c>
      <c r="AU20" s="2">
        <v>274</v>
      </c>
      <c r="AV20" s="2">
        <v>237</v>
      </c>
    </row>
    <row r="21" spans="1:48" ht="15.6" x14ac:dyDescent="0.3">
      <c r="A21" s="4">
        <v>8</v>
      </c>
      <c r="B21" s="4">
        <v>64</v>
      </c>
      <c r="C21" s="4">
        <v>51</v>
      </c>
      <c r="D21" s="4">
        <v>32</v>
      </c>
      <c r="E21" s="4">
        <v>35</v>
      </c>
      <c r="F21" s="4">
        <v>1</v>
      </c>
      <c r="G21" s="4">
        <v>50</v>
      </c>
      <c r="H21" s="4">
        <v>1</v>
      </c>
      <c r="I21" s="2">
        <v>14.2</v>
      </c>
      <c r="J21" s="2">
        <v>13.8</v>
      </c>
      <c r="K21" s="2">
        <v>14</v>
      </c>
      <c r="L21" s="2">
        <v>13.9</v>
      </c>
      <c r="M21" s="3">
        <v>13</v>
      </c>
      <c r="N21" s="2">
        <v>4</v>
      </c>
      <c r="O21" s="2">
        <v>4.3099999999999996</v>
      </c>
      <c r="P21" s="2">
        <v>4.43</v>
      </c>
      <c r="Q21" s="2">
        <v>4.33</v>
      </c>
      <c r="R21" s="2">
        <v>4.34</v>
      </c>
      <c r="S21" s="2">
        <f t="shared" si="0"/>
        <v>42.599999999999994</v>
      </c>
      <c r="T21" s="2">
        <f t="shared" si="1"/>
        <v>41.400000000000006</v>
      </c>
      <c r="U21" s="2">
        <f t="shared" si="2"/>
        <v>42</v>
      </c>
      <c r="V21" s="2">
        <f t="shared" si="3"/>
        <v>41.7</v>
      </c>
      <c r="W21" s="3">
        <f t="shared" si="4"/>
        <v>39</v>
      </c>
      <c r="X21" s="2">
        <f t="shared" si="5"/>
        <v>106.49999999999999</v>
      </c>
      <c r="Y21" s="2">
        <f t="shared" si="6"/>
        <v>96.055684454756403</v>
      </c>
      <c r="Z21" s="2">
        <f t="shared" si="7"/>
        <v>94.808126410835229</v>
      </c>
      <c r="AA21" s="2">
        <f t="shared" si="8"/>
        <v>96.304849884526561</v>
      </c>
      <c r="AB21" s="2">
        <f t="shared" si="9"/>
        <v>89.861751152073737</v>
      </c>
      <c r="AC21" s="2">
        <f t="shared" si="10"/>
        <v>35.5</v>
      </c>
      <c r="AD21" s="2">
        <f t="shared" si="11"/>
        <v>32.018561484918798</v>
      </c>
      <c r="AE21" s="2">
        <f t="shared" si="12"/>
        <v>31.602708803611741</v>
      </c>
      <c r="AF21" s="2">
        <f t="shared" si="13"/>
        <v>32.10161662817552</v>
      </c>
      <c r="AG21" s="2">
        <f t="shared" si="14"/>
        <v>29.953917050691246</v>
      </c>
      <c r="AH21" s="2">
        <v>33.1</v>
      </c>
      <c r="AI21" s="2">
        <v>33.1</v>
      </c>
      <c r="AJ21" s="2">
        <v>33.299999999999997</v>
      </c>
      <c r="AK21" s="2">
        <v>32.700000000000003</v>
      </c>
      <c r="AL21" s="2">
        <v>32.5</v>
      </c>
      <c r="AM21" s="2">
        <v>13.5</v>
      </c>
      <c r="AN21" s="2">
        <v>13.2</v>
      </c>
      <c r="AO21" s="2">
        <v>13.9</v>
      </c>
      <c r="AP21" s="2">
        <v>14.3</v>
      </c>
      <c r="AQ21" s="2">
        <f>(AB21/6.2)</f>
        <v>14.493830830979634</v>
      </c>
      <c r="AR21" s="2">
        <v>252</v>
      </c>
      <c r="AS21" s="2">
        <v>212</v>
      </c>
      <c r="AT21" s="2">
        <v>240</v>
      </c>
      <c r="AU21" s="2">
        <v>190</v>
      </c>
      <c r="AV21" s="2">
        <f>AVERAGE(AS21:AU21)</f>
        <v>214</v>
      </c>
    </row>
    <row r="22" spans="1:48" ht="15.6" x14ac:dyDescent="0.3">
      <c r="A22" s="4">
        <v>6</v>
      </c>
      <c r="B22" s="4">
        <v>139</v>
      </c>
      <c r="C22" s="4">
        <v>47</v>
      </c>
      <c r="D22" s="4">
        <v>66</v>
      </c>
      <c r="E22" s="4">
        <v>40</v>
      </c>
      <c r="F22" s="4">
        <v>2</v>
      </c>
      <c r="G22" s="4">
        <v>33</v>
      </c>
      <c r="H22" s="4">
        <v>1</v>
      </c>
      <c r="I22" s="2">
        <v>14.8</v>
      </c>
      <c r="J22" s="2">
        <v>14.6</v>
      </c>
      <c r="K22" s="2">
        <v>15.1</v>
      </c>
      <c r="L22" s="3">
        <v>14.5</v>
      </c>
      <c r="M22" s="3">
        <v>13.4</v>
      </c>
      <c r="N22" s="2">
        <v>4.95</v>
      </c>
      <c r="O22" s="2">
        <v>4.95</v>
      </c>
      <c r="P22" s="2">
        <v>4.9400000000000004</v>
      </c>
      <c r="Q22" s="2">
        <v>4.95</v>
      </c>
      <c r="R22" s="2">
        <v>4.96</v>
      </c>
      <c r="S22" s="2">
        <f t="shared" si="0"/>
        <v>44.400000000000006</v>
      </c>
      <c r="T22" s="2">
        <f t="shared" si="1"/>
        <v>43.8</v>
      </c>
      <c r="U22" s="2">
        <f t="shared" si="2"/>
        <v>45.3</v>
      </c>
      <c r="V22" s="2">
        <f t="shared" si="3"/>
        <v>43.5</v>
      </c>
      <c r="W22" s="3">
        <f t="shared" si="4"/>
        <v>40.200000000000003</v>
      </c>
      <c r="X22" s="2">
        <f t="shared" si="5"/>
        <v>89.696969696969703</v>
      </c>
      <c r="Y22" s="2">
        <f t="shared" si="6"/>
        <v>88.48484848484847</v>
      </c>
      <c r="Z22" s="2">
        <f t="shared" si="7"/>
        <v>91.700404858299578</v>
      </c>
      <c r="AA22" s="2">
        <f t="shared" si="8"/>
        <v>87.878787878787875</v>
      </c>
      <c r="AB22" s="2">
        <f t="shared" si="9"/>
        <v>81.048387096774206</v>
      </c>
      <c r="AC22" s="2">
        <f t="shared" si="10"/>
        <v>29.8989898989899</v>
      </c>
      <c r="AD22" s="2">
        <f t="shared" si="11"/>
        <v>29.494949494949495</v>
      </c>
      <c r="AE22" s="2">
        <f t="shared" si="12"/>
        <v>30.566801619433196</v>
      </c>
      <c r="AF22" s="2">
        <f t="shared" si="13"/>
        <v>29.292929292929291</v>
      </c>
      <c r="AG22" s="2">
        <f t="shared" si="14"/>
        <v>27.016129032258064</v>
      </c>
      <c r="AH22" s="2">
        <v>33.1</v>
      </c>
      <c r="AI22" s="2">
        <v>33</v>
      </c>
      <c r="AJ22" s="2">
        <v>34.6</v>
      </c>
      <c r="AK22" s="2">
        <v>34.4</v>
      </c>
      <c r="AL22" s="2">
        <v>34.200000000000003</v>
      </c>
      <c r="AM22" s="2">
        <v>13.5</v>
      </c>
      <c r="AN22" s="2">
        <v>4.0999999999999996</v>
      </c>
      <c r="AO22" s="2">
        <v>13.7</v>
      </c>
      <c r="AP22" s="2">
        <f>(AA22/6.2)</f>
        <v>14.173998044965787</v>
      </c>
      <c r="AQ22" s="2">
        <f>(AB22/6.2)</f>
        <v>13.07232049947971</v>
      </c>
      <c r="AR22" s="2">
        <v>239</v>
      </c>
      <c r="AS22" s="2">
        <v>244</v>
      </c>
      <c r="AT22" s="2">
        <v>253</v>
      </c>
      <c r="AU22" s="2">
        <f>AVERAGE(AR22:AT22)</f>
        <v>245.33333333333334</v>
      </c>
      <c r="AV22" s="2">
        <f>AVERAGE(AS22:AU22)</f>
        <v>247.44444444444446</v>
      </c>
    </row>
    <row r="23" spans="1:48" ht="15.6" x14ac:dyDescent="0.3">
      <c r="A23" s="4">
        <v>6</v>
      </c>
      <c r="B23" s="4">
        <v>63</v>
      </c>
      <c r="C23" s="4">
        <v>85</v>
      </c>
      <c r="D23" s="4">
        <v>63</v>
      </c>
      <c r="E23" s="4">
        <v>42</v>
      </c>
      <c r="F23" s="4">
        <v>2</v>
      </c>
      <c r="G23" s="4">
        <v>29</v>
      </c>
      <c r="H23" s="4">
        <v>1</v>
      </c>
      <c r="I23" s="2">
        <v>15.2</v>
      </c>
      <c r="J23" s="2">
        <v>14.9</v>
      </c>
      <c r="K23" s="2">
        <v>13</v>
      </c>
      <c r="L23" s="3">
        <v>13.2</v>
      </c>
      <c r="M23" s="3">
        <v>12.07</v>
      </c>
      <c r="N23" s="2">
        <v>4.8600000000000003</v>
      </c>
      <c r="O23" s="2">
        <v>4.72</v>
      </c>
      <c r="P23" s="2">
        <v>4.79</v>
      </c>
      <c r="Q23" s="2">
        <v>4.8</v>
      </c>
      <c r="R23" s="2">
        <v>4.97</v>
      </c>
      <c r="S23" s="2">
        <f t="shared" si="0"/>
        <v>45.599999999999994</v>
      </c>
      <c r="T23" s="2">
        <f t="shared" si="1"/>
        <v>44.7</v>
      </c>
      <c r="U23" s="2">
        <f t="shared" si="2"/>
        <v>39</v>
      </c>
      <c r="V23" s="2">
        <f t="shared" si="3"/>
        <v>39.599999999999994</v>
      </c>
      <c r="W23" s="3">
        <f t="shared" si="4"/>
        <v>36.21</v>
      </c>
      <c r="X23" s="2">
        <f t="shared" si="5"/>
        <v>93.827160493827151</v>
      </c>
      <c r="Y23" s="2">
        <f t="shared" si="6"/>
        <v>94.703389830508485</v>
      </c>
      <c r="Z23" s="2">
        <f t="shared" si="7"/>
        <v>81.419624217119008</v>
      </c>
      <c r="AA23" s="2">
        <f t="shared" si="8"/>
        <v>82.5</v>
      </c>
      <c r="AB23" s="2">
        <f t="shared" si="9"/>
        <v>72.857142857142861</v>
      </c>
      <c r="AC23" s="2">
        <f t="shared" si="10"/>
        <v>31.275720164609051</v>
      </c>
      <c r="AD23" s="2">
        <f t="shared" si="11"/>
        <v>31.567796610169495</v>
      </c>
      <c r="AE23" s="2">
        <f t="shared" si="12"/>
        <v>27.139874739039666</v>
      </c>
      <c r="AF23" s="2">
        <f t="shared" si="13"/>
        <v>27.5</v>
      </c>
      <c r="AG23" s="2">
        <f t="shared" si="14"/>
        <v>24.285714285714288</v>
      </c>
      <c r="AH23" s="2">
        <v>34.799999999999997</v>
      </c>
      <c r="AI23" s="2">
        <v>34.5</v>
      </c>
      <c r="AJ23" s="2">
        <v>33.799999999999997</v>
      </c>
      <c r="AK23" s="2">
        <v>33.6</v>
      </c>
      <c r="AL23" s="2">
        <v>33.4</v>
      </c>
      <c r="AM23" s="2">
        <v>13.1</v>
      </c>
      <c r="AN23" s="2">
        <v>13.3</v>
      </c>
      <c r="AO23" s="2">
        <v>13.3</v>
      </c>
      <c r="AP23" s="2">
        <f>(AA23/6.2)</f>
        <v>13.306451612903226</v>
      </c>
      <c r="AQ23" s="2">
        <f>(AB23/6.2)</f>
        <v>11.751152073732719</v>
      </c>
      <c r="AR23" s="2">
        <v>330</v>
      </c>
      <c r="AS23" s="2">
        <v>292</v>
      </c>
      <c r="AT23" s="2">
        <v>272</v>
      </c>
      <c r="AU23" s="2">
        <f>AVERAGE(AR23:AT23)</f>
        <v>298</v>
      </c>
      <c r="AV23" s="2">
        <f>AVERAGE(AS23:AU23)</f>
        <v>287.33333333333331</v>
      </c>
    </row>
    <row r="24" spans="1:48" ht="15.6" x14ac:dyDescent="0.3">
      <c r="A24" s="4">
        <v>6</v>
      </c>
      <c r="B24" s="4">
        <v>34</v>
      </c>
      <c r="C24" s="4">
        <v>194</v>
      </c>
      <c r="D24" s="4">
        <v>38</v>
      </c>
      <c r="E24" s="4">
        <v>43</v>
      </c>
      <c r="F24" s="4">
        <v>1</v>
      </c>
      <c r="G24" s="4">
        <v>41</v>
      </c>
      <c r="H24" s="4">
        <v>2</v>
      </c>
      <c r="I24" s="2">
        <v>14.8</v>
      </c>
      <c r="J24" s="2">
        <v>14.6</v>
      </c>
      <c r="K24" s="2">
        <v>14.2</v>
      </c>
      <c r="L24" s="3">
        <v>13.3</v>
      </c>
      <c r="M24" s="3">
        <v>12</v>
      </c>
      <c r="N24" s="2">
        <v>4.4800000000000004</v>
      </c>
      <c r="O24" s="2">
        <v>4.8899999999999997</v>
      </c>
      <c r="P24" s="2">
        <v>4.67</v>
      </c>
      <c r="Q24" s="2">
        <v>4.68</v>
      </c>
      <c r="R24" s="2">
        <v>4.6900000000000004</v>
      </c>
      <c r="S24" s="2">
        <f t="shared" si="0"/>
        <v>44.400000000000006</v>
      </c>
      <c r="T24" s="2">
        <f t="shared" si="1"/>
        <v>43.8</v>
      </c>
      <c r="U24" s="2">
        <f t="shared" si="2"/>
        <v>42.599999999999994</v>
      </c>
      <c r="V24" s="2">
        <f t="shared" si="3"/>
        <v>39.900000000000006</v>
      </c>
      <c r="W24" s="3">
        <f t="shared" si="4"/>
        <v>36</v>
      </c>
      <c r="X24" s="2">
        <f t="shared" si="5"/>
        <v>99.107142857142861</v>
      </c>
      <c r="Y24" s="2">
        <f t="shared" si="6"/>
        <v>89.570552147239255</v>
      </c>
      <c r="Z24" s="2">
        <f t="shared" si="7"/>
        <v>91.220556745182009</v>
      </c>
      <c r="AA24" s="2">
        <f t="shared" si="8"/>
        <v>85.256410256410277</v>
      </c>
      <c r="AB24" s="2">
        <f t="shared" si="9"/>
        <v>76.759061833688691</v>
      </c>
      <c r="AC24" s="2">
        <f t="shared" si="10"/>
        <v>33.035714285714285</v>
      </c>
      <c r="AD24" s="2">
        <f t="shared" si="11"/>
        <v>29.856850715746422</v>
      </c>
      <c r="AE24" s="2">
        <f t="shared" si="12"/>
        <v>30.406852248394006</v>
      </c>
      <c r="AF24" s="2">
        <f t="shared" si="13"/>
        <v>28.418803418803421</v>
      </c>
      <c r="AG24" s="2">
        <f t="shared" si="14"/>
        <v>25.586353944562898</v>
      </c>
      <c r="AH24" s="2">
        <v>34</v>
      </c>
      <c r="AI24" s="2">
        <v>34.1</v>
      </c>
      <c r="AJ24" s="2">
        <v>34.1</v>
      </c>
      <c r="AK24" s="2">
        <v>33.9</v>
      </c>
      <c r="AL24" s="2">
        <v>33.700000000000003</v>
      </c>
      <c r="AM24" s="2">
        <v>14.4</v>
      </c>
      <c r="AN24" s="2">
        <v>14.3</v>
      </c>
      <c r="AO24" s="2">
        <v>12.6</v>
      </c>
      <c r="AP24" s="2">
        <f>(AA24/6.2)</f>
        <v>13.751033912324237</v>
      </c>
      <c r="AQ24" s="2">
        <f>(AB24/6.2)</f>
        <v>12.380493844143336</v>
      </c>
      <c r="AR24" s="2">
        <v>369</v>
      </c>
      <c r="AS24" s="2">
        <v>392</v>
      </c>
      <c r="AT24" s="2">
        <v>343</v>
      </c>
      <c r="AU24" s="2">
        <f>AVERAGE(AR24:AT24)</f>
        <v>368</v>
      </c>
      <c r="AV24" s="2">
        <f>AVERAGE(AS24:AU24)</f>
        <v>367.66666666666669</v>
      </c>
    </row>
    <row r="25" spans="1:48" ht="15.6" x14ac:dyDescent="0.3">
      <c r="A25" s="4">
        <v>14</v>
      </c>
      <c r="B25" s="4">
        <v>58</v>
      </c>
      <c r="C25" s="4">
        <v>78</v>
      </c>
      <c r="D25" s="4">
        <v>32</v>
      </c>
      <c r="E25" s="4">
        <v>38</v>
      </c>
      <c r="F25" s="4">
        <v>2</v>
      </c>
      <c r="G25" s="4">
        <v>45</v>
      </c>
      <c r="H25" s="4">
        <v>1</v>
      </c>
      <c r="I25" s="2">
        <v>16.5</v>
      </c>
      <c r="J25" s="2">
        <v>16.3</v>
      </c>
      <c r="K25" s="2">
        <v>16.5</v>
      </c>
      <c r="L25" s="2">
        <v>16.100000000000001</v>
      </c>
      <c r="M25" s="2">
        <v>16.8</v>
      </c>
      <c r="N25" s="2">
        <v>5.33</v>
      </c>
      <c r="O25" s="2">
        <v>5.25</v>
      </c>
      <c r="P25" s="2">
        <v>5.36</v>
      </c>
      <c r="Q25" s="2">
        <v>5.17</v>
      </c>
      <c r="R25" s="2">
        <v>5.37</v>
      </c>
      <c r="S25" s="2">
        <f t="shared" si="0"/>
        <v>49.5</v>
      </c>
      <c r="T25" s="2">
        <f t="shared" si="1"/>
        <v>48.900000000000006</v>
      </c>
      <c r="U25" s="2">
        <f t="shared" si="2"/>
        <v>49.5</v>
      </c>
      <c r="V25" s="2">
        <f t="shared" si="3"/>
        <v>48.300000000000004</v>
      </c>
      <c r="W25" s="3">
        <f t="shared" si="4"/>
        <v>50.400000000000006</v>
      </c>
      <c r="X25" s="2">
        <f t="shared" si="5"/>
        <v>92.870544090056285</v>
      </c>
      <c r="Y25" s="2">
        <f t="shared" si="6"/>
        <v>93.142857142857153</v>
      </c>
      <c r="Z25" s="2">
        <f t="shared" si="7"/>
        <v>92.350746268656707</v>
      </c>
      <c r="AA25" s="2">
        <f t="shared" si="8"/>
        <v>93.423597678916849</v>
      </c>
      <c r="AB25" s="2">
        <f t="shared" si="9"/>
        <v>93.854748603351965</v>
      </c>
      <c r="AC25" s="2">
        <f t="shared" si="10"/>
        <v>30.956848030018762</v>
      </c>
      <c r="AD25" s="2">
        <f t="shared" si="11"/>
        <v>31.047619047619047</v>
      </c>
      <c r="AE25" s="2">
        <f t="shared" si="12"/>
        <v>30.783582089552237</v>
      </c>
      <c r="AF25" s="2">
        <f t="shared" si="13"/>
        <v>31.141199226305609</v>
      </c>
      <c r="AG25" s="2">
        <f t="shared" si="14"/>
        <v>31.284916201117319</v>
      </c>
      <c r="AH25" s="2">
        <v>34.299999999999997</v>
      </c>
      <c r="AI25" s="2">
        <v>33.6</v>
      </c>
      <c r="AJ25" s="2">
        <v>33.200000000000003</v>
      </c>
      <c r="AK25" s="2">
        <v>33.700000000000003</v>
      </c>
      <c r="AL25" s="2">
        <v>33.9</v>
      </c>
      <c r="AM25" s="2">
        <v>13.1</v>
      </c>
      <c r="AN25" s="2">
        <v>13.1</v>
      </c>
      <c r="AO25" s="2">
        <v>13.6</v>
      </c>
      <c r="AP25" s="2">
        <v>13.4</v>
      </c>
      <c r="AQ25" s="2">
        <v>13.4</v>
      </c>
      <c r="AR25" s="2">
        <v>305</v>
      </c>
      <c r="AS25" s="2">
        <v>270</v>
      </c>
      <c r="AT25" s="2">
        <v>274</v>
      </c>
      <c r="AU25" s="2">
        <v>269</v>
      </c>
      <c r="AV25" s="2">
        <v>285</v>
      </c>
    </row>
    <row r="26" spans="1:48" ht="15.6" x14ac:dyDescent="0.3">
      <c r="A26" s="4">
        <v>8</v>
      </c>
      <c r="B26" s="4">
        <v>62</v>
      </c>
      <c r="C26" s="4">
        <v>58</v>
      </c>
      <c r="D26" s="4">
        <v>57</v>
      </c>
      <c r="E26" s="4">
        <v>46</v>
      </c>
      <c r="F26" s="4">
        <v>1</v>
      </c>
      <c r="G26" s="4">
        <v>54</v>
      </c>
      <c r="H26" s="4">
        <v>1</v>
      </c>
      <c r="I26" s="2">
        <v>15</v>
      </c>
      <c r="J26" s="2">
        <v>14.2</v>
      </c>
      <c r="K26" s="2">
        <v>14</v>
      </c>
      <c r="L26" s="2">
        <v>13.2</v>
      </c>
      <c r="M26" s="3">
        <v>12.5</v>
      </c>
      <c r="N26" s="2">
        <v>4.67</v>
      </c>
      <c r="O26" s="2">
        <v>4.71</v>
      </c>
      <c r="P26" s="2">
        <v>4.6100000000000003</v>
      </c>
      <c r="Q26" s="2">
        <v>4.8</v>
      </c>
      <c r="R26" s="2">
        <v>5.38</v>
      </c>
      <c r="S26" s="2">
        <f t="shared" si="0"/>
        <v>45</v>
      </c>
      <c r="T26" s="2">
        <f t="shared" si="1"/>
        <v>42.599999999999994</v>
      </c>
      <c r="U26" s="2">
        <f t="shared" si="2"/>
        <v>42</v>
      </c>
      <c r="V26" s="2">
        <f t="shared" si="3"/>
        <v>39.599999999999994</v>
      </c>
      <c r="W26" s="3">
        <f t="shared" si="4"/>
        <v>37.5</v>
      </c>
      <c r="X26" s="2">
        <f t="shared" si="5"/>
        <v>96.359743040685231</v>
      </c>
      <c r="Y26" s="2">
        <f t="shared" si="6"/>
        <v>90.44585987261145</v>
      </c>
      <c r="Z26" s="2">
        <f t="shared" si="7"/>
        <v>91.106290672451195</v>
      </c>
      <c r="AA26" s="2">
        <f t="shared" si="8"/>
        <v>82.5</v>
      </c>
      <c r="AB26" s="2">
        <f t="shared" si="9"/>
        <v>69.702602230483265</v>
      </c>
      <c r="AC26" s="2">
        <f t="shared" si="10"/>
        <v>32.119914346895072</v>
      </c>
      <c r="AD26" s="2">
        <f t="shared" si="11"/>
        <v>30.148619957537154</v>
      </c>
      <c r="AE26" s="2">
        <f t="shared" si="12"/>
        <v>30.368763557483728</v>
      </c>
      <c r="AF26" s="2">
        <f t="shared" si="13"/>
        <v>27.5</v>
      </c>
      <c r="AG26" s="2">
        <f t="shared" si="14"/>
        <v>23.234200743494423</v>
      </c>
      <c r="AH26" s="2">
        <v>33.5</v>
      </c>
      <c r="AI26" s="2">
        <v>33.700000000000003</v>
      </c>
      <c r="AJ26" s="2">
        <v>33.9</v>
      </c>
      <c r="AK26" s="2">
        <v>33.6</v>
      </c>
      <c r="AL26" s="2">
        <v>33.4</v>
      </c>
      <c r="AM26" s="2">
        <v>13.5</v>
      </c>
      <c r="AN26" s="2">
        <v>13</v>
      </c>
      <c r="AO26" s="2">
        <v>13</v>
      </c>
      <c r="AP26" s="2">
        <v>12.9</v>
      </c>
      <c r="AQ26" s="2">
        <f t="shared" ref="AQ26:AQ32" si="15">(AB26/6.2)</f>
        <v>11.242355198465042</v>
      </c>
      <c r="AR26" s="2">
        <v>367</v>
      </c>
      <c r="AS26" s="2">
        <v>391</v>
      </c>
      <c r="AT26" s="2">
        <v>371</v>
      </c>
      <c r="AU26" s="2">
        <v>399</v>
      </c>
      <c r="AV26" s="2">
        <f t="shared" ref="AV26:AV32" si="16">AVERAGE(AS26:AU26)</f>
        <v>387</v>
      </c>
    </row>
    <row r="27" spans="1:48" ht="15.6" x14ac:dyDescent="0.3">
      <c r="A27" s="4">
        <v>6</v>
      </c>
      <c r="B27" s="4">
        <v>40</v>
      </c>
      <c r="C27" s="4">
        <v>58</v>
      </c>
      <c r="D27" s="4">
        <v>70</v>
      </c>
      <c r="E27" s="4">
        <v>48</v>
      </c>
      <c r="F27" s="4">
        <v>1</v>
      </c>
      <c r="G27" s="4">
        <v>32</v>
      </c>
      <c r="H27" s="4">
        <v>2</v>
      </c>
      <c r="I27" s="2">
        <v>14.3</v>
      </c>
      <c r="J27" s="2">
        <v>14.6</v>
      </c>
      <c r="K27" s="2">
        <v>14.4</v>
      </c>
      <c r="L27" s="3">
        <v>14</v>
      </c>
      <c r="M27" s="3">
        <v>12.5</v>
      </c>
      <c r="N27" s="2">
        <v>4.93</v>
      </c>
      <c r="O27" s="2">
        <v>5.0199999999999996</v>
      </c>
      <c r="P27" s="2">
        <v>4.93</v>
      </c>
      <c r="Q27" s="2">
        <v>4.9400000000000004</v>
      </c>
      <c r="R27" s="2">
        <v>5.39</v>
      </c>
      <c r="S27" s="2">
        <f t="shared" si="0"/>
        <v>42.900000000000006</v>
      </c>
      <c r="T27" s="2">
        <f t="shared" si="1"/>
        <v>43.8</v>
      </c>
      <c r="U27" s="2">
        <f t="shared" si="2"/>
        <v>43.2</v>
      </c>
      <c r="V27" s="2">
        <f t="shared" si="3"/>
        <v>42</v>
      </c>
      <c r="W27" s="3">
        <f t="shared" si="4"/>
        <v>37.5</v>
      </c>
      <c r="X27" s="2">
        <f t="shared" si="5"/>
        <v>87.018255578093317</v>
      </c>
      <c r="Y27" s="2">
        <f t="shared" si="6"/>
        <v>87.250996015936252</v>
      </c>
      <c r="Z27" s="2">
        <f t="shared" si="7"/>
        <v>87.626774847870195</v>
      </c>
      <c r="AA27" s="2">
        <f t="shared" si="8"/>
        <v>85.020242914979747</v>
      </c>
      <c r="AB27" s="2">
        <f t="shared" si="9"/>
        <v>69.573283858998153</v>
      </c>
      <c r="AC27" s="2">
        <f t="shared" si="10"/>
        <v>29.006085192697771</v>
      </c>
      <c r="AD27" s="2">
        <f t="shared" si="11"/>
        <v>29.083665338645421</v>
      </c>
      <c r="AE27" s="2">
        <f t="shared" si="12"/>
        <v>29.208924949290061</v>
      </c>
      <c r="AF27" s="2">
        <f t="shared" si="13"/>
        <v>28.340080971659916</v>
      </c>
      <c r="AG27" s="2">
        <f t="shared" si="14"/>
        <v>23.19109461966605</v>
      </c>
      <c r="AH27" s="2">
        <v>33.299999999999997</v>
      </c>
      <c r="AI27" s="2">
        <v>33.5</v>
      </c>
      <c r="AJ27" s="2">
        <v>33.6</v>
      </c>
      <c r="AK27" s="2">
        <v>33.4</v>
      </c>
      <c r="AL27" s="2">
        <v>33.200000000000003</v>
      </c>
      <c r="AM27" s="2">
        <v>14.1</v>
      </c>
      <c r="AN27" s="2">
        <v>14.5</v>
      </c>
      <c r="AO27" s="2">
        <v>14.1</v>
      </c>
      <c r="AP27" s="2">
        <f>(AA27/6.2)</f>
        <v>13.712942405641893</v>
      </c>
      <c r="AQ27" s="2">
        <f t="shared" si="15"/>
        <v>11.221497396612605</v>
      </c>
      <c r="AR27" s="2">
        <v>241</v>
      </c>
      <c r="AS27" s="2">
        <v>248</v>
      </c>
      <c r="AT27" s="2">
        <v>287</v>
      </c>
      <c r="AU27" s="2">
        <f>AVERAGE(AR27:AT27)</f>
        <v>258.66666666666669</v>
      </c>
      <c r="AV27" s="2">
        <f t="shared" si="16"/>
        <v>264.5555555555556</v>
      </c>
    </row>
    <row r="28" spans="1:48" ht="15.6" x14ac:dyDescent="0.3">
      <c r="A28" s="4">
        <v>8</v>
      </c>
      <c r="B28" s="4">
        <v>57</v>
      </c>
      <c r="C28" s="4">
        <v>127</v>
      </c>
      <c r="D28" s="4">
        <v>161</v>
      </c>
      <c r="E28" s="4">
        <v>50</v>
      </c>
      <c r="F28" s="4">
        <v>2</v>
      </c>
      <c r="G28" s="4">
        <v>34</v>
      </c>
      <c r="H28" s="4">
        <v>1</v>
      </c>
      <c r="I28" s="2">
        <v>16.8</v>
      </c>
      <c r="J28" s="2">
        <v>16.3</v>
      </c>
      <c r="K28" s="2">
        <v>16.2</v>
      </c>
      <c r="L28" s="2">
        <v>16.3</v>
      </c>
      <c r="M28" s="3">
        <v>14</v>
      </c>
      <c r="N28" s="2">
        <v>5.04</v>
      </c>
      <c r="O28" s="2">
        <v>5.53</v>
      </c>
      <c r="P28" s="2">
        <v>5.49</v>
      </c>
      <c r="Q28" s="2">
        <v>5.7</v>
      </c>
      <c r="R28" s="2">
        <v>5.4</v>
      </c>
      <c r="S28" s="2">
        <f t="shared" si="0"/>
        <v>50.400000000000006</v>
      </c>
      <c r="T28" s="2">
        <f t="shared" si="1"/>
        <v>48.900000000000006</v>
      </c>
      <c r="U28" s="2">
        <f t="shared" si="2"/>
        <v>48.599999999999994</v>
      </c>
      <c r="V28" s="2">
        <f t="shared" si="3"/>
        <v>48.900000000000006</v>
      </c>
      <c r="W28" s="3">
        <f t="shared" si="4"/>
        <v>42</v>
      </c>
      <c r="X28" s="2">
        <f t="shared" si="5"/>
        <v>100.00000000000001</v>
      </c>
      <c r="Y28" s="2">
        <f t="shared" si="6"/>
        <v>88.426763110307419</v>
      </c>
      <c r="Z28" s="2">
        <f t="shared" si="7"/>
        <v>88.524590163934405</v>
      </c>
      <c r="AA28" s="2">
        <f t="shared" si="8"/>
        <v>85.789473684210535</v>
      </c>
      <c r="AB28" s="2">
        <f t="shared" si="9"/>
        <v>77.777777777777771</v>
      </c>
      <c r="AC28" s="2">
        <f t="shared" si="10"/>
        <v>33.333333333333336</v>
      </c>
      <c r="AD28" s="2">
        <f t="shared" si="11"/>
        <v>29.475587703435803</v>
      </c>
      <c r="AE28" s="2">
        <f t="shared" si="12"/>
        <v>29.508196721311474</v>
      </c>
      <c r="AF28" s="2">
        <f t="shared" si="13"/>
        <v>28.596491228070175</v>
      </c>
      <c r="AG28" s="2">
        <f t="shared" si="14"/>
        <v>25.925925925925924</v>
      </c>
      <c r="AH28" s="2">
        <v>33.700000000000003</v>
      </c>
      <c r="AI28" s="2">
        <v>33.299999999999997</v>
      </c>
      <c r="AJ28" s="2">
        <v>33.299999999999997</v>
      </c>
      <c r="AK28" s="2">
        <v>32.6</v>
      </c>
      <c r="AL28" s="2">
        <v>32.4</v>
      </c>
      <c r="AM28" s="2">
        <v>14.5</v>
      </c>
      <c r="AN28" s="2">
        <v>14</v>
      </c>
      <c r="AO28" s="2">
        <v>14.1</v>
      </c>
      <c r="AP28" s="2">
        <v>14.3</v>
      </c>
      <c r="AQ28" s="2">
        <f t="shared" si="15"/>
        <v>12.544802867383511</v>
      </c>
      <c r="AR28" s="2">
        <v>279</v>
      </c>
      <c r="AS28" s="2">
        <v>290</v>
      </c>
      <c r="AT28" s="2">
        <v>299</v>
      </c>
      <c r="AU28" s="2">
        <v>314</v>
      </c>
      <c r="AV28" s="2">
        <f t="shared" si="16"/>
        <v>301</v>
      </c>
    </row>
    <row r="29" spans="1:48" ht="15.6" x14ac:dyDescent="0.3">
      <c r="A29" s="4">
        <v>6</v>
      </c>
      <c r="B29" s="4">
        <v>103</v>
      </c>
      <c r="C29" s="4">
        <v>184</v>
      </c>
      <c r="D29" s="4">
        <v>77</v>
      </c>
      <c r="E29" s="4">
        <v>49</v>
      </c>
      <c r="F29" s="4">
        <v>1</v>
      </c>
      <c r="G29" s="4">
        <v>40</v>
      </c>
      <c r="H29" s="4">
        <v>1</v>
      </c>
      <c r="I29" s="2">
        <v>15.7</v>
      </c>
      <c r="J29" s="2">
        <v>14.8</v>
      </c>
      <c r="K29" s="2">
        <v>14.2</v>
      </c>
      <c r="L29" s="3">
        <v>14</v>
      </c>
      <c r="M29" s="3">
        <v>13.2</v>
      </c>
      <c r="N29" s="2">
        <v>4.93</v>
      </c>
      <c r="O29" s="2">
        <v>5.19</v>
      </c>
      <c r="P29" s="2">
        <v>4.8</v>
      </c>
      <c r="Q29" s="2">
        <v>4.8099999999999996</v>
      </c>
      <c r="R29" s="2">
        <v>5.41</v>
      </c>
      <c r="S29" s="2">
        <f t="shared" si="0"/>
        <v>47.099999999999994</v>
      </c>
      <c r="T29" s="2">
        <f t="shared" si="1"/>
        <v>44.400000000000006</v>
      </c>
      <c r="U29" s="2">
        <f t="shared" si="2"/>
        <v>42.599999999999994</v>
      </c>
      <c r="V29" s="2">
        <f t="shared" si="3"/>
        <v>42</v>
      </c>
      <c r="W29" s="3">
        <f t="shared" si="4"/>
        <v>39.599999999999994</v>
      </c>
      <c r="X29" s="2">
        <f t="shared" si="5"/>
        <v>95.53752535496956</v>
      </c>
      <c r="Y29" s="2">
        <f t="shared" si="6"/>
        <v>85.549132947976872</v>
      </c>
      <c r="Z29" s="2">
        <f t="shared" si="7"/>
        <v>88.75</v>
      </c>
      <c r="AA29" s="2">
        <f t="shared" si="8"/>
        <v>87.318087318087322</v>
      </c>
      <c r="AB29" s="2">
        <f t="shared" si="9"/>
        <v>73.197781885397404</v>
      </c>
      <c r="AC29" s="2">
        <f t="shared" si="10"/>
        <v>31.845841784989862</v>
      </c>
      <c r="AD29" s="2">
        <f t="shared" si="11"/>
        <v>28.516377649325623</v>
      </c>
      <c r="AE29" s="2">
        <f t="shared" si="12"/>
        <v>29.583333333333336</v>
      </c>
      <c r="AF29" s="2">
        <f t="shared" si="13"/>
        <v>29.106029106029109</v>
      </c>
      <c r="AG29" s="2">
        <f t="shared" si="14"/>
        <v>24.399260628465804</v>
      </c>
      <c r="AH29" s="2">
        <v>34.1</v>
      </c>
      <c r="AI29" s="2">
        <v>34.4</v>
      </c>
      <c r="AJ29" s="2">
        <v>33.200000000000003</v>
      </c>
      <c r="AK29" s="2">
        <v>33</v>
      </c>
      <c r="AL29" s="2">
        <v>32.799999999999997</v>
      </c>
      <c r="AM29" s="2">
        <v>13</v>
      </c>
      <c r="AN29" s="2">
        <v>12.9</v>
      </c>
      <c r="AO29" s="2">
        <v>13</v>
      </c>
      <c r="AP29" s="2">
        <f>(AA29/6.2)</f>
        <v>14.083562470659245</v>
      </c>
      <c r="AQ29" s="2">
        <f t="shared" si="15"/>
        <v>11.806093852483452</v>
      </c>
      <c r="AR29" s="2">
        <v>357</v>
      </c>
      <c r="AS29" s="2">
        <v>304</v>
      </c>
      <c r="AT29" s="2">
        <v>282</v>
      </c>
      <c r="AU29" s="2">
        <f>AVERAGE(AR29:AT29)</f>
        <v>314.33333333333331</v>
      </c>
      <c r="AV29" s="2">
        <f t="shared" si="16"/>
        <v>300.11111111111109</v>
      </c>
    </row>
    <row r="30" spans="1:48" ht="15.6" x14ac:dyDescent="0.3">
      <c r="A30" s="4">
        <v>6</v>
      </c>
      <c r="B30" s="4">
        <v>57</v>
      </c>
      <c r="C30" s="4">
        <v>63</v>
      </c>
      <c r="D30" s="4">
        <v>107</v>
      </c>
      <c r="E30" s="4">
        <v>55</v>
      </c>
      <c r="F30" s="4">
        <v>1</v>
      </c>
      <c r="G30" s="4">
        <v>27</v>
      </c>
      <c r="H30" s="4">
        <v>1</v>
      </c>
      <c r="I30" s="2">
        <v>13.8</v>
      </c>
      <c r="J30" s="2">
        <v>13.3</v>
      </c>
      <c r="K30" s="2">
        <v>12.9</v>
      </c>
      <c r="L30" s="3">
        <v>12.7</v>
      </c>
      <c r="M30" s="3">
        <v>12.4</v>
      </c>
      <c r="N30" s="2">
        <v>4.54</v>
      </c>
      <c r="O30" s="2">
        <v>4.53</v>
      </c>
      <c r="P30" s="2">
        <v>4.71</v>
      </c>
      <c r="Q30" s="2">
        <v>4.72</v>
      </c>
      <c r="R30" s="2">
        <v>5.42</v>
      </c>
      <c r="S30" s="2">
        <f t="shared" si="0"/>
        <v>41.400000000000006</v>
      </c>
      <c r="T30" s="2">
        <f t="shared" si="1"/>
        <v>39.900000000000006</v>
      </c>
      <c r="U30" s="2">
        <f t="shared" si="2"/>
        <v>38.700000000000003</v>
      </c>
      <c r="V30" s="2">
        <f t="shared" si="3"/>
        <v>38.099999999999994</v>
      </c>
      <c r="W30" s="3">
        <f t="shared" si="4"/>
        <v>37.200000000000003</v>
      </c>
      <c r="X30" s="2">
        <f t="shared" si="5"/>
        <v>91.189427312775351</v>
      </c>
      <c r="Y30" s="2">
        <f t="shared" si="6"/>
        <v>88.079470198675494</v>
      </c>
      <c r="Z30" s="2">
        <f t="shared" si="7"/>
        <v>82.165605095541409</v>
      </c>
      <c r="AA30" s="2">
        <f t="shared" si="8"/>
        <v>80.720338983050851</v>
      </c>
      <c r="AB30" s="2">
        <f t="shared" si="9"/>
        <v>68.634686346863475</v>
      </c>
      <c r="AC30" s="2">
        <f t="shared" si="10"/>
        <v>30.396475770925111</v>
      </c>
      <c r="AD30" s="2">
        <f t="shared" si="11"/>
        <v>29.359823399558497</v>
      </c>
      <c r="AE30" s="2">
        <f t="shared" si="12"/>
        <v>27.388535031847134</v>
      </c>
      <c r="AF30" s="2">
        <f t="shared" si="13"/>
        <v>26.906779661016952</v>
      </c>
      <c r="AG30" s="2">
        <f t="shared" si="14"/>
        <v>22.878228782287824</v>
      </c>
      <c r="AH30" s="2">
        <v>33.200000000000003</v>
      </c>
      <c r="AI30" s="2">
        <v>32.9</v>
      </c>
      <c r="AJ30" s="2">
        <v>32.700000000000003</v>
      </c>
      <c r="AK30" s="2">
        <v>32.5</v>
      </c>
      <c r="AL30" s="2">
        <v>32.299999999999997</v>
      </c>
      <c r="AM30" s="2">
        <v>12.8</v>
      </c>
      <c r="AN30" s="2">
        <v>13.9</v>
      </c>
      <c r="AO30" s="2">
        <v>14.1</v>
      </c>
      <c r="AP30" s="2">
        <f>(AA30/6.2)</f>
        <v>13.019409513395297</v>
      </c>
      <c r="AQ30" s="2">
        <f t="shared" si="15"/>
        <v>11.070110701107012</v>
      </c>
      <c r="AR30" s="2">
        <v>250</v>
      </c>
      <c r="AS30" s="2">
        <v>298</v>
      </c>
      <c r="AT30" s="2">
        <v>371</v>
      </c>
      <c r="AU30" s="2">
        <f>AVERAGE(AR30:AT30)</f>
        <v>306.33333333333331</v>
      </c>
      <c r="AV30" s="2">
        <f t="shared" si="16"/>
        <v>325.11111111111109</v>
      </c>
    </row>
    <row r="31" spans="1:48" ht="15.6" x14ac:dyDescent="0.3">
      <c r="A31" s="4">
        <v>6</v>
      </c>
      <c r="B31" s="4">
        <v>68</v>
      </c>
      <c r="C31" s="4">
        <v>28</v>
      </c>
      <c r="D31" s="4">
        <v>44</v>
      </c>
      <c r="E31" s="4">
        <v>57</v>
      </c>
      <c r="F31" s="4">
        <v>2</v>
      </c>
      <c r="G31" s="4">
        <v>40</v>
      </c>
      <c r="H31" s="4">
        <v>1</v>
      </c>
      <c r="I31" s="2">
        <v>16.5</v>
      </c>
      <c r="J31" s="2">
        <v>16.3</v>
      </c>
      <c r="K31" s="2">
        <v>16.600000000000001</v>
      </c>
      <c r="L31" s="2">
        <v>15.9</v>
      </c>
      <c r="M31" s="3">
        <v>13.9</v>
      </c>
      <c r="N31" s="2">
        <v>5.27</v>
      </c>
      <c r="O31" s="2">
        <v>5.3</v>
      </c>
      <c r="P31" s="2">
        <v>5.55</v>
      </c>
      <c r="Q31" s="2">
        <v>5.33</v>
      </c>
      <c r="R31" s="2">
        <v>5.43</v>
      </c>
      <c r="S31" s="2">
        <f t="shared" si="0"/>
        <v>49.5</v>
      </c>
      <c r="T31" s="2">
        <f t="shared" si="1"/>
        <v>48.900000000000006</v>
      </c>
      <c r="U31" s="2">
        <f t="shared" si="2"/>
        <v>49.800000000000004</v>
      </c>
      <c r="V31" s="2">
        <f t="shared" si="3"/>
        <v>47.7</v>
      </c>
      <c r="W31" s="3">
        <f t="shared" si="4"/>
        <v>41.7</v>
      </c>
      <c r="X31" s="2">
        <f t="shared" si="5"/>
        <v>93.927893738140426</v>
      </c>
      <c r="Y31" s="2">
        <f t="shared" si="6"/>
        <v>92.264150943396231</v>
      </c>
      <c r="Z31" s="2">
        <f t="shared" si="7"/>
        <v>89.72972972972974</v>
      </c>
      <c r="AA31" s="2">
        <f t="shared" si="8"/>
        <v>89.49343339587243</v>
      </c>
      <c r="AB31" s="2">
        <f t="shared" si="9"/>
        <v>76.795580110497241</v>
      </c>
      <c r="AC31" s="2">
        <f t="shared" si="10"/>
        <v>31.309297912713475</v>
      </c>
      <c r="AD31" s="2">
        <f t="shared" si="11"/>
        <v>30.754716981132077</v>
      </c>
      <c r="AE31" s="2">
        <f t="shared" si="12"/>
        <v>29.90990990990991</v>
      </c>
      <c r="AF31" s="2">
        <f t="shared" si="13"/>
        <v>29.831144465290805</v>
      </c>
      <c r="AG31" s="2">
        <f t="shared" si="14"/>
        <v>25.598526703499079</v>
      </c>
      <c r="AH31" s="2">
        <v>34.700000000000003</v>
      </c>
      <c r="AI31" s="2">
        <v>34.9</v>
      </c>
      <c r="AJ31" s="2">
        <v>34.1</v>
      </c>
      <c r="AK31" s="2">
        <v>33.799999999999997</v>
      </c>
      <c r="AL31" s="2">
        <v>33.6</v>
      </c>
      <c r="AM31" s="2">
        <v>13.3</v>
      </c>
      <c r="AN31" s="2">
        <v>13.2</v>
      </c>
      <c r="AO31" s="2">
        <v>13.4</v>
      </c>
      <c r="AP31" s="2">
        <v>13.6</v>
      </c>
      <c r="AQ31" s="2">
        <f t="shared" si="15"/>
        <v>12.386383888789878</v>
      </c>
      <c r="AR31" s="2">
        <v>209</v>
      </c>
      <c r="AS31" s="2">
        <v>181</v>
      </c>
      <c r="AT31" s="2">
        <v>263</v>
      </c>
      <c r="AU31" s="2">
        <v>198</v>
      </c>
      <c r="AV31" s="2">
        <f t="shared" si="16"/>
        <v>214</v>
      </c>
    </row>
    <row r="32" spans="1:48" ht="15.6" x14ac:dyDescent="0.3">
      <c r="A32" s="4">
        <v>8</v>
      </c>
      <c r="B32" s="4">
        <v>72</v>
      </c>
      <c r="C32" s="4">
        <v>57</v>
      </c>
      <c r="D32" s="4">
        <v>117</v>
      </c>
      <c r="E32" s="4">
        <v>59</v>
      </c>
      <c r="F32" s="4">
        <v>2</v>
      </c>
      <c r="G32" s="4">
        <v>42</v>
      </c>
      <c r="H32" s="4">
        <v>1</v>
      </c>
      <c r="I32" s="2">
        <v>17.399999999999999</v>
      </c>
      <c r="J32" s="2">
        <v>16.600000000000001</v>
      </c>
      <c r="K32" s="2">
        <v>15.8</v>
      </c>
      <c r="L32" s="2">
        <v>15.6</v>
      </c>
      <c r="M32" s="3">
        <v>14</v>
      </c>
      <c r="N32" s="2">
        <v>5.22</v>
      </c>
      <c r="O32" s="2">
        <v>5.77</v>
      </c>
      <c r="P32" s="2">
        <v>5.22</v>
      </c>
      <c r="Q32" s="2">
        <v>5.5</v>
      </c>
      <c r="R32" s="2">
        <v>5.44</v>
      </c>
      <c r="S32" s="2">
        <f t="shared" si="0"/>
        <v>52.199999999999996</v>
      </c>
      <c r="T32" s="2">
        <f t="shared" si="1"/>
        <v>49.800000000000004</v>
      </c>
      <c r="U32" s="2">
        <f t="shared" si="2"/>
        <v>47.400000000000006</v>
      </c>
      <c r="V32" s="2">
        <f t="shared" si="3"/>
        <v>46.8</v>
      </c>
      <c r="W32" s="3">
        <f t="shared" si="4"/>
        <v>42</v>
      </c>
      <c r="X32" s="2">
        <f t="shared" si="5"/>
        <v>100</v>
      </c>
      <c r="Y32" s="2">
        <f t="shared" si="6"/>
        <v>86.308492201039883</v>
      </c>
      <c r="Z32" s="2">
        <f t="shared" si="7"/>
        <v>90.804597701149433</v>
      </c>
      <c r="AA32" s="2">
        <f t="shared" si="8"/>
        <v>85.090909090909079</v>
      </c>
      <c r="AB32" s="2">
        <f t="shared" si="9"/>
        <v>77.205882352941174</v>
      </c>
      <c r="AC32" s="2">
        <f t="shared" si="10"/>
        <v>33.333333333333336</v>
      </c>
      <c r="AD32" s="2">
        <f t="shared" si="11"/>
        <v>28.769497400346623</v>
      </c>
      <c r="AE32" s="2">
        <f t="shared" si="12"/>
        <v>30.268199233716476</v>
      </c>
      <c r="AF32" s="2">
        <f t="shared" si="13"/>
        <v>28.363636363636363</v>
      </c>
      <c r="AG32" s="2">
        <f t="shared" si="14"/>
        <v>25.735294117647058</v>
      </c>
      <c r="AH32" s="2">
        <v>33.5</v>
      </c>
      <c r="AI32" s="2">
        <v>33.9</v>
      </c>
      <c r="AJ32" s="2">
        <v>33.799999999999997</v>
      </c>
      <c r="AK32" s="2">
        <v>33.6</v>
      </c>
      <c r="AL32" s="2">
        <v>33.4</v>
      </c>
      <c r="AM32" s="2">
        <v>13.5</v>
      </c>
      <c r="AN32" s="2">
        <v>14.2</v>
      </c>
      <c r="AO32" s="2">
        <v>13.7</v>
      </c>
      <c r="AP32" s="2">
        <v>13.8</v>
      </c>
      <c r="AQ32" s="2">
        <f t="shared" si="15"/>
        <v>12.452561669829221</v>
      </c>
      <c r="AR32" s="2">
        <v>385</v>
      </c>
      <c r="AS32" s="2">
        <v>371</v>
      </c>
      <c r="AT32" s="2">
        <v>335</v>
      </c>
      <c r="AU32" s="2">
        <v>319</v>
      </c>
      <c r="AV32" s="2">
        <f t="shared" si="16"/>
        <v>341.66666666666669</v>
      </c>
    </row>
    <row r="33" spans="1:48" ht="15.6" x14ac:dyDescent="0.3">
      <c r="A33" s="4">
        <v>10</v>
      </c>
      <c r="B33" s="4">
        <v>81</v>
      </c>
      <c r="C33" s="4">
        <v>95</v>
      </c>
      <c r="D33" s="4">
        <v>132</v>
      </c>
      <c r="E33" s="4">
        <v>29</v>
      </c>
      <c r="F33" s="4">
        <v>1</v>
      </c>
      <c r="G33" s="4">
        <v>28</v>
      </c>
      <c r="H33" s="4">
        <v>2</v>
      </c>
      <c r="I33" s="2">
        <v>15</v>
      </c>
      <c r="J33" s="2">
        <v>15</v>
      </c>
      <c r="K33" s="2">
        <v>14.1</v>
      </c>
      <c r="L33" s="2">
        <v>14.2</v>
      </c>
      <c r="M33" s="2">
        <v>13.6</v>
      </c>
      <c r="N33" s="2">
        <v>5.65</v>
      </c>
      <c r="O33" s="2">
        <v>5.63</v>
      </c>
      <c r="P33" s="2">
        <v>5.5</v>
      </c>
      <c r="Q33" s="2">
        <v>5.3</v>
      </c>
      <c r="R33" s="2">
        <v>5.29</v>
      </c>
      <c r="S33" s="2">
        <f t="shared" si="0"/>
        <v>45</v>
      </c>
      <c r="T33" s="2">
        <f t="shared" si="1"/>
        <v>45</v>
      </c>
      <c r="U33" s="2">
        <f t="shared" si="2"/>
        <v>42.3</v>
      </c>
      <c r="V33" s="2">
        <f t="shared" si="3"/>
        <v>42.599999999999994</v>
      </c>
      <c r="W33" s="3">
        <f t="shared" si="4"/>
        <v>40.799999999999997</v>
      </c>
      <c r="X33" s="2">
        <f t="shared" si="5"/>
        <v>79.646017699115035</v>
      </c>
      <c r="Y33" s="2">
        <f t="shared" si="6"/>
        <v>79.928952042628779</v>
      </c>
      <c r="Z33" s="2">
        <f t="shared" si="7"/>
        <v>76.909090909090907</v>
      </c>
      <c r="AA33" s="2">
        <f t="shared" si="8"/>
        <v>80.377358490566024</v>
      </c>
      <c r="AB33" s="2">
        <f t="shared" si="9"/>
        <v>77.126654064272202</v>
      </c>
      <c r="AC33" s="2">
        <f t="shared" si="10"/>
        <v>26.548672566371678</v>
      </c>
      <c r="AD33" s="2">
        <f t="shared" si="11"/>
        <v>26.642984014209592</v>
      </c>
      <c r="AE33" s="2">
        <f t="shared" si="12"/>
        <v>25.636363636363637</v>
      </c>
      <c r="AF33" s="2">
        <f t="shared" si="13"/>
        <v>26.79245283018868</v>
      </c>
      <c r="AG33" s="2">
        <f t="shared" si="14"/>
        <v>25.708884688090738</v>
      </c>
      <c r="AH33" s="2">
        <v>32.700000000000003</v>
      </c>
      <c r="AI33" s="2">
        <v>32.6</v>
      </c>
      <c r="AJ33" s="2">
        <v>31.6</v>
      </c>
      <c r="AK33" s="2">
        <v>31.7</v>
      </c>
      <c r="AL33" s="2">
        <v>31.9</v>
      </c>
      <c r="AM33" s="2">
        <v>14.3</v>
      </c>
      <c r="AN33" s="2">
        <v>14.3</v>
      </c>
      <c r="AO33" s="2">
        <v>14.8</v>
      </c>
      <c r="AP33" s="2">
        <v>14.8</v>
      </c>
      <c r="AQ33" s="2">
        <v>14.7</v>
      </c>
      <c r="AR33" s="2">
        <v>304</v>
      </c>
      <c r="AS33" s="2">
        <v>310</v>
      </c>
      <c r="AT33" s="2">
        <v>324</v>
      </c>
      <c r="AU33" s="2">
        <v>318</v>
      </c>
      <c r="AV33" s="2">
        <v>328</v>
      </c>
    </row>
    <row r="34" spans="1:48" ht="15.6" x14ac:dyDescent="0.3">
      <c r="A34" s="4">
        <v>10</v>
      </c>
      <c r="B34" s="4">
        <v>50</v>
      </c>
      <c r="C34" s="4">
        <v>133</v>
      </c>
      <c r="D34" s="4">
        <v>49</v>
      </c>
      <c r="E34" s="4">
        <v>46</v>
      </c>
      <c r="F34" s="4">
        <v>2</v>
      </c>
      <c r="G34" s="4">
        <v>28</v>
      </c>
      <c r="H34" s="4">
        <v>1</v>
      </c>
      <c r="I34" s="2">
        <v>15.7</v>
      </c>
      <c r="J34" s="2">
        <v>14.7</v>
      </c>
      <c r="K34" s="2">
        <v>14.7</v>
      </c>
      <c r="L34" s="2">
        <v>14.4</v>
      </c>
      <c r="M34" s="2">
        <v>13.8</v>
      </c>
      <c r="N34" s="2">
        <v>4.96</v>
      </c>
      <c r="O34" s="2">
        <v>5.71</v>
      </c>
      <c r="P34" s="2">
        <v>5.0199999999999996</v>
      </c>
      <c r="Q34" s="2">
        <v>5.0199999999999996</v>
      </c>
      <c r="R34" s="2">
        <v>4.79</v>
      </c>
      <c r="S34" s="2">
        <f t="shared" ref="S34:S65" si="17">(I34*3)</f>
        <v>47.099999999999994</v>
      </c>
      <c r="T34" s="2">
        <f t="shared" ref="T34:T65" si="18">(J34*3)</f>
        <v>44.099999999999994</v>
      </c>
      <c r="U34" s="2">
        <f t="shared" ref="U34:U65" si="19">(K34*3)</f>
        <v>44.099999999999994</v>
      </c>
      <c r="V34" s="2">
        <f t="shared" ref="V34:V65" si="20">(L34*3)</f>
        <v>43.2</v>
      </c>
      <c r="W34" s="3">
        <f t="shared" ref="W34:W65" si="21">(M34*3)</f>
        <v>41.400000000000006</v>
      </c>
      <c r="X34" s="2">
        <f t="shared" ref="X34:X65" si="22">((S34/N34)*10)</f>
        <v>94.959677419354819</v>
      </c>
      <c r="Y34" s="2">
        <f t="shared" ref="Y34:Y65" si="23">((T34/O34)*10)</f>
        <v>77.232924693520133</v>
      </c>
      <c r="Z34" s="2">
        <f t="shared" ref="Z34:Z65" si="24">((U34/P34)*10)</f>
        <v>87.848605577689241</v>
      </c>
      <c r="AA34" s="2">
        <f t="shared" ref="AA34:AA65" si="25">((V34/Q34)*10)</f>
        <v>86.055776892430288</v>
      </c>
      <c r="AB34" s="2">
        <f t="shared" ref="AB34:AB65" si="26">((W34/R34)*10)</f>
        <v>86.430062630480194</v>
      </c>
      <c r="AC34" s="2">
        <f t="shared" ref="AC34:AC65" si="27">((I34*10)/N34)</f>
        <v>31.653225806451612</v>
      </c>
      <c r="AD34" s="2">
        <f t="shared" ref="AD34:AD65" si="28">((J34*10)/O34)</f>
        <v>25.744308231173381</v>
      </c>
      <c r="AE34" s="2">
        <f t="shared" ref="AE34:AE65" si="29">((K34*10)/P34)</f>
        <v>29.282868525896419</v>
      </c>
      <c r="AF34" s="2">
        <f t="shared" ref="AF34:AF65" si="30">((L34*10)/Q34)</f>
        <v>28.685258964143429</v>
      </c>
      <c r="AG34" s="2">
        <f t="shared" ref="AG34:AG65" si="31">((M34*10)/R34)</f>
        <v>28.810020876826723</v>
      </c>
      <c r="AH34" s="2">
        <v>35.1</v>
      </c>
      <c r="AI34" s="2">
        <v>34.6</v>
      </c>
      <c r="AJ34" s="2">
        <v>34.5</v>
      </c>
      <c r="AK34" s="2">
        <v>33.700000000000003</v>
      </c>
      <c r="AL34" s="2">
        <v>33.9</v>
      </c>
      <c r="AM34" s="2">
        <v>12.4</v>
      </c>
      <c r="AN34" s="2">
        <v>12.3</v>
      </c>
      <c r="AO34" s="2">
        <v>12.5</v>
      </c>
      <c r="AP34" s="2">
        <v>12.4</v>
      </c>
      <c r="AQ34" s="2">
        <v>12.4</v>
      </c>
      <c r="AR34" s="2">
        <v>224</v>
      </c>
      <c r="AS34" s="2">
        <v>210</v>
      </c>
      <c r="AT34" s="2">
        <v>221</v>
      </c>
      <c r="AU34" s="2">
        <v>213</v>
      </c>
      <c r="AV34" s="2">
        <v>210</v>
      </c>
    </row>
    <row r="35" spans="1:48" ht="15.6" x14ac:dyDescent="0.3">
      <c r="A35" s="4">
        <v>6</v>
      </c>
      <c r="B35" s="4">
        <v>139</v>
      </c>
      <c r="C35" s="4">
        <v>46</v>
      </c>
      <c r="D35" s="4">
        <v>184</v>
      </c>
      <c r="E35" s="4">
        <v>60</v>
      </c>
      <c r="F35" s="4">
        <v>1</v>
      </c>
      <c r="G35" s="4">
        <v>30</v>
      </c>
      <c r="H35" s="4">
        <v>1</v>
      </c>
      <c r="I35" s="2">
        <v>14.5</v>
      </c>
      <c r="J35" s="2">
        <v>14.3</v>
      </c>
      <c r="K35" s="2">
        <v>13.2</v>
      </c>
      <c r="L35" s="3">
        <v>12.9</v>
      </c>
      <c r="M35" s="3">
        <v>12</v>
      </c>
      <c r="N35" s="2">
        <v>4.66</v>
      </c>
      <c r="O35" s="2">
        <v>4.4800000000000004</v>
      </c>
      <c r="P35" s="2">
        <v>4.6100000000000003</v>
      </c>
      <c r="Q35" s="2">
        <v>4.62</v>
      </c>
      <c r="R35" s="2">
        <v>4.63</v>
      </c>
      <c r="S35" s="2">
        <f t="shared" si="17"/>
        <v>43.5</v>
      </c>
      <c r="T35" s="2">
        <f t="shared" si="18"/>
        <v>42.900000000000006</v>
      </c>
      <c r="U35" s="2">
        <f t="shared" si="19"/>
        <v>39.599999999999994</v>
      </c>
      <c r="V35" s="2">
        <f t="shared" si="20"/>
        <v>38.700000000000003</v>
      </c>
      <c r="W35" s="3">
        <f t="shared" si="21"/>
        <v>36</v>
      </c>
      <c r="X35" s="2">
        <f t="shared" si="22"/>
        <v>93.347639484978529</v>
      </c>
      <c r="Y35" s="2">
        <f t="shared" si="23"/>
        <v>95.758928571428584</v>
      </c>
      <c r="Z35" s="2">
        <f t="shared" si="24"/>
        <v>85.900216919739677</v>
      </c>
      <c r="AA35" s="2">
        <f t="shared" si="25"/>
        <v>83.766233766233768</v>
      </c>
      <c r="AB35" s="2">
        <f t="shared" si="26"/>
        <v>77.753779697624196</v>
      </c>
      <c r="AC35" s="2">
        <f t="shared" si="27"/>
        <v>31.115879828326179</v>
      </c>
      <c r="AD35" s="2">
        <f t="shared" si="28"/>
        <v>31.919642857142854</v>
      </c>
      <c r="AE35" s="2">
        <f t="shared" si="29"/>
        <v>28.633405639913232</v>
      </c>
      <c r="AF35" s="2">
        <f t="shared" si="30"/>
        <v>27.922077922077921</v>
      </c>
      <c r="AG35" s="2">
        <f t="shared" si="31"/>
        <v>25.91792656587473</v>
      </c>
      <c r="AH35" s="2">
        <v>33.200000000000003</v>
      </c>
      <c r="AI35" s="2">
        <v>32.9</v>
      </c>
      <c r="AJ35" s="2">
        <v>32.9</v>
      </c>
      <c r="AK35" s="2">
        <v>32.700000000000003</v>
      </c>
      <c r="AL35" s="2">
        <v>32.5</v>
      </c>
      <c r="AM35" s="2">
        <v>12.7</v>
      </c>
      <c r="AN35" s="2">
        <v>13.3</v>
      </c>
      <c r="AO35" s="2">
        <v>13.2</v>
      </c>
      <c r="AP35" s="2">
        <f>(AA35/6.2)</f>
        <v>13.510682865521575</v>
      </c>
      <c r="AQ35" s="2">
        <f>(AB35/6.2)</f>
        <v>12.540932209294224</v>
      </c>
      <c r="AR35" s="2">
        <v>334</v>
      </c>
      <c r="AS35" s="2">
        <v>321</v>
      </c>
      <c r="AT35" s="2">
        <v>332</v>
      </c>
      <c r="AU35" s="2">
        <f>AVERAGE(AR35:AT35)</f>
        <v>329</v>
      </c>
      <c r="AV35" s="2">
        <f>AVERAGE(AS35:AU35)</f>
        <v>327.33333333333331</v>
      </c>
    </row>
    <row r="36" spans="1:48" ht="15.6" x14ac:dyDescent="0.3">
      <c r="A36" s="4">
        <v>13</v>
      </c>
      <c r="B36" s="4">
        <v>58</v>
      </c>
      <c r="C36" s="4">
        <v>32</v>
      </c>
      <c r="D36" s="4">
        <v>43</v>
      </c>
      <c r="E36" s="4">
        <v>77</v>
      </c>
      <c r="F36" s="4">
        <v>1</v>
      </c>
      <c r="G36" s="4">
        <v>53</v>
      </c>
      <c r="H36" s="4">
        <v>1</v>
      </c>
      <c r="I36" s="2">
        <v>14.5</v>
      </c>
      <c r="J36" s="2">
        <v>14.2</v>
      </c>
      <c r="K36" s="2">
        <v>13.1</v>
      </c>
      <c r="L36" s="2">
        <v>13.2</v>
      </c>
      <c r="M36" s="2">
        <v>12.5</v>
      </c>
      <c r="N36" s="2">
        <v>4.5</v>
      </c>
      <c r="O36" s="2">
        <v>4.45</v>
      </c>
      <c r="P36" s="2">
        <v>4.13</v>
      </c>
      <c r="Q36" s="2">
        <v>4.5999999999999996</v>
      </c>
      <c r="R36" s="2">
        <v>4.6399999999999997</v>
      </c>
      <c r="S36" s="2">
        <f t="shared" si="17"/>
        <v>43.5</v>
      </c>
      <c r="T36" s="2">
        <f t="shared" si="18"/>
        <v>42.599999999999994</v>
      </c>
      <c r="U36" s="2">
        <f t="shared" si="19"/>
        <v>39.299999999999997</v>
      </c>
      <c r="V36" s="2">
        <f t="shared" si="20"/>
        <v>39.599999999999994</v>
      </c>
      <c r="W36" s="3">
        <f t="shared" si="21"/>
        <v>37.5</v>
      </c>
      <c r="X36" s="2">
        <f t="shared" si="22"/>
        <v>96.666666666666657</v>
      </c>
      <c r="Y36" s="2">
        <f t="shared" si="23"/>
        <v>95.730337078651658</v>
      </c>
      <c r="Z36" s="2">
        <f t="shared" si="24"/>
        <v>95.157384987893465</v>
      </c>
      <c r="AA36" s="2">
        <f t="shared" si="25"/>
        <v>86.086956521739125</v>
      </c>
      <c r="AB36" s="2">
        <f t="shared" si="26"/>
        <v>80.818965517241395</v>
      </c>
      <c r="AC36" s="2">
        <f t="shared" si="27"/>
        <v>32.222222222222221</v>
      </c>
      <c r="AD36" s="2">
        <f t="shared" si="28"/>
        <v>31.91011235955056</v>
      </c>
      <c r="AE36" s="2">
        <f t="shared" si="29"/>
        <v>31.719128329297821</v>
      </c>
      <c r="AF36" s="2">
        <f t="shared" si="30"/>
        <v>28.695652173913047</v>
      </c>
      <c r="AG36" s="2">
        <f t="shared" si="31"/>
        <v>26.939655172413794</v>
      </c>
      <c r="AH36" s="2">
        <v>34.5</v>
      </c>
      <c r="AI36" s="2">
        <v>34.200000000000003</v>
      </c>
      <c r="AJ36" s="2">
        <v>34.299999999999997</v>
      </c>
      <c r="AK36" s="2">
        <v>33.200000000000003</v>
      </c>
      <c r="AL36" s="2">
        <v>33.799999999999997</v>
      </c>
      <c r="AM36" s="2">
        <v>12.1</v>
      </c>
      <c r="AN36" s="2">
        <v>12.6</v>
      </c>
      <c r="AO36" s="2">
        <v>12.7</v>
      </c>
      <c r="AP36" s="2">
        <v>12.4</v>
      </c>
      <c r="AQ36" s="2">
        <v>12.6</v>
      </c>
      <c r="AR36" s="2">
        <v>321</v>
      </c>
      <c r="AS36" s="2">
        <v>321</v>
      </c>
      <c r="AT36" s="2">
        <v>285</v>
      </c>
      <c r="AU36" s="2">
        <v>333</v>
      </c>
      <c r="AV36" s="2">
        <v>312</v>
      </c>
    </row>
    <row r="37" spans="1:48" ht="15.6" x14ac:dyDescent="0.3">
      <c r="A37" s="4">
        <v>6</v>
      </c>
      <c r="B37" s="4">
        <v>143</v>
      </c>
      <c r="C37" s="4">
        <v>115</v>
      </c>
      <c r="D37" s="4">
        <v>35</v>
      </c>
      <c r="E37" s="4">
        <v>63</v>
      </c>
      <c r="F37" s="4">
        <v>2</v>
      </c>
      <c r="G37" s="4">
        <v>59</v>
      </c>
      <c r="H37" s="4">
        <v>1</v>
      </c>
      <c r="I37" s="2">
        <v>15.8</v>
      </c>
      <c r="J37" s="2">
        <v>15.7</v>
      </c>
      <c r="K37" s="2">
        <v>15.8</v>
      </c>
      <c r="L37" s="3">
        <v>15</v>
      </c>
      <c r="M37" s="3">
        <v>13.8</v>
      </c>
      <c r="N37" s="2">
        <v>4.93</v>
      </c>
      <c r="O37" s="2">
        <v>4.8899999999999997</v>
      </c>
      <c r="P37" s="2">
        <v>4.99</v>
      </c>
      <c r="Q37" s="2">
        <v>4.0999999999999996</v>
      </c>
      <c r="R37" s="2">
        <v>4.101</v>
      </c>
      <c r="S37" s="2">
        <f t="shared" si="17"/>
        <v>47.400000000000006</v>
      </c>
      <c r="T37" s="2">
        <f t="shared" si="18"/>
        <v>47.099999999999994</v>
      </c>
      <c r="U37" s="2">
        <f t="shared" si="19"/>
        <v>47.400000000000006</v>
      </c>
      <c r="V37" s="2">
        <f t="shared" si="20"/>
        <v>45</v>
      </c>
      <c r="W37" s="3">
        <f t="shared" si="21"/>
        <v>41.400000000000006</v>
      </c>
      <c r="X37" s="2">
        <f t="shared" si="22"/>
        <v>96.146044624746466</v>
      </c>
      <c r="Y37" s="2">
        <f t="shared" si="23"/>
        <v>96.319018404907979</v>
      </c>
      <c r="Z37" s="2">
        <f t="shared" si="24"/>
        <v>94.98997995991985</v>
      </c>
      <c r="AA37" s="2">
        <f t="shared" si="25"/>
        <v>109.75609756097562</v>
      </c>
      <c r="AB37" s="2">
        <f t="shared" si="26"/>
        <v>100.9509875640088</v>
      </c>
      <c r="AC37" s="2">
        <f t="shared" si="27"/>
        <v>32.048681541582155</v>
      </c>
      <c r="AD37" s="2">
        <f t="shared" si="28"/>
        <v>32.106339468302657</v>
      </c>
      <c r="AE37" s="2">
        <f t="shared" si="29"/>
        <v>31.663326653306612</v>
      </c>
      <c r="AF37" s="2">
        <f t="shared" si="30"/>
        <v>36.585365853658537</v>
      </c>
      <c r="AG37" s="2">
        <f t="shared" si="31"/>
        <v>33.650329188002928</v>
      </c>
      <c r="AH37" s="2">
        <v>34.299999999999997</v>
      </c>
      <c r="AI37" s="2">
        <v>33.1</v>
      </c>
      <c r="AJ37" s="2">
        <v>33.5</v>
      </c>
      <c r="AK37" s="2">
        <v>33.299999999999997</v>
      </c>
      <c r="AL37" s="2">
        <v>33.1</v>
      </c>
      <c r="AM37" s="2">
        <v>13.5</v>
      </c>
      <c r="AN37" s="2">
        <v>13.9</v>
      </c>
      <c r="AO37" s="2">
        <v>13.4</v>
      </c>
      <c r="AP37" s="2">
        <f>(AA37/6.2)</f>
        <v>17.702596380802518</v>
      </c>
      <c r="AQ37" s="2">
        <f>(AB37/6.2)</f>
        <v>16.282417349033675</v>
      </c>
      <c r="AR37" s="2">
        <v>197</v>
      </c>
      <c r="AS37" s="2">
        <v>193</v>
      </c>
      <c r="AT37" s="2">
        <v>205</v>
      </c>
      <c r="AU37" s="2">
        <f>AVERAGE(AR37:AT37)</f>
        <v>198.33333333333334</v>
      </c>
      <c r="AV37" s="2">
        <f>AVERAGE(AS37:AU37)</f>
        <v>198.7777777777778</v>
      </c>
    </row>
    <row r="38" spans="1:48" ht="15.6" x14ac:dyDescent="0.3">
      <c r="A38" s="4">
        <v>10</v>
      </c>
      <c r="B38" s="4">
        <v>66</v>
      </c>
      <c r="C38" s="4">
        <v>116</v>
      </c>
      <c r="D38" s="4">
        <v>32</v>
      </c>
      <c r="E38" s="4">
        <v>92</v>
      </c>
      <c r="F38" s="4">
        <v>2</v>
      </c>
      <c r="G38" s="4">
        <v>40</v>
      </c>
      <c r="H38" s="4">
        <v>2</v>
      </c>
      <c r="I38" s="2">
        <v>16</v>
      </c>
      <c r="J38" s="2">
        <v>15.8</v>
      </c>
      <c r="K38" s="2">
        <v>15.03</v>
      </c>
      <c r="L38" s="2">
        <v>14.6</v>
      </c>
      <c r="M38" s="2">
        <v>14.9</v>
      </c>
      <c r="N38" s="2">
        <v>5.31</v>
      </c>
      <c r="O38" s="2">
        <v>5.36</v>
      </c>
      <c r="P38" s="2">
        <v>5.35</v>
      </c>
      <c r="Q38" s="2">
        <v>5.21</v>
      </c>
      <c r="R38" s="2">
        <v>5.05</v>
      </c>
      <c r="S38" s="2">
        <f t="shared" si="17"/>
        <v>48</v>
      </c>
      <c r="T38" s="2">
        <f t="shared" si="18"/>
        <v>47.400000000000006</v>
      </c>
      <c r="U38" s="2">
        <f t="shared" si="19"/>
        <v>45.089999999999996</v>
      </c>
      <c r="V38" s="2">
        <f t="shared" si="20"/>
        <v>43.8</v>
      </c>
      <c r="W38" s="3">
        <f t="shared" si="21"/>
        <v>44.7</v>
      </c>
      <c r="X38" s="2">
        <f t="shared" si="22"/>
        <v>90.395480225988706</v>
      </c>
      <c r="Y38" s="2">
        <f t="shared" si="23"/>
        <v>88.432835820895534</v>
      </c>
      <c r="Z38" s="2">
        <f t="shared" si="24"/>
        <v>84.280373831775691</v>
      </c>
      <c r="AA38" s="2">
        <f t="shared" si="25"/>
        <v>84.069097888675628</v>
      </c>
      <c r="AB38" s="2">
        <f t="shared" si="26"/>
        <v>88.514851485148526</v>
      </c>
      <c r="AC38" s="2">
        <f t="shared" si="27"/>
        <v>30.131826741996235</v>
      </c>
      <c r="AD38" s="2">
        <f t="shared" si="28"/>
        <v>29.477611940298505</v>
      </c>
      <c r="AE38" s="2">
        <f t="shared" si="29"/>
        <v>28.093457943925234</v>
      </c>
      <c r="AF38" s="2">
        <f t="shared" si="30"/>
        <v>28.023032629558543</v>
      </c>
      <c r="AG38" s="2">
        <f t="shared" si="31"/>
        <v>29.504950495049506</v>
      </c>
      <c r="AH38" s="2">
        <v>34.200000000000003</v>
      </c>
      <c r="AI38" s="2">
        <v>34.1</v>
      </c>
      <c r="AJ38" s="2">
        <v>34.1</v>
      </c>
      <c r="AK38" s="2">
        <v>34.1</v>
      </c>
      <c r="AL38" s="2">
        <v>33.700000000000003</v>
      </c>
      <c r="AM38" s="2">
        <v>12.8</v>
      </c>
      <c r="AN38" s="2">
        <v>13.1</v>
      </c>
      <c r="AO38" s="2">
        <v>13.1</v>
      </c>
      <c r="AP38" s="2">
        <v>13.4</v>
      </c>
      <c r="AQ38" s="2">
        <v>13.5</v>
      </c>
      <c r="AR38" s="2">
        <v>253</v>
      </c>
      <c r="AS38" s="2">
        <v>272</v>
      </c>
      <c r="AT38" s="2">
        <v>286</v>
      </c>
      <c r="AU38" s="2">
        <v>262</v>
      </c>
      <c r="AV38" s="2">
        <v>255</v>
      </c>
    </row>
    <row r="39" spans="1:48" ht="15.6" x14ac:dyDescent="0.3">
      <c r="A39" s="4">
        <v>10</v>
      </c>
      <c r="B39" s="4">
        <v>74</v>
      </c>
      <c r="C39" s="4">
        <v>20</v>
      </c>
      <c r="D39" s="4">
        <v>72</v>
      </c>
      <c r="E39" s="4">
        <v>42</v>
      </c>
      <c r="F39" s="4">
        <v>1</v>
      </c>
      <c r="G39" s="4">
        <v>59</v>
      </c>
      <c r="H39" s="4">
        <v>1</v>
      </c>
      <c r="I39" s="2">
        <v>15.2</v>
      </c>
      <c r="J39" s="2">
        <v>14.3</v>
      </c>
      <c r="K39" s="2">
        <v>15.2</v>
      </c>
      <c r="L39" s="2">
        <v>15.1</v>
      </c>
      <c r="M39" s="2">
        <v>13.9</v>
      </c>
      <c r="N39" s="2">
        <v>5.25</v>
      </c>
      <c r="O39" s="2">
        <v>5.0599999999999996</v>
      </c>
      <c r="P39" s="2">
        <v>5.26</v>
      </c>
      <c r="Q39" s="2">
        <v>5.35</v>
      </c>
      <c r="R39" s="2">
        <v>5.21</v>
      </c>
      <c r="S39" s="2">
        <f t="shared" si="17"/>
        <v>45.599999999999994</v>
      </c>
      <c r="T39" s="2">
        <f t="shared" si="18"/>
        <v>42.900000000000006</v>
      </c>
      <c r="U39" s="2">
        <f t="shared" si="19"/>
        <v>45.599999999999994</v>
      </c>
      <c r="V39" s="2">
        <f t="shared" si="20"/>
        <v>45.3</v>
      </c>
      <c r="W39" s="3">
        <f t="shared" si="21"/>
        <v>41.7</v>
      </c>
      <c r="X39" s="2">
        <f t="shared" si="22"/>
        <v>86.857142857142847</v>
      </c>
      <c r="Y39" s="2">
        <f t="shared" si="23"/>
        <v>84.782608695652186</v>
      </c>
      <c r="Z39" s="2">
        <f t="shared" si="24"/>
        <v>86.692015209125458</v>
      </c>
      <c r="AA39" s="2">
        <f t="shared" si="25"/>
        <v>84.672897196261673</v>
      </c>
      <c r="AB39" s="2">
        <f t="shared" si="26"/>
        <v>80.038387715930924</v>
      </c>
      <c r="AC39" s="2">
        <f t="shared" si="27"/>
        <v>28.952380952380953</v>
      </c>
      <c r="AD39" s="2">
        <f t="shared" si="28"/>
        <v>28.260869565217394</v>
      </c>
      <c r="AE39" s="2">
        <f t="shared" si="29"/>
        <v>28.897338403041825</v>
      </c>
      <c r="AF39" s="2">
        <f t="shared" si="30"/>
        <v>28.224299065420563</v>
      </c>
      <c r="AG39" s="2">
        <f t="shared" si="31"/>
        <v>26.679462571976966</v>
      </c>
      <c r="AH39" s="2">
        <v>34.4</v>
      </c>
      <c r="AI39" s="2">
        <v>33.200000000000003</v>
      </c>
      <c r="AJ39" s="2">
        <v>34.6</v>
      </c>
      <c r="AK39" s="2">
        <v>33.5</v>
      </c>
      <c r="AL39" s="2">
        <v>33.9</v>
      </c>
      <c r="AM39" s="2">
        <v>13.1</v>
      </c>
      <c r="AN39" s="2">
        <v>13.4</v>
      </c>
      <c r="AO39" s="2">
        <v>13.2</v>
      </c>
      <c r="AP39" s="2">
        <v>13.1</v>
      </c>
      <c r="AQ39" s="2">
        <v>13.5</v>
      </c>
      <c r="AR39" s="2">
        <v>270</v>
      </c>
      <c r="AS39" s="2">
        <v>243</v>
      </c>
      <c r="AT39" s="2">
        <v>252</v>
      </c>
      <c r="AU39" s="2">
        <v>235</v>
      </c>
      <c r="AV39" s="2">
        <v>241</v>
      </c>
    </row>
    <row r="40" spans="1:48" ht="15.6" x14ac:dyDescent="0.3">
      <c r="A40" s="4">
        <v>8</v>
      </c>
      <c r="B40" s="4">
        <v>64</v>
      </c>
      <c r="C40" s="4">
        <v>49</v>
      </c>
      <c r="D40" s="4">
        <v>27</v>
      </c>
      <c r="E40" s="4">
        <v>66</v>
      </c>
      <c r="F40" s="4">
        <v>1</v>
      </c>
      <c r="G40" s="4">
        <v>33</v>
      </c>
      <c r="H40" s="4">
        <v>1</v>
      </c>
      <c r="I40" s="2">
        <v>14.9</v>
      </c>
      <c r="J40" s="2">
        <v>14.6</v>
      </c>
      <c r="K40" s="2">
        <v>14.2</v>
      </c>
      <c r="L40" s="2">
        <v>14.2</v>
      </c>
      <c r="M40" s="3">
        <v>12.9</v>
      </c>
      <c r="N40" s="2">
        <v>5</v>
      </c>
      <c r="O40" s="2">
        <v>5.31</v>
      </c>
      <c r="P40" s="2">
        <v>5.17</v>
      </c>
      <c r="Q40" s="2">
        <v>5.23</v>
      </c>
      <c r="R40" s="2">
        <v>5.22</v>
      </c>
      <c r="S40" s="2">
        <f t="shared" si="17"/>
        <v>44.7</v>
      </c>
      <c r="T40" s="2">
        <f t="shared" si="18"/>
        <v>43.8</v>
      </c>
      <c r="U40" s="2">
        <f t="shared" si="19"/>
        <v>42.599999999999994</v>
      </c>
      <c r="V40" s="2">
        <f t="shared" si="20"/>
        <v>42.599999999999994</v>
      </c>
      <c r="W40" s="3">
        <f t="shared" si="21"/>
        <v>38.700000000000003</v>
      </c>
      <c r="X40" s="2">
        <f t="shared" si="22"/>
        <v>89.4</v>
      </c>
      <c r="Y40" s="2">
        <f t="shared" si="23"/>
        <v>82.485875706214685</v>
      </c>
      <c r="Z40" s="2">
        <f t="shared" si="24"/>
        <v>82.398452611218559</v>
      </c>
      <c r="AA40" s="2">
        <f t="shared" si="25"/>
        <v>81.453154875717004</v>
      </c>
      <c r="AB40" s="2">
        <f t="shared" si="26"/>
        <v>74.137931034482762</v>
      </c>
      <c r="AC40" s="2">
        <f t="shared" si="27"/>
        <v>29.8</v>
      </c>
      <c r="AD40" s="2">
        <f t="shared" si="28"/>
        <v>27.495291902071564</v>
      </c>
      <c r="AE40" s="2">
        <f t="shared" si="29"/>
        <v>27.466150870406189</v>
      </c>
      <c r="AF40" s="2">
        <f t="shared" si="30"/>
        <v>27.151051625239003</v>
      </c>
      <c r="AG40" s="2">
        <f t="shared" si="31"/>
        <v>24.712643678160919</v>
      </c>
      <c r="AH40" s="2">
        <v>32.799999999999997</v>
      </c>
      <c r="AI40" s="2">
        <v>32.4</v>
      </c>
      <c r="AJ40" s="2">
        <v>32.6</v>
      </c>
      <c r="AK40" s="2">
        <v>32.299999999999997</v>
      </c>
      <c r="AL40" s="2">
        <v>32.1</v>
      </c>
      <c r="AM40" s="2">
        <v>14.3</v>
      </c>
      <c r="AN40" s="2">
        <v>13.8</v>
      </c>
      <c r="AO40" s="2">
        <v>13.4</v>
      </c>
      <c r="AP40" s="2">
        <v>13.9</v>
      </c>
      <c r="AQ40" s="2">
        <f>(AB40/6.2)</f>
        <v>11.957730812013349</v>
      </c>
      <c r="AR40" s="2">
        <v>316</v>
      </c>
      <c r="AS40" s="2">
        <v>300</v>
      </c>
      <c r="AT40" s="2">
        <v>321</v>
      </c>
      <c r="AU40" s="2">
        <v>320</v>
      </c>
      <c r="AV40" s="2">
        <f>AVERAGE(AS40:AU40)</f>
        <v>313.66666666666669</v>
      </c>
    </row>
    <row r="41" spans="1:48" ht="15.6" x14ac:dyDescent="0.3">
      <c r="A41" s="4">
        <v>10</v>
      </c>
      <c r="B41" s="4">
        <v>61</v>
      </c>
      <c r="C41" s="4">
        <v>70</v>
      </c>
      <c r="D41" s="4">
        <v>82</v>
      </c>
      <c r="E41" s="4">
        <v>78</v>
      </c>
      <c r="F41" s="4">
        <v>2</v>
      </c>
      <c r="G41" s="4">
        <v>46</v>
      </c>
      <c r="H41" s="4">
        <v>1</v>
      </c>
      <c r="I41" s="2">
        <v>16.7</v>
      </c>
      <c r="J41" s="2">
        <v>16.2</v>
      </c>
      <c r="K41" s="2">
        <v>16</v>
      </c>
      <c r="L41" s="2">
        <v>16</v>
      </c>
      <c r="M41" s="2">
        <v>14.9</v>
      </c>
      <c r="N41" s="2">
        <v>5.4</v>
      </c>
      <c r="O41" s="2">
        <v>5.42</v>
      </c>
      <c r="P41" s="2">
        <v>5.29</v>
      </c>
      <c r="Q41" s="2">
        <v>5.27</v>
      </c>
      <c r="R41" s="2">
        <v>5.61</v>
      </c>
      <c r="S41" s="2">
        <f t="shared" si="17"/>
        <v>50.099999999999994</v>
      </c>
      <c r="T41" s="2">
        <f t="shared" si="18"/>
        <v>48.599999999999994</v>
      </c>
      <c r="U41" s="2">
        <f t="shared" si="19"/>
        <v>48</v>
      </c>
      <c r="V41" s="2">
        <f t="shared" si="20"/>
        <v>48</v>
      </c>
      <c r="W41" s="3">
        <f t="shared" si="21"/>
        <v>44.7</v>
      </c>
      <c r="X41" s="2">
        <f t="shared" si="22"/>
        <v>92.777777777777771</v>
      </c>
      <c r="Y41" s="2">
        <f t="shared" si="23"/>
        <v>89.667896678966784</v>
      </c>
      <c r="Z41" s="2">
        <f t="shared" si="24"/>
        <v>90.737240075614366</v>
      </c>
      <c r="AA41" s="2">
        <f t="shared" si="25"/>
        <v>91.081593927893749</v>
      </c>
      <c r="AB41" s="2">
        <f t="shared" si="26"/>
        <v>79.679144385026731</v>
      </c>
      <c r="AC41" s="2">
        <f t="shared" si="27"/>
        <v>30.925925925925924</v>
      </c>
      <c r="AD41" s="2">
        <f t="shared" si="28"/>
        <v>29.889298892988929</v>
      </c>
      <c r="AE41" s="2">
        <f t="shared" si="29"/>
        <v>30.245746691871457</v>
      </c>
      <c r="AF41" s="2">
        <f t="shared" si="30"/>
        <v>30.360531309297915</v>
      </c>
      <c r="AG41" s="2">
        <f t="shared" si="31"/>
        <v>26.559714795008912</v>
      </c>
      <c r="AH41" s="2">
        <v>33.799999999999997</v>
      </c>
      <c r="AI41" s="2">
        <v>33.5</v>
      </c>
      <c r="AJ41" s="2">
        <v>33.799999999999997</v>
      </c>
      <c r="AK41" s="2">
        <v>33.4</v>
      </c>
      <c r="AL41" s="2">
        <v>33.1</v>
      </c>
      <c r="AM41" s="2">
        <v>13.7</v>
      </c>
      <c r="AN41" s="2">
        <v>13.5</v>
      </c>
      <c r="AO41" s="2">
        <v>13.5</v>
      </c>
      <c r="AP41" s="2">
        <v>14</v>
      </c>
      <c r="AQ41" s="2">
        <v>14.1</v>
      </c>
      <c r="AR41" s="2">
        <v>259</v>
      </c>
      <c r="AS41" s="2">
        <v>260</v>
      </c>
      <c r="AT41" s="2">
        <v>274</v>
      </c>
      <c r="AU41" s="2">
        <v>295</v>
      </c>
      <c r="AV41" s="2">
        <v>295</v>
      </c>
    </row>
    <row r="42" spans="1:48" ht="15.6" x14ac:dyDescent="0.3">
      <c r="A42" s="4">
        <v>6</v>
      </c>
      <c r="B42" s="4">
        <v>119</v>
      </c>
      <c r="C42" s="4">
        <v>142</v>
      </c>
      <c r="D42" s="4">
        <v>69</v>
      </c>
      <c r="E42" s="4">
        <v>69</v>
      </c>
      <c r="F42" s="4">
        <v>1</v>
      </c>
      <c r="G42" s="4">
        <v>32</v>
      </c>
      <c r="H42" s="4">
        <v>2</v>
      </c>
      <c r="I42" s="2">
        <v>14</v>
      </c>
      <c r="J42" s="2">
        <v>13.6</v>
      </c>
      <c r="K42" s="2">
        <v>12.8</v>
      </c>
      <c r="L42" s="3">
        <v>12.8</v>
      </c>
      <c r="M42" s="3">
        <v>12.2</v>
      </c>
      <c r="N42" s="2">
        <v>4.4000000000000004</v>
      </c>
      <c r="O42" s="2">
        <v>4.3499999999999996</v>
      </c>
      <c r="P42" s="2">
        <v>4.41</v>
      </c>
      <c r="Q42" s="2">
        <v>4.42</v>
      </c>
      <c r="R42" s="2">
        <v>4.43</v>
      </c>
      <c r="S42" s="2">
        <f t="shared" si="17"/>
        <v>42</v>
      </c>
      <c r="T42" s="2">
        <f t="shared" si="18"/>
        <v>40.799999999999997</v>
      </c>
      <c r="U42" s="2">
        <f t="shared" si="19"/>
        <v>38.400000000000006</v>
      </c>
      <c r="V42" s="2">
        <f t="shared" si="20"/>
        <v>38.400000000000006</v>
      </c>
      <c r="W42" s="3">
        <f t="shared" si="21"/>
        <v>36.599999999999994</v>
      </c>
      <c r="X42" s="2">
        <f t="shared" si="22"/>
        <v>95.454545454545453</v>
      </c>
      <c r="Y42" s="2">
        <f t="shared" si="23"/>
        <v>93.793103448275872</v>
      </c>
      <c r="Z42" s="2">
        <f t="shared" si="24"/>
        <v>87.074829931972801</v>
      </c>
      <c r="AA42" s="2">
        <f t="shared" si="25"/>
        <v>86.877828054298647</v>
      </c>
      <c r="AB42" s="2">
        <f t="shared" si="26"/>
        <v>82.618510158013535</v>
      </c>
      <c r="AC42" s="2">
        <f t="shared" si="27"/>
        <v>31.818181818181817</v>
      </c>
      <c r="AD42" s="2">
        <f t="shared" si="28"/>
        <v>31.264367816091955</v>
      </c>
      <c r="AE42" s="2">
        <f t="shared" si="29"/>
        <v>29.024943310657594</v>
      </c>
      <c r="AF42" s="2">
        <f t="shared" si="30"/>
        <v>28.959276018099548</v>
      </c>
      <c r="AG42" s="2">
        <f t="shared" si="31"/>
        <v>27.539503386004515</v>
      </c>
      <c r="AH42" s="2">
        <v>33.4</v>
      </c>
      <c r="AI42" s="2">
        <v>33.200000000000003</v>
      </c>
      <c r="AJ42" s="2">
        <v>32.799999999999997</v>
      </c>
      <c r="AK42" s="2">
        <v>32.6</v>
      </c>
      <c r="AL42" s="2">
        <v>32.4</v>
      </c>
      <c r="AM42" s="2">
        <v>13.1</v>
      </c>
      <c r="AN42" s="2">
        <v>13</v>
      </c>
      <c r="AO42" s="2">
        <v>13.4</v>
      </c>
      <c r="AP42" s="2">
        <f>(AA42/6.2)</f>
        <v>14.012552911983652</v>
      </c>
      <c r="AQ42" s="2">
        <f>(AB42/6.2)</f>
        <v>13.325566154518311</v>
      </c>
      <c r="AR42" s="2">
        <v>256</v>
      </c>
      <c r="AS42" s="2">
        <v>264</v>
      </c>
      <c r="AT42" s="2">
        <v>225</v>
      </c>
      <c r="AU42" s="2">
        <f>AVERAGE(AR42:AT42)</f>
        <v>248.33333333333334</v>
      </c>
      <c r="AV42" s="2">
        <f>AVERAGE(AS42:AU42)</f>
        <v>245.7777777777778</v>
      </c>
    </row>
    <row r="43" spans="1:48" ht="15.6" x14ac:dyDescent="0.3">
      <c r="A43" s="4">
        <v>9</v>
      </c>
      <c r="B43" s="4">
        <v>81</v>
      </c>
      <c r="C43" s="4">
        <v>95</v>
      </c>
      <c r="D43" s="4">
        <v>132</v>
      </c>
      <c r="E43" s="4">
        <v>29</v>
      </c>
      <c r="F43" s="4">
        <v>2</v>
      </c>
      <c r="G43" s="4">
        <v>32</v>
      </c>
      <c r="H43" s="4">
        <v>2</v>
      </c>
      <c r="I43" s="2">
        <v>16</v>
      </c>
      <c r="J43" s="2">
        <v>15.8</v>
      </c>
      <c r="K43" s="2">
        <v>15.2</v>
      </c>
      <c r="L43" s="2">
        <v>14.2</v>
      </c>
      <c r="M43" s="2">
        <v>13.1</v>
      </c>
      <c r="N43" s="2">
        <v>5.23</v>
      </c>
      <c r="O43" s="2">
        <v>5.3</v>
      </c>
      <c r="P43" s="2">
        <v>5.48</v>
      </c>
      <c r="Q43" s="2">
        <v>5.35</v>
      </c>
      <c r="R43" s="2">
        <v>5.24</v>
      </c>
      <c r="S43" s="2">
        <f t="shared" si="17"/>
        <v>48</v>
      </c>
      <c r="T43" s="2">
        <f t="shared" si="18"/>
        <v>47.400000000000006</v>
      </c>
      <c r="U43" s="2">
        <f t="shared" si="19"/>
        <v>45.599999999999994</v>
      </c>
      <c r="V43" s="2">
        <f t="shared" si="20"/>
        <v>42.599999999999994</v>
      </c>
      <c r="W43" s="3">
        <f t="shared" si="21"/>
        <v>39.299999999999997</v>
      </c>
      <c r="X43" s="2">
        <f t="shared" si="22"/>
        <v>91.778202676864225</v>
      </c>
      <c r="Y43" s="2">
        <f t="shared" si="23"/>
        <v>89.433962264150964</v>
      </c>
      <c r="Z43" s="2">
        <f t="shared" si="24"/>
        <v>83.211678832116775</v>
      </c>
      <c r="AA43" s="2">
        <f t="shared" si="25"/>
        <v>79.626168224299064</v>
      </c>
      <c r="AB43" s="2">
        <f t="shared" si="26"/>
        <v>74.999999999999986</v>
      </c>
      <c r="AC43" s="2">
        <f t="shared" si="27"/>
        <v>30.592734225621413</v>
      </c>
      <c r="AD43" s="2">
        <f t="shared" si="28"/>
        <v>29.811320754716981</v>
      </c>
      <c r="AE43" s="2">
        <f t="shared" si="29"/>
        <v>27.737226277372262</v>
      </c>
      <c r="AF43" s="2">
        <f t="shared" si="30"/>
        <v>26.542056074766357</v>
      </c>
      <c r="AG43" s="2">
        <f t="shared" si="31"/>
        <v>25</v>
      </c>
      <c r="AH43" s="2">
        <v>33.9</v>
      </c>
      <c r="AI43" s="2">
        <v>33.700000000000003</v>
      </c>
      <c r="AJ43" s="2">
        <v>33.299999999999997</v>
      </c>
      <c r="AK43" s="2">
        <v>33.6</v>
      </c>
      <c r="AL43" s="2">
        <v>33.200000000000003</v>
      </c>
      <c r="AM43" s="2">
        <v>13</v>
      </c>
      <c r="AN43" s="2">
        <v>13.1</v>
      </c>
      <c r="AO43" s="2">
        <v>12.6</v>
      </c>
      <c r="AP43" s="2">
        <v>12.9</v>
      </c>
      <c r="AQ43" s="2">
        <v>12.9</v>
      </c>
      <c r="AR43" s="2">
        <v>201</v>
      </c>
      <c r="AS43" s="2">
        <v>200</v>
      </c>
      <c r="AT43" s="2">
        <v>201</v>
      </c>
      <c r="AU43" s="2">
        <v>205</v>
      </c>
      <c r="AV43" s="2">
        <v>183</v>
      </c>
    </row>
    <row r="44" spans="1:48" ht="15.6" x14ac:dyDescent="0.3">
      <c r="A44" s="4">
        <v>8</v>
      </c>
      <c r="B44" s="4">
        <v>39</v>
      </c>
      <c r="C44" s="4">
        <v>52</v>
      </c>
      <c r="D44" s="4">
        <v>115</v>
      </c>
      <c r="E44" s="4">
        <v>70</v>
      </c>
      <c r="F44" s="4">
        <v>1</v>
      </c>
      <c r="G44" s="4">
        <v>34</v>
      </c>
      <c r="H44" s="4">
        <v>2</v>
      </c>
      <c r="I44" s="2">
        <v>14.9</v>
      </c>
      <c r="J44" s="2">
        <v>13.7</v>
      </c>
      <c r="K44" s="2">
        <v>14.2</v>
      </c>
      <c r="L44" s="2">
        <v>15.1</v>
      </c>
      <c r="M44" s="3">
        <v>13.9</v>
      </c>
      <c r="N44" s="2">
        <v>5.56</v>
      </c>
      <c r="O44" s="2">
        <v>5.19</v>
      </c>
      <c r="P44" s="2">
        <v>5.38</v>
      </c>
      <c r="Q44" s="2">
        <v>5.66</v>
      </c>
      <c r="R44" s="2">
        <v>5.67</v>
      </c>
      <c r="S44" s="2">
        <f t="shared" si="17"/>
        <v>44.7</v>
      </c>
      <c r="T44" s="2">
        <f t="shared" si="18"/>
        <v>41.099999999999994</v>
      </c>
      <c r="U44" s="2">
        <f t="shared" si="19"/>
        <v>42.599999999999994</v>
      </c>
      <c r="V44" s="2">
        <f t="shared" si="20"/>
        <v>45.3</v>
      </c>
      <c r="W44" s="3">
        <f t="shared" si="21"/>
        <v>41.7</v>
      </c>
      <c r="X44" s="2">
        <f t="shared" si="22"/>
        <v>80.395683453237424</v>
      </c>
      <c r="Y44" s="2">
        <f t="shared" si="23"/>
        <v>79.19075144508669</v>
      </c>
      <c r="Z44" s="2">
        <f t="shared" si="24"/>
        <v>79.182156133828997</v>
      </c>
      <c r="AA44" s="2">
        <f t="shared" si="25"/>
        <v>80.035335689045937</v>
      </c>
      <c r="AB44" s="2">
        <f t="shared" si="26"/>
        <v>73.544973544973558</v>
      </c>
      <c r="AC44" s="2">
        <f t="shared" si="27"/>
        <v>26.798561151079138</v>
      </c>
      <c r="AD44" s="2">
        <f t="shared" si="28"/>
        <v>26.396917148362235</v>
      </c>
      <c r="AE44" s="2">
        <f t="shared" si="29"/>
        <v>26.394052044609666</v>
      </c>
      <c r="AF44" s="2">
        <f t="shared" si="30"/>
        <v>26.678445229681977</v>
      </c>
      <c r="AG44" s="2">
        <f t="shared" si="31"/>
        <v>24.514991181657848</v>
      </c>
      <c r="AH44" s="2">
        <v>32.799999999999997</v>
      </c>
      <c r="AI44" s="2">
        <v>32.200000000000003</v>
      </c>
      <c r="AJ44" s="2">
        <v>32.299999999999997</v>
      </c>
      <c r="AK44" s="2">
        <v>32.299999999999997</v>
      </c>
      <c r="AL44" s="2">
        <v>32.1</v>
      </c>
      <c r="AM44" s="2">
        <v>14.5</v>
      </c>
      <c r="AN44" s="2">
        <v>14.9</v>
      </c>
      <c r="AO44" s="2">
        <v>14.7</v>
      </c>
      <c r="AP44" s="2">
        <v>14.6</v>
      </c>
      <c r="AQ44" s="2">
        <f>(AB44/6.2)</f>
        <v>11.862092507253799</v>
      </c>
      <c r="AR44" s="2">
        <v>323</v>
      </c>
      <c r="AS44" s="2">
        <v>333</v>
      </c>
      <c r="AT44" s="2">
        <v>345</v>
      </c>
      <c r="AU44" s="2">
        <v>338</v>
      </c>
      <c r="AV44" s="2">
        <f>AVERAGE(AS44:AU44)</f>
        <v>338.66666666666669</v>
      </c>
    </row>
    <row r="45" spans="1:48" ht="15.6" x14ac:dyDescent="0.3">
      <c r="A45" s="4">
        <v>10</v>
      </c>
      <c r="B45" s="4">
        <v>27</v>
      </c>
      <c r="C45" s="4">
        <v>39</v>
      </c>
      <c r="D45" s="4">
        <v>33</v>
      </c>
      <c r="E45" s="4">
        <v>34</v>
      </c>
      <c r="F45" s="4">
        <v>1</v>
      </c>
      <c r="G45" s="4">
        <v>47</v>
      </c>
      <c r="H45" s="4">
        <v>2</v>
      </c>
      <c r="I45" s="2">
        <v>15</v>
      </c>
      <c r="J45" s="2">
        <v>14</v>
      </c>
      <c r="K45" s="2">
        <v>14.1</v>
      </c>
      <c r="L45" s="2">
        <v>13.6</v>
      </c>
      <c r="M45" s="2">
        <v>13</v>
      </c>
      <c r="N45" s="2">
        <v>4.71</v>
      </c>
      <c r="O45" s="2">
        <v>4.7300000000000004</v>
      </c>
      <c r="P45" s="2">
        <v>4.8099999999999996</v>
      </c>
      <c r="Q45" s="2">
        <v>4.59</v>
      </c>
      <c r="R45" s="2">
        <v>4.83</v>
      </c>
      <c r="S45" s="2">
        <f t="shared" si="17"/>
        <v>45</v>
      </c>
      <c r="T45" s="2">
        <f t="shared" si="18"/>
        <v>42</v>
      </c>
      <c r="U45" s="2">
        <f t="shared" si="19"/>
        <v>42.3</v>
      </c>
      <c r="V45" s="2">
        <f t="shared" si="20"/>
        <v>40.799999999999997</v>
      </c>
      <c r="W45" s="3">
        <f t="shared" si="21"/>
        <v>39</v>
      </c>
      <c r="X45" s="2">
        <f t="shared" si="22"/>
        <v>95.541401273885356</v>
      </c>
      <c r="Y45" s="2">
        <f t="shared" si="23"/>
        <v>88.79492600422833</v>
      </c>
      <c r="Z45" s="2">
        <f t="shared" si="24"/>
        <v>87.941787941787936</v>
      </c>
      <c r="AA45" s="2">
        <f t="shared" si="25"/>
        <v>88.888888888888886</v>
      </c>
      <c r="AB45" s="2">
        <f t="shared" si="26"/>
        <v>80.745341614906835</v>
      </c>
      <c r="AC45" s="2">
        <f t="shared" si="27"/>
        <v>31.847133757961785</v>
      </c>
      <c r="AD45" s="2">
        <f t="shared" si="28"/>
        <v>29.598308668076108</v>
      </c>
      <c r="AE45" s="2">
        <f t="shared" si="29"/>
        <v>29.313929313929318</v>
      </c>
      <c r="AF45" s="2">
        <f t="shared" si="30"/>
        <v>29.62962962962963</v>
      </c>
      <c r="AG45" s="2">
        <f t="shared" si="31"/>
        <v>26.915113871635612</v>
      </c>
      <c r="AH45" s="2">
        <v>33.6</v>
      </c>
      <c r="AI45" s="2">
        <v>33.9</v>
      </c>
      <c r="AJ45" s="2">
        <v>33.799999999999997</v>
      </c>
      <c r="AK45" s="2">
        <v>33.5</v>
      </c>
      <c r="AL45" s="2">
        <v>33.4</v>
      </c>
      <c r="AM45" s="2">
        <v>13.8</v>
      </c>
      <c r="AN45" s="2">
        <v>13.8</v>
      </c>
      <c r="AO45" s="2">
        <v>13.5</v>
      </c>
      <c r="AP45" s="2">
        <v>13.3</v>
      </c>
      <c r="AQ45" s="2">
        <v>13.7</v>
      </c>
      <c r="AR45" s="2">
        <v>237</v>
      </c>
      <c r="AS45" s="2">
        <v>215</v>
      </c>
      <c r="AT45" s="2">
        <v>212</v>
      </c>
      <c r="AU45" s="2">
        <v>253</v>
      </c>
      <c r="AV45" s="2">
        <v>275</v>
      </c>
    </row>
    <row r="46" spans="1:48" ht="15.6" x14ac:dyDescent="0.3">
      <c r="A46" s="4">
        <v>17</v>
      </c>
      <c r="B46" s="4">
        <v>27</v>
      </c>
      <c r="C46" s="4">
        <v>33</v>
      </c>
      <c r="D46" s="4">
        <v>42</v>
      </c>
      <c r="E46" s="4">
        <v>69</v>
      </c>
      <c r="F46" s="4">
        <v>2</v>
      </c>
      <c r="G46" s="4">
        <v>32</v>
      </c>
      <c r="H46" s="4">
        <v>1</v>
      </c>
      <c r="I46" s="2">
        <v>15.4</v>
      </c>
      <c r="J46" s="2">
        <v>15</v>
      </c>
      <c r="K46" s="2">
        <v>14.4</v>
      </c>
      <c r="L46" s="2">
        <v>15.1</v>
      </c>
      <c r="M46" s="2">
        <v>14.7</v>
      </c>
      <c r="N46" s="2">
        <v>5.46</v>
      </c>
      <c r="O46" s="2">
        <v>5.24</v>
      </c>
      <c r="P46" s="2">
        <v>5.0199999999999996</v>
      </c>
      <c r="Q46" s="2">
        <v>5.18</v>
      </c>
      <c r="R46" s="2">
        <v>5.24</v>
      </c>
      <c r="S46" s="2">
        <f t="shared" si="17"/>
        <v>46.2</v>
      </c>
      <c r="T46" s="2">
        <f t="shared" si="18"/>
        <v>45</v>
      </c>
      <c r="U46" s="2">
        <f t="shared" si="19"/>
        <v>43.2</v>
      </c>
      <c r="V46" s="2">
        <f t="shared" si="20"/>
        <v>45.3</v>
      </c>
      <c r="W46" s="3">
        <f t="shared" si="21"/>
        <v>44.099999999999994</v>
      </c>
      <c r="X46" s="2">
        <f t="shared" si="22"/>
        <v>84.615384615384613</v>
      </c>
      <c r="Y46" s="2">
        <f t="shared" si="23"/>
        <v>85.877862595419842</v>
      </c>
      <c r="Z46" s="2">
        <f t="shared" si="24"/>
        <v>86.055776892430288</v>
      </c>
      <c r="AA46" s="2">
        <f t="shared" si="25"/>
        <v>87.451737451737444</v>
      </c>
      <c r="AB46" s="2">
        <f t="shared" si="26"/>
        <v>84.160305343511439</v>
      </c>
      <c r="AC46" s="2">
        <f t="shared" si="27"/>
        <v>28.205128205128204</v>
      </c>
      <c r="AD46" s="2">
        <f t="shared" si="28"/>
        <v>28.625954198473281</v>
      </c>
      <c r="AE46" s="2">
        <f t="shared" si="29"/>
        <v>28.685258964143429</v>
      </c>
      <c r="AF46" s="2">
        <f t="shared" si="30"/>
        <v>29.150579150579151</v>
      </c>
      <c r="AG46" s="2">
        <f t="shared" si="31"/>
        <v>28.053435114503817</v>
      </c>
      <c r="AH46" s="2">
        <v>33.700000000000003</v>
      </c>
      <c r="AI46" s="2">
        <v>34.200000000000003</v>
      </c>
      <c r="AJ46" s="2">
        <v>34.299999999999997</v>
      </c>
      <c r="AK46" s="2">
        <v>34.1</v>
      </c>
      <c r="AL46" s="2">
        <v>33.799999999999997</v>
      </c>
      <c r="AM46" s="2">
        <v>13.3</v>
      </c>
      <c r="AN46" s="2">
        <v>13.5</v>
      </c>
      <c r="AO46" s="2">
        <v>13.5</v>
      </c>
      <c r="AP46" s="2">
        <v>13.7</v>
      </c>
      <c r="AQ46" s="2">
        <v>13</v>
      </c>
      <c r="AR46" s="2">
        <v>295</v>
      </c>
      <c r="AS46" s="2">
        <v>287</v>
      </c>
      <c r="AT46" s="2">
        <v>424</v>
      </c>
      <c r="AU46" s="2">
        <v>301</v>
      </c>
      <c r="AV46" s="2">
        <v>271</v>
      </c>
    </row>
    <row r="47" spans="1:48" ht="15.6" x14ac:dyDescent="0.3">
      <c r="A47" s="4">
        <v>6</v>
      </c>
      <c r="B47" s="4">
        <v>194</v>
      </c>
      <c r="C47" s="4">
        <v>82</v>
      </c>
      <c r="D47" s="4">
        <v>94</v>
      </c>
      <c r="E47" s="4">
        <v>73</v>
      </c>
      <c r="F47" s="4">
        <v>1</v>
      </c>
      <c r="G47" s="4">
        <v>50</v>
      </c>
      <c r="H47" s="4">
        <v>1</v>
      </c>
      <c r="I47" s="2">
        <v>14.6</v>
      </c>
      <c r="J47" s="2">
        <v>14.2</v>
      </c>
      <c r="K47" s="2">
        <v>13.6</v>
      </c>
      <c r="L47" s="3">
        <v>14</v>
      </c>
      <c r="M47" s="3">
        <v>13.1</v>
      </c>
      <c r="N47" s="2">
        <v>4.38</v>
      </c>
      <c r="O47" s="2">
        <v>4.67</v>
      </c>
      <c r="P47" s="3">
        <v>4.76</v>
      </c>
      <c r="Q47" s="3">
        <v>4.7699999999999996</v>
      </c>
      <c r="R47" s="3">
        <v>4.78</v>
      </c>
      <c r="S47" s="2">
        <f t="shared" si="17"/>
        <v>43.8</v>
      </c>
      <c r="T47" s="2">
        <f t="shared" si="18"/>
        <v>42.599999999999994</v>
      </c>
      <c r="U47" s="2">
        <f t="shared" si="19"/>
        <v>40.799999999999997</v>
      </c>
      <c r="V47" s="2">
        <f t="shared" si="20"/>
        <v>42</v>
      </c>
      <c r="W47" s="3">
        <f t="shared" si="21"/>
        <v>39.299999999999997</v>
      </c>
      <c r="X47" s="2">
        <f t="shared" si="22"/>
        <v>100</v>
      </c>
      <c r="Y47" s="2">
        <f t="shared" si="23"/>
        <v>91.220556745182009</v>
      </c>
      <c r="Z47" s="2">
        <f t="shared" si="24"/>
        <v>85.714285714285708</v>
      </c>
      <c r="AA47" s="2">
        <f t="shared" si="25"/>
        <v>88.050314465408817</v>
      </c>
      <c r="AB47" s="2">
        <f t="shared" si="26"/>
        <v>82.21757322175732</v>
      </c>
      <c r="AC47" s="2">
        <f t="shared" si="27"/>
        <v>33.333333333333336</v>
      </c>
      <c r="AD47" s="2">
        <f t="shared" si="28"/>
        <v>30.406852248394006</v>
      </c>
      <c r="AE47" s="2">
        <f t="shared" si="29"/>
        <v>28.571428571428573</v>
      </c>
      <c r="AF47" s="2">
        <f t="shared" si="30"/>
        <v>29.350104821802937</v>
      </c>
      <c r="AG47" s="2">
        <f t="shared" si="31"/>
        <v>27.405857740585773</v>
      </c>
      <c r="AH47" s="2">
        <v>34.1</v>
      </c>
      <c r="AI47" s="2">
        <v>33.9</v>
      </c>
      <c r="AJ47" s="2">
        <v>34</v>
      </c>
      <c r="AK47" s="2">
        <v>33.799999999999997</v>
      </c>
      <c r="AL47" s="2">
        <v>33.6</v>
      </c>
      <c r="AM47" s="2">
        <v>12.7</v>
      </c>
      <c r="AN47" s="2">
        <v>12.5</v>
      </c>
      <c r="AO47" s="2">
        <v>12.6</v>
      </c>
      <c r="AP47" s="2">
        <f>(AA47/6.2)</f>
        <v>14.201663623453035</v>
      </c>
      <c r="AQ47" s="2">
        <f>(AB47/6.2)</f>
        <v>13.260898906735051</v>
      </c>
      <c r="AR47" s="2">
        <v>283</v>
      </c>
      <c r="AS47" s="2">
        <v>261</v>
      </c>
      <c r="AT47" s="2">
        <v>295</v>
      </c>
      <c r="AU47" s="2">
        <f>AVERAGE(AR47:AT47)</f>
        <v>279.66666666666669</v>
      </c>
      <c r="AV47" s="2">
        <f>AVERAGE(AS47:AU47)</f>
        <v>278.5555555555556</v>
      </c>
    </row>
    <row r="48" spans="1:48" ht="15.6" x14ac:dyDescent="0.3">
      <c r="A48" s="4">
        <v>6</v>
      </c>
      <c r="B48" s="4">
        <v>153</v>
      </c>
      <c r="C48" s="4">
        <v>37</v>
      </c>
      <c r="D48" s="4">
        <v>49</v>
      </c>
      <c r="E48" s="4">
        <v>74</v>
      </c>
      <c r="F48" s="4">
        <v>1</v>
      </c>
      <c r="G48" s="4">
        <v>46</v>
      </c>
      <c r="H48" s="4">
        <v>1</v>
      </c>
      <c r="I48" s="2">
        <v>13.9</v>
      </c>
      <c r="J48" s="2">
        <v>14</v>
      </c>
      <c r="K48" s="2">
        <v>13.4</v>
      </c>
      <c r="L48" s="3">
        <v>13.5</v>
      </c>
      <c r="M48" s="3">
        <v>14</v>
      </c>
      <c r="N48" s="2">
        <v>4.5999999999999996</v>
      </c>
      <c r="O48" s="2">
        <v>4.5999999999999996</v>
      </c>
      <c r="P48" s="2">
        <v>4.82</v>
      </c>
      <c r="Q48" s="2">
        <v>4.83</v>
      </c>
      <c r="R48" s="2">
        <v>4.84</v>
      </c>
      <c r="S48" s="2">
        <f t="shared" si="17"/>
        <v>41.7</v>
      </c>
      <c r="T48" s="2">
        <f t="shared" si="18"/>
        <v>42</v>
      </c>
      <c r="U48" s="2">
        <f t="shared" si="19"/>
        <v>40.200000000000003</v>
      </c>
      <c r="V48" s="2">
        <f t="shared" si="20"/>
        <v>40.5</v>
      </c>
      <c r="W48" s="3">
        <f t="shared" si="21"/>
        <v>42</v>
      </c>
      <c r="X48" s="2">
        <f t="shared" si="22"/>
        <v>90.652173913043498</v>
      </c>
      <c r="Y48" s="2">
        <f t="shared" si="23"/>
        <v>91.304347826086968</v>
      </c>
      <c r="Z48" s="2">
        <f t="shared" si="24"/>
        <v>83.402489626556019</v>
      </c>
      <c r="AA48" s="2">
        <f t="shared" si="25"/>
        <v>83.850931677018622</v>
      </c>
      <c r="AB48" s="2">
        <f t="shared" si="26"/>
        <v>86.776859504132233</v>
      </c>
      <c r="AC48" s="2">
        <f t="shared" si="27"/>
        <v>30.217391304347828</v>
      </c>
      <c r="AD48" s="2">
        <f t="shared" si="28"/>
        <v>30.434782608695656</v>
      </c>
      <c r="AE48" s="2">
        <f t="shared" si="29"/>
        <v>27.800829875518669</v>
      </c>
      <c r="AF48" s="2">
        <f t="shared" si="30"/>
        <v>27.950310559006212</v>
      </c>
      <c r="AG48" s="2">
        <f t="shared" si="31"/>
        <v>28.925619834710744</v>
      </c>
      <c r="AH48" s="2">
        <v>34.1</v>
      </c>
      <c r="AI48" s="2">
        <v>33.6</v>
      </c>
      <c r="AJ48" s="2">
        <v>33.200000000000003</v>
      </c>
      <c r="AK48" s="2">
        <v>33.1</v>
      </c>
      <c r="AL48" s="2">
        <v>32.9</v>
      </c>
      <c r="AM48" s="2">
        <v>13.1</v>
      </c>
      <c r="AN48" s="2">
        <v>13.4</v>
      </c>
      <c r="AO48" s="2">
        <v>13.3</v>
      </c>
      <c r="AP48" s="2">
        <f>(AA48/6.2)</f>
        <v>13.524343818873971</v>
      </c>
      <c r="AQ48" s="2">
        <f>(AB48/6.2)</f>
        <v>13.996267661956811</v>
      </c>
      <c r="AR48" s="2">
        <v>310</v>
      </c>
      <c r="AS48" s="2">
        <v>313</v>
      </c>
      <c r="AT48" s="2">
        <v>305</v>
      </c>
      <c r="AU48" s="2">
        <f>AVERAGE(AR48:AT48)</f>
        <v>309.33333333333331</v>
      </c>
      <c r="AV48" s="2">
        <f>AVERAGE(AS48:AU48)</f>
        <v>309.11111111111109</v>
      </c>
    </row>
    <row r="49" spans="1:48" ht="15.6" x14ac:dyDescent="0.3">
      <c r="A49" s="4">
        <v>8</v>
      </c>
      <c r="B49" s="4">
        <v>148</v>
      </c>
      <c r="C49" s="4">
        <v>64</v>
      </c>
      <c r="D49" s="4">
        <v>69</v>
      </c>
      <c r="E49" s="4">
        <v>77</v>
      </c>
      <c r="F49" s="4">
        <v>1</v>
      </c>
      <c r="G49" s="4">
        <v>59</v>
      </c>
      <c r="H49" s="4">
        <v>1</v>
      </c>
      <c r="I49" s="2">
        <v>14.1</v>
      </c>
      <c r="J49" s="2">
        <v>14.3</v>
      </c>
      <c r="K49" s="2">
        <v>13.1</v>
      </c>
      <c r="L49" s="2">
        <v>13</v>
      </c>
      <c r="M49" s="3">
        <v>12.1</v>
      </c>
      <c r="N49" s="2">
        <v>4.88</v>
      </c>
      <c r="O49" s="2">
        <v>5.01</v>
      </c>
      <c r="P49" s="2">
        <v>4.66</v>
      </c>
      <c r="Q49" s="2">
        <v>4.9800000000000004</v>
      </c>
      <c r="R49" s="2">
        <v>4.8499999999999996</v>
      </c>
      <c r="S49" s="2">
        <f t="shared" si="17"/>
        <v>42.3</v>
      </c>
      <c r="T49" s="2">
        <f t="shared" si="18"/>
        <v>42.900000000000006</v>
      </c>
      <c r="U49" s="2">
        <f t="shared" si="19"/>
        <v>39.299999999999997</v>
      </c>
      <c r="V49" s="2">
        <f t="shared" si="20"/>
        <v>39</v>
      </c>
      <c r="W49" s="3">
        <f t="shared" si="21"/>
        <v>36.299999999999997</v>
      </c>
      <c r="X49" s="2">
        <f t="shared" si="22"/>
        <v>86.680327868852459</v>
      </c>
      <c r="Y49" s="2">
        <f t="shared" si="23"/>
        <v>85.628742514970071</v>
      </c>
      <c r="Z49" s="2">
        <f t="shared" si="24"/>
        <v>84.334763948497837</v>
      </c>
      <c r="AA49" s="2">
        <f t="shared" si="25"/>
        <v>78.313253012048193</v>
      </c>
      <c r="AB49" s="2">
        <f t="shared" si="26"/>
        <v>74.845360824742272</v>
      </c>
      <c r="AC49" s="2">
        <f t="shared" si="27"/>
        <v>28.893442622950822</v>
      </c>
      <c r="AD49" s="2">
        <f t="shared" si="28"/>
        <v>28.542914171656687</v>
      </c>
      <c r="AE49" s="2">
        <f t="shared" si="29"/>
        <v>28.111587982832617</v>
      </c>
      <c r="AF49" s="2">
        <f t="shared" si="30"/>
        <v>26.104417670682729</v>
      </c>
      <c r="AG49" s="2">
        <f t="shared" si="31"/>
        <v>24.948453608247423</v>
      </c>
      <c r="AH49" s="2">
        <v>34.299999999999997</v>
      </c>
      <c r="AI49" s="2">
        <v>33.299999999999997</v>
      </c>
      <c r="AJ49" s="2">
        <v>33.299999999999997</v>
      </c>
      <c r="AK49" s="2">
        <v>32.799999999999997</v>
      </c>
      <c r="AL49" s="2">
        <v>32.6</v>
      </c>
      <c r="AM49" s="2">
        <v>13</v>
      </c>
      <c r="AN49" s="2">
        <v>13.2</v>
      </c>
      <c r="AO49" s="2">
        <v>13.4</v>
      </c>
      <c r="AP49" s="2">
        <v>13.3</v>
      </c>
      <c r="AQ49" s="2">
        <f>(AB49/6.2)</f>
        <v>12.071832391087463</v>
      </c>
      <c r="AR49" s="2">
        <v>280</v>
      </c>
      <c r="AS49" s="2">
        <v>269</v>
      </c>
      <c r="AT49" s="2">
        <v>279</v>
      </c>
      <c r="AU49" s="2">
        <v>279</v>
      </c>
      <c r="AV49" s="2">
        <f>AVERAGE(AS49:AU49)</f>
        <v>275.66666666666669</v>
      </c>
    </row>
    <row r="50" spans="1:48" ht="15.6" x14ac:dyDescent="0.3">
      <c r="A50" s="4">
        <v>6</v>
      </c>
      <c r="B50" s="4">
        <v>132</v>
      </c>
      <c r="C50" s="4">
        <v>53</v>
      </c>
      <c r="D50" s="4">
        <v>24</v>
      </c>
      <c r="E50" s="4">
        <v>83</v>
      </c>
      <c r="F50" s="4">
        <v>1</v>
      </c>
      <c r="G50" s="4">
        <v>38</v>
      </c>
      <c r="H50" s="4">
        <v>2</v>
      </c>
      <c r="I50" s="2">
        <v>14.1</v>
      </c>
      <c r="J50" s="2">
        <v>13.2</v>
      </c>
      <c r="K50" s="2">
        <v>12.9</v>
      </c>
      <c r="L50" s="3">
        <v>13</v>
      </c>
      <c r="M50" s="3">
        <v>12.1</v>
      </c>
      <c r="N50" s="2">
        <v>4.46</v>
      </c>
      <c r="O50" s="2">
        <v>4.63</v>
      </c>
      <c r="P50" s="2">
        <v>4.5</v>
      </c>
      <c r="Q50" s="2">
        <v>4.51</v>
      </c>
      <c r="R50" s="2">
        <v>4.8600000000000003</v>
      </c>
      <c r="S50" s="2">
        <f t="shared" si="17"/>
        <v>42.3</v>
      </c>
      <c r="T50" s="2">
        <f t="shared" si="18"/>
        <v>39.599999999999994</v>
      </c>
      <c r="U50" s="2">
        <f t="shared" si="19"/>
        <v>38.700000000000003</v>
      </c>
      <c r="V50" s="2">
        <f t="shared" si="20"/>
        <v>39</v>
      </c>
      <c r="W50" s="3">
        <f t="shared" si="21"/>
        <v>36.299999999999997</v>
      </c>
      <c r="X50" s="2">
        <f t="shared" si="22"/>
        <v>94.843049327354251</v>
      </c>
      <c r="Y50" s="2">
        <f t="shared" si="23"/>
        <v>85.529157667386613</v>
      </c>
      <c r="Z50" s="2">
        <f t="shared" si="24"/>
        <v>86.000000000000014</v>
      </c>
      <c r="AA50" s="2">
        <f t="shared" si="25"/>
        <v>86.474501108647459</v>
      </c>
      <c r="AB50" s="2">
        <f t="shared" si="26"/>
        <v>74.69135802469134</v>
      </c>
      <c r="AC50" s="2">
        <f t="shared" si="27"/>
        <v>31.614349775784753</v>
      </c>
      <c r="AD50" s="2">
        <f t="shared" si="28"/>
        <v>28.509719222462202</v>
      </c>
      <c r="AE50" s="2">
        <f t="shared" si="29"/>
        <v>28.666666666666668</v>
      </c>
      <c r="AF50" s="2">
        <f t="shared" si="30"/>
        <v>28.824833702882486</v>
      </c>
      <c r="AG50" s="2">
        <f t="shared" si="31"/>
        <v>24.897119341563783</v>
      </c>
      <c r="AH50" s="2">
        <v>33.1</v>
      </c>
      <c r="AI50" s="2">
        <v>32.799999999999997</v>
      </c>
      <c r="AJ50" s="2">
        <v>32.700000000000003</v>
      </c>
      <c r="AK50" s="2">
        <v>32.5</v>
      </c>
      <c r="AL50" s="2">
        <v>32.299999999999997</v>
      </c>
      <c r="AM50" s="2">
        <v>16</v>
      </c>
      <c r="AN50" s="2">
        <v>14.1</v>
      </c>
      <c r="AO50" s="2">
        <v>13.3</v>
      </c>
      <c r="AP50" s="2">
        <f>(AA50/6.2)</f>
        <v>13.947500178814106</v>
      </c>
      <c r="AQ50" s="2">
        <f>(AB50/6.2)</f>
        <v>12.046993229788926</v>
      </c>
      <c r="AR50" s="2">
        <v>247</v>
      </c>
      <c r="AS50" s="2">
        <v>282</v>
      </c>
      <c r="AT50" s="2">
        <v>277</v>
      </c>
      <c r="AU50" s="2">
        <f>AVERAGE(AR50:AT50)</f>
        <v>268.66666666666669</v>
      </c>
      <c r="AV50" s="2">
        <f>AVERAGE(AS50:AU50)</f>
        <v>275.88888888888891</v>
      </c>
    </row>
    <row r="51" spans="1:48" ht="15.6" x14ac:dyDescent="0.3">
      <c r="A51" s="4">
        <v>10</v>
      </c>
      <c r="B51" s="4">
        <v>30</v>
      </c>
      <c r="C51" s="4">
        <v>157</v>
      </c>
      <c r="D51" s="4">
        <v>56</v>
      </c>
      <c r="E51" s="4">
        <v>56</v>
      </c>
      <c r="F51" s="4">
        <v>1</v>
      </c>
      <c r="G51" s="4">
        <v>34</v>
      </c>
      <c r="H51" s="4">
        <v>2</v>
      </c>
      <c r="I51" s="7">
        <v>13.3</v>
      </c>
      <c r="J51" s="12">
        <v>13.5</v>
      </c>
      <c r="K51" s="7">
        <v>13.3</v>
      </c>
      <c r="L51" s="7">
        <v>13.4</v>
      </c>
      <c r="M51" s="7">
        <v>12.5</v>
      </c>
      <c r="N51" s="7">
        <v>4.68</v>
      </c>
      <c r="O51" s="12">
        <v>4.7300000000000004</v>
      </c>
      <c r="P51" s="7">
        <v>4.62</v>
      </c>
      <c r="Q51" s="7">
        <v>4.7300000000000004</v>
      </c>
      <c r="R51" s="7">
        <v>4.76</v>
      </c>
      <c r="S51" s="2">
        <f t="shared" si="17"/>
        <v>39.900000000000006</v>
      </c>
      <c r="T51" s="2">
        <f t="shared" si="18"/>
        <v>40.5</v>
      </c>
      <c r="U51" s="2">
        <f t="shared" si="19"/>
        <v>39.900000000000006</v>
      </c>
      <c r="V51" s="2">
        <f t="shared" si="20"/>
        <v>40.200000000000003</v>
      </c>
      <c r="W51" s="3">
        <f t="shared" si="21"/>
        <v>37.5</v>
      </c>
      <c r="X51" s="2">
        <f t="shared" si="22"/>
        <v>85.256410256410277</v>
      </c>
      <c r="Y51" s="2">
        <f t="shared" si="23"/>
        <v>85.623678646934451</v>
      </c>
      <c r="Z51" s="2">
        <f t="shared" si="24"/>
        <v>86.363636363636374</v>
      </c>
      <c r="AA51" s="2">
        <f t="shared" si="25"/>
        <v>84.989429175475678</v>
      </c>
      <c r="AB51" s="2">
        <f t="shared" si="26"/>
        <v>78.781512605042025</v>
      </c>
      <c r="AC51" s="2">
        <f t="shared" si="27"/>
        <v>28.418803418803421</v>
      </c>
      <c r="AD51" s="2">
        <f t="shared" si="28"/>
        <v>28.541226215644819</v>
      </c>
      <c r="AE51" s="2">
        <f t="shared" si="29"/>
        <v>28.787878787878789</v>
      </c>
      <c r="AF51" s="2">
        <f t="shared" si="30"/>
        <v>28.329809725158558</v>
      </c>
      <c r="AG51" s="2">
        <f t="shared" si="31"/>
        <v>26.260504201680675</v>
      </c>
      <c r="AH51" s="7">
        <v>33.299999999999997</v>
      </c>
      <c r="AI51" s="12">
        <v>33.4</v>
      </c>
      <c r="AJ51" s="7">
        <v>33.1</v>
      </c>
      <c r="AK51" s="7">
        <v>32.700000000000003</v>
      </c>
      <c r="AL51" s="7">
        <v>32.5</v>
      </c>
      <c r="AM51" s="7">
        <v>13.9</v>
      </c>
      <c r="AN51" s="12">
        <v>14.1</v>
      </c>
      <c r="AO51" s="7">
        <v>13.5</v>
      </c>
      <c r="AP51" s="7">
        <v>14.2</v>
      </c>
      <c r="AQ51" s="7">
        <v>14.2</v>
      </c>
      <c r="AR51" s="7">
        <v>371</v>
      </c>
      <c r="AS51" s="12">
        <v>361</v>
      </c>
      <c r="AT51" s="7">
        <v>367</v>
      </c>
      <c r="AU51" s="7">
        <v>373</v>
      </c>
      <c r="AV51" s="7">
        <v>342</v>
      </c>
    </row>
    <row r="52" spans="1:48" ht="15.6" x14ac:dyDescent="0.3">
      <c r="A52" s="4">
        <v>10</v>
      </c>
      <c r="B52" s="4">
        <v>36</v>
      </c>
      <c r="C52" s="4">
        <v>23</v>
      </c>
      <c r="D52" s="4">
        <v>24</v>
      </c>
      <c r="E52" s="4">
        <v>130</v>
      </c>
      <c r="F52" s="4">
        <v>2</v>
      </c>
      <c r="G52" s="4">
        <v>42</v>
      </c>
      <c r="H52" s="4">
        <v>1</v>
      </c>
      <c r="I52" s="7">
        <v>15.6</v>
      </c>
      <c r="J52" s="2">
        <v>14.2</v>
      </c>
      <c r="K52" s="2">
        <v>14.1</v>
      </c>
      <c r="L52" s="2">
        <v>13.7</v>
      </c>
      <c r="M52" s="2">
        <v>13.8</v>
      </c>
      <c r="N52" s="7">
        <v>5.37</v>
      </c>
      <c r="O52" s="2">
        <v>5.21</v>
      </c>
      <c r="P52" s="2">
        <v>5.53</v>
      </c>
      <c r="Q52" s="2">
        <v>5.37</v>
      </c>
      <c r="R52" s="2">
        <v>5.71</v>
      </c>
      <c r="S52" s="2">
        <f t="shared" si="17"/>
        <v>46.8</v>
      </c>
      <c r="T52" s="2">
        <f t="shared" si="18"/>
        <v>42.599999999999994</v>
      </c>
      <c r="U52" s="2">
        <f t="shared" si="19"/>
        <v>42.3</v>
      </c>
      <c r="V52" s="2">
        <f t="shared" si="20"/>
        <v>41.099999999999994</v>
      </c>
      <c r="W52" s="3">
        <f t="shared" si="21"/>
        <v>41.400000000000006</v>
      </c>
      <c r="X52" s="2">
        <f t="shared" si="22"/>
        <v>87.150837988826808</v>
      </c>
      <c r="Y52" s="2">
        <f t="shared" si="23"/>
        <v>81.765834932821491</v>
      </c>
      <c r="Z52" s="2">
        <f t="shared" si="24"/>
        <v>76.491862567811935</v>
      </c>
      <c r="AA52" s="2">
        <f t="shared" si="25"/>
        <v>76.536312849162002</v>
      </c>
      <c r="AB52" s="2">
        <f t="shared" si="26"/>
        <v>72.504378283712796</v>
      </c>
      <c r="AC52" s="2">
        <f t="shared" si="27"/>
        <v>29.050279329608937</v>
      </c>
      <c r="AD52" s="2">
        <f t="shared" si="28"/>
        <v>27.255278310940501</v>
      </c>
      <c r="AE52" s="2">
        <f t="shared" si="29"/>
        <v>25.497287522603976</v>
      </c>
      <c r="AF52" s="2">
        <f t="shared" si="30"/>
        <v>25.512104283054004</v>
      </c>
      <c r="AG52" s="2">
        <f t="shared" si="31"/>
        <v>24.16812609457093</v>
      </c>
      <c r="AH52" s="7">
        <v>34.200000000000003</v>
      </c>
      <c r="AI52" s="7">
        <v>33.6</v>
      </c>
      <c r="AJ52" s="12">
        <v>33.299999999999997</v>
      </c>
      <c r="AK52" s="12">
        <v>33.5</v>
      </c>
      <c r="AL52" s="7">
        <v>31.3</v>
      </c>
      <c r="AM52" s="7">
        <v>14.5</v>
      </c>
      <c r="AN52" s="7">
        <v>13.9</v>
      </c>
      <c r="AO52" s="12">
        <v>14.3</v>
      </c>
      <c r="AP52" s="12">
        <v>14.4</v>
      </c>
      <c r="AQ52" s="7">
        <v>13.4</v>
      </c>
      <c r="AR52" s="7">
        <v>313</v>
      </c>
      <c r="AS52" s="7">
        <v>222</v>
      </c>
      <c r="AT52" s="12">
        <v>284</v>
      </c>
      <c r="AU52" s="12">
        <v>275</v>
      </c>
      <c r="AV52" s="7">
        <v>292</v>
      </c>
    </row>
    <row r="53" spans="1:48" ht="15.6" x14ac:dyDescent="0.3">
      <c r="A53" s="4">
        <v>14</v>
      </c>
      <c r="B53" s="4">
        <v>84</v>
      </c>
      <c r="C53" s="4">
        <v>31</v>
      </c>
      <c r="D53" s="4">
        <v>49</v>
      </c>
      <c r="E53" s="4">
        <v>57</v>
      </c>
      <c r="F53" s="4">
        <v>1</v>
      </c>
      <c r="G53" s="4">
        <v>37</v>
      </c>
      <c r="H53" s="4">
        <v>2</v>
      </c>
      <c r="I53" s="7">
        <v>14.7</v>
      </c>
      <c r="J53" s="7">
        <v>14.8</v>
      </c>
      <c r="K53" s="7">
        <v>14.9</v>
      </c>
      <c r="L53" s="12">
        <v>14</v>
      </c>
      <c r="M53" s="7">
        <v>13.2</v>
      </c>
      <c r="N53" s="7">
        <v>5.0999999999999996</v>
      </c>
      <c r="O53" s="7">
        <v>5.0599999999999996</v>
      </c>
      <c r="P53" s="7">
        <v>5.18</v>
      </c>
      <c r="Q53" s="12">
        <v>4.83</v>
      </c>
      <c r="R53" s="7">
        <v>4.55</v>
      </c>
      <c r="S53" s="2">
        <f t="shared" si="17"/>
        <v>44.099999999999994</v>
      </c>
      <c r="T53" s="2">
        <f t="shared" si="18"/>
        <v>44.400000000000006</v>
      </c>
      <c r="U53" s="2">
        <f t="shared" si="19"/>
        <v>44.7</v>
      </c>
      <c r="V53" s="2">
        <f t="shared" si="20"/>
        <v>42</v>
      </c>
      <c r="W53" s="3">
        <f t="shared" si="21"/>
        <v>39.599999999999994</v>
      </c>
      <c r="X53" s="2">
        <f t="shared" si="22"/>
        <v>86.470588235294116</v>
      </c>
      <c r="Y53" s="2">
        <f t="shared" si="23"/>
        <v>87.74703557312256</v>
      </c>
      <c r="Z53" s="2">
        <f t="shared" si="24"/>
        <v>86.293436293436301</v>
      </c>
      <c r="AA53" s="2">
        <f t="shared" si="25"/>
        <v>86.956521739130437</v>
      </c>
      <c r="AB53" s="2">
        <f t="shared" si="26"/>
        <v>87.032967032967022</v>
      </c>
      <c r="AC53" s="2">
        <f t="shared" si="27"/>
        <v>28.823529411764707</v>
      </c>
      <c r="AD53" s="2">
        <f t="shared" si="28"/>
        <v>29.249011857707512</v>
      </c>
      <c r="AE53" s="2">
        <f t="shared" si="29"/>
        <v>28.764478764478767</v>
      </c>
      <c r="AF53" s="2">
        <f t="shared" si="30"/>
        <v>28.985507246376812</v>
      </c>
      <c r="AG53" s="2">
        <f t="shared" si="31"/>
        <v>29.010989010989011</v>
      </c>
      <c r="AH53" s="7">
        <v>33.299999999999997</v>
      </c>
      <c r="AI53" s="7">
        <v>33</v>
      </c>
      <c r="AJ53" s="7">
        <v>32.5</v>
      </c>
      <c r="AK53" s="12">
        <v>32.5</v>
      </c>
      <c r="AL53" s="7">
        <v>32.799999999999997</v>
      </c>
      <c r="AM53" s="7">
        <v>13.4</v>
      </c>
      <c r="AN53" s="7">
        <v>13.5</v>
      </c>
      <c r="AO53" s="7">
        <v>13.4</v>
      </c>
      <c r="AP53" s="12">
        <v>13.3</v>
      </c>
      <c r="AQ53" s="7">
        <v>13.2</v>
      </c>
      <c r="AR53" s="7">
        <v>271</v>
      </c>
      <c r="AS53" s="7">
        <v>264</v>
      </c>
      <c r="AT53" s="7">
        <v>279</v>
      </c>
      <c r="AU53" s="12">
        <v>270</v>
      </c>
      <c r="AV53" s="7">
        <v>237</v>
      </c>
    </row>
    <row r="54" spans="1:48" ht="15.6" x14ac:dyDescent="0.3">
      <c r="A54" s="4">
        <v>7</v>
      </c>
      <c r="B54" s="4">
        <v>56</v>
      </c>
      <c r="C54" s="4">
        <v>129</v>
      </c>
      <c r="D54" s="4">
        <v>94</v>
      </c>
      <c r="E54" s="4">
        <v>78</v>
      </c>
      <c r="F54" s="4">
        <v>2</v>
      </c>
      <c r="G54" s="4">
        <v>56</v>
      </c>
      <c r="H54" s="4">
        <v>1</v>
      </c>
      <c r="I54" s="7">
        <v>16.600000000000001</v>
      </c>
      <c r="J54" s="7">
        <v>15.5</v>
      </c>
      <c r="K54" s="12">
        <v>16.2</v>
      </c>
      <c r="L54" s="7">
        <v>16</v>
      </c>
      <c r="M54" s="3">
        <v>14.9</v>
      </c>
      <c r="N54" s="7">
        <v>5.39</v>
      </c>
      <c r="O54" s="7">
        <v>5.2</v>
      </c>
      <c r="P54" s="12">
        <v>5.36</v>
      </c>
      <c r="Q54" s="7">
        <v>5.48</v>
      </c>
      <c r="R54" s="7">
        <v>5.49</v>
      </c>
      <c r="S54" s="2">
        <f t="shared" si="17"/>
        <v>49.800000000000004</v>
      </c>
      <c r="T54" s="2">
        <f t="shared" si="18"/>
        <v>46.5</v>
      </c>
      <c r="U54" s="2">
        <f t="shared" si="19"/>
        <v>48.599999999999994</v>
      </c>
      <c r="V54" s="2">
        <f t="shared" si="20"/>
        <v>48</v>
      </c>
      <c r="W54" s="3">
        <f t="shared" si="21"/>
        <v>44.7</v>
      </c>
      <c r="X54" s="2">
        <f t="shared" si="22"/>
        <v>92.393320964749549</v>
      </c>
      <c r="Y54" s="2">
        <f t="shared" si="23"/>
        <v>89.42307692307692</v>
      </c>
      <c r="Z54" s="2">
        <f t="shared" si="24"/>
        <v>90.671641791044749</v>
      </c>
      <c r="AA54" s="2">
        <f t="shared" si="25"/>
        <v>87.591240875912405</v>
      </c>
      <c r="AB54" s="2">
        <f t="shared" si="26"/>
        <v>81.420765027322403</v>
      </c>
      <c r="AC54" s="2">
        <f t="shared" si="27"/>
        <v>30.797773654916515</v>
      </c>
      <c r="AD54" s="2">
        <f t="shared" si="28"/>
        <v>29.807692307692307</v>
      </c>
      <c r="AE54" s="2">
        <f t="shared" si="29"/>
        <v>30.223880597014922</v>
      </c>
      <c r="AF54" s="2">
        <f t="shared" si="30"/>
        <v>29.197080291970799</v>
      </c>
      <c r="AG54" s="2">
        <f t="shared" si="31"/>
        <v>27.140255009107467</v>
      </c>
      <c r="AH54" s="7">
        <v>34.4</v>
      </c>
      <c r="AI54" s="7">
        <v>34.4</v>
      </c>
      <c r="AJ54" s="12">
        <v>34.6</v>
      </c>
      <c r="AK54" s="7">
        <v>34.700000000000003</v>
      </c>
      <c r="AL54" s="2">
        <v>34.5</v>
      </c>
      <c r="AM54" s="7">
        <v>13.1</v>
      </c>
      <c r="AN54" s="7">
        <v>14.4</v>
      </c>
      <c r="AO54" s="12">
        <v>13.3</v>
      </c>
      <c r="AP54" s="7">
        <v>13.2</v>
      </c>
      <c r="AQ54" s="2">
        <f>(AB54/6.2)</f>
        <v>13.132381456019742</v>
      </c>
      <c r="AR54" s="7">
        <v>200</v>
      </c>
      <c r="AS54" s="7">
        <v>204</v>
      </c>
      <c r="AT54" s="12">
        <v>202</v>
      </c>
      <c r="AU54" s="7">
        <v>229</v>
      </c>
      <c r="AV54" s="2">
        <f>AVERAGE(AS54:AU54)</f>
        <v>211.66666666666666</v>
      </c>
    </row>
    <row r="55" spans="1:48" ht="15.6" x14ac:dyDescent="0.3">
      <c r="A55" s="4">
        <v>12</v>
      </c>
      <c r="B55" s="4">
        <v>35</v>
      </c>
      <c r="C55" s="4">
        <v>30</v>
      </c>
      <c r="D55" s="4">
        <v>39</v>
      </c>
      <c r="E55" s="4">
        <v>31</v>
      </c>
      <c r="F55" s="4">
        <v>1</v>
      </c>
      <c r="G55" s="4">
        <v>62</v>
      </c>
      <c r="H55" s="4">
        <v>2</v>
      </c>
      <c r="I55" s="12">
        <v>14.6</v>
      </c>
      <c r="J55" s="7">
        <v>14.1</v>
      </c>
      <c r="K55" s="7">
        <v>14.4</v>
      </c>
      <c r="L55" s="12">
        <v>14.9</v>
      </c>
      <c r="M55" s="12">
        <v>13.8</v>
      </c>
      <c r="N55" s="12">
        <v>4.75</v>
      </c>
      <c r="O55" s="7">
        <v>4.55</v>
      </c>
      <c r="P55" s="7">
        <v>4.68</v>
      </c>
      <c r="Q55" s="12">
        <v>4.8600000000000003</v>
      </c>
      <c r="R55" s="12">
        <v>4.6500000000000004</v>
      </c>
      <c r="S55" s="2">
        <f t="shared" si="17"/>
        <v>43.8</v>
      </c>
      <c r="T55" s="2">
        <f t="shared" si="18"/>
        <v>42.3</v>
      </c>
      <c r="U55" s="2">
        <f t="shared" si="19"/>
        <v>43.2</v>
      </c>
      <c r="V55" s="2">
        <f t="shared" si="20"/>
        <v>44.7</v>
      </c>
      <c r="W55" s="3">
        <f t="shared" si="21"/>
        <v>41.400000000000006</v>
      </c>
      <c r="X55" s="2">
        <f t="shared" si="22"/>
        <v>92.21052631578948</v>
      </c>
      <c r="Y55" s="2">
        <f t="shared" si="23"/>
        <v>92.967032967032964</v>
      </c>
      <c r="Z55" s="2">
        <f t="shared" si="24"/>
        <v>92.307692307692321</v>
      </c>
      <c r="AA55" s="2">
        <f t="shared" si="25"/>
        <v>91.975308641975303</v>
      </c>
      <c r="AB55" s="2">
        <f t="shared" si="26"/>
        <v>89.032258064516142</v>
      </c>
      <c r="AC55" s="2">
        <f t="shared" si="27"/>
        <v>30.736842105263158</v>
      </c>
      <c r="AD55" s="2">
        <f t="shared" si="28"/>
        <v>30.989010989010989</v>
      </c>
      <c r="AE55" s="2">
        <f t="shared" si="29"/>
        <v>30.76923076923077</v>
      </c>
      <c r="AF55" s="2">
        <f t="shared" si="30"/>
        <v>30.658436213991767</v>
      </c>
      <c r="AG55" s="2">
        <f t="shared" si="31"/>
        <v>29.677419354838708</v>
      </c>
      <c r="AH55" s="12">
        <v>33.1</v>
      </c>
      <c r="AI55" s="7">
        <v>33.200000000000003</v>
      </c>
      <c r="AJ55" s="7">
        <v>32.799999999999997</v>
      </c>
      <c r="AK55" s="2">
        <v>32.700000000000003</v>
      </c>
      <c r="AL55" s="12">
        <v>32.200000000000003</v>
      </c>
      <c r="AM55" s="12">
        <v>13.6</v>
      </c>
      <c r="AN55" s="7">
        <v>13.9</v>
      </c>
      <c r="AO55" s="7">
        <v>13.8</v>
      </c>
      <c r="AP55" s="12">
        <v>14.1</v>
      </c>
      <c r="AQ55" s="12">
        <v>13.9</v>
      </c>
      <c r="AR55" s="12">
        <v>334</v>
      </c>
      <c r="AS55" s="7">
        <v>302</v>
      </c>
      <c r="AT55" s="7">
        <v>299</v>
      </c>
      <c r="AU55" s="12">
        <v>334</v>
      </c>
      <c r="AV55" s="12">
        <v>294</v>
      </c>
    </row>
    <row r="56" spans="1:48" ht="15.6" x14ac:dyDescent="0.3">
      <c r="A56" s="4">
        <v>6</v>
      </c>
      <c r="B56" s="4">
        <v>43</v>
      </c>
      <c r="C56" s="4">
        <v>58</v>
      </c>
      <c r="D56" s="4">
        <v>69</v>
      </c>
      <c r="E56" s="4">
        <v>84</v>
      </c>
      <c r="F56" s="4">
        <v>1</v>
      </c>
      <c r="G56" s="4">
        <v>43</v>
      </c>
      <c r="H56" s="4">
        <v>2</v>
      </c>
      <c r="I56" s="7">
        <v>14.2</v>
      </c>
      <c r="J56" s="7">
        <v>14.1</v>
      </c>
      <c r="K56" s="7">
        <v>13.2</v>
      </c>
      <c r="L56" s="3">
        <v>13</v>
      </c>
      <c r="M56" s="3">
        <v>13</v>
      </c>
      <c r="N56" s="7">
        <v>4.88</v>
      </c>
      <c r="O56" s="7">
        <v>4.8499999999999996</v>
      </c>
      <c r="P56" s="7">
        <v>4.5999999999999996</v>
      </c>
      <c r="Q56" s="7">
        <v>4.6100000000000003</v>
      </c>
      <c r="R56" s="7">
        <v>4.62</v>
      </c>
      <c r="S56" s="2">
        <f t="shared" si="17"/>
        <v>42.599999999999994</v>
      </c>
      <c r="T56" s="2">
        <f t="shared" si="18"/>
        <v>42.3</v>
      </c>
      <c r="U56" s="2">
        <f t="shared" si="19"/>
        <v>39.599999999999994</v>
      </c>
      <c r="V56" s="2">
        <f t="shared" si="20"/>
        <v>39</v>
      </c>
      <c r="W56" s="3">
        <f t="shared" si="21"/>
        <v>39</v>
      </c>
      <c r="X56" s="2">
        <f t="shared" si="22"/>
        <v>87.295081967213108</v>
      </c>
      <c r="Y56" s="2">
        <f t="shared" si="23"/>
        <v>87.216494845360813</v>
      </c>
      <c r="Z56" s="2">
        <f t="shared" si="24"/>
        <v>86.086956521739125</v>
      </c>
      <c r="AA56" s="2">
        <f t="shared" si="25"/>
        <v>84.598698481561811</v>
      </c>
      <c r="AB56" s="2">
        <f t="shared" si="26"/>
        <v>84.415584415584419</v>
      </c>
      <c r="AC56" s="2">
        <f t="shared" si="27"/>
        <v>29.098360655737707</v>
      </c>
      <c r="AD56" s="2">
        <f t="shared" si="28"/>
        <v>29.072164948453612</v>
      </c>
      <c r="AE56" s="2">
        <f t="shared" si="29"/>
        <v>28.695652173913047</v>
      </c>
      <c r="AF56" s="2">
        <f t="shared" si="30"/>
        <v>28.199566160520604</v>
      </c>
      <c r="AG56" s="2">
        <f t="shared" si="31"/>
        <v>28.138528138528137</v>
      </c>
      <c r="AH56" s="7">
        <v>32.4</v>
      </c>
      <c r="AI56" s="7">
        <v>33.1</v>
      </c>
      <c r="AJ56" s="7">
        <v>32.799999999999997</v>
      </c>
      <c r="AK56" s="2">
        <v>32.6</v>
      </c>
      <c r="AL56" s="2">
        <v>32.4</v>
      </c>
      <c r="AM56" s="7">
        <v>13.1</v>
      </c>
      <c r="AN56" s="7">
        <v>13</v>
      </c>
      <c r="AO56" s="7">
        <v>13.4</v>
      </c>
      <c r="AP56" s="2">
        <f>(AA56/6.2)</f>
        <v>13.644951367993841</v>
      </c>
      <c r="AQ56" s="2">
        <f>(AB56/6.2)</f>
        <v>13.615416841223293</v>
      </c>
      <c r="AR56" s="7">
        <v>206</v>
      </c>
      <c r="AS56" s="7">
        <v>338</v>
      </c>
      <c r="AT56" s="7">
        <v>296</v>
      </c>
      <c r="AU56" s="2">
        <f>AVERAGE(AR56:AT56)</f>
        <v>280</v>
      </c>
      <c r="AV56" s="2">
        <f>AVERAGE(AS56:AU56)</f>
        <v>304.66666666666669</v>
      </c>
    </row>
    <row r="57" spans="1:48" ht="15.6" x14ac:dyDescent="0.3">
      <c r="A57" s="4">
        <v>6</v>
      </c>
      <c r="B57" s="4">
        <v>41</v>
      </c>
      <c r="C57" s="4">
        <v>150</v>
      </c>
      <c r="D57" s="4">
        <v>42</v>
      </c>
      <c r="E57" s="4">
        <v>92</v>
      </c>
      <c r="F57" s="4">
        <v>2</v>
      </c>
      <c r="G57" s="4">
        <v>35</v>
      </c>
      <c r="H57" s="4">
        <v>1</v>
      </c>
      <c r="I57" s="7">
        <v>16.399999999999999</v>
      </c>
      <c r="J57" s="12">
        <v>15.5</v>
      </c>
      <c r="K57" s="7">
        <v>15.6</v>
      </c>
      <c r="L57" s="3">
        <v>15.5</v>
      </c>
      <c r="M57" s="3">
        <v>15</v>
      </c>
      <c r="N57" s="7">
        <v>5.58</v>
      </c>
      <c r="O57" s="12">
        <v>5.53</v>
      </c>
      <c r="P57" s="7">
        <v>5.51</v>
      </c>
      <c r="Q57" s="7">
        <v>5.52</v>
      </c>
      <c r="R57" s="7">
        <v>5.53</v>
      </c>
      <c r="S57" s="2">
        <f t="shared" si="17"/>
        <v>49.199999999999996</v>
      </c>
      <c r="T57" s="2">
        <f t="shared" si="18"/>
        <v>46.5</v>
      </c>
      <c r="U57" s="2">
        <f t="shared" si="19"/>
        <v>46.8</v>
      </c>
      <c r="V57" s="2">
        <f t="shared" si="20"/>
        <v>46.5</v>
      </c>
      <c r="W57" s="3">
        <f t="shared" si="21"/>
        <v>45</v>
      </c>
      <c r="X57" s="2">
        <f t="shared" si="22"/>
        <v>88.172043010752674</v>
      </c>
      <c r="Y57" s="2">
        <f t="shared" si="23"/>
        <v>84.086799276672679</v>
      </c>
      <c r="Z57" s="2">
        <f t="shared" si="24"/>
        <v>84.936479128856618</v>
      </c>
      <c r="AA57" s="2">
        <f t="shared" si="25"/>
        <v>84.239130434782624</v>
      </c>
      <c r="AB57" s="2">
        <f t="shared" si="26"/>
        <v>81.374321880650996</v>
      </c>
      <c r="AC57" s="2">
        <f t="shared" si="27"/>
        <v>29.390681003584231</v>
      </c>
      <c r="AD57" s="2">
        <f t="shared" si="28"/>
        <v>28.028933092224229</v>
      </c>
      <c r="AE57" s="2">
        <f t="shared" si="29"/>
        <v>28.312159709618875</v>
      </c>
      <c r="AF57" s="2">
        <f t="shared" si="30"/>
        <v>28.079710144927539</v>
      </c>
      <c r="AG57" s="2">
        <f t="shared" si="31"/>
        <v>27.124773960216999</v>
      </c>
      <c r="AH57" s="7">
        <v>33.9</v>
      </c>
      <c r="AI57" s="12">
        <v>34.700000000000003</v>
      </c>
      <c r="AJ57" s="7">
        <v>34.299999999999997</v>
      </c>
      <c r="AK57" s="2">
        <v>34.1</v>
      </c>
      <c r="AL57" s="2">
        <v>33.9</v>
      </c>
      <c r="AM57" s="7">
        <v>13.6</v>
      </c>
      <c r="AN57" s="12">
        <v>13.8</v>
      </c>
      <c r="AO57" s="7">
        <v>13.6</v>
      </c>
      <c r="AP57" s="2">
        <f>(AA57/6.2)</f>
        <v>13.586956521739133</v>
      </c>
      <c r="AQ57" s="2">
        <f>(AB57/6.2)</f>
        <v>13.124890625911451</v>
      </c>
      <c r="AR57" s="7">
        <v>247</v>
      </c>
      <c r="AS57" s="12">
        <v>156</v>
      </c>
      <c r="AT57" s="7">
        <v>233</v>
      </c>
      <c r="AU57" s="2">
        <f>AVERAGE(AR57:AT57)</f>
        <v>212</v>
      </c>
      <c r="AV57" s="2">
        <f>AVERAGE(AS57:AU57)</f>
        <v>200.33333333333334</v>
      </c>
    </row>
    <row r="58" spans="1:48" ht="15.6" x14ac:dyDescent="0.3">
      <c r="A58" s="4">
        <v>8</v>
      </c>
      <c r="B58" s="4">
        <v>140</v>
      </c>
      <c r="C58" s="4">
        <v>51</v>
      </c>
      <c r="D58" s="4">
        <v>69</v>
      </c>
      <c r="E58" s="4">
        <v>100</v>
      </c>
      <c r="F58" s="4">
        <v>1</v>
      </c>
      <c r="G58" s="4">
        <v>24</v>
      </c>
      <c r="H58" s="4">
        <v>2</v>
      </c>
      <c r="I58" s="7">
        <v>14</v>
      </c>
      <c r="J58" s="12">
        <v>14.8</v>
      </c>
      <c r="K58" s="7">
        <v>13.7</v>
      </c>
      <c r="L58" s="7">
        <v>13.5</v>
      </c>
      <c r="M58" s="3">
        <v>13</v>
      </c>
      <c r="N58" s="7">
        <v>4.49</v>
      </c>
      <c r="O58" s="12">
        <v>4.32</v>
      </c>
      <c r="P58" s="7">
        <v>4.33</v>
      </c>
      <c r="Q58" s="7">
        <v>4.6900000000000004</v>
      </c>
      <c r="R58" s="7">
        <v>5.54</v>
      </c>
      <c r="S58" s="2">
        <f t="shared" si="17"/>
        <v>42</v>
      </c>
      <c r="T58" s="2">
        <f t="shared" si="18"/>
        <v>44.400000000000006</v>
      </c>
      <c r="U58" s="2">
        <f t="shared" si="19"/>
        <v>41.099999999999994</v>
      </c>
      <c r="V58" s="2">
        <f t="shared" si="20"/>
        <v>40.5</v>
      </c>
      <c r="W58" s="3">
        <f t="shared" si="21"/>
        <v>39</v>
      </c>
      <c r="X58" s="2">
        <f t="shared" si="22"/>
        <v>93.541202672605777</v>
      </c>
      <c r="Y58" s="2">
        <f t="shared" si="23"/>
        <v>102.77777777777779</v>
      </c>
      <c r="Z58" s="2">
        <f t="shared" si="24"/>
        <v>94.919168591223993</v>
      </c>
      <c r="AA58" s="2">
        <f t="shared" si="25"/>
        <v>86.353944562899784</v>
      </c>
      <c r="AB58" s="2">
        <f t="shared" si="26"/>
        <v>70.397111913357392</v>
      </c>
      <c r="AC58" s="2">
        <f t="shared" si="27"/>
        <v>31.180400890868594</v>
      </c>
      <c r="AD58" s="2">
        <f t="shared" si="28"/>
        <v>34.25925925925926</v>
      </c>
      <c r="AE58" s="2">
        <f t="shared" si="29"/>
        <v>31.639722863741341</v>
      </c>
      <c r="AF58" s="2">
        <f t="shared" si="30"/>
        <v>28.784648187633259</v>
      </c>
      <c r="AG58" s="2">
        <f t="shared" si="31"/>
        <v>23.465703971119133</v>
      </c>
      <c r="AH58" s="7">
        <v>33.799999999999997</v>
      </c>
      <c r="AI58" s="12">
        <v>33.4</v>
      </c>
      <c r="AJ58" s="7">
        <v>33.700000000000003</v>
      </c>
      <c r="AK58" s="7">
        <v>33.799999999999997</v>
      </c>
      <c r="AL58" s="2">
        <v>33.6</v>
      </c>
      <c r="AM58" s="7">
        <v>12.4</v>
      </c>
      <c r="AN58" s="12">
        <v>12.4</v>
      </c>
      <c r="AO58" s="7">
        <v>12.3</v>
      </c>
      <c r="AP58" s="7">
        <v>12.5</v>
      </c>
      <c r="AQ58" s="2">
        <f>(AB58/6.2)</f>
        <v>11.354372889251191</v>
      </c>
      <c r="AR58" s="7">
        <v>320</v>
      </c>
      <c r="AS58" s="12">
        <v>341</v>
      </c>
      <c r="AT58" s="7">
        <v>354</v>
      </c>
      <c r="AU58" s="7">
        <v>331</v>
      </c>
      <c r="AV58" s="2">
        <f>AVERAGE(AS58:AU58)</f>
        <v>342</v>
      </c>
    </row>
    <row r="59" spans="1:48" ht="15.6" x14ac:dyDescent="0.3">
      <c r="A59" s="4">
        <v>6</v>
      </c>
      <c r="B59" s="4">
        <v>42</v>
      </c>
      <c r="C59" s="4">
        <v>56</v>
      </c>
      <c r="D59" s="4">
        <v>33</v>
      </c>
      <c r="E59" s="4">
        <v>109</v>
      </c>
      <c r="F59" s="4">
        <v>2</v>
      </c>
      <c r="G59" s="4">
        <v>30</v>
      </c>
      <c r="H59" s="4">
        <v>1</v>
      </c>
      <c r="I59" s="12">
        <v>15.4</v>
      </c>
      <c r="J59" s="7">
        <v>14.9</v>
      </c>
      <c r="K59" s="7">
        <v>15</v>
      </c>
      <c r="L59" s="8">
        <v>14.5</v>
      </c>
      <c r="M59" s="3">
        <v>13</v>
      </c>
      <c r="N59" s="12">
        <v>5.0599999999999996</v>
      </c>
      <c r="O59" s="7">
        <v>4.88</v>
      </c>
      <c r="P59" s="7">
        <v>4.92</v>
      </c>
      <c r="Q59" s="7">
        <v>4.7</v>
      </c>
      <c r="R59" s="7">
        <v>5.55</v>
      </c>
      <c r="S59" s="2">
        <f t="shared" si="17"/>
        <v>46.2</v>
      </c>
      <c r="T59" s="2">
        <f t="shared" si="18"/>
        <v>44.7</v>
      </c>
      <c r="U59" s="2">
        <f t="shared" si="19"/>
        <v>45</v>
      </c>
      <c r="V59" s="2">
        <f t="shared" si="20"/>
        <v>43.5</v>
      </c>
      <c r="W59" s="3">
        <f t="shared" si="21"/>
        <v>39</v>
      </c>
      <c r="X59" s="2">
        <f t="shared" si="22"/>
        <v>91.304347826086968</v>
      </c>
      <c r="Y59" s="2">
        <f t="shared" si="23"/>
        <v>91.598360655737707</v>
      </c>
      <c r="Z59" s="2">
        <f t="shared" si="24"/>
        <v>91.463414634146346</v>
      </c>
      <c r="AA59" s="2">
        <f t="shared" si="25"/>
        <v>92.553191489361694</v>
      </c>
      <c r="AB59" s="2">
        <f t="shared" si="26"/>
        <v>70.270270270270274</v>
      </c>
      <c r="AC59" s="2">
        <f t="shared" si="27"/>
        <v>30.434782608695656</v>
      </c>
      <c r="AD59" s="2">
        <f t="shared" si="28"/>
        <v>30.532786885245901</v>
      </c>
      <c r="AE59" s="2">
        <f t="shared" si="29"/>
        <v>30.487804878048781</v>
      </c>
      <c r="AF59" s="2">
        <f t="shared" si="30"/>
        <v>30.851063829787233</v>
      </c>
      <c r="AG59" s="2">
        <f t="shared" si="31"/>
        <v>23.423423423423426</v>
      </c>
      <c r="AH59" s="12">
        <v>33.799999999999997</v>
      </c>
      <c r="AI59" s="7">
        <v>34</v>
      </c>
      <c r="AJ59" s="7">
        <v>33.6</v>
      </c>
      <c r="AK59" s="2">
        <v>33.4</v>
      </c>
      <c r="AL59" s="2">
        <v>33.200000000000003</v>
      </c>
      <c r="AM59" s="12">
        <v>13.7</v>
      </c>
      <c r="AN59" s="7">
        <v>13.3</v>
      </c>
      <c r="AO59" s="7">
        <v>13.4</v>
      </c>
      <c r="AP59" s="2">
        <f>(AA59/6.2)</f>
        <v>14.927934111187369</v>
      </c>
      <c r="AQ59" s="2">
        <f>(AB59/6.2)</f>
        <v>11.333914559721011</v>
      </c>
      <c r="AR59" s="12">
        <v>289</v>
      </c>
      <c r="AS59" s="7">
        <v>268</v>
      </c>
      <c r="AT59" s="7">
        <v>269</v>
      </c>
      <c r="AU59" s="2">
        <f>AVERAGE(AR59:AT59)</f>
        <v>275.33333333333331</v>
      </c>
      <c r="AV59" s="2">
        <f>AVERAGE(AS59:AU59)</f>
        <v>270.77777777777777</v>
      </c>
    </row>
    <row r="60" spans="1:48" ht="15.6" x14ac:dyDescent="0.3">
      <c r="A60" s="4">
        <v>6</v>
      </c>
      <c r="B60" s="4">
        <v>157</v>
      </c>
      <c r="C60" s="4">
        <v>81</v>
      </c>
      <c r="D60" s="4">
        <v>115</v>
      </c>
      <c r="E60" s="4">
        <v>92</v>
      </c>
      <c r="F60" s="4">
        <v>2</v>
      </c>
      <c r="G60" s="4">
        <v>38</v>
      </c>
      <c r="H60" s="4">
        <v>1</v>
      </c>
      <c r="I60" s="7">
        <v>15.6</v>
      </c>
      <c r="J60" s="7">
        <v>15.8</v>
      </c>
      <c r="K60" s="7">
        <v>15.4</v>
      </c>
      <c r="L60" s="3">
        <v>14</v>
      </c>
      <c r="M60" s="3">
        <v>13</v>
      </c>
      <c r="N60" s="7">
        <v>4.99</v>
      </c>
      <c r="O60" s="7">
        <v>5.25</v>
      </c>
      <c r="P60" s="7">
        <v>5.0199999999999996</v>
      </c>
      <c r="Q60" s="7">
        <v>4.71</v>
      </c>
      <c r="R60" s="7">
        <v>5.56</v>
      </c>
      <c r="S60" s="2">
        <f t="shared" si="17"/>
        <v>46.8</v>
      </c>
      <c r="T60" s="2">
        <f t="shared" si="18"/>
        <v>47.400000000000006</v>
      </c>
      <c r="U60" s="2">
        <f t="shared" si="19"/>
        <v>46.2</v>
      </c>
      <c r="V60" s="2">
        <f t="shared" si="20"/>
        <v>42</v>
      </c>
      <c r="W60" s="3">
        <f t="shared" si="21"/>
        <v>39</v>
      </c>
      <c r="X60" s="2">
        <f t="shared" si="22"/>
        <v>93.787575150300597</v>
      </c>
      <c r="Y60" s="2">
        <f t="shared" si="23"/>
        <v>90.285714285714306</v>
      </c>
      <c r="Z60" s="2">
        <f t="shared" si="24"/>
        <v>92.031872509960166</v>
      </c>
      <c r="AA60" s="2">
        <f t="shared" si="25"/>
        <v>89.171974522292999</v>
      </c>
      <c r="AB60" s="2">
        <f t="shared" si="26"/>
        <v>70.143884892086334</v>
      </c>
      <c r="AC60" s="2">
        <f t="shared" si="27"/>
        <v>31.262525050100198</v>
      </c>
      <c r="AD60" s="2">
        <f t="shared" si="28"/>
        <v>30.095238095238095</v>
      </c>
      <c r="AE60" s="2">
        <f t="shared" si="29"/>
        <v>30.677290836653388</v>
      </c>
      <c r="AF60" s="2">
        <f t="shared" si="30"/>
        <v>29.723991507430998</v>
      </c>
      <c r="AG60" s="2">
        <f t="shared" si="31"/>
        <v>23.381294964028779</v>
      </c>
      <c r="AH60" s="7">
        <v>34.9</v>
      </c>
      <c r="AI60" s="7">
        <v>33.700000000000003</v>
      </c>
      <c r="AJ60" s="7">
        <v>33.9</v>
      </c>
      <c r="AK60" s="2">
        <v>33.700000000000003</v>
      </c>
      <c r="AL60" s="2">
        <v>33.5</v>
      </c>
      <c r="AM60" s="7">
        <v>12.8</v>
      </c>
      <c r="AN60" s="7">
        <v>13.6</v>
      </c>
      <c r="AO60" s="7">
        <v>12.7</v>
      </c>
      <c r="AP60" s="2">
        <f>(AA60/6.2)</f>
        <v>14.382576535853708</v>
      </c>
      <c r="AQ60" s="2">
        <f>(AB60/6.2)</f>
        <v>11.313529821304247</v>
      </c>
      <c r="AR60" s="7">
        <v>310</v>
      </c>
      <c r="AS60" s="7">
        <v>298</v>
      </c>
      <c r="AT60" s="7">
        <v>311</v>
      </c>
      <c r="AU60" s="2">
        <f>AVERAGE(AR60:AT60)</f>
        <v>306.33333333333331</v>
      </c>
      <c r="AV60" s="2">
        <f>AVERAGE(AS60:AU60)</f>
        <v>305.11111111111109</v>
      </c>
    </row>
    <row r="61" spans="1:48" ht="15.6" x14ac:dyDescent="0.3">
      <c r="A61" s="4">
        <v>10</v>
      </c>
      <c r="B61" s="4">
        <v>50</v>
      </c>
      <c r="C61" s="4">
        <v>35</v>
      </c>
      <c r="D61" s="4">
        <v>35</v>
      </c>
      <c r="E61" s="4">
        <v>55</v>
      </c>
      <c r="F61" s="4">
        <v>1</v>
      </c>
      <c r="G61" s="4">
        <v>54</v>
      </c>
      <c r="H61" s="4">
        <v>1</v>
      </c>
      <c r="I61" s="7">
        <v>14.1</v>
      </c>
      <c r="J61" s="12">
        <v>14.8</v>
      </c>
      <c r="K61" s="12">
        <v>14</v>
      </c>
      <c r="L61" s="7">
        <v>14</v>
      </c>
      <c r="M61" s="7">
        <v>13.5</v>
      </c>
      <c r="N61" s="7">
        <v>4.84</v>
      </c>
      <c r="O61" s="12">
        <v>5.2</v>
      </c>
      <c r="P61" s="12">
        <v>4.8</v>
      </c>
      <c r="Q61" s="7">
        <v>4.9400000000000004</v>
      </c>
      <c r="R61" s="7">
        <v>4.83</v>
      </c>
      <c r="S61" s="2">
        <f t="shared" si="17"/>
        <v>42.3</v>
      </c>
      <c r="T61" s="2">
        <f t="shared" si="18"/>
        <v>44.400000000000006</v>
      </c>
      <c r="U61" s="2">
        <f t="shared" si="19"/>
        <v>42</v>
      </c>
      <c r="V61" s="2">
        <f t="shared" si="20"/>
        <v>42</v>
      </c>
      <c r="W61" s="3">
        <f t="shared" si="21"/>
        <v>40.5</v>
      </c>
      <c r="X61" s="2">
        <f t="shared" si="22"/>
        <v>87.396694214876035</v>
      </c>
      <c r="Y61" s="2">
        <f t="shared" si="23"/>
        <v>85.384615384615401</v>
      </c>
      <c r="Z61" s="2">
        <f t="shared" si="24"/>
        <v>87.5</v>
      </c>
      <c r="AA61" s="2">
        <f t="shared" si="25"/>
        <v>85.020242914979747</v>
      </c>
      <c r="AB61" s="2">
        <f t="shared" si="26"/>
        <v>83.850931677018622</v>
      </c>
      <c r="AC61" s="2">
        <f t="shared" si="27"/>
        <v>29.132231404958677</v>
      </c>
      <c r="AD61" s="2">
        <f t="shared" si="28"/>
        <v>28.46153846153846</v>
      </c>
      <c r="AE61" s="2">
        <f t="shared" si="29"/>
        <v>29.166666666666668</v>
      </c>
      <c r="AF61" s="2">
        <f t="shared" si="30"/>
        <v>28.340080971659916</v>
      </c>
      <c r="AG61" s="2">
        <f t="shared" si="31"/>
        <v>27.950310559006212</v>
      </c>
      <c r="AH61" s="7">
        <v>33.200000000000003</v>
      </c>
      <c r="AI61" s="12">
        <v>32.299999999999997</v>
      </c>
      <c r="AJ61" s="12">
        <v>33.6</v>
      </c>
      <c r="AK61" s="7">
        <v>32.5</v>
      </c>
      <c r="AL61" s="7">
        <v>32.4</v>
      </c>
      <c r="AM61" s="7">
        <v>14.9</v>
      </c>
      <c r="AN61" s="12">
        <v>15.7</v>
      </c>
      <c r="AO61" s="12">
        <v>15.3</v>
      </c>
      <c r="AP61" s="7">
        <v>15</v>
      </c>
      <c r="AQ61" s="7">
        <v>17.100000000000001</v>
      </c>
      <c r="AR61" s="7">
        <v>354</v>
      </c>
      <c r="AS61" s="12">
        <v>326</v>
      </c>
      <c r="AT61" s="12">
        <v>292</v>
      </c>
      <c r="AU61" s="7">
        <v>323</v>
      </c>
      <c r="AV61" s="7">
        <v>328</v>
      </c>
    </row>
    <row r="62" spans="1:48" ht="15.6" x14ac:dyDescent="0.3">
      <c r="A62" s="4">
        <v>6</v>
      </c>
      <c r="B62" s="4">
        <v>195</v>
      </c>
      <c r="C62" s="4">
        <v>57</v>
      </c>
      <c r="D62" s="4">
        <v>27</v>
      </c>
      <c r="E62" s="4">
        <v>99</v>
      </c>
      <c r="F62" s="4">
        <v>2</v>
      </c>
      <c r="G62" s="4">
        <v>36</v>
      </c>
      <c r="H62" s="4">
        <v>1</v>
      </c>
      <c r="I62" s="12">
        <v>15.6</v>
      </c>
      <c r="J62" s="7">
        <v>16.100000000000001</v>
      </c>
      <c r="K62" s="7">
        <v>16</v>
      </c>
      <c r="L62" s="3">
        <v>15.2</v>
      </c>
      <c r="M62" s="3">
        <v>14</v>
      </c>
      <c r="N62" s="12">
        <v>5.44</v>
      </c>
      <c r="O62" s="7">
        <v>5.61</v>
      </c>
      <c r="P62" s="7">
        <v>5.68</v>
      </c>
      <c r="Q62" s="7">
        <v>5.69</v>
      </c>
      <c r="R62" s="7">
        <v>5.7</v>
      </c>
      <c r="S62" s="2">
        <f t="shared" si="17"/>
        <v>46.8</v>
      </c>
      <c r="T62" s="2">
        <f t="shared" si="18"/>
        <v>48.300000000000004</v>
      </c>
      <c r="U62" s="2">
        <f t="shared" si="19"/>
        <v>48</v>
      </c>
      <c r="V62" s="2">
        <f t="shared" si="20"/>
        <v>45.599999999999994</v>
      </c>
      <c r="W62" s="3">
        <f t="shared" si="21"/>
        <v>42</v>
      </c>
      <c r="X62" s="2">
        <f t="shared" si="22"/>
        <v>86.02941176470587</v>
      </c>
      <c r="Y62" s="2">
        <f t="shared" si="23"/>
        <v>86.096256684491976</v>
      </c>
      <c r="Z62" s="2">
        <f t="shared" si="24"/>
        <v>84.507042253521135</v>
      </c>
      <c r="AA62" s="2">
        <f t="shared" si="25"/>
        <v>80.140597539543052</v>
      </c>
      <c r="AB62" s="2">
        <f t="shared" si="26"/>
        <v>73.68421052631578</v>
      </c>
      <c r="AC62" s="2">
        <f t="shared" si="27"/>
        <v>28.676470588235293</v>
      </c>
      <c r="AD62" s="2">
        <f t="shared" si="28"/>
        <v>28.69875222816399</v>
      </c>
      <c r="AE62" s="2">
        <f t="shared" si="29"/>
        <v>28.169014084507044</v>
      </c>
      <c r="AF62" s="2">
        <f t="shared" si="30"/>
        <v>26.713532513181018</v>
      </c>
      <c r="AG62" s="2">
        <f t="shared" si="31"/>
        <v>24.561403508771928</v>
      </c>
      <c r="AH62" s="12">
        <v>34.6</v>
      </c>
      <c r="AI62" s="7">
        <v>33.700000000000003</v>
      </c>
      <c r="AJ62" s="7">
        <v>32.6</v>
      </c>
      <c r="AK62" s="2">
        <v>32.4</v>
      </c>
      <c r="AL62" s="2">
        <v>32.200000000000003</v>
      </c>
      <c r="AM62" s="12">
        <v>13.8</v>
      </c>
      <c r="AN62" s="7">
        <v>13.3</v>
      </c>
      <c r="AO62" s="7">
        <v>13.8</v>
      </c>
      <c r="AP62" s="2">
        <f>(AA62/6.2)</f>
        <v>12.925902828958556</v>
      </c>
      <c r="AQ62" s="2">
        <f>(AB62/6.2)</f>
        <v>11.884550084889641</v>
      </c>
      <c r="AR62" s="12">
        <v>266</v>
      </c>
      <c r="AS62" s="7">
        <v>258</v>
      </c>
      <c r="AT62" s="7">
        <v>245</v>
      </c>
      <c r="AU62" s="2">
        <f>AVERAGE(AR62:AT62)</f>
        <v>256.33333333333331</v>
      </c>
      <c r="AV62" s="2">
        <f>AVERAGE(AS62:AU62)</f>
        <v>253.11111111111109</v>
      </c>
    </row>
    <row r="63" spans="1:48" ht="15.6" x14ac:dyDescent="0.3">
      <c r="A63" s="4">
        <v>10</v>
      </c>
      <c r="B63" s="4">
        <v>71</v>
      </c>
      <c r="C63" s="4">
        <v>36</v>
      </c>
      <c r="D63" s="4">
        <v>84</v>
      </c>
      <c r="E63" s="4">
        <v>40</v>
      </c>
      <c r="F63" s="4">
        <v>2</v>
      </c>
      <c r="G63" s="4">
        <v>34</v>
      </c>
      <c r="H63" s="4">
        <v>1</v>
      </c>
      <c r="I63" s="7">
        <v>17.7</v>
      </c>
      <c r="J63" s="12">
        <v>17.100000000000001</v>
      </c>
      <c r="K63" s="7">
        <v>17.2</v>
      </c>
      <c r="L63" s="2">
        <v>17.2</v>
      </c>
      <c r="M63" s="2">
        <v>15</v>
      </c>
      <c r="N63" s="7">
        <v>6.16</v>
      </c>
      <c r="O63" s="12">
        <v>5.9</v>
      </c>
      <c r="P63" s="7">
        <v>5.92</v>
      </c>
      <c r="Q63" s="7">
        <v>6.02</v>
      </c>
      <c r="R63" s="7">
        <v>5.95</v>
      </c>
      <c r="S63" s="2">
        <f t="shared" si="17"/>
        <v>53.099999999999994</v>
      </c>
      <c r="T63" s="2">
        <f t="shared" si="18"/>
        <v>51.300000000000004</v>
      </c>
      <c r="U63" s="2">
        <f t="shared" si="19"/>
        <v>51.599999999999994</v>
      </c>
      <c r="V63" s="2">
        <f t="shared" si="20"/>
        <v>51.599999999999994</v>
      </c>
      <c r="W63" s="3">
        <f t="shared" si="21"/>
        <v>45</v>
      </c>
      <c r="X63" s="2">
        <f t="shared" si="22"/>
        <v>86.201298701298697</v>
      </c>
      <c r="Y63" s="2">
        <f t="shared" si="23"/>
        <v>86.949152542372886</v>
      </c>
      <c r="Z63" s="2">
        <f t="shared" si="24"/>
        <v>87.162162162162161</v>
      </c>
      <c r="AA63" s="2">
        <f t="shared" si="25"/>
        <v>85.714285714285708</v>
      </c>
      <c r="AB63" s="2">
        <f t="shared" si="26"/>
        <v>75.630252100840337</v>
      </c>
      <c r="AC63" s="2">
        <f t="shared" si="27"/>
        <v>28.733766233766232</v>
      </c>
      <c r="AD63" s="2">
        <f t="shared" si="28"/>
        <v>28.983050847457626</v>
      </c>
      <c r="AE63" s="2">
        <f t="shared" si="29"/>
        <v>29.054054054054056</v>
      </c>
      <c r="AF63" s="2">
        <f t="shared" si="30"/>
        <v>28.571428571428573</v>
      </c>
      <c r="AG63" s="2">
        <f t="shared" si="31"/>
        <v>25.210084033613445</v>
      </c>
      <c r="AH63" s="7">
        <v>34.799999999999997</v>
      </c>
      <c r="AI63" s="12">
        <v>34.700000000000003</v>
      </c>
      <c r="AJ63" s="7">
        <v>34.799999999999997</v>
      </c>
      <c r="AK63" s="7">
        <v>34.299999999999997</v>
      </c>
      <c r="AL63" s="7">
        <v>34.5</v>
      </c>
      <c r="AM63" s="7">
        <v>13.5</v>
      </c>
      <c r="AN63" s="12">
        <v>13.4</v>
      </c>
      <c r="AO63" s="7">
        <v>13.1</v>
      </c>
      <c r="AP63" s="7">
        <v>13.4</v>
      </c>
      <c r="AQ63" s="7">
        <v>13.6</v>
      </c>
      <c r="AR63" s="7">
        <v>220</v>
      </c>
      <c r="AS63" s="12">
        <v>242</v>
      </c>
      <c r="AT63" s="7">
        <v>223</v>
      </c>
      <c r="AU63" s="7">
        <v>233</v>
      </c>
      <c r="AV63" s="7">
        <v>219</v>
      </c>
    </row>
    <row r="64" spans="1:48" ht="15.6" x14ac:dyDescent="0.3">
      <c r="A64" s="4">
        <v>6</v>
      </c>
      <c r="B64" s="4">
        <v>83</v>
      </c>
      <c r="C64" s="4">
        <v>102</v>
      </c>
      <c r="D64" s="4">
        <v>72</v>
      </c>
      <c r="E64" s="4">
        <v>105</v>
      </c>
      <c r="F64" s="4">
        <v>2</v>
      </c>
      <c r="G64" s="4">
        <v>26</v>
      </c>
      <c r="H64" s="4">
        <v>2</v>
      </c>
      <c r="I64" s="7">
        <v>17.600000000000001</v>
      </c>
      <c r="J64" s="7">
        <v>17.100000000000001</v>
      </c>
      <c r="K64" s="12">
        <v>17.600000000000001</v>
      </c>
      <c r="L64" s="3">
        <v>17</v>
      </c>
      <c r="M64" s="3">
        <v>16.2</v>
      </c>
      <c r="N64" s="7">
        <v>6.28</v>
      </c>
      <c r="O64" s="7">
        <v>6.18</v>
      </c>
      <c r="P64" s="12">
        <v>6.1</v>
      </c>
      <c r="Q64" s="12">
        <v>6.11</v>
      </c>
      <c r="R64" s="12">
        <v>6.12</v>
      </c>
      <c r="S64" s="2">
        <f t="shared" si="17"/>
        <v>52.800000000000004</v>
      </c>
      <c r="T64" s="2">
        <f t="shared" si="18"/>
        <v>51.300000000000004</v>
      </c>
      <c r="U64" s="2">
        <f t="shared" si="19"/>
        <v>52.800000000000004</v>
      </c>
      <c r="V64" s="2">
        <f t="shared" si="20"/>
        <v>51</v>
      </c>
      <c r="W64" s="3">
        <f t="shared" si="21"/>
        <v>48.599999999999994</v>
      </c>
      <c r="X64" s="2">
        <f t="shared" si="22"/>
        <v>84.076433121019107</v>
      </c>
      <c r="Y64" s="2">
        <f t="shared" si="23"/>
        <v>83.009708737864088</v>
      </c>
      <c r="Z64" s="2">
        <f t="shared" si="24"/>
        <v>86.557377049180332</v>
      </c>
      <c r="AA64" s="2">
        <f t="shared" si="25"/>
        <v>83.469721767594095</v>
      </c>
      <c r="AB64" s="2">
        <f t="shared" si="26"/>
        <v>79.411764705882348</v>
      </c>
      <c r="AC64" s="2">
        <f t="shared" si="27"/>
        <v>28.025477707006367</v>
      </c>
      <c r="AD64" s="2">
        <f t="shared" si="28"/>
        <v>27.66990291262136</v>
      </c>
      <c r="AE64" s="2">
        <f t="shared" si="29"/>
        <v>28.852459016393443</v>
      </c>
      <c r="AF64" s="2">
        <f t="shared" si="30"/>
        <v>27.823240589198033</v>
      </c>
      <c r="AG64" s="2">
        <f t="shared" si="31"/>
        <v>26.470588235294116</v>
      </c>
      <c r="AH64" s="7">
        <v>35.1</v>
      </c>
      <c r="AI64" s="7">
        <v>33.9</v>
      </c>
      <c r="AJ64" s="12">
        <v>33.799999999999997</v>
      </c>
      <c r="AK64" s="2">
        <v>33.6</v>
      </c>
      <c r="AL64" s="2">
        <v>3</v>
      </c>
      <c r="AM64" s="7">
        <v>13.3</v>
      </c>
      <c r="AN64" s="7">
        <v>13.3</v>
      </c>
      <c r="AO64" s="12">
        <v>13.4</v>
      </c>
      <c r="AP64" s="2">
        <f>(AA64/6.2)</f>
        <v>13.462858349611951</v>
      </c>
      <c r="AQ64" s="2">
        <f>(AB64/6.2)</f>
        <v>12.808349146110055</v>
      </c>
      <c r="AR64" s="7">
        <v>217</v>
      </c>
      <c r="AS64" s="7">
        <v>242</v>
      </c>
      <c r="AT64" s="12">
        <v>213</v>
      </c>
      <c r="AU64" s="2">
        <f>AVERAGE(AR64:AT64)</f>
        <v>224</v>
      </c>
      <c r="AV64" s="2">
        <f>AVERAGE(AS64:AU64)</f>
        <v>226.33333333333334</v>
      </c>
    </row>
    <row r="65" spans="1:48" ht="15.6" x14ac:dyDescent="0.3">
      <c r="A65" s="4">
        <v>8</v>
      </c>
      <c r="B65" s="4">
        <v>79</v>
      </c>
      <c r="C65" s="4">
        <v>79</v>
      </c>
      <c r="D65" s="4">
        <v>184</v>
      </c>
      <c r="E65" s="4">
        <v>115</v>
      </c>
      <c r="F65" s="4">
        <v>2</v>
      </c>
      <c r="G65" s="4">
        <v>56</v>
      </c>
      <c r="H65" s="4">
        <v>1</v>
      </c>
      <c r="I65" s="12">
        <v>15.6</v>
      </c>
      <c r="J65" s="12">
        <v>15.5</v>
      </c>
      <c r="K65" s="7">
        <v>15.6</v>
      </c>
      <c r="L65" s="7">
        <v>14.9</v>
      </c>
      <c r="M65" s="3">
        <v>14</v>
      </c>
      <c r="N65" s="12">
        <v>5.33</v>
      </c>
      <c r="O65" s="12">
        <v>5.3</v>
      </c>
      <c r="P65" s="7">
        <v>5.32</v>
      </c>
      <c r="Q65" s="7">
        <v>5.15</v>
      </c>
      <c r="R65" s="7">
        <v>5.16</v>
      </c>
      <c r="S65" s="2">
        <f t="shared" si="17"/>
        <v>46.8</v>
      </c>
      <c r="T65" s="2">
        <f t="shared" si="18"/>
        <v>46.5</v>
      </c>
      <c r="U65" s="2">
        <f t="shared" si="19"/>
        <v>46.8</v>
      </c>
      <c r="V65" s="2">
        <f t="shared" si="20"/>
        <v>44.7</v>
      </c>
      <c r="W65" s="3">
        <f t="shared" si="21"/>
        <v>42</v>
      </c>
      <c r="X65" s="2">
        <f t="shared" si="22"/>
        <v>87.804878048780481</v>
      </c>
      <c r="Y65" s="2">
        <f t="shared" si="23"/>
        <v>87.735849056603783</v>
      </c>
      <c r="Z65" s="2">
        <f t="shared" si="24"/>
        <v>87.969924812030058</v>
      </c>
      <c r="AA65" s="2">
        <f t="shared" si="25"/>
        <v>86.796116504854382</v>
      </c>
      <c r="AB65" s="2">
        <f t="shared" si="26"/>
        <v>81.395348837209298</v>
      </c>
      <c r="AC65" s="2">
        <f t="shared" si="27"/>
        <v>29.26829268292683</v>
      </c>
      <c r="AD65" s="2">
        <f t="shared" si="28"/>
        <v>29.245283018867926</v>
      </c>
      <c r="AE65" s="2">
        <f t="shared" si="29"/>
        <v>29.323308270676691</v>
      </c>
      <c r="AF65" s="2">
        <f t="shared" si="30"/>
        <v>28.932038834951456</v>
      </c>
      <c r="AG65" s="2">
        <f t="shared" si="31"/>
        <v>27.131782945736433</v>
      </c>
      <c r="AH65" s="12">
        <v>34.1</v>
      </c>
      <c r="AI65" s="12">
        <v>33.700000000000003</v>
      </c>
      <c r="AJ65" s="7">
        <v>33.299999999999997</v>
      </c>
      <c r="AK65" s="7">
        <v>33.1</v>
      </c>
      <c r="AL65" s="2">
        <v>32.9</v>
      </c>
      <c r="AM65" s="12">
        <v>13.5</v>
      </c>
      <c r="AN65" s="12">
        <v>13.5</v>
      </c>
      <c r="AO65" s="7">
        <v>13.4</v>
      </c>
      <c r="AP65" s="7">
        <v>13.9</v>
      </c>
      <c r="AQ65" s="2">
        <f>(AB65/6.2)</f>
        <v>13.128282070517628</v>
      </c>
      <c r="AR65" s="12">
        <v>319</v>
      </c>
      <c r="AS65" s="12">
        <v>313</v>
      </c>
      <c r="AT65" s="7">
        <v>284</v>
      </c>
      <c r="AU65" s="7">
        <v>306</v>
      </c>
      <c r="AV65" s="2">
        <f>AVERAGE(AS65:AU65)</f>
        <v>301</v>
      </c>
    </row>
    <row r="66" spans="1:48" ht="15.6" x14ac:dyDescent="0.3">
      <c r="A66" s="4">
        <v>10</v>
      </c>
      <c r="B66" s="4">
        <v>33</v>
      </c>
      <c r="C66" s="4">
        <v>112</v>
      </c>
      <c r="D66" s="4">
        <v>107</v>
      </c>
      <c r="E66" s="4">
        <v>92</v>
      </c>
      <c r="F66" s="4">
        <v>2</v>
      </c>
      <c r="G66" s="4">
        <v>32</v>
      </c>
      <c r="H66" s="4">
        <v>2</v>
      </c>
      <c r="I66" s="7">
        <v>17.3</v>
      </c>
      <c r="J66" s="7">
        <v>16.600000000000001</v>
      </c>
      <c r="K66" s="12">
        <v>16</v>
      </c>
      <c r="L66" s="7">
        <v>16.3</v>
      </c>
      <c r="M66" s="7">
        <v>16</v>
      </c>
      <c r="N66" s="7">
        <v>5.94</v>
      </c>
      <c r="O66" s="7">
        <v>5.8</v>
      </c>
      <c r="P66" s="12">
        <v>5.51</v>
      </c>
      <c r="Q66" s="7">
        <v>5.6</v>
      </c>
      <c r="R66" s="7">
        <v>5.83</v>
      </c>
      <c r="S66" s="2">
        <f t="shared" ref="S66:S101" si="32">(I66*3)</f>
        <v>51.900000000000006</v>
      </c>
      <c r="T66" s="2">
        <f t="shared" ref="T66:T101" si="33">(J66*3)</f>
        <v>49.800000000000004</v>
      </c>
      <c r="U66" s="2">
        <f t="shared" ref="U66:U101" si="34">(K66*3)</f>
        <v>48</v>
      </c>
      <c r="V66" s="2">
        <f t="shared" ref="V66:V101" si="35">(L66*3)</f>
        <v>48.900000000000006</v>
      </c>
      <c r="W66" s="3">
        <f t="shared" ref="W66:W101" si="36">(M66*3)</f>
        <v>48</v>
      </c>
      <c r="X66" s="2">
        <f t="shared" ref="X66:X101" si="37">((S66/N66)*10)</f>
        <v>87.37373737373737</v>
      </c>
      <c r="Y66" s="2">
        <f t="shared" ref="Y66:Y101" si="38">((T66/O66)*10)</f>
        <v>85.862068965517267</v>
      </c>
      <c r="Z66" s="2">
        <f t="shared" ref="Z66:Z101" si="39">((U66/P66)*10)</f>
        <v>87.11433756805809</v>
      </c>
      <c r="AA66" s="2">
        <f t="shared" ref="AA66:AA101" si="40">((V66/Q66)*10)</f>
        <v>87.321428571428598</v>
      </c>
      <c r="AB66" s="2">
        <f t="shared" ref="AB66:AB101" si="41">((W66/R66)*10)</f>
        <v>82.332761578044597</v>
      </c>
      <c r="AC66" s="2">
        <f t="shared" ref="AC66:AC101" si="42">((I66*10)/N66)</f>
        <v>29.124579124579121</v>
      </c>
      <c r="AD66" s="2">
        <f t="shared" ref="AD66:AD101" si="43">((J66*10)/O66)</f>
        <v>28.620689655172416</v>
      </c>
      <c r="AE66" s="2">
        <f t="shared" ref="AE66:AE101" si="44">((K66*10)/P66)</f>
        <v>29.038112522686028</v>
      </c>
      <c r="AF66" s="2">
        <f t="shared" ref="AF66:AF101" si="45">((L66*10)/Q66)</f>
        <v>29.107142857142858</v>
      </c>
      <c r="AG66" s="2">
        <f t="shared" ref="AG66:AG101" si="46">((M66*10)/R66)</f>
        <v>27.444253859348198</v>
      </c>
      <c r="AH66" s="7">
        <v>34.700000000000003</v>
      </c>
      <c r="AI66" s="7">
        <v>34</v>
      </c>
      <c r="AJ66" s="12">
        <v>33.799999999999997</v>
      </c>
      <c r="AK66" s="7">
        <v>33.700000000000003</v>
      </c>
      <c r="AL66" s="7">
        <v>33.700000000000003</v>
      </c>
      <c r="AM66" s="7">
        <v>12.9</v>
      </c>
      <c r="AN66" s="7">
        <v>12.8</v>
      </c>
      <c r="AO66" s="12">
        <v>12.8</v>
      </c>
      <c r="AP66" s="7">
        <v>12.9</v>
      </c>
      <c r="AQ66" s="2">
        <f>(AB66/6.2)</f>
        <v>13.27947767387816</v>
      </c>
      <c r="AR66" s="7">
        <v>290</v>
      </c>
      <c r="AS66" s="7">
        <v>302</v>
      </c>
      <c r="AT66" s="12">
        <v>264</v>
      </c>
      <c r="AU66" s="7">
        <v>293</v>
      </c>
      <c r="AV66" s="7">
        <v>300</v>
      </c>
    </row>
    <row r="67" spans="1:48" ht="15.6" x14ac:dyDescent="0.3">
      <c r="A67" s="4">
        <v>6</v>
      </c>
      <c r="B67" s="4">
        <v>58</v>
      </c>
      <c r="C67" s="4">
        <v>161</v>
      </c>
      <c r="D67" s="4">
        <v>32</v>
      </c>
      <c r="E67" s="4">
        <v>130</v>
      </c>
      <c r="F67" s="4">
        <v>1</v>
      </c>
      <c r="G67" s="4">
        <v>42</v>
      </c>
      <c r="H67" s="4">
        <v>1</v>
      </c>
      <c r="I67" s="7">
        <v>14.9</v>
      </c>
      <c r="J67" s="7">
        <v>14.6</v>
      </c>
      <c r="K67" s="7">
        <v>14.7</v>
      </c>
      <c r="L67" s="3">
        <v>14.5</v>
      </c>
      <c r="M67" s="3">
        <v>14.8</v>
      </c>
      <c r="N67" s="7">
        <v>4.96</v>
      </c>
      <c r="O67" s="7">
        <v>4.82</v>
      </c>
      <c r="P67" s="7">
        <v>4.91</v>
      </c>
      <c r="Q67" s="7">
        <v>5.61</v>
      </c>
      <c r="R67" s="7">
        <v>5.84</v>
      </c>
      <c r="S67" s="2">
        <f t="shared" si="32"/>
        <v>44.7</v>
      </c>
      <c r="T67" s="2">
        <f t="shared" si="33"/>
        <v>43.8</v>
      </c>
      <c r="U67" s="2">
        <f t="shared" si="34"/>
        <v>44.099999999999994</v>
      </c>
      <c r="V67" s="2">
        <f t="shared" si="35"/>
        <v>43.5</v>
      </c>
      <c r="W67" s="3">
        <f t="shared" si="36"/>
        <v>44.400000000000006</v>
      </c>
      <c r="X67" s="2">
        <f t="shared" si="37"/>
        <v>90.120967741935502</v>
      </c>
      <c r="Y67" s="2">
        <f t="shared" si="38"/>
        <v>90.871369294605813</v>
      </c>
      <c r="Z67" s="2">
        <f t="shared" si="39"/>
        <v>89.816700610997941</v>
      </c>
      <c r="AA67" s="2">
        <f t="shared" si="40"/>
        <v>77.54010695187165</v>
      </c>
      <c r="AB67" s="2">
        <f t="shared" si="41"/>
        <v>76.027397260273986</v>
      </c>
      <c r="AC67" s="2">
        <f t="shared" si="42"/>
        <v>30.04032258064516</v>
      </c>
      <c r="AD67" s="2">
        <f t="shared" si="43"/>
        <v>30.290456431535269</v>
      </c>
      <c r="AE67" s="2">
        <f t="shared" si="44"/>
        <v>29.938900203665987</v>
      </c>
      <c r="AF67" s="2">
        <f t="shared" si="45"/>
        <v>25.84670231729055</v>
      </c>
      <c r="AG67" s="2">
        <f t="shared" si="46"/>
        <v>25.342465753424658</v>
      </c>
      <c r="AH67" s="7">
        <v>33.700000000000003</v>
      </c>
      <c r="AI67" s="7">
        <v>33.700000000000003</v>
      </c>
      <c r="AJ67" s="7">
        <v>33.200000000000003</v>
      </c>
      <c r="AK67" s="2">
        <v>33</v>
      </c>
      <c r="AL67" s="2">
        <v>32.799999999999997</v>
      </c>
      <c r="AM67" s="7">
        <v>13.6</v>
      </c>
      <c r="AN67" s="7">
        <v>13.9</v>
      </c>
      <c r="AO67" s="7">
        <v>13.9</v>
      </c>
      <c r="AP67" s="2">
        <f>(AA67/6.2)</f>
        <v>12.506468863205104</v>
      </c>
      <c r="AQ67" s="2">
        <f>(AB67/6.2)</f>
        <v>12.262483429076449</v>
      </c>
      <c r="AR67" s="7">
        <v>344</v>
      </c>
      <c r="AS67" s="7">
        <v>332</v>
      </c>
      <c r="AT67" s="7">
        <v>310</v>
      </c>
      <c r="AU67" s="2">
        <f>AVERAGE(AR67:AT67)</f>
        <v>328.66666666666669</v>
      </c>
      <c r="AV67" s="2">
        <f>AVERAGE(AS67:AU67)</f>
        <v>323.5555555555556</v>
      </c>
    </row>
    <row r="68" spans="1:48" ht="15.6" x14ac:dyDescent="0.3">
      <c r="A68" s="4">
        <v>8</v>
      </c>
      <c r="B68" s="4">
        <v>37</v>
      </c>
      <c r="C68" s="4">
        <v>172</v>
      </c>
      <c r="D68" s="4">
        <v>77</v>
      </c>
      <c r="E68" s="4">
        <v>147</v>
      </c>
      <c r="F68" s="4">
        <v>2</v>
      </c>
      <c r="G68" s="4">
        <v>39</v>
      </c>
      <c r="H68" s="4">
        <v>2</v>
      </c>
      <c r="I68" s="7">
        <v>15.9</v>
      </c>
      <c r="J68" s="12">
        <v>15.7</v>
      </c>
      <c r="K68" s="7">
        <v>15.7</v>
      </c>
      <c r="L68" s="7">
        <v>15.4</v>
      </c>
      <c r="M68" s="3">
        <v>14</v>
      </c>
      <c r="N68" s="7">
        <v>5.59</v>
      </c>
      <c r="O68" s="12">
        <v>5.44</v>
      </c>
      <c r="P68" s="7">
        <v>5.54</v>
      </c>
      <c r="Q68" s="7">
        <v>5.48</v>
      </c>
      <c r="R68" s="7">
        <v>5.85</v>
      </c>
      <c r="S68" s="2">
        <f t="shared" si="32"/>
        <v>47.7</v>
      </c>
      <c r="T68" s="2">
        <f t="shared" si="33"/>
        <v>47.099999999999994</v>
      </c>
      <c r="U68" s="2">
        <f t="shared" si="34"/>
        <v>47.099999999999994</v>
      </c>
      <c r="V68" s="2">
        <f t="shared" si="35"/>
        <v>46.2</v>
      </c>
      <c r="W68" s="3">
        <f t="shared" si="36"/>
        <v>42</v>
      </c>
      <c r="X68" s="2">
        <f t="shared" si="37"/>
        <v>85.330948121645804</v>
      </c>
      <c r="Y68" s="2">
        <f t="shared" si="38"/>
        <v>86.58088235294116</v>
      </c>
      <c r="Z68" s="2">
        <f t="shared" si="39"/>
        <v>85.018050541516232</v>
      </c>
      <c r="AA68" s="2">
        <f t="shared" si="40"/>
        <v>84.306569343065689</v>
      </c>
      <c r="AB68" s="2">
        <f t="shared" si="41"/>
        <v>71.794871794871796</v>
      </c>
      <c r="AC68" s="2">
        <f t="shared" si="42"/>
        <v>28.443649373881932</v>
      </c>
      <c r="AD68" s="2">
        <f t="shared" si="43"/>
        <v>28.860294117647058</v>
      </c>
      <c r="AE68" s="2">
        <f t="shared" si="44"/>
        <v>28.339350180505416</v>
      </c>
      <c r="AF68" s="2">
        <f t="shared" si="45"/>
        <v>28.102189781021895</v>
      </c>
      <c r="AG68" s="2">
        <f t="shared" si="46"/>
        <v>23.931623931623932</v>
      </c>
      <c r="AH68" s="7">
        <v>35</v>
      </c>
      <c r="AI68" s="12">
        <v>35.1</v>
      </c>
      <c r="AJ68" s="7">
        <v>34</v>
      </c>
      <c r="AK68" s="7">
        <v>34</v>
      </c>
      <c r="AL68" s="2">
        <v>33.799999999999997</v>
      </c>
      <c r="AM68" s="7">
        <v>13</v>
      </c>
      <c r="AN68" s="12">
        <v>12.9</v>
      </c>
      <c r="AO68" s="7">
        <v>13.2</v>
      </c>
      <c r="AP68" s="7">
        <v>13</v>
      </c>
      <c r="AQ68" s="2">
        <f>(AB68/6.2)</f>
        <v>11.579818031430934</v>
      </c>
      <c r="AR68" s="7">
        <v>243</v>
      </c>
      <c r="AS68" s="12">
        <v>235</v>
      </c>
      <c r="AT68" s="7">
        <v>226</v>
      </c>
      <c r="AU68" s="7">
        <v>232</v>
      </c>
      <c r="AV68" s="2">
        <f>AVERAGE(AS68:AU68)</f>
        <v>231</v>
      </c>
    </row>
    <row r="69" spans="1:48" ht="15.6" x14ac:dyDescent="0.3">
      <c r="A69" s="4">
        <v>10</v>
      </c>
      <c r="B69" s="4">
        <v>63</v>
      </c>
      <c r="C69" s="4">
        <v>56</v>
      </c>
      <c r="D69" s="4">
        <v>70</v>
      </c>
      <c r="E69" s="4">
        <v>50</v>
      </c>
      <c r="F69" s="4">
        <v>1</v>
      </c>
      <c r="G69" s="4">
        <v>51</v>
      </c>
      <c r="H69" s="4">
        <v>2</v>
      </c>
      <c r="I69" s="7">
        <v>14.5</v>
      </c>
      <c r="J69" s="12">
        <v>13.7</v>
      </c>
      <c r="K69" s="7">
        <v>13.9</v>
      </c>
      <c r="L69" s="7">
        <v>13.3</v>
      </c>
      <c r="M69" s="7">
        <v>13.1</v>
      </c>
      <c r="N69" s="7">
        <v>4.82</v>
      </c>
      <c r="O69" s="12">
        <v>4.8899999999999997</v>
      </c>
      <c r="P69" s="7">
        <v>4.8600000000000003</v>
      </c>
      <c r="Q69" s="7">
        <v>4.7699999999999996</v>
      </c>
      <c r="R69" s="7">
        <v>4.7300000000000004</v>
      </c>
      <c r="S69" s="2">
        <f t="shared" si="32"/>
        <v>43.5</v>
      </c>
      <c r="T69" s="2">
        <f t="shared" si="33"/>
        <v>41.099999999999994</v>
      </c>
      <c r="U69" s="2">
        <f t="shared" si="34"/>
        <v>41.7</v>
      </c>
      <c r="V69" s="2">
        <f t="shared" si="35"/>
        <v>39.900000000000006</v>
      </c>
      <c r="W69" s="3">
        <f t="shared" si="36"/>
        <v>39.299999999999997</v>
      </c>
      <c r="X69" s="2">
        <f t="shared" si="37"/>
        <v>90.248962655601659</v>
      </c>
      <c r="Y69" s="2">
        <f t="shared" si="38"/>
        <v>84.049079754601209</v>
      </c>
      <c r="Z69" s="2">
        <f t="shared" si="39"/>
        <v>85.802469135802468</v>
      </c>
      <c r="AA69" s="2">
        <f t="shared" si="40"/>
        <v>83.647798742138377</v>
      </c>
      <c r="AB69" s="2">
        <f t="shared" si="41"/>
        <v>83.086680761099359</v>
      </c>
      <c r="AC69" s="2">
        <f t="shared" si="42"/>
        <v>30.08298755186722</v>
      </c>
      <c r="AD69" s="2">
        <f t="shared" si="43"/>
        <v>28.016359918200411</v>
      </c>
      <c r="AE69" s="2">
        <f t="shared" si="44"/>
        <v>28.600823045267489</v>
      </c>
      <c r="AF69" s="2">
        <f t="shared" si="45"/>
        <v>27.882599580712792</v>
      </c>
      <c r="AG69" s="2">
        <f t="shared" si="46"/>
        <v>27.695560253699785</v>
      </c>
      <c r="AH69" s="7">
        <v>33.1</v>
      </c>
      <c r="AI69" s="12">
        <v>32.5</v>
      </c>
      <c r="AJ69" s="7">
        <v>33.299999999999997</v>
      </c>
      <c r="AK69" s="7">
        <v>32.700000000000003</v>
      </c>
      <c r="AL69" s="7">
        <v>32.5</v>
      </c>
      <c r="AM69" s="7">
        <v>14.4</v>
      </c>
      <c r="AN69" s="12">
        <v>14.2</v>
      </c>
      <c r="AO69" s="7">
        <v>14.2</v>
      </c>
      <c r="AP69" s="7">
        <v>14.1</v>
      </c>
      <c r="AQ69" s="7">
        <v>14.1</v>
      </c>
      <c r="AR69" s="7">
        <v>355</v>
      </c>
      <c r="AS69" s="12">
        <v>328</v>
      </c>
      <c r="AT69" s="7">
        <v>332</v>
      </c>
      <c r="AU69" s="7">
        <v>317</v>
      </c>
      <c r="AV69" s="7">
        <v>338</v>
      </c>
    </row>
    <row r="70" spans="1:48" ht="15.6" x14ac:dyDescent="0.3">
      <c r="A70" s="4">
        <v>9</v>
      </c>
      <c r="B70" s="4">
        <v>103</v>
      </c>
      <c r="C70" s="4">
        <v>53</v>
      </c>
      <c r="D70" s="4">
        <v>38</v>
      </c>
      <c r="E70" s="4">
        <v>49</v>
      </c>
      <c r="F70" s="4">
        <v>1</v>
      </c>
      <c r="G70" s="4">
        <v>51</v>
      </c>
      <c r="H70" s="4">
        <v>1</v>
      </c>
      <c r="I70" s="7">
        <v>13.7</v>
      </c>
      <c r="J70" s="12">
        <v>12.7</v>
      </c>
      <c r="K70" s="7">
        <v>13</v>
      </c>
      <c r="L70" s="7">
        <v>13.2</v>
      </c>
      <c r="M70" s="7">
        <v>12.3</v>
      </c>
      <c r="N70" s="7">
        <v>4.3499999999999996</v>
      </c>
      <c r="O70" s="12">
        <v>4.41</v>
      </c>
      <c r="P70" s="7">
        <v>4.49</v>
      </c>
      <c r="Q70" s="7">
        <v>4.51</v>
      </c>
      <c r="R70" s="7">
        <v>4.28</v>
      </c>
      <c r="S70" s="2">
        <f t="shared" si="32"/>
        <v>41.099999999999994</v>
      </c>
      <c r="T70" s="2">
        <f t="shared" si="33"/>
        <v>38.099999999999994</v>
      </c>
      <c r="U70" s="2">
        <f t="shared" si="34"/>
        <v>39</v>
      </c>
      <c r="V70" s="2">
        <f t="shared" si="35"/>
        <v>39.599999999999994</v>
      </c>
      <c r="W70" s="3">
        <f t="shared" si="36"/>
        <v>36.900000000000006</v>
      </c>
      <c r="X70" s="2">
        <f t="shared" si="37"/>
        <v>94.482758620689651</v>
      </c>
      <c r="Y70" s="2">
        <f t="shared" si="38"/>
        <v>86.394557823129233</v>
      </c>
      <c r="Z70" s="2">
        <f t="shared" si="39"/>
        <v>86.859688195991097</v>
      </c>
      <c r="AA70" s="2">
        <f t="shared" si="40"/>
        <v>87.804878048780481</v>
      </c>
      <c r="AB70" s="2">
        <f t="shared" si="41"/>
        <v>86.214953271028051</v>
      </c>
      <c r="AC70" s="2">
        <f t="shared" si="42"/>
        <v>31.494252873563219</v>
      </c>
      <c r="AD70" s="2">
        <f t="shared" si="43"/>
        <v>28.798185941043084</v>
      </c>
      <c r="AE70" s="2">
        <f t="shared" si="44"/>
        <v>28.953229398663694</v>
      </c>
      <c r="AF70" s="2">
        <f t="shared" si="45"/>
        <v>29.26829268292683</v>
      </c>
      <c r="AG70" s="2">
        <f t="shared" si="46"/>
        <v>28.738317757009344</v>
      </c>
      <c r="AH70" s="7">
        <v>33.4</v>
      </c>
      <c r="AI70" s="12">
        <v>32.299999999999997</v>
      </c>
      <c r="AJ70" s="7">
        <v>32.6</v>
      </c>
      <c r="AK70" s="7">
        <v>32.9</v>
      </c>
      <c r="AL70" s="7">
        <v>32.6</v>
      </c>
      <c r="AM70" s="7">
        <v>14.9</v>
      </c>
      <c r="AN70" s="12">
        <v>13.6</v>
      </c>
      <c r="AO70" s="7">
        <v>13.6</v>
      </c>
      <c r="AP70" s="7">
        <v>13.5</v>
      </c>
      <c r="AQ70" s="2">
        <f>(AB70/6.2)</f>
        <v>13.905637624359363</v>
      </c>
      <c r="AR70" s="7">
        <v>336</v>
      </c>
      <c r="AS70" s="12">
        <v>271</v>
      </c>
      <c r="AT70" s="7">
        <v>334</v>
      </c>
      <c r="AU70" s="7">
        <v>316</v>
      </c>
      <c r="AV70" s="7">
        <v>309</v>
      </c>
    </row>
    <row r="71" spans="1:48" ht="15.6" x14ac:dyDescent="0.3">
      <c r="A71" s="4">
        <v>6</v>
      </c>
      <c r="B71" s="4">
        <v>76</v>
      </c>
      <c r="C71" s="4">
        <v>183</v>
      </c>
      <c r="D71" s="4">
        <v>43</v>
      </c>
      <c r="E71" s="4">
        <v>55</v>
      </c>
      <c r="F71" s="4">
        <v>1</v>
      </c>
      <c r="G71" s="4">
        <v>38</v>
      </c>
      <c r="H71" s="4">
        <v>2</v>
      </c>
      <c r="I71" s="7">
        <v>14</v>
      </c>
      <c r="J71" s="7">
        <v>13.5</v>
      </c>
      <c r="K71" s="7">
        <v>14</v>
      </c>
      <c r="L71" s="3">
        <v>14.5</v>
      </c>
      <c r="M71" s="3">
        <v>13</v>
      </c>
      <c r="N71" s="7">
        <v>4.66</v>
      </c>
      <c r="O71" s="7">
        <v>4.6500000000000004</v>
      </c>
      <c r="P71" s="7">
        <v>4.8499999999999996</v>
      </c>
      <c r="Q71" s="7">
        <v>4.5199999999999996</v>
      </c>
      <c r="R71" s="7">
        <v>4.29</v>
      </c>
      <c r="S71" s="2">
        <f t="shared" si="32"/>
        <v>42</v>
      </c>
      <c r="T71" s="2">
        <f t="shared" si="33"/>
        <v>40.5</v>
      </c>
      <c r="U71" s="2">
        <f t="shared" si="34"/>
        <v>42</v>
      </c>
      <c r="V71" s="2">
        <f t="shared" si="35"/>
        <v>43.5</v>
      </c>
      <c r="W71" s="3">
        <f t="shared" si="36"/>
        <v>39</v>
      </c>
      <c r="X71" s="2">
        <f t="shared" si="37"/>
        <v>90.128755364806864</v>
      </c>
      <c r="Y71" s="2">
        <f t="shared" si="38"/>
        <v>87.096774193548384</v>
      </c>
      <c r="Z71" s="2">
        <f t="shared" si="39"/>
        <v>86.597938144329902</v>
      </c>
      <c r="AA71" s="2">
        <f t="shared" si="40"/>
        <v>96.238938053097357</v>
      </c>
      <c r="AB71" s="2">
        <f t="shared" si="41"/>
        <v>90.909090909090921</v>
      </c>
      <c r="AC71" s="2">
        <f t="shared" si="42"/>
        <v>30.04291845493562</v>
      </c>
      <c r="AD71" s="2">
        <f t="shared" si="43"/>
        <v>29.032258064516128</v>
      </c>
      <c r="AE71" s="2">
        <f t="shared" si="44"/>
        <v>28.865979381443299</v>
      </c>
      <c r="AF71" s="2">
        <f t="shared" si="45"/>
        <v>32.079646017699119</v>
      </c>
      <c r="AG71" s="2">
        <f t="shared" si="46"/>
        <v>30.303030303030305</v>
      </c>
      <c r="AH71" s="7">
        <v>33.700000000000003</v>
      </c>
      <c r="AI71" s="7">
        <v>33.5</v>
      </c>
      <c r="AJ71" s="7">
        <v>33.1</v>
      </c>
      <c r="AK71" s="2">
        <v>32.9</v>
      </c>
      <c r="AL71" s="2">
        <v>32.700000000000003</v>
      </c>
      <c r="AM71" s="7">
        <v>13.1</v>
      </c>
      <c r="AN71" s="7">
        <v>12.8</v>
      </c>
      <c r="AO71" s="7">
        <v>13.2</v>
      </c>
      <c r="AP71" s="2">
        <f>(AA71/6.2)</f>
        <v>15.522409363402799</v>
      </c>
      <c r="AQ71" s="2">
        <f>(AB71/6.2)</f>
        <v>14.66275659824047</v>
      </c>
      <c r="AR71" s="7">
        <v>318</v>
      </c>
      <c r="AS71" s="7">
        <v>302</v>
      </c>
      <c r="AT71" s="7">
        <v>313</v>
      </c>
      <c r="AU71" s="2">
        <f>AVERAGE(AR71:AT71)</f>
        <v>311</v>
      </c>
      <c r="AV71" s="2">
        <f>AVERAGE(AS71:AU71)</f>
        <v>308.66666666666669</v>
      </c>
    </row>
    <row r="72" spans="1:48" ht="15.6" x14ac:dyDescent="0.3">
      <c r="A72" s="4">
        <v>6</v>
      </c>
      <c r="B72" s="4">
        <v>50</v>
      </c>
      <c r="C72" s="4">
        <v>91</v>
      </c>
      <c r="D72" s="4">
        <v>49</v>
      </c>
      <c r="E72" s="4">
        <v>35</v>
      </c>
      <c r="F72" s="4">
        <v>1</v>
      </c>
      <c r="G72" s="4">
        <v>34</v>
      </c>
      <c r="H72" s="4">
        <v>2</v>
      </c>
      <c r="I72" s="12">
        <v>13.8</v>
      </c>
      <c r="J72" s="12">
        <v>16.5</v>
      </c>
      <c r="K72" s="7">
        <v>14.1</v>
      </c>
      <c r="L72" s="3">
        <v>13</v>
      </c>
      <c r="M72" s="3">
        <v>14</v>
      </c>
      <c r="N72" s="12">
        <v>4.7</v>
      </c>
      <c r="O72" s="12">
        <v>4.5999999999999996</v>
      </c>
      <c r="P72" s="7">
        <v>4.8499999999999996</v>
      </c>
      <c r="Q72" s="7">
        <v>4.53</v>
      </c>
      <c r="R72" s="7">
        <v>4.3</v>
      </c>
      <c r="S72" s="2">
        <f t="shared" si="32"/>
        <v>41.400000000000006</v>
      </c>
      <c r="T72" s="2">
        <f t="shared" si="33"/>
        <v>49.5</v>
      </c>
      <c r="U72" s="2">
        <f t="shared" si="34"/>
        <v>42.3</v>
      </c>
      <c r="V72" s="2">
        <f t="shared" si="35"/>
        <v>39</v>
      </c>
      <c r="W72" s="3">
        <f t="shared" si="36"/>
        <v>42</v>
      </c>
      <c r="X72" s="2">
        <f t="shared" si="37"/>
        <v>88.085106382978736</v>
      </c>
      <c r="Y72" s="2">
        <f t="shared" si="38"/>
        <v>107.60869565217392</v>
      </c>
      <c r="Z72" s="2">
        <f t="shared" si="39"/>
        <v>87.216494845360813</v>
      </c>
      <c r="AA72" s="2">
        <f t="shared" si="40"/>
        <v>86.092715231788063</v>
      </c>
      <c r="AB72" s="2">
        <f t="shared" si="41"/>
        <v>97.674418604651152</v>
      </c>
      <c r="AC72" s="2">
        <f t="shared" si="42"/>
        <v>29.361702127659573</v>
      </c>
      <c r="AD72" s="2">
        <f t="shared" si="43"/>
        <v>35.869565217391305</v>
      </c>
      <c r="AE72" s="2">
        <f t="shared" si="44"/>
        <v>29.072164948453612</v>
      </c>
      <c r="AF72" s="2">
        <f t="shared" si="45"/>
        <v>28.697571743929359</v>
      </c>
      <c r="AG72" s="2">
        <f t="shared" si="46"/>
        <v>32.558139534883722</v>
      </c>
      <c r="AH72" s="12">
        <v>33</v>
      </c>
      <c r="AI72" s="12">
        <v>32.799999999999997</v>
      </c>
      <c r="AJ72" s="7">
        <v>32.9</v>
      </c>
      <c r="AK72" s="2">
        <v>32.700000000000003</v>
      </c>
      <c r="AL72" s="2">
        <v>32.5</v>
      </c>
      <c r="AM72" s="12">
        <v>13</v>
      </c>
      <c r="AN72" s="12">
        <v>13</v>
      </c>
      <c r="AO72" s="7">
        <v>13.5</v>
      </c>
      <c r="AP72" s="2">
        <f>(AA72/6.2)</f>
        <v>13.885921811578719</v>
      </c>
      <c r="AQ72" s="2">
        <f>(AB72/6.2)</f>
        <v>15.753938484621154</v>
      </c>
      <c r="AR72" s="12">
        <v>258</v>
      </c>
      <c r="AS72" s="12">
        <v>280</v>
      </c>
      <c r="AT72" s="7">
        <v>305</v>
      </c>
      <c r="AU72" s="2">
        <f>AVERAGE(AR72:AT72)</f>
        <v>281</v>
      </c>
      <c r="AV72" s="2">
        <f>AVERAGE(AS72:AU72)</f>
        <v>288.66666666666669</v>
      </c>
    </row>
    <row r="73" spans="1:48" ht="15.6" x14ac:dyDescent="0.3">
      <c r="A73" s="4">
        <v>14</v>
      </c>
      <c r="B73" s="4">
        <v>45</v>
      </c>
      <c r="C73" s="4">
        <v>62</v>
      </c>
      <c r="D73" s="4">
        <v>63</v>
      </c>
      <c r="E73" s="4">
        <v>28</v>
      </c>
      <c r="F73" s="4">
        <v>2</v>
      </c>
      <c r="G73" s="4">
        <v>57</v>
      </c>
      <c r="H73" s="4">
        <v>1</v>
      </c>
      <c r="I73" s="7">
        <v>15.9</v>
      </c>
      <c r="J73" s="12">
        <v>15.8</v>
      </c>
      <c r="K73" s="12">
        <v>15.7</v>
      </c>
      <c r="L73" s="12">
        <v>15.6</v>
      </c>
      <c r="M73" s="7">
        <v>15.8</v>
      </c>
      <c r="N73" s="7">
        <v>5.05</v>
      </c>
      <c r="O73" s="2">
        <v>5.05</v>
      </c>
      <c r="P73" s="12">
        <v>5.07</v>
      </c>
      <c r="Q73" s="12">
        <v>5.03</v>
      </c>
      <c r="R73" s="7">
        <v>5.05</v>
      </c>
      <c r="S73" s="2">
        <f t="shared" si="32"/>
        <v>47.7</v>
      </c>
      <c r="T73" s="2">
        <f t="shared" si="33"/>
        <v>47.400000000000006</v>
      </c>
      <c r="U73" s="2">
        <f t="shared" si="34"/>
        <v>47.099999999999994</v>
      </c>
      <c r="V73" s="2">
        <f t="shared" si="35"/>
        <v>46.8</v>
      </c>
      <c r="W73" s="3">
        <f t="shared" si="36"/>
        <v>47.400000000000006</v>
      </c>
      <c r="X73" s="2">
        <f t="shared" si="37"/>
        <v>94.455445544554465</v>
      </c>
      <c r="Y73" s="2">
        <f t="shared" si="38"/>
        <v>93.861386138613881</v>
      </c>
      <c r="Z73" s="2">
        <f t="shared" si="39"/>
        <v>92.89940828402365</v>
      </c>
      <c r="AA73" s="2">
        <f t="shared" si="40"/>
        <v>93.0417495029821</v>
      </c>
      <c r="AB73" s="2">
        <f t="shared" si="41"/>
        <v>93.861386138613881</v>
      </c>
      <c r="AC73" s="2">
        <f t="shared" si="42"/>
        <v>31.485148514851485</v>
      </c>
      <c r="AD73" s="2">
        <f t="shared" si="43"/>
        <v>31.287128712871286</v>
      </c>
      <c r="AE73" s="2">
        <f t="shared" si="44"/>
        <v>30.966469428007887</v>
      </c>
      <c r="AF73" s="2">
        <f t="shared" si="45"/>
        <v>31.013916500994036</v>
      </c>
      <c r="AG73" s="2">
        <f t="shared" si="46"/>
        <v>31.287128712871286</v>
      </c>
      <c r="AH73" s="7">
        <v>34.4</v>
      </c>
      <c r="AI73" s="12">
        <v>33.799999999999997</v>
      </c>
      <c r="AJ73" s="12">
        <v>33.5</v>
      </c>
      <c r="AK73" s="12">
        <v>33.6</v>
      </c>
      <c r="AL73" s="7">
        <v>33.9</v>
      </c>
      <c r="AM73" s="7">
        <v>13</v>
      </c>
      <c r="AN73" s="12">
        <v>12.9</v>
      </c>
      <c r="AO73" s="12">
        <v>12.9</v>
      </c>
      <c r="AP73" s="12">
        <v>13.3</v>
      </c>
      <c r="AQ73" s="7">
        <v>12.9</v>
      </c>
      <c r="AR73" s="7">
        <v>258</v>
      </c>
      <c r="AS73" s="12">
        <v>283</v>
      </c>
      <c r="AT73" s="12">
        <v>278</v>
      </c>
      <c r="AU73" s="12">
        <v>287</v>
      </c>
      <c r="AV73" s="7">
        <v>287</v>
      </c>
    </row>
    <row r="74" spans="1:48" ht="15.6" x14ac:dyDescent="0.3">
      <c r="A74" s="4">
        <v>7</v>
      </c>
      <c r="B74" s="4">
        <v>32</v>
      </c>
      <c r="C74" s="4">
        <v>172</v>
      </c>
      <c r="D74" s="4">
        <v>66</v>
      </c>
      <c r="E74" s="4">
        <v>40</v>
      </c>
      <c r="F74" s="4">
        <v>2</v>
      </c>
      <c r="G74" s="4">
        <v>51</v>
      </c>
      <c r="H74" s="4">
        <v>1</v>
      </c>
      <c r="I74" s="7">
        <v>13.5</v>
      </c>
      <c r="J74" s="12">
        <v>13.2</v>
      </c>
      <c r="K74" s="7">
        <v>12.9</v>
      </c>
      <c r="L74" s="7">
        <v>13.3</v>
      </c>
      <c r="M74" s="3">
        <v>12</v>
      </c>
      <c r="N74" s="7">
        <v>5.77</v>
      </c>
      <c r="O74" s="12">
        <v>6.09</v>
      </c>
      <c r="P74" s="7">
        <v>5.93</v>
      </c>
      <c r="Q74" s="7">
        <v>6.06</v>
      </c>
      <c r="R74" s="7">
        <v>5.0599999999999996</v>
      </c>
      <c r="S74" s="2">
        <f t="shared" si="32"/>
        <v>40.5</v>
      </c>
      <c r="T74" s="2">
        <f t="shared" si="33"/>
        <v>39.599999999999994</v>
      </c>
      <c r="U74" s="2">
        <f t="shared" si="34"/>
        <v>38.700000000000003</v>
      </c>
      <c r="V74" s="2">
        <f t="shared" si="35"/>
        <v>39.900000000000006</v>
      </c>
      <c r="W74" s="3">
        <f t="shared" si="36"/>
        <v>36</v>
      </c>
      <c r="X74" s="2">
        <f t="shared" si="37"/>
        <v>70.190641247833625</v>
      </c>
      <c r="Y74" s="2">
        <f t="shared" si="38"/>
        <v>65.024630541871915</v>
      </c>
      <c r="Z74" s="2">
        <f t="shared" si="39"/>
        <v>65.261382799325474</v>
      </c>
      <c r="AA74" s="2">
        <f t="shared" si="40"/>
        <v>65.841584158415856</v>
      </c>
      <c r="AB74" s="2">
        <f t="shared" si="41"/>
        <v>71.146245059288546</v>
      </c>
      <c r="AC74" s="2">
        <f t="shared" si="42"/>
        <v>23.396880415944544</v>
      </c>
      <c r="AD74" s="2">
        <f t="shared" si="43"/>
        <v>21.674876847290641</v>
      </c>
      <c r="AE74" s="2">
        <f t="shared" si="44"/>
        <v>21.753794266441822</v>
      </c>
      <c r="AF74" s="2">
        <f t="shared" si="45"/>
        <v>21.947194719471948</v>
      </c>
      <c r="AG74" s="2">
        <f t="shared" si="46"/>
        <v>23.715415019762847</v>
      </c>
      <c r="AH74" s="7">
        <v>31.7</v>
      </c>
      <c r="AI74" s="12">
        <v>31.7</v>
      </c>
      <c r="AJ74" s="7">
        <v>31.6</v>
      </c>
      <c r="AK74" s="7">
        <v>30.6</v>
      </c>
      <c r="AL74" s="2">
        <v>30.4</v>
      </c>
      <c r="AM74" s="7">
        <v>17.399999999999999</v>
      </c>
      <c r="AN74" s="12">
        <v>17.2</v>
      </c>
      <c r="AO74" s="7">
        <v>18.8</v>
      </c>
      <c r="AP74" s="7">
        <v>18.2</v>
      </c>
      <c r="AQ74" s="2">
        <f>(AB74/6.2)</f>
        <v>11.475200816014281</v>
      </c>
      <c r="AR74" s="7">
        <v>272</v>
      </c>
      <c r="AS74" s="12">
        <v>225</v>
      </c>
      <c r="AT74" s="7">
        <v>214</v>
      </c>
      <c r="AU74" s="7">
        <v>229</v>
      </c>
      <c r="AV74" s="2">
        <f>AVERAGE(AS74:AU74)</f>
        <v>222.66666666666666</v>
      </c>
    </row>
    <row r="75" spans="1:48" ht="15.6" x14ac:dyDescent="0.3">
      <c r="A75" s="4">
        <v>6</v>
      </c>
      <c r="B75" s="4">
        <v>102</v>
      </c>
      <c r="C75" s="4">
        <v>105</v>
      </c>
      <c r="D75" s="4">
        <v>132</v>
      </c>
      <c r="E75" s="4">
        <v>70</v>
      </c>
      <c r="F75" s="4">
        <v>1</v>
      </c>
      <c r="G75" s="4">
        <v>24</v>
      </c>
      <c r="H75" s="4">
        <v>1</v>
      </c>
      <c r="I75" s="7">
        <v>14.3</v>
      </c>
      <c r="J75" s="12">
        <v>13.7</v>
      </c>
      <c r="K75" s="7">
        <v>13.3</v>
      </c>
      <c r="L75" s="3">
        <v>13</v>
      </c>
      <c r="M75" s="3">
        <v>13</v>
      </c>
      <c r="N75" s="7">
        <v>5.07</v>
      </c>
      <c r="O75" s="12">
        <v>5.18</v>
      </c>
      <c r="P75" s="7">
        <v>4.91</v>
      </c>
      <c r="Q75" s="7">
        <v>6.07</v>
      </c>
      <c r="R75" s="7">
        <v>5.07</v>
      </c>
      <c r="S75" s="2">
        <f t="shared" si="32"/>
        <v>42.900000000000006</v>
      </c>
      <c r="T75" s="2">
        <f t="shared" si="33"/>
        <v>41.099999999999994</v>
      </c>
      <c r="U75" s="2">
        <f t="shared" si="34"/>
        <v>39.900000000000006</v>
      </c>
      <c r="V75" s="2">
        <f t="shared" si="35"/>
        <v>39</v>
      </c>
      <c r="W75" s="3">
        <f t="shared" si="36"/>
        <v>39</v>
      </c>
      <c r="X75" s="2">
        <f t="shared" si="37"/>
        <v>84.615384615384613</v>
      </c>
      <c r="Y75" s="2">
        <f t="shared" si="38"/>
        <v>79.343629343629345</v>
      </c>
      <c r="Z75" s="2">
        <f t="shared" si="39"/>
        <v>81.262729124236273</v>
      </c>
      <c r="AA75" s="2">
        <f t="shared" si="40"/>
        <v>64.250411861614495</v>
      </c>
      <c r="AB75" s="2">
        <f t="shared" si="41"/>
        <v>76.92307692307692</v>
      </c>
      <c r="AC75" s="2">
        <f t="shared" si="42"/>
        <v>28.205128205128204</v>
      </c>
      <c r="AD75" s="2">
        <f t="shared" si="43"/>
        <v>26.44787644787645</v>
      </c>
      <c r="AE75" s="2">
        <f t="shared" si="44"/>
        <v>27.087576374745417</v>
      </c>
      <c r="AF75" s="2">
        <f t="shared" si="45"/>
        <v>21.416803953871497</v>
      </c>
      <c r="AG75" s="2">
        <f t="shared" si="46"/>
        <v>25.641025641025639</v>
      </c>
      <c r="AH75" s="7">
        <v>33.200000000000003</v>
      </c>
      <c r="AI75" s="12">
        <v>32.4</v>
      </c>
      <c r="AJ75" s="7">
        <v>32.700000000000003</v>
      </c>
      <c r="AK75" s="2">
        <v>32.5</v>
      </c>
      <c r="AL75" s="2">
        <v>32.299999999999997</v>
      </c>
      <c r="AM75" s="7">
        <v>14.7</v>
      </c>
      <c r="AN75" s="12">
        <v>15</v>
      </c>
      <c r="AO75" s="7">
        <v>13.7</v>
      </c>
      <c r="AP75" s="2">
        <f>(AA75/6.2)</f>
        <v>10.362969655099112</v>
      </c>
      <c r="AQ75" s="2">
        <f>(AB75/6.2)</f>
        <v>12.406947890818858</v>
      </c>
      <c r="AR75" s="7">
        <v>390</v>
      </c>
      <c r="AS75" s="12">
        <v>321</v>
      </c>
      <c r="AT75" s="7">
        <v>352</v>
      </c>
      <c r="AU75" s="2">
        <f>AVERAGE(AR75:AT75)</f>
        <v>354.33333333333331</v>
      </c>
      <c r="AV75" s="2">
        <f>AVERAGE(AS75:AU75)</f>
        <v>342.4444444444444</v>
      </c>
    </row>
    <row r="76" spans="1:48" ht="15.6" x14ac:dyDescent="0.3">
      <c r="A76" s="4">
        <v>12</v>
      </c>
      <c r="B76" s="4">
        <v>38</v>
      </c>
      <c r="C76" s="4">
        <v>42</v>
      </c>
      <c r="D76" s="4">
        <v>60</v>
      </c>
      <c r="E76" s="4">
        <v>147</v>
      </c>
      <c r="F76" s="4">
        <v>1</v>
      </c>
      <c r="G76" s="4">
        <v>62</v>
      </c>
      <c r="H76" s="4">
        <v>1</v>
      </c>
      <c r="I76" s="7">
        <v>14.1</v>
      </c>
      <c r="J76" s="12">
        <v>13.6</v>
      </c>
      <c r="K76" s="7">
        <v>13.5</v>
      </c>
      <c r="L76" s="12">
        <v>13.2</v>
      </c>
      <c r="M76" s="7">
        <v>12.4</v>
      </c>
      <c r="N76" s="7">
        <v>4.99</v>
      </c>
      <c r="O76" s="12">
        <v>4.8600000000000003</v>
      </c>
      <c r="P76" s="7">
        <v>4.84</v>
      </c>
      <c r="Q76" s="12">
        <v>4.9800000000000004</v>
      </c>
      <c r="R76" s="7">
        <v>5</v>
      </c>
      <c r="S76" s="2">
        <f t="shared" si="32"/>
        <v>42.3</v>
      </c>
      <c r="T76" s="2">
        <f t="shared" si="33"/>
        <v>40.799999999999997</v>
      </c>
      <c r="U76" s="2">
        <f t="shared" si="34"/>
        <v>40.5</v>
      </c>
      <c r="V76" s="2">
        <f t="shared" si="35"/>
        <v>39.599999999999994</v>
      </c>
      <c r="W76" s="3">
        <f t="shared" si="36"/>
        <v>37.200000000000003</v>
      </c>
      <c r="X76" s="2">
        <f t="shared" si="37"/>
        <v>84.769539078156299</v>
      </c>
      <c r="Y76" s="2">
        <f t="shared" si="38"/>
        <v>83.950617283950606</v>
      </c>
      <c r="Z76" s="2">
        <f t="shared" si="39"/>
        <v>83.677685950413235</v>
      </c>
      <c r="AA76" s="2">
        <f t="shared" si="40"/>
        <v>79.518072289156606</v>
      </c>
      <c r="AB76" s="2">
        <f t="shared" si="41"/>
        <v>74.400000000000006</v>
      </c>
      <c r="AC76" s="2">
        <f t="shared" si="42"/>
        <v>28.256513026052104</v>
      </c>
      <c r="AD76" s="2">
        <f t="shared" si="43"/>
        <v>27.983539094650205</v>
      </c>
      <c r="AE76" s="2">
        <f t="shared" si="44"/>
        <v>27.892561983471076</v>
      </c>
      <c r="AF76" s="2">
        <f t="shared" si="45"/>
        <v>26.506024096385541</v>
      </c>
      <c r="AG76" s="2">
        <f t="shared" si="46"/>
        <v>24.8</v>
      </c>
      <c r="AH76" s="7">
        <v>33.4</v>
      </c>
      <c r="AI76" s="12">
        <v>33.6</v>
      </c>
      <c r="AJ76" s="7">
        <v>32.9</v>
      </c>
      <c r="AK76" s="12">
        <v>32.5</v>
      </c>
      <c r="AL76" s="7">
        <v>32</v>
      </c>
      <c r="AM76" s="7">
        <v>14.8</v>
      </c>
      <c r="AN76" s="12">
        <v>14.4</v>
      </c>
      <c r="AO76" s="7">
        <v>14.1</v>
      </c>
      <c r="AP76" s="12">
        <v>15</v>
      </c>
      <c r="AQ76" s="7">
        <v>15.9</v>
      </c>
      <c r="AR76" s="7">
        <v>290</v>
      </c>
      <c r="AS76" s="12">
        <v>340</v>
      </c>
      <c r="AT76" s="7">
        <v>394</v>
      </c>
      <c r="AU76" s="12">
        <v>389</v>
      </c>
      <c r="AV76" s="7">
        <v>408</v>
      </c>
    </row>
    <row r="77" spans="1:48" ht="15.6" x14ac:dyDescent="0.3">
      <c r="A77" s="4">
        <v>12</v>
      </c>
      <c r="B77" s="4">
        <v>21</v>
      </c>
      <c r="C77" s="4">
        <v>53</v>
      </c>
      <c r="D77" s="4">
        <v>123</v>
      </c>
      <c r="E77" s="4">
        <v>48</v>
      </c>
      <c r="F77" s="4">
        <v>1</v>
      </c>
      <c r="G77" s="4">
        <v>58</v>
      </c>
      <c r="H77" s="4">
        <v>2</v>
      </c>
      <c r="I77" s="7">
        <v>13.2</v>
      </c>
      <c r="J77" s="7">
        <v>13</v>
      </c>
      <c r="K77" s="7">
        <v>12.7</v>
      </c>
      <c r="L77" s="7">
        <v>13.2</v>
      </c>
      <c r="M77" s="7">
        <v>12.5</v>
      </c>
      <c r="N77" s="7">
        <v>4.32</v>
      </c>
      <c r="O77" s="7">
        <v>4.3099999999999996</v>
      </c>
      <c r="P77" s="7">
        <v>4.17</v>
      </c>
      <c r="Q77" s="7">
        <v>4.33</v>
      </c>
      <c r="R77" s="7">
        <v>4.4000000000000004</v>
      </c>
      <c r="S77" s="2">
        <f t="shared" si="32"/>
        <v>39.599999999999994</v>
      </c>
      <c r="T77" s="2">
        <f t="shared" si="33"/>
        <v>39</v>
      </c>
      <c r="U77" s="2">
        <f t="shared" si="34"/>
        <v>38.099999999999994</v>
      </c>
      <c r="V77" s="2">
        <f t="shared" si="35"/>
        <v>39.599999999999994</v>
      </c>
      <c r="W77" s="3">
        <f t="shared" si="36"/>
        <v>37.5</v>
      </c>
      <c r="X77" s="2">
        <f t="shared" si="37"/>
        <v>91.666666666666643</v>
      </c>
      <c r="Y77" s="2">
        <f t="shared" si="38"/>
        <v>90.487238979118345</v>
      </c>
      <c r="Z77" s="2">
        <f t="shared" si="39"/>
        <v>91.366906474820127</v>
      </c>
      <c r="AA77" s="2">
        <f t="shared" si="40"/>
        <v>91.454965357967652</v>
      </c>
      <c r="AB77" s="2">
        <f t="shared" si="41"/>
        <v>85.22727272727272</v>
      </c>
      <c r="AC77" s="2">
        <f t="shared" si="42"/>
        <v>30.555555555555554</v>
      </c>
      <c r="AD77" s="2">
        <f t="shared" si="43"/>
        <v>30.162412993039446</v>
      </c>
      <c r="AE77" s="2">
        <f t="shared" si="44"/>
        <v>30.455635491606714</v>
      </c>
      <c r="AF77" s="2">
        <f t="shared" si="45"/>
        <v>30.484988452655887</v>
      </c>
      <c r="AG77" s="2">
        <f t="shared" si="46"/>
        <v>28.409090909090907</v>
      </c>
      <c r="AH77" s="7">
        <v>33.9</v>
      </c>
      <c r="AI77" s="7">
        <v>33.4</v>
      </c>
      <c r="AJ77" s="7">
        <v>33.6</v>
      </c>
      <c r="AK77" s="7">
        <v>32.9</v>
      </c>
      <c r="AL77" s="7">
        <v>32.799999999999997</v>
      </c>
      <c r="AM77" s="7">
        <v>13.1</v>
      </c>
      <c r="AN77" s="7">
        <v>12.7</v>
      </c>
      <c r="AO77" s="7">
        <v>12.9</v>
      </c>
      <c r="AP77" s="7">
        <v>12.9</v>
      </c>
      <c r="AQ77" s="7">
        <v>13.1</v>
      </c>
      <c r="AR77" s="7">
        <v>266</v>
      </c>
      <c r="AS77" s="7">
        <v>261</v>
      </c>
      <c r="AT77" s="7">
        <v>259</v>
      </c>
      <c r="AU77" s="7">
        <v>238</v>
      </c>
      <c r="AV77" s="7">
        <v>247</v>
      </c>
    </row>
    <row r="78" spans="1:48" ht="15.6" x14ac:dyDescent="0.3">
      <c r="A78" s="9" t="s">
        <v>21</v>
      </c>
      <c r="B78" s="9" t="s">
        <v>59</v>
      </c>
      <c r="C78" s="9" t="s">
        <v>58</v>
      </c>
      <c r="D78" s="11" t="s">
        <v>57</v>
      </c>
      <c r="E78" s="10" t="s">
        <v>10</v>
      </c>
      <c r="F78" s="9" t="s">
        <v>0</v>
      </c>
      <c r="G78" s="9" t="s">
        <v>15</v>
      </c>
      <c r="H78" s="9" t="s">
        <v>0</v>
      </c>
      <c r="I78" s="2">
        <v>15.5</v>
      </c>
      <c r="J78" s="2">
        <v>14.6</v>
      </c>
      <c r="K78" s="2">
        <v>14.5</v>
      </c>
      <c r="L78" s="3">
        <v>13.1</v>
      </c>
      <c r="M78" s="3">
        <v>13.1</v>
      </c>
      <c r="N78" s="2">
        <v>5.2</v>
      </c>
      <c r="O78" s="2">
        <v>4.79</v>
      </c>
      <c r="P78" s="2">
        <v>4.8099999999999996</v>
      </c>
      <c r="Q78" s="7">
        <v>4.34</v>
      </c>
      <c r="R78" s="7">
        <v>4.41</v>
      </c>
      <c r="S78" s="2">
        <f t="shared" si="32"/>
        <v>46.5</v>
      </c>
      <c r="T78" s="2">
        <f t="shared" si="33"/>
        <v>43.8</v>
      </c>
      <c r="U78" s="2">
        <f t="shared" si="34"/>
        <v>43.5</v>
      </c>
      <c r="V78" s="2">
        <f t="shared" si="35"/>
        <v>39.299999999999997</v>
      </c>
      <c r="W78" s="3">
        <f t="shared" si="36"/>
        <v>39.299999999999997</v>
      </c>
      <c r="X78" s="2">
        <f t="shared" si="37"/>
        <v>89.42307692307692</v>
      </c>
      <c r="Y78" s="2">
        <f t="shared" si="38"/>
        <v>91.440501043841337</v>
      </c>
      <c r="Z78" s="2">
        <f t="shared" si="39"/>
        <v>90.43659043659045</v>
      </c>
      <c r="AA78" s="2">
        <f t="shared" si="40"/>
        <v>90.552995391705068</v>
      </c>
      <c r="AB78" s="2">
        <f t="shared" si="41"/>
        <v>89.115646258503389</v>
      </c>
      <c r="AC78" s="2">
        <f t="shared" si="42"/>
        <v>29.807692307692307</v>
      </c>
      <c r="AD78" s="2">
        <f t="shared" si="43"/>
        <v>30.48016701461378</v>
      </c>
      <c r="AE78" s="2">
        <f t="shared" si="44"/>
        <v>30.145530145530149</v>
      </c>
      <c r="AF78" s="2">
        <f t="shared" si="45"/>
        <v>30.184331797235025</v>
      </c>
      <c r="AG78" s="2">
        <f t="shared" si="46"/>
        <v>29.705215419501133</v>
      </c>
      <c r="AH78" s="2">
        <v>34.299999999999997</v>
      </c>
      <c r="AI78" s="2">
        <v>33</v>
      </c>
      <c r="AJ78" s="2">
        <v>32.799999999999997</v>
      </c>
      <c r="AK78" s="7">
        <v>32.9</v>
      </c>
      <c r="AL78" s="7">
        <v>32.799999999999997</v>
      </c>
      <c r="AM78" s="2">
        <v>11.6</v>
      </c>
      <c r="AN78" s="2">
        <v>11.2</v>
      </c>
      <c r="AO78" s="2">
        <v>12.2</v>
      </c>
      <c r="AP78" s="2">
        <f t="shared" ref="AP78:AP91" si="47">(AA78/6.2)</f>
        <v>14.605321837371784</v>
      </c>
      <c r="AQ78" s="2">
        <f t="shared" ref="AQ78:AQ91" si="48">(AB78/6.2)</f>
        <v>14.373491332016675</v>
      </c>
      <c r="AR78" s="2">
        <v>360</v>
      </c>
      <c r="AS78" s="2">
        <v>310</v>
      </c>
      <c r="AT78" s="2">
        <v>336</v>
      </c>
      <c r="AU78" s="2">
        <f t="shared" ref="AU78:AU91" si="49">AVERAGE(AR78:AT78)</f>
        <v>335.33333333333331</v>
      </c>
      <c r="AV78" s="2">
        <f t="shared" ref="AV78:AV91" si="50">AVERAGE(AS78:AU78)</f>
        <v>327.11111111111109</v>
      </c>
    </row>
    <row r="79" spans="1:48" ht="15.6" x14ac:dyDescent="0.3">
      <c r="A79" s="9" t="s">
        <v>12</v>
      </c>
      <c r="B79" s="9" t="s">
        <v>56</v>
      </c>
      <c r="C79" s="9" t="s">
        <v>55</v>
      </c>
      <c r="D79" s="11" t="s">
        <v>44</v>
      </c>
      <c r="E79" s="10" t="s">
        <v>28</v>
      </c>
      <c r="F79" s="9" t="s">
        <v>7</v>
      </c>
      <c r="G79" s="9" t="s">
        <v>39</v>
      </c>
      <c r="H79" s="9" t="s">
        <v>7</v>
      </c>
      <c r="I79" s="2">
        <v>14.3</v>
      </c>
      <c r="J79" s="2">
        <v>13.1</v>
      </c>
      <c r="K79" s="2">
        <v>14</v>
      </c>
      <c r="L79" s="3">
        <v>13</v>
      </c>
      <c r="M79" s="3">
        <v>13</v>
      </c>
      <c r="N79" s="2">
        <v>4.55</v>
      </c>
      <c r="O79" s="2">
        <v>4.29</v>
      </c>
      <c r="P79" s="2">
        <v>4.4000000000000004</v>
      </c>
      <c r="Q79" s="7">
        <v>4.3499999999999996</v>
      </c>
      <c r="R79" s="7">
        <v>4.42</v>
      </c>
      <c r="S79" s="2">
        <f t="shared" si="32"/>
        <v>42.900000000000006</v>
      </c>
      <c r="T79" s="2">
        <f t="shared" si="33"/>
        <v>39.299999999999997</v>
      </c>
      <c r="U79" s="2">
        <f t="shared" si="34"/>
        <v>42</v>
      </c>
      <c r="V79" s="2">
        <f t="shared" si="35"/>
        <v>39</v>
      </c>
      <c r="W79" s="3">
        <f t="shared" si="36"/>
        <v>39</v>
      </c>
      <c r="X79" s="2">
        <f t="shared" si="37"/>
        <v>94.285714285714306</v>
      </c>
      <c r="Y79" s="2">
        <f t="shared" si="38"/>
        <v>91.608391608391599</v>
      </c>
      <c r="Z79" s="2">
        <f t="shared" si="39"/>
        <v>95.454545454545453</v>
      </c>
      <c r="AA79" s="2">
        <f t="shared" si="40"/>
        <v>89.65517241379311</v>
      </c>
      <c r="AB79" s="2">
        <f t="shared" si="41"/>
        <v>88.235294117647072</v>
      </c>
      <c r="AC79" s="2">
        <f t="shared" si="42"/>
        <v>31.428571428571431</v>
      </c>
      <c r="AD79" s="2">
        <f t="shared" si="43"/>
        <v>30.536130536130536</v>
      </c>
      <c r="AE79" s="2">
        <f t="shared" si="44"/>
        <v>31.818181818181817</v>
      </c>
      <c r="AF79" s="2">
        <f t="shared" si="45"/>
        <v>29.885057471264371</v>
      </c>
      <c r="AG79" s="2">
        <f t="shared" si="46"/>
        <v>29.411764705882355</v>
      </c>
      <c r="AH79" s="2">
        <v>33.6</v>
      </c>
      <c r="AI79" s="7">
        <v>31.9</v>
      </c>
      <c r="AJ79" s="7">
        <v>33</v>
      </c>
      <c r="AK79" s="7">
        <v>32.9</v>
      </c>
      <c r="AL79" s="7">
        <v>32.799999999999997</v>
      </c>
      <c r="AM79" s="2">
        <v>11.7</v>
      </c>
      <c r="AN79" s="7">
        <v>11.8</v>
      </c>
      <c r="AO79" s="7">
        <v>11.4</v>
      </c>
      <c r="AP79" s="2">
        <f t="shared" si="47"/>
        <v>14.46051167964405</v>
      </c>
      <c r="AQ79" s="2">
        <f t="shared" si="48"/>
        <v>14.231499051233399</v>
      </c>
      <c r="AR79" s="2">
        <v>302</v>
      </c>
      <c r="AS79" s="7">
        <v>286</v>
      </c>
      <c r="AT79" s="7">
        <v>289</v>
      </c>
      <c r="AU79" s="2">
        <f t="shared" si="49"/>
        <v>292.33333333333331</v>
      </c>
      <c r="AV79" s="2">
        <f t="shared" si="50"/>
        <v>289.11111111111109</v>
      </c>
    </row>
    <row r="80" spans="1:48" ht="15.6" x14ac:dyDescent="0.3">
      <c r="A80" s="9" t="s">
        <v>12</v>
      </c>
      <c r="B80" s="9" t="s">
        <v>54</v>
      </c>
      <c r="C80" s="9" t="s">
        <v>53</v>
      </c>
      <c r="D80" s="11" t="s">
        <v>52</v>
      </c>
      <c r="E80" s="10" t="s">
        <v>15</v>
      </c>
      <c r="F80" s="9" t="s">
        <v>7</v>
      </c>
      <c r="G80" s="9" t="s">
        <v>51</v>
      </c>
      <c r="H80" s="9" t="s">
        <v>7</v>
      </c>
      <c r="I80" s="2">
        <v>13.6</v>
      </c>
      <c r="J80" s="2">
        <v>13.9</v>
      </c>
      <c r="K80" s="2">
        <v>13.1</v>
      </c>
      <c r="L80" s="3">
        <v>13</v>
      </c>
      <c r="M80" s="3">
        <v>12.2</v>
      </c>
      <c r="N80" s="2">
        <v>4.38</v>
      </c>
      <c r="O80" s="2">
        <v>4.37</v>
      </c>
      <c r="P80" s="2">
        <v>4.17</v>
      </c>
      <c r="Q80" s="7">
        <v>4.3600000000000003</v>
      </c>
      <c r="R80" s="7">
        <v>4.43</v>
      </c>
      <c r="S80" s="2">
        <f t="shared" si="32"/>
        <v>40.799999999999997</v>
      </c>
      <c r="T80" s="2">
        <f t="shared" si="33"/>
        <v>41.7</v>
      </c>
      <c r="U80" s="2">
        <f t="shared" si="34"/>
        <v>39.299999999999997</v>
      </c>
      <c r="V80" s="2">
        <f t="shared" si="35"/>
        <v>39</v>
      </c>
      <c r="W80" s="3">
        <f t="shared" si="36"/>
        <v>36.599999999999994</v>
      </c>
      <c r="X80" s="2">
        <f t="shared" si="37"/>
        <v>93.150684931506845</v>
      </c>
      <c r="Y80" s="2">
        <f t="shared" si="38"/>
        <v>95.423340961098404</v>
      </c>
      <c r="Z80" s="2">
        <f t="shared" si="39"/>
        <v>94.24460431654677</v>
      </c>
      <c r="AA80" s="2">
        <f t="shared" si="40"/>
        <v>89.449541284403665</v>
      </c>
      <c r="AB80" s="2">
        <f t="shared" si="41"/>
        <v>82.618510158013535</v>
      </c>
      <c r="AC80" s="2">
        <f t="shared" si="42"/>
        <v>31.050228310502284</v>
      </c>
      <c r="AD80" s="2">
        <f t="shared" si="43"/>
        <v>31.807780320366131</v>
      </c>
      <c r="AE80" s="2">
        <f t="shared" si="44"/>
        <v>31.414868105515588</v>
      </c>
      <c r="AF80" s="2">
        <f t="shared" si="45"/>
        <v>29.816513761467888</v>
      </c>
      <c r="AG80" s="2">
        <f t="shared" si="46"/>
        <v>27.539503386004515</v>
      </c>
      <c r="AH80" s="2">
        <v>32.6</v>
      </c>
      <c r="AI80" s="2">
        <v>34</v>
      </c>
      <c r="AJ80" s="2">
        <v>32.1</v>
      </c>
      <c r="AK80" s="7">
        <v>32.9</v>
      </c>
      <c r="AL80" s="7">
        <v>32.799999999999997</v>
      </c>
      <c r="AM80" s="2">
        <v>11.5</v>
      </c>
      <c r="AN80" s="2">
        <v>10.7</v>
      </c>
      <c r="AO80" s="2">
        <v>10.9</v>
      </c>
      <c r="AP80" s="2">
        <f t="shared" si="47"/>
        <v>14.427345368452203</v>
      </c>
      <c r="AQ80" s="2">
        <f t="shared" si="48"/>
        <v>13.325566154518311</v>
      </c>
      <c r="AR80" s="2">
        <v>367</v>
      </c>
      <c r="AS80" s="2">
        <v>296</v>
      </c>
      <c r="AT80" s="2">
        <v>354</v>
      </c>
      <c r="AU80" s="2">
        <f t="shared" si="49"/>
        <v>339</v>
      </c>
      <c r="AV80" s="2">
        <f t="shared" si="50"/>
        <v>329.66666666666669</v>
      </c>
    </row>
    <row r="81" spans="1:48" ht="15.6" x14ac:dyDescent="0.3">
      <c r="A81" s="9" t="s">
        <v>12</v>
      </c>
      <c r="B81" s="9" t="s">
        <v>5</v>
      </c>
      <c r="C81" s="9" t="s">
        <v>50</v>
      </c>
      <c r="D81" s="11" t="s">
        <v>16</v>
      </c>
      <c r="E81" s="10" t="s">
        <v>18</v>
      </c>
      <c r="F81" s="9" t="s">
        <v>7</v>
      </c>
      <c r="G81" s="9" t="s">
        <v>44</v>
      </c>
      <c r="H81" s="9" t="s">
        <v>7</v>
      </c>
      <c r="I81" s="7">
        <v>13.1</v>
      </c>
      <c r="J81" s="7">
        <v>13.1</v>
      </c>
      <c r="K81" s="2">
        <v>14.3</v>
      </c>
      <c r="L81" s="3">
        <v>13.1</v>
      </c>
      <c r="M81" s="3">
        <v>13.1</v>
      </c>
      <c r="N81" s="7">
        <v>4.28</v>
      </c>
      <c r="O81" s="7">
        <v>4.1500000000000004</v>
      </c>
      <c r="P81" s="2">
        <v>4.3899999999999997</v>
      </c>
      <c r="Q81" s="7">
        <v>4.37</v>
      </c>
      <c r="R81" s="7">
        <v>4.4400000000000004</v>
      </c>
      <c r="S81" s="2">
        <f t="shared" si="32"/>
        <v>39.299999999999997</v>
      </c>
      <c r="T81" s="2">
        <f t="shared" si="33"/>
        <v>39.299999999999997</v>
      </c>
      <c r="U81" s="2">
        <f t="shared" si="34"/>
        <v>42.900000000000006</v>
      </c>
      <c r="V81" s="2">
        <f t="shared" si="35"/>
        <v>39.299999999999997</v>
      </c>
      <c r="W81" s="3">
        <f t="shared" si="36"/>
        <v>39.299999999999997</v>
      </c>
      <c r="X81" s="2">
        <f t="shared" si="37"/>
        <v>91.822429906542041</v>
      </c>
      <c r="Y81" s="2">
        <f t="shared" si="38"/>
        <v>94.698795180722882</v>
      </c>
      <c r="Z81" s="2">
        <f t="shared" si="39"/>
        <v>97.722095671981805</v>
      </c>
      <c r="AA81" s="2">
        <f t="shared" si="40"/>
        <v>89.93135011441646</v>
      </c>
      <c r="AB81" s="2">
        <f t="shared" si="41"/>
        <v>88.513513513513487</v>
      </c>
      <c r="AC81" s="2">
        <f t="shared" si="42"/>
        <v>30.607476635514018</v>
      </c>
      <c r="AD81" s="2">
        <f t="shared" si="43"/>
        <v>31.566265060240962</v>
      </c>
      <c r="AE81" s="2">
        <f t="shared" si="44"/>
        <v>32.574031890660592</v>
      </c>
      <c r="AF81" s="2">
        <f t="shared" si="45"/>
        <v>29.977116704805493</v>
      </c>
      <c r="AG81" s="2">
        <f t="shared" si="46"/>
        <v>29.504504504504503</v>
      </c>
      <c r="AH81" s="7">
        <v>31.4</v>
      </c>
      <c r="AI81" s="7">
        <v>32.5</v>
      </c>
      <c r="AJ81" s="2">
        <v>32.6</v>
      </c>
      <c r="AK81" s="7">
        <v>32.9</v>
      </c>
      <c r="AL81" s="7">
        <v>32.799999999999997</v>
      </c>
      <c r="AM81" s="7">
        <v>12.1</v>
      </c>
      <c r="AN81" s="7">
        <v>11.8</v>
      </c>
      <c r="AO81" s="2">
        <v>11.7</v>
      </c>
      <c r="AP81" s="2">
        <f t="shared" si="47"/>
        <v>14.505056470067171</v>
      </c>
      <c r="AQ81" s="2">
        <f t="shared" si="48"/>
        <v>14.276373147340884</v>
      </c>
      <c r="AR81" s="7">
        <v>351</v>
      </c>
      <c r="AS81" s="7">
        <v>412</v>
      </c>
      <c r="AT81" s="2">
        <v>360</v>
      </c>
      <c r="AU81" s="2">
        <f t="shared" si="49"/>
        <v>374.33333333333331</v>
      </c>
      <c r="AV81" s="2">
        <f t="shared" si="50"/>
        <v>382.11111111111109</v>
      </c>
    </row>
    <row r="82" spans="1:48" ht="15.6" x14ac:dyDescent="0.3">
      <c r="A82" s="9" t="s">
        <v>12</v>
      </c>
      <c r="B82" s="9" t="s">
        <v>49</v>
      </c>
      <c r="C82" s="9" t="s">
        <v>48</v>
      </c>
      <c r="D82" s="11" t="s">
        <v>16</v>
      </c>
      <c r="E82" s="10" t="s">
        <v>47</v>
      </c>
      <c r="F82" s="9" t="s">
        <v>7</v>
      </c>
      <c r="G82" s="9" t="s">
        <v>46</v>
      </c>
      <c r="H82" s="9" t="s">
        <v>7</v>
      </c>
      <c r="I82" s="2">
        <v>14.9</v>
      </c>
      <c r="J82" s="2">
        <v>14.8</v>
      </c>
      <c r="K82" s="2">
        <v>14.4</v>
      </c>
      <c r="L82" s="3">
        <v>13.2</v>
      </c>
      <c r="M82" s="3">
        <v>12.2</v>
      </c>
      <c r="N82" s="7">
        <v>4.8099999999999996</v>
      </c>
      <c r="O82" s="7">
        <v>4.84</v>
      </c>
      <c r="P82" s="2">
        <v>4.67</v>
      </c>
      <c r="Q82" s="7">
        <v>4.38</v>
      </c>
      <c r="R82" s="7">
        <v>4.45</v>
      </c>
      <c r="S82" s="2">
        <f t="shared" si="32"/>
        <v>44.7</v>
      </c>
      <c r="T82" s="2">
        <f t="shared" si="33"/>
        <v>44.400000000000006</v>
      </c>
      <c r="U82" s="2">
        <f t="shared" si="34"/>
        <v>43.2</v>
      </c>
      <c r="V82" s="2">
        <f t="shared" si="35"/>
        <v>39.599999999999994</v>
      </c>
      <c r="W82" s="3">
        <f t="shared" si="36"/>
        <v>36.599999999999994</v>
      </c>
      <c r="X82" s="2">
        <f t="shared" si="37"/>
        <v>92.931392931392935</v>
      </c>
      <c r="Y82" s="2">
        <f t="shared" si="38"/>
        <v>91.735537190082667</v>
      </c>
      <c r="Z82" s="2">
        <f t="shared" si="39"/>
        <v>92.505353319057818</v>
      </c>
      <c r="AA82" s="2">
        <f t="shared" si="40"/>
        <v>90.410958904109577</v>
      </c>
      <c r="AB82" s="2">
        <f t="shared" si="41"/>
        <v>82.247191011235941</v>
      </c>
      <c r="AC82" s="2">
        <f t="shared" si="42"/>
        <v>30.97713097713098</v>
      </c>
      <c r="AD82" s="2">
        <f t="shared" si="43"/>
        <v>30.578512396694215</v>
      </c>
      <c r="AE82" s="2">
        <f t="shared" si="44"/>
        <v>30.835117773019274</v>
      </c>
      <c r="AF82" s="2">
        <f t="shared" si="45"/>
        <v>30.136986301369863</v>
      </c>
      <c r="AG82" s="2">
        <f t="shared" si="46"/>
        <v>27.415730337078649</v>
      </c>
      <c r="AH82" s="7">
        <v>34.5</v>
      </c>
      <c r="AI82" s="7">
        <v>32.4</v>
      </c>
      <c r="AJ82" s="2">
        <v>33.299999999999997</v>
      </c>
      <c r="AK82" s="7">
        <v>32.9</v>
      </c>
      <c r="AL82" s="7">
        <v>32.799999999999997</v>
      </c>
      <c r="AM82" s="7">
        <v>12.4</v>
      </c>
      <c r="AN82" s="7">
        <v>12.3</v>
      </c>
      <c r="AO82" s="2">
        <v>12.1</v>
      </c>
      <c r="AP82" s="2">
        <f t="shared" si="47"/>
        <v>14.582412726469286</v>
      </c>
      <c r="AQ82" s="2">
        <f t="shared" si="48"/>
        <v>13.265675969554184</v>
      </c>
      <c r="AR82" s="7">
        <v>390</v>
      </c>
      <c r="AS82" s="7">
        <v>411</v>
      </c>
      <c r="AT82" s="2">
        <v>378</v>
      </c>
      <c r="AU82" s="2">
        <f t="shared" si="49"/>
        <v>393</v>
      </c>
      <c r="AV82" s="2">
        <f t="shared" si="50"/>
        <v>394</v>
      </c>
    </row>
    <row r="83" spans="1:48" ht="15.6" x14ac:dyDescent="0.3">
      <c r="A83" s="9" t="s">
        <v>12</v>
      </c>
      <c r="B83" s="9" t="s">
        <v>45</v>
      </c>
      <c r="C83" s="9" t="s">
        <v>44</v>
      </c>
      <c r="D83" s="11" t="s">
        <v>43</v>
      </c>
      <c r="E83" s="10" t="s">
        <v>42</v>
      </c>
      <c r="F83" s="9" t="s">
        <v>7</v>
      </c>
      <c r="G83" s="9" t="s">
        <v>30</v>
      </c>
      <c r="H83" s="9" t="s">
        <v>7</v>
      </c>
      <c r="I83" s="7">
        <v>14.8</v>
      </c>
      <c r="J83" s="7">
        <v>13.8</v>
      </c>
      <c r="K83" s="2">
        <v>13.4</v>
      </c>
      <c r="L83" s="3">
        <v>13.3</v>
      </c>
      <c r="M83" s="3">
        <v>13.3</v>
      </c>
      <c r="N83" s="7">
        <v>5.47</v>
      </c>
      <c r="O83" s="7">
        <v>5.2</v>
      </c>
      <c r="P83" s="2">
        <v>5.14</v>
      </c>
      <c r="Q83" s="7">
        <v>4.3899999999999997</v>
      </c>
      <c r="R83" s="7">
        <v>4.46</v>
      </c>
      <c r="S83" s="2">
        <f t="shared" si="32"/>
        <v>44.400000000000006</v>
      </c>
      <c r="T83" s="2">
        <f t="shared" si="33"/>
        <v>41.400000000000006</v>
      </c>
      <c r="U83" s="2">
        <f t="shared" si="34"/>
        <v>40.200000000000003</v>
      </c>
      <c r="V83" s="2">
        <f t="shared" si="35"/>
        <v>39.900000000000006</v>
      </c>
      <c r="W83" s="3">
        <f t="shared" si="36"/>
        <v>39.900000000000006</v>
      </c>
      <c r="X83" s="2">
        <f t="shared" si="37"/>
        <v>81.170018281535675</v>
      </c>
      <c r="Y83" s="2">
        <f t="shared" si="38"/>
        <v>79.615384615384627</v>
      </c>
      <c r="Z83" s="2">
        <f t="shared" si="39"/>
        <v>78.210116731517516</v>
      </c>
      <c r="AA83" s="2">
        <f t="shared" si="40"/>
        <v>90.888382687927134</v>
      </c>
      <c r="AB83" s="2">
        <f t="shared" si="41"/>
        <v>89.461883408071756</v>
      </c>
      <c r="AC83" s="2">
        <f t="shared" si="42"/>
        <v>27.056672760511884</v>
      </c>
      <c r="AD83" s="2">
        <f t="shared" si="43"/>
        <v>26.538461538461537</v>
      </c>
      <c r="AE83" s="2">
        <f t="shared" si="44"/>
        <v>26.07003891050584</v>
      </c>
      <c r="AF83" s="2">
        <f t="shared" si="45"/>
        <v>30.296127562642372</v>
      </c>
      <c r="AG83" s="2">
        <f t="shared" si="46"/>
        <v>29.820627802690584</v>
      </c>
      <c r="AH83" s="7">
        <v>33.299999999999997</v>
      </c>
      <c r="AI83" s="7">
        <v>32.9</v>
      </c>
      <c r="AJ83" s="2">
        <v>32.5</v>
      </c>
      <c r="AK83" s="7">
        <v>32.9</v>
      </c>
      <c r="AL83" s="7">
        <v>32.799999999999997</v>
      </c>
      <c r="AM83" s="7">
        <v>12.1</v>
      </c>
      <c r="AN83" s="2">
        <v>11.5</v>
      </c>
      <c r="AO83" s="2">
        <v>12.1</v>
      </c>
      <c r="AP83" s="2">
        <f t="shared" si="47"/>
        <v>14.659416562568893</v>
      </c>
      <c r="AQ83" s="2">
        <f t="shared" si="48"/>
        <v>14.429336033559959</v>
      </c>
      <c r="AR83" s="7">
        <v>304</v>
      </c>
      <c r="AS83" s="7">
        <v>294</v>
      </c>
      <c r="AT83" s="2">
        <v>348</v>
      </c>
      <c r="AU83" s="2">
        <f t="shared" si="49"/>
        <v>315.33333333333331</v>
      </c>
      <c r="AV83" s="2">
        <f t="shared" si="50"/>
        <v>319.11111111111109</v>
      </c>
    </row>
    <row r="84" spans="1:48" ht="15.6" x14ac:dyDescent="0.3">
      <c r="A84" s="9" t="s">
        <v>12</v>
      </c>
      <c r="B84" s="9" t="s">
        <v>41</v>
      </c>
      <c r="C84" s="9" t="s">
        <v>40</v>
      </c>
      <c r="D84" s="11" t="s">
        <v>39</v>
      </c>
      <c r="E84" s="10" t="s">
        <v>38</v>
      </c>
      <c r="F84" s="9" t="s">
        <v>0</v>
      </c>
      <c r="G84" s="9" t="s">
        <v>34</v>
      </c>
      <c r="H84" s="9" t="s">
        <v>7</v>
      </c>
      <c r="I84" s="7">
        <v>16.2</v>
      </c>
      <c r="J84" s="7">
        <v>16.2</v>
      </c>
      <c r="K84" s="2">
        <v>15.5</v>
      </c>
      <c r="L84" s="2">
        <v>15.6</v>
      </c>
      <c r="M84" s="2">
        <v>14.7</v>
      </c>
      <c r="N84" s="7">
        <v>5.08</v>
      </c>
      <c r="O84" s="7">
        <v>4.9000000000000004</v>
      </c>
      <c r="P84" s="2">
        <v>4.75</v>
      </c>
      <c r="Q84" s="7">
        <v>4.4000000000000004</v>
      </c>
      <c r="R84" s="7">
        <v>4.47</v>
      </c>
      <c r="S84" s="2">
        <f t="shared" si="32"/>
        <v>48.599999999999994</v>
      </c>
      <c r="T84" s="2">
        <f t="shared" si="33"/>
        <v>48.599999999999994</v>
      </c>
      <c r="U84" s="2">
        <f t="shared" si="34"/>
        <v>46.5</v>
      </c>
      <c r="V84" s="2">
        <f t="shared" si="35"/>
        <v>46.8</v>
      </c>
      <c r="W84" s="3">
        <f t="shared" si="36"/>
        <v>44.099999999999994</v>
      </c>
      <c r="X84" s="2">
        <f t="shared" si="37"/>
        <v>95.669291338582667</v>
      </c>
      <c r="Y84" s="2">
        <f t="shared" si="38"/>
        <v>99.183673469387728</v>
      </c>
      <c r="Z84" s="2">
        <f t="shared" si="39"/>
        <v>97.89473684210526</v>
      </c>
      <c r="AA84" s="2">
        <f t="shared" si="40"/>
        <v>106.36363636363635</v>
      </c>
      <c r="AB84" s="2">
        <f t="shared" si="41"/>
        <v>98.65771812080537</v>
      </c>
      <c r="AC84" s="2">
        <f t="shared" si="42"/>
        <v>31.889763779527559</v>
      </c>
      <c r="AD84" s="2">
        <f t="shared" si="43"/>
        <v>33.061224489795919</v>
      </c>
      <c r="AE84" s="2">
        <f t="shared" si="44"/>
        <v>32.631578947368418</v>
      </c>
      <c r="AF84" s="2">
        <f t="shared" si="45"/>
        <v>35.454545454545453</v>
      </c>
      <c r="AG84" s="2">
        <f t="shared" si="46"/>
        <v>32.885906040268459</v>
      </c>
      <c r="AH84" s="7">
        <v>33.5</v>
      </c>
      <c r="AI84" s="7">
        <v>33.1</v>
      </c>
      <c r="AJ84" s="2">
        <v>32.799999999999997</v>
      </c>
      <c r="AK84" s="7">
        <v>32.9</v>
      </c>
      <c r="AL84" s="7">
        <v>32.799999999999997</v>
      </c>
      <c r="AM84" s="7">
        <v>13.5</v>
      </c>
      <c r="AN84" s="7">
        <v>11.6</v>
      </c>
      <c r="AO84" s="2">
        <v>11.2</v>
      </c>
      <c r="AP84" s="2">
        <f t="shared" si="47"/>
        <v>17.155425219941346</v>
      </c>
      <c r="AQ84" s="2">
        <f t="shared" si="48"/>
        <v>15.912535180775059</v>
      </c>
      <c r="AR84" s="7">
        <v>268</v>
      </c>
      <c r="AS84" s="7">
        <v>268</v>
      </c>
      <c r="AT84" s="2">
        <v>269</v>
      </c>
      <c r="AU84" s="2">
        <f t="shared" si="49"/>
        <v>268.33333333333331</v>
      </c>
      <c r="AV84" s="2">
        <f t="shared" si="50"/>
        <v>268.4444444444444</v>
      </c>
    </row>
    <row r="85" spans="1:48" ht="15.6" x14ac:dyDescent="0.3">
      <c r="A85" s="9" t="s">
        <v>12</v>
      </c>
      <c r="B85" s="9" t="s">
        <v>37</v>
      </c>
      <c r="C85" s="9" t="s">
        <v>36</v>
      </c>
      <c r="D85" s="11" t="s">
        <v>35</v>
      </c>
      <c r="E85" s="10" t="s">
        <v>34</v>
      </c>
      <c r="F85" s="9" t="s">
        <v>0</v>
      </c>
      <c r="G85" s="9" t="s">
        <v>13</v>
      </c>
      <c r="H85" s="9" t="s">
        <v>7</v>
      </c>
      <c r="I85" s="7">
        <v>16.5</v>
      </c>
      <c r="J85" s="7">
        <v>15.2</v>
      </c>
      <c r="K85" s="2">
        <v>15.2</v>
      </c>
      <c r="L85" s="2">
        <v>15.3</v>
      </c>
      <c r="M85" s="2">
        <v>14.4</v>
      </c>
      <c r="N85" s="7">
        <v>5.07</v>
      </c>
      <c r="O85" s="7">
        <v>5.0199999999999996</v>
      </c>
      <c r="P85" s="2">
        <v>5.04</v>
      </c>
      <c r="Q85" s="7">
        <v>4.41</v>
      </c>
      <c r="R85" s="7">
        <v>4.4800000000000004</v>
      </c>
      <c r="S85" s="2">
        <f t="shared" si="32"/>
        <v>49.5</v>
      </c>
      <c r="T85" s="2">
        <f t="shared" si="33"/>
        <v>45.599999999999994</v>
      </c>
      <c r="U85" s="2">
        <f t="shared" si="34"/>
        <v>45.599999999999994</v>
      </c>
      <c r="V85" s="2">
        <f t="shared" si="35"/>
        <v>45.900000000000006</v>
      </c>
      <c r="W85" s="3">
        <f t="shared" si="36"/>
        <v>43.2</v>
      </c>
      <c r="X85" s="2">
        <f t="shared" si="37"/>
        <v>97.633136094674541</v>
      </c>
      <c r="Y85" s="2">
        <f t="shared" si="38"/>
        <v>90.836653386454174</v>
      </c>
      <c r="Z85" s="2">
        <f t="shared" si="39"/>
        <v>90.476190476190453</v>
      </c>
      <c r="AA85" s="2">
        <f t="shared" si="40"/>
        <v>104.08163265306123</v>
      </c>
      <c r="AB85" s="2">
        <f t="shared" si="41"/>
        <v>96.428571428571416</v>
      </c>
      <c r="AC85" s="2">
        <f t="shared" si="42"/>
        <v>32.544378698224847</v>
      </c>
      <c r="AD85" s="2">
        <f t="shared" si="43"/>
        <v>30.278884462151396</v>
      </c>
      <c r="AE85" s="2">
        <f t="shared" si="44"/>
        <v>30.158730158730158</v>
      </c>
      <c r="AF85" s="2">
        <f t="shared" si="45"/>
        <v>34.693877551020407</v>
      </c>
      <c r="AG85" s="2">
        <f t="shared" si="46"/>
        <v>32.142857142857139</v>
      </c>
      <c r="AH85" s="7">
        <v>35</v>
      </c>
      <c r="AI85" s="7">
        <v>31.6</v>
      </c>
      <c r="AJ85" s="2">
        <v>31</v>
      </c>
      <c r="AK85" s="7">
        <v>32.9</v>
      </c>
      <c r="AL85" s="7">
        <v>32.799999999999997</v>
      </c>
      <c r="AM85" s="7">
        <v>12.4</v>
      </c>
      <c r="AN85" s="7">
        <v>11.8</v>
      </c>
      <c r="AO85" s="2">
        <v>12</v>
      </c>
      <c r="AP85" s="2">
        <f t="shared" si="47"/>
        <v>16.787360105332457</v>
      </c>
      <c r="AQ85" s="2">
        <f t="shared" si="48"/>
        <v>15.552995391705066</v>
      </c>
      <c r="AR85" s="7">
        <v>281</v>
      </c>
      <c r="AS85" s="7">
        <v>257</v>
      </c>
      <c r="AT85" s="2">
        <v>275</v>
      </c>
      <c r="AU85" s="2">
        <f t="shared" si="49"/>
        <v>271</v>
      </c>
      <c r="AV85" s="2">
        <f t="shared" si="50"/>
        <v>267.66666666666669</v>
      </c>
    </row>
    <row r="86" spans="1:48" ht="15.6" x14ac:dyDescent="0.3">
      <c r="A86" s="9" t="s">
        <v>12</v>
      </c>
      <c r="B86" s="9" t="s">
        <v>20</v>
      </c>
      <c r="C86" s="9" t="s">
        <v>33</v>
      </c>
      <c r="D86" s="11" t="s">
        <v>32</v>
      </c>
      <c r="E86" s="10" t="s">
        <v>31</v>
      </c>
      <c r="F86" s="9" t="s">
        <v>0</v>
      </c>
      <c r="G86" s="9" t="s">
        <v>30</v>
      </c>
      <c r="H86" s="9" t="s">
        <v>7</v>
      </c>
      <c r="I86" s="7">
        <v>16.399999999999999</v>
      </c>
      <c r="J86" s="7">
        <v>16.100000000000001</v>
      </c>
      <c r="K86" s="2">
        <v>15.5</v>
      </c>
      <c r="L86" s="2">
        <v>15.6</v>
      </c>
      <c r="M86" s="2">
        <v>14.7</v>
      </c>
      <c r="N86" s="7">
        <v>5.38</v>
      </c>
      <c r="O86" s="7">
        <v>5.34</v>
      </c>
      <c r="P86" s="2">
        <v>4.96</v>
      </c>
      <c r="Q86" s="7">
        <v>4.42</v>
      </c>
      <c r="R86" s="7">
        <v>4.49</v>
      </c>
      <c r="S86" s="2">
        <f t="shared" si="32"/>
        <v>49.199999999999996</v>
      </c>
      <c r="T86" s="2">
        <f t="shared" si="33"/>
        <v>48.300000000000004</v>
      </c>
      <c r="U86" s="2">
        <f t="shared" si="34"/>
        <v>46.5</v>
      </c>
      <c r="V86" s="2">
        <f t="shared" si="35"/>
        <v>46.8</v>
      </c>
      <c r="W86" s="3">
        <f t="shared" si="36"/>
        <v>44.099999999999994</v>
      </c>
      <c r="X86" s="2">
        <f t="shared" si="37"/>
        <v>91.449814126394045</v>
      </c>
      <c r="Y86" s="2">
        <f t="shared" si="38"/>
        <v>90.449438202247194</v>
      </c>
      <c r="Z86" s="2">
        <f t="shared" si="39"/>
        <v>93.75</v>
      </c>
      <c r="AA86" s="2">
        <f t="shared" si="40"/>
        <v>105.88235294117646</v>
      </c>
      <c r="AB86" s="2">
        <f t="shared" si="41"/>
        <v>98.218262806236055</v>
      </c>
      <c r="AC86" s="2">
        <f t="shared" si="42"/>
        <v>30.483271375464685</v>
      </c>
      <c r="AD86" s="2">
        <f t="shared" si="43"/>
        <v>30.149812734082399</v>
      </c>
      <c r="AE86" s="2">
        <f t="shared" si="44"/>
        <v>31.25</v>
      </c>
      <c r="AF86" s="2">
        <f t="shared" si="45"/>
        <v>35.294117647058826</v>
      </c>
      <c r="AG86" s="2">
        <f t="shared" si="46"/>
        <v>32.739420935412028</v>
      </c>
      <c r="AH86" s="7">
        <v>32.299999999999997</v>
      </c>
      <c r="AI86" s="7">
        <v>31.7</v>
      </c>
      <c r="AJ86" s="2">
        <v>33</v>
      </c>
      <c r="AK86" s="7">
        <v>32.9</v>
      </c>
      <c r="AL86" s="7">
        <v>32.799999999999997</v>
      </c>
      <c r="AM86" s="7">
        <v>11.1</v>
      </c>
      <c r="AN86" s="7">
        <v>11.2</v>
      </c>
      <c r="AO86" s="2">
        <v>11.2</v>
      </c>
      <c r="AP86" s="2">
        <f t="shared" si="47"/>
        <v>17.077798861480073</v>
      </c>
      <c r="AQ86" s="2">
        <f t="shared" si="48"/>
        <v>15.841655291328395</v>
      </c>
      <c r="AR86" s="7">
        <v>322</v>
      </c>
      <c r="AS86" s="7">
        <v>306</v>
      </c>
      <c r="AT86" s="2">
        <v>273</v>
      </c>
      <c r="AU86" s="2">
        <f t="shared" si="49"/>
        <v>300.33333333333331</v>
      </c>
      <c r="AV86" s="2">
        <f t="shared" si="50"/>
        <v>293.11111111111109</v>
      </c>
    </row>
    <row r="87" spans="1:48" ht="15.6" x14ac:dyDescent="0.3">
      <c r="A87" s="9" t="s">
        <v>12</v>
      </c>
      <c r="B87" s="9" t="s">
        <v>20</v>
      </c>
      <c r="C87" s="9" t="s">
        <v>29</v>
      </c>
      <c r="D87" s="11" t="s">
        <v>5</v>
      </c>
      <c r="E87" s="10" t="s">
        <v>28</v>
      </c>
      <c r="F87" s="9" t="s">
        <v>0</v>
      </c>
      <c r="G87" s="9" t="s">
        <v>27</v>
      </c>
      <c r="H87" s="9" t="s">
        <v>7</v>
      </c>
      <c r="I87" s="7">
        <v>17.2</v>
      </c>
      <c r="J87" s="7">
        <v>15.2</v>
      </c>
      <c r="K87" s="2">
        <v>14.7</v>
      </c>
      <c r="L87" s="3">
        <v>13.7</v>
      </c>
      <c r="M87" s="3">
        <v>14</v>
      </c>
      <c r="N87" s="7">
        <v>4.8</v>
      </c>
      <c r="O87" s="7">
        <v>5.32</v>
      </c>
      <c r="P87" s="2">
        <v>5.21</v>
      </c>
      <c r="Q87" s="7">
        <v>4.43</v>
      </c>
      <c r="R87" s="7">
        <v>4.5</v>
      </c>
      <c r="S87" s="2">
        <f t="shared" si="32"/>
        <v>51.599999999999994</v>
      </c>
      <c r="T87" s="2">
        <f t="shared" si="33"/>
        <v>45.599999999999994</v>
      </c>
      <c r="U87" s="2">
        <f t="shared" si="34"/>
        <v>44.099999999999994</v>
      </c>
      <c r="V87" s="2">
        <f t="shared" si="35"/>
        <v>41.099999999999994</v>
      </c>
      <c r="W87" s="3">
        <f t="shared" si="36"/>
        <v>42</v>
      </c>
      <c r="X87" s="2">
        <f t="shared" si="37"/>
        <v>107.5</v>
      </c>
      <c r="Y87" s="2">
        <f t="shared" si="38"/>
        <v>85.714285714285694</v>
      </c>
      <c r="Z87" s="2">
        <f t="shared" si="39"/>
        <v>84.644913627639141</v>
      </c>
      <c r="AA87" s="2">
        <f t="shared" si="40"/>
        <v>92.776523702031596</v>
      </c>
      <c r="AB87" s="2">
        <f t="shared" si="41"/>
        <v>93.333333333333343</v>
      </c>
      <c r="AC87" s="2">
        <f t="shared" si="42"/>
        <v>35.833333333333336</v>
      </c>
      <c r="AD87" s="2">
        <f t="shared" si="43"/>
        <v>28.571428571428569</v>
      </c>
      <c r="AE87" s="2">
        <f t="shared" si="44"/>
        <v>28.214971209213051</v>
      </c>
      <c r="AF87" s="2">
        <f t="shared" si="45"/>
        <v>30.925507900677204</v>
      </c>
      <c r="AG87" s="2">
        <f t="shared" si="46"/>
        <v>31.111111111111111</v>
      </c>
      <c r="AH87" s="2">
        <v>35.299999999999997</v>
      </c>
      <c r="AI87" s="2">
        <v>34.299999999999997</v>
      </c>
      <c r="AJ87" s="2">
        <v>32.700000000000003</v>
      </c>
      <c r="AK87" s="7">
        <v>32.9</v>
      </c>
      <c r="AL87" s="7">
        <v>32.799999999999997</v>
      </c>
      <c r="AM87" s="2">
        <v>11.3</v>
      </c>
      <c r="AN87" s="2">
        <v>12.5</v>
      </c>
      <c r="AO87" s="2">
        <v>10.9</v>
      </c>
      <c r="AP87" s="2">
        <f t="shared" si="47"/>
        <v>14.963955435811547</v>
      </c>
      <c r="AQ87" s="2">
        <f t="shared" si="48"/>
        <v>15.053763440860216</v>
      </c>
      <c r="AR87" s="2">
        <v>314</v>
      </c>
      <c r="AS87" s="2">
        <v>309</v>
      </c>
      <c r="AT87" s="2">
        <v>267</v>
      </c>
      <c r="AU87" s="2">
        <f t="shared" si="49"/>
        <v>296.66666666666669</v>
      </c>
      <c r="AV87" s="2">
        <f t="shared" si="50"/>
        <v>290.88888888888891</v>
      </c>
    </row>
    <row r="88" spans="1:48" ht="15.6" x14ac:dyDescent="0.3">
      <c r="A88" s="9" t="s">
        <v>21</v>
      </c>
      <c r="B88" s="9" t="s">
        <v>26</v>
      </c>
      <c r="C88" s="9" t="s">
        <v>25</v>
      </c>
      <c r="D88" s="11" t="s">
        <v>24</v>
      </c>
      <c r="E88" s="10" t="s">
        <v>23</v>
      </c>
      <c r="F88" s="9" t="s">
        <v>7</v>
      </c>
      <c r="G88" s="9" t="s">
        <v>22</v>
      </c>
      <c r="H88" s="9" t="s">
        <v>7</v>
      </c>
      <c r="I88" s="7">
        <v>13.3</v>
      </c>
      <c r="J88" s="2">
        <v>14.2</v>
      </c>
      <c r="K88" s="2">
        <v>14.1</v>
      </c>
      <c r="L88" s="3">
        <v>13.8</v>
      </c>
      <c r="M88" s="3">
        <v>13.8</v>
      </c>
      <c r="N88" s="7">
        <v>4.3600000000000003</v>
      </c>
      <c r="O88" s="7">
        <v>4.43</v>
      </c>
      <c r="P88" s="2">
        <v>4.46</v>
      </c>
      <c r="Q88" s="7">
        <v>4.4400000000000004</v>
      </c>
      <c r="R88" s="7">
        <v>4.51</v>
      </c>
      <c r="S88" s="2">
        <f t="shared" si="32"/>
        <v>39.900000000000006</v>
      </c>
      <c r="T88" s="2">
        <f t="shared" si="33"/>
        <v>42.599999999999994</v>
      </c>
      <c r="U88" s="2">
        <f t="shared" si="34"/>
        <v>42.3</v>
      </c>
      <c r="V88" s="2">
        <f t="shared" si="35"/>
        <v>41.400000000000006</v>
      </c>
      <c r="W88" s="3">
        <f t="shared" si="36"/>
        <v>41.400000000000006</v>
      </c>
      <c r="X88" s="2">
        <f t="shared" si="37"/>
        <v>91.513761467889907</v>
      </c>
      <c r="Y88" s="2">
        <f t="shared" si="38"/>
        <v>96.162528216704288</v>
      </c>
      <c r="Z88" s="2">
        <f t="shared" si="39"/>
        <v>94.843049327354251</v>
      </c>
      <c r="AA88" s="2">
        <f t="shared" si="40"/>
        <v>93.243243243243242</v>
      </c>
      <c r="AB88" s="2">
        <f t="shared" si="41"/>
        <v>91.796008869179616</v>
      </c>
      <c r="AC88" s="2">
        <f t="shared" si="42"/>
        <v>30.5045871559633</v>
      </c>
      <c r="AD88" s="2">
        <f t="shared" si="43"/>
        <v>32.054176072234768</v>
      </c>
      <c r="AE88" s="2">
        <f t="shared" si="44"/>
        <v>31.614349775784753</v>
      </c>
      <c r="AF88" s="2">
        <f t="shared" si="45"/>
        <v>31.081081081081077</v>
      </c>
      <c r="AG88" s="2">
        <f t="shared" si="46"/>
        <v>30.59866962305987</v>
      </c>
      <c r="AH88" s="2">
        <v>31.4</v>
      </c>
      <c r="AI88" s="7">
        <v>33.5</v>
      </c>
      <c r="AJ88" s="7">
        <v>32.6</v>
      </c>
      <c r="AK88" s="7">
        <v>32.9</v>
      </c>
      <c r="AL88" s="7">
        <v>32.799999999999997</v>
      </c>
      <c r="AM88" s="2">
        <v>11.5</v>
      </c>
      <c r="AN88" s="7">
        <v>10.7</v>
      </c>
      <c r="AO88" s="7">
        <v>11</v>
      </c>
      <c r="AP88" s="2">
        <f t="shared" si="47"/>
        <v>15.039232781168264</v>
      </c>
      <c r="AQ88" s="2">
        <f t="shared" si="48"/>
        <v>14.805807882125745</v>
      </c>
      <c r="AR88" s="2">
        <v>376</v>
      </c>
      <c r="AS88" s="7">
        <v>388</v>
      </c>
      <c r="AT88" s="7">
        <v>447</v>
      </c>
      <c r="AU88" s="2">
        <f t="shared" si="49"/>
        <v>403.66666666666669</v>
      </c>
      <c r="AV88" s="2">
        <f t="shared" si="50"/>
        <v>412.88888888888891</v>
      </c>
    </row>
    <row r="89" spans="1:48" ht="15.6" x14ac:dyDescent="0.3">
      <c r="A89" s="9" t="s">
        <v>21</v>
      </c>
      <c r="B89" s="9" t="s">
        <v>20</v>
      </c>
      <c r="C89" s="9" t="s">
        <v>19</v>
      </c>
      <c r="D89" s="11" t="s">
        <v>18</v>
      </c>
      <c r="E89" s="10" t="s">
        <v>17</v>
      </c>
      <c r="F89" s="9" t="s">
        <v>7</v>
      </c>
      <c r="G89" s="9" t="s">
        <v>16</v>
      </c>
      <c r="H89" s="9" t="s">
        <v>0</v>
      </c>
      <c r="I89" s="2">
        <v>14.9</v>
      </c>
      <c r="J89" s="2">
        <v>13.8</v>
      </c>
      <c r="K89" s="2">
        <v>13.9</v>
      </c>
      <c r="L89" s="3">
        <v>13.9</v>
      </c>
      <c r="M89" s="3">
        <v>13</v>
      </c>
      <c r="N89" s="2">
        <v>4.78</v>
      </c>
      <c r="O89" s="2">
        <v>5.04</v>
      </c>
      <c r="P89" s="2">
        <v>4.96</v>
      </c>
      <c r="Q89" s="7">
        <v>4.45</v>
      </c>
      <c r="R89" s="7">
        <v>4.5199999999999996</v>
      </c>
      <c r="S89" s="2">
        <f t="shared" si="32"/>
        <v>44.7</v>
      </c>
      <c r="T89" s="2">
        <f t="shared" si="33"/>
        <v>41.400000000000006</v>
      </c>
      <c r="U89" s="2">
        <f t="shared" si="34"/>
        <v>41.7</v>
      </c>
      <c r="V89" s="2">
        <f t="shared" si="35"/>
        <v>41.7</v>
      </c>
      <c r="W89" s="3">
        <f t="shared" si="36"/>
        <v>39</v>
      </c>
      <c r="X89" s="2">
        <f t="shared" si="37"/>
        <v>93.514644351464426</v>
      </c>
      <c r="Y89" s="2">
        <f t="shared" si="38"/>
        <v>82.142857142857153</v>
      </c>
      <c r="Z89" s="2">
        <f t="shared" si="39"/>
        <v>84.072580645161295</v>
      </c>
      <c r="AA89" s="2">
        <f t="shared" si="40"/>
        <v>93.707865168539328</v>
      </c>
      <c r="AB89" s="2">
        <f t="shared" si="41"/>
        <v>86.283185840707972</v>
      </c>
      <c r="AC89" s="2">
        <f t="shared" si="42"/>
        <v>31.17154811715481</v>
      </c>
      <c r="AD89" s="2">
        <f t="shared" si="43"/>
        <v>27.38095238095238</v>
      </c>
      <c r="AE89" s="2">
        <f t="shared" si="44"/>
        <v>28.024193548387096</v>
      </c>
      <c r="AF89" s="2">
        <f t="shared" si="45"/>
        <v>31.235955056179773</v>
      </c>
      <c r="AG89" s="2">
        <f t="shared" si="46"/>
        <v>28.761061946902657</v>
      </c>
      <c r="AH89" s="7">
        <v>33.299999999999997</v>
      </c>
      <c r="AI89" s="2">
        <v>32.9</v>
      </c>
      <c r="AJ89" s="2">
        <v>32</v>
      </c>
      <c r="AK89" s="7">
        <v>32.9</v>
      </c>
      <c r="AL89" s="7">
        <v>32.799999999999997</v>
      </c>
      <c r="AM89" s="7">
        <v>10.4</v>
      </c>
      <c r="AN89" s="2">
        <v>11.1</v>
      </c>
      <c r="AO89" s="2">
        <v>11.5</v>
      </c>
      <c r="AP89" s="2">
        <f t="shared" si="47"/>
        <v>15.11417180137731</v>
      </c>
      <c r="AQ89" s="2">
        <f t="shared" si="48"/>
        <v>13.916642877533544</v>
      </c>
      <c r="AR89" s="7">
        <v>376</v>
      </c>
      <c r="AS89" s="2">
        <v>398</v>
      </c>
      <c r="AT89" s="2">
        <v>415</v>
      </c>
      <c r="AU89" s="2">
        <f t="shared" si="49"/>
        <v>396.33333333333331</v>
      </c>
      <c r="AV89" s="2">
        <f t="shared" si="50"/>
        <v>403.11111111111109</v>
      </c>
    </row>
    <row r="90" spans="1:48" ht="15.6" x14ac:dyDescent="0.3">
      <c r="A90" s="9" t="s">
        <v>12</v>
      </c>
      <c r="B90" s="9" t="s">
        <v>15</v>
      </c>
      <c r="C90" s="9" t="s">
        <v>14</v>
      </c>
      <c r="D90" s="4">
        <v>79</v>
      </c>
      <c r="E90" s="4">
        <v>91</v>
      </c>
      <c r="F90" s="9" t="s">
        <v>7</v>
      </c>
      <c r="G90" s="9" t="s">
        <v>13</v>
      </c>
      <c r="H90" s="9" t="s">
        <v>7</v>
      </c>
      <c r="I90" s="2">
        <v>14.6</v>
      </c>
      <c r="J90" s="2">
        <v>13.9</v>
      </c>
      <c r="K90" s="2">
        <v>14.2</v>
      </c>
      <c r="L90" s="2">
        <v>14.3</v>
      </c>
      <c r="M90" s="3">
        <v>13</v>
      </c>
      <c r="N90" s="2">
        <v>4.4400000000000004</v>
      </c>
      <c r="O90" s="2">
        <v>4.3099999999999996</v>
      </c>
      <c r="P90" s="2">
        <v>4.4400000000000004</v>
      </c>
      <c r="Q90" s="7">
        <v>4.46</v>
      </c>
      <c r="R90" s="7">
        <v>4.53</v>
      </c>
      <c r="S90" s="2">
        <f t="shared" si="32"/>
        <v>43.8</v>
      </c>
      <c r="T90" s="2">
        <f t="shared" si="33"/>
        <v>41.7</v>
      </c>
      <c r="U90" s="2">
        <f t="shared" si="34"/>
        <v>42.599999999999994</v>
      </c>
      <c r="V90" s="2">
        <f t="shared" si="35"/>
        <v>42.900000000000006</v>
      </c>
      <c r="W90" s="3">
        <f t="shared" si="36"/>
        <v>39</v>
      </c>
      <c r="X90" s="2">
        <f t="shared" si="37"/>
        <v>98.648648648648631</v>
      </c>
      <c r="Y90" s="2">
        <f t="shared" si="38"/>
        <v>96.751740139211151</v>
      </c>
      <c r="Z90" s="2">
        <f t="shared" si="39"/>
        <v>95.945945945945937</v>
      </c>
      <c r="AA90" s="2">
        <f t="shared" si="40"/>
        <v>96.18834080717491</v>
      </c>
      <c r="AB90" s="2">
        <f t="shared" si="41"/>
        <v>86.092715231788063</v>
      </c>
      <c r="AC90" s="2">
        <f t="shared" si="42"/>
        <v>32.882882882882882</v>
      </c>
      <c r="AD90" s="2">
        <f t="shared" si="43"/>
        <v>32.250580046403712</v>
      </c>
      <c r="AE90" s="2">
        <f t="shared" si="44"/>
        <v>31.981981981981978</v>
      </c>
      <c r="AF90" s="2">
        <f t="shared" si="45"/>
        <v>32.062780269058294</v>
      </c>
      <c r="AG90" s="2">
        <f t="shared" si="46"/>
        <v>28.697571743929359</v>
      </c>
      <c r="AH90" s="7">
        <v>32.299999999999997</v>
      </c>
      <c r="AI90" s="2">
        <v>32</v>
      </c>
      <c r="AJ90" s="7">
        <v>34.700000000000003</v>
      </c>
      <c r="AK90" s="7">
        <v>32.9</v>
      </c>
      <c r="AL90" s="7">
        <v>32.799999999999997</v>
      </c>
      <c r="AM90" s="7">
        <v>12.4</v>
      </c>
      <c r="AN90" s="2">
        <v>11.4</v>
      </c>
      <c r="AO90" s="7">
        <v>11.6</v>
      </c>
      <c r="AP90" s="2">
        <f t="shared" si="47"/>
        <v>15.514248517286275</v>
      </c>
      <c r="AQ90" s="2">
        <f t="shared" si="48"/>
        <v>13.885921811578719</v>
      </c>
      <c r="AR90" s="7">
        <v>389</v>
      </c>
      <c r="AS90" s="2">
        <v>352</v>
      </c>
      <c r="AT90" s="7">
        <v>312</v>
      </c>
      <c r="AU90" s="2">
        <f t="shared" si="49"/>
        <v>351</v>
      </c>
      <c r="AV90" s="2">
        <f t="shared" si="50"/>
        <v>338.33333333333331</v>
      </c>
    </row>
    <row r="91" spans="1:48" ht="15.6" x14ac:dyDescent="0.3">
      <c r="A91" s="9" t="s">
        <v>12</v>
      </c>
      <c r="B91" s="9" t="s">
        <v>5</v>
      </c>
      <c r="C91" s="9" t="s">
        <v>11</v>
      </c>
      <c r="D91" s="11" t="s">
        <v>10</v>
      </c>
      <c r="E91" s="10" t="s">
        <v>9</v>
      </c>
      <c r="F91" s="9" t="s">
        <v>0</v>
      </c>
      <c r="G91" s="9" t="s">
        <v>8</v>
      </c>
      <c r="H91" s="9" t="s">
        <v>7</v>
      </c>
      <c r="I91" s="7">
        <v>15.7</v>
      </c>
      <c r="J91" s="7">
        <v>15.2</v>
      </c>
      <c r="K91" s="2">
        <v>15.2</v>
      </c>
      <c r="L91" s="2">
        <v>15.3</v>
      </c>
      <c r="M91" s="2">
        <v>14.3</v>
      </c>
      <c r="N91" s="7">
        <v>5.09</v>
      </c>
      <c r="O91" s="7">
        <v>5.01</v>
      </c>
      <c r="P91" s="2">
        <v>4.96</v>
      </c>
      <c r="Q91" s="7">
        <v>4.47</v>
      </c>
      <c r="R91" s="7">
        <v>4.54</v>
      </c>
      <c r="S91" s="2">
        <f t="shared" si="32"/>
        <v>47.099999999999994</v>
      </c>
      <c r="T91" s="2">
        <f t="shared" si="33"/>
        <v>45.599999999999994</v>
      </c>
      <c r="U91" s="2">
        <f t="shared" si="34"/>
        <v>45.599999999999994</v>
      </c>
      <c r="V91" s="2">
        <f t="shared" si="35"/>
        <v>45.900000000000006</v>
      </c>
      <c r="W91" s="3">
        <f t="shared" si="36"/>
        <v>42.900000000000006</v>
      </c>
      <c r="X91" s="2">
        <f t="shared" si="37"/>
        <v>92.534381139489184</v>
      </c>
      <c r="Y91" s="2">
        <f t="shared" si="38"/>
        <v>91.017964071856284</v>
      </c>
      <c r="Z91" s="2">
        <f t="shared" si="39"/>
        <v>91.935483870967715</v>
      </c>
      <c r="AA91" s="2">
        <f t="shared" si="40"/>
        <v>102.68456375838929</v>
      </c>
      <c r="AB91" s="2">
        <f t="shared" si="41"/>
        <v>94.493392070484589</v>
      </c>
      <c r="AC91" s="2">
        <f t="shared" si="42"/>
        <v>30.844793713163067</v>
      </c>
      <c r="AD91" s="2">
        <f t="shared" si="43"/>
        <v>30.339321357285431</v>
      </c>
      <c r="AE91" s="2">
        <f t="shared" si="44"/>
        <v>30.64516129032258</v>
      </c>
      <c r="AF91" s="2">
        <f t="shared" si="45"/>
        <v>34.228187919463089</v>
      </c>
      <c r="AG91" s="2">
        <f t="shared" si="46"/>
        <v>31.497797356828194</v>
      </c>
      <c r="AH91" s="7">
        <v>32.700000000000003</v>
      </c>
      <c r="AI91" s="7">
        <v>32.4</v>
      </c>
      <c r="AJ91" s="2">
        <v>32.5</v>
      </c>
      <c r="AK91" s="7">
        <v>32.9</v>
      </c>
      <c r="AL91" s="7">
        <v>32.799999999999997</v>
      </c>
      <c r="AM91" s="7">
        <v>11</v>
      </c>
      <c r="AN91" s="7">
        <v>11.8</v>
      </c>
      <c r="AO91" s="2">
        <v>11.7</v>
      </c>
      <c r="AP91" s="2">
        <f t="shared" si="47"/>
        <v>16.562026412643434</v>
      </c>
      <c r="AQ91" s="2">
        <f t="shared" si="48"/>
        <v>15.240869688787836</v>
      </c>
      <c r="AR91" s="7">
        <v>256</v>
      </c>
      <c r="AS91" s="7">
        <v>261</v>
      </c>
      <c r="AT91" s="2">
        <v>254</v>
      </c>
      <c r="AU91" s="2">
        <f t="shared" si="49"/>
        <v>257</v>
      </c>
      <c r="AV91" s="2">
        <f t="shared" si="50"/>
        <v>257.33333333333331</v>
      </c>
    </row>
    <row r="92" spans="1:48" ht="15.6" x14ac:dyDescent="0.3">
      <c r="A92" s="9" t="s">
        <v>6</v>
      </c>
      <c r="B92" s="9" t="s">
        <v>5</v>
      </c>
      <c r="C92" s="9" t="s">
        <v>4</v>
      </c>
      <c r="D92" s="4" t="s">
        <v>3</v>
      </c>
      <c r="E92" s="10" t="s">
        <v>2</v>
      </c>
      <c r="F92" s="9" t="s">
        <v>0</v>
      </c>
      <c r="G92" s="9" t="s">
        <v>1</v>
      </c>
      <c r="H92" s="9" t="s">
        <v>0</v>
      </c>
      <c r="I92" s="7">
        <v>17.100000000000001</v>
      </c>
      <c r="J92" s="8">
        <v>17.3</v>
      </c>
      <c r="K92" s="7">
        <v>16.100000000000001</v>
      </c>
      <c r="L92" s="7">
        <v>15</v>
      </c>
      <c r="M92" s="3">
        <v>14</v>
      </c>
      <c r="N92" s="7">
        <v>5.0999999999999996</v>
      </c>
      <c r="O92" s="7">
        <v>5.49</v>
      </c>
      <c r="P92" s="7">
        <v>4.9800000000000004</v>
      </c>
      <c r="Q92" s="7">
        <v>4.4400000000000004</v>
      </c>
      <c r="R92" s="7">
        <v>4.55</v>
      </c>
      <c r="S92" s="2">
        <f t="shared" si="32"/>
        <v>51.300000000000004</v>
      </c>
      <c r="T92" s="2">
        <f t="shared" si="33"/>
        <v>51.900000000000006</v>
      </c>
      <c r="U92" s="2">
        <f t="shared" si="34"/>
        <v>48.300000000000004</v>
      </c>
      <c r="V92" s="2">
        <f t="shared" si="35"/>
        <v>45</v>
      </c>
      <c r="W92" s="3">
        <f t="shared" si="36"/>
        <v>42</v>
      </c>
      <c r="X92" s="2">
        <f t="shared" si="37"/>
        <v>100.58823529411767</v>
      </c>
      <c r="Y92" s="2">
        <f t="shared" si="38"/>
        <v>94.535519125683066</v>
      </c>
      <c r="Z92" s="2">
        <f t="shared" si="39"/>
        <v>96.98795180722891</v>
      </c>
      <c r="AA92" s="2">
        <f t="shared" si="40"/>
        <v>101.35135135135135</v>
      </c>
      <c r="AB92" s="2">
        <f t="shared" si="41"/>
        <v>92.307692307692321</v>
      </c>
      <c r="AC92" s="2">
        <f t="shared" si="42"/>
        <v>33.529411764705884</v>
      </c>
      <c r="AD92" s="2">
        <f t="shared" si="43"/>
        <v>31.51183970856102</v>
      </c>
      <c r="AE92" s="2">
        <f t="shared" si="44"/>
        <v>32.329317269076306</v>
      </c>
      <c r="AF92" s="2">
        <f t="shared" si="45"/>
        <v>33.783783783783782</v>
      </c>
      <c r="AG92" s="2">
        <f t="shared" si="46"/>
        <v>30.76923076923077</v>
      </c>
      <c r="AH92" s="7">
        <v>35.5</v>
      </c>
      <c r="AI92" s="7">
        <v>34.4</v>
      </c>
      <c r="AJ92" s="7">
        <v>32.299999999999997</v>
      </c>
      <c r="AK92" s="7">
        <v>31.5</v>
      </c>
      <c r="AL92" s="7">
        <v>32.799999999999997</v>
      </c>
      <c r="AM92" s="7">
        <v>11.4</v>
      </c>
      <c r="AN92" s="2">
        <v>12</v>
      </c>
      <c r="AO92" s="7">
        <v>10.7</v>
      </c>
      <c r="AP92" s="7">
        <v>10.5</v>
      </c>
      <c r="AQ92" s="2">
        <f>(AB92/6.2)</f>
        <v>14.888337468982632</v>
      </c>
      <c r="AR92" s="7">
        <v>395</v>
      </c>
      <c r="AS92" s="7">
        <v>367</v>
      </c>
      <c r="AT92" s="7">
        <v>379</v>
      </c>
      <c r="AU92" s="7">
        <v>405</v>
      </c>
      <c r="AV92" s="2">
        <f>AVERAGE(AS92:AU92)</f>
        <v>383.66666666666669</v>
      </c>
    </row>
    <row r="93" spans="1:48" ht="15.6" x14ac:dyDescent="0.3">
      <c r="A93" s="4">
        <v>10</v>
      </c>
      <c r="B93" s="4">
        <v>81</v>
      </c>
      <c r="C93" s="4">
        <v>34</v>
      </c>
      <c r="D93" s="4">
        <v>129</v>
      </c>
      <c r="E93" s="4">
        <v>43</v>
      </c>
      <c r="F93" s="4">
        <v>2</v>
      </c>
      <c r="G93" s="4">
        <v>22</v>
      </c>
      <c r="H93" s="4">
        <v>1</v>
      </c>
      <c r="I93" s="6">
        <v>15.9</v>
      </c>
      <c r="J93" s="6">
        <v>16.8</v>
      </c>
      <c r="K93" s="6">
        <v>16.899999999999999</v>
      </c>
      <c r="L93" s="6">
        <v>16.100000000000001</v>
      </c>
      <c r="M93" s="6">
        <v>16.100000000000001</v>
      </c>
      <c r="N93" s="1">
        <v>4.6399999999999997</v>
      </c>
      <c r="O93" s="1">
        <v>5.28</v>
      </c>
      <c r="P93" s="1">
        <v>5.14</v>
      </c>
      <c r="Q93" s="1">
        <v>4.8499999999999996</v>
      </c>
      <c r="R93" s="1">
        <v>5.01</v>
      </c>
      <c r="S93" s="2">
        <f t="shared" si="32"/>
        <v>47.7</v>
      </c>
      <c r="T93" s="2">
        <f t="shared" si="33"/>
        <v>50.400000000000006</v>
      </c>
      <c r="U93" s="2">
        <f t="shared" si="34"/>
        <v>50.699999999999996</v>
      </c>
      <c r="V93" s="2">
        <f t="shared" si="35"/>
        <v>48.300000000000004</v>
      </c>
      <c r="W93" s="3">
        <f t="shared" si="36"/>
        <v>48.300000000000004</v>
      </c>
      <c r="X93" s="2">
        <f t="shared" si="37"/>
        <v>102.80172413793105</v>
      </c>
      <c r="Y93" s="2">
        <f t="shared" si="38"/>
        <v>95.454545454545467</v>
      </c>
      <c r="Z93" s="2">
        <f t="shared" si="39"/>
        <v>98.638132295719856</v>
      </c>
      <c r="AA93" s="2">
        <f t="shared" si="40"/>
        <v>99.587628865979397</v>
      </c>
      <c r="AB93" s="2">
        <f t="shared" si="41"/>
        <v>96.407185628742539</v>
      </c>
      <c r="AC93" s="2">
        <f t="shared" si="42"/>
        <v>34.267241379310349</v>
      </c>
      <c r="AD93" s="2">
        <f t="shared" si="43"/>
        <v>31.818181818181817</v>
      </c>
      <c r="AE93" s="2">
        <f t="shared" si="44"/>
        <v>32.879377431906619</v>
      </c>
      <c r="AF93" s="2">
        <f t="shared" si="45"/>
        <v>33.195876288659797</v>
      </c>
      <c r="AG93" s="2">
        <f t="shared" si="46"/>
        <v>32.135728542914173</v>
      </c>
      <c r="AH93" s="1">
        <v>35.700000000000003</v>
      </c>
      <c r="AI93" s="1">
        <v>34.1</v>
      </c>
      <c r="AJ93" s="1">
        <v>34.700000000000003</v>
      </c>
      <c r="AK93" s="1">
        <v>34.299999999999997</v>
      </c>
      <c r="AL93" s="1">
        <v>32.200000000000003</v>
      </c>
      <c r="AM93" s="1">
        <v>11.9</v>
      </c>
      <c r="AN93" s="1">
        <v>11.3</v>
      </c>
      <c r="AO93" s="1">
        <v>11.8</v>
      </c>
      <c r="AP93" s="1">
        <v>12</v>
      </c>
      <c r="AQ93" s="1">
        <v>11.6</v>
      </c>
      <c r="AR93" s="1">
        <v>282</v>
      </c>
      <c r="AS93" s="1">
        <v>324</v>
      </c>
      <c r="AT93" s="1">
        <v>290</v>
      </c>
      <c r="AU93" s="1">
        <v>351</v>
      </c>
      <c r="AV93" s="1">
        <v>279</v>
      </c>
    </row>
    <row r="94" spans="1:48" ht="15.6" x14ac:dyDescent="0.3">
      <c r="A94" s="4">
        <v>8</v>
      </c>
      <c r="B94" s="4">
        <v>50</v>
      </c>
      <c r="C94" s="4">
        <v>72</v>
      </c>
      <c r="D94" s="4">
        <v>61</v>
      </c>
      <c r="E94" s="4">
        <v>56</v>
      </c>
      <c r="F94" s="4">
        <v>2</v>
      </c>
      <c r="G94" s="4">
        <v>30</v>
      </c>
      <c r="H94" s="4">
        <v>2</v>
      </c>
      <c r="I94" s="1">
        <v>16.899999999999999</v>
      </c>
      <c r="J94" s="1">
        <v>16.399999999999999</v>
      </c>
      <c r="K94" s="1">
        <v>15.9</v>
      </c>
      <c r="L94" s="1">
        <v>15.7</v>
      </c>
      <c r="M94" s="1">
        <v>15.5</v>
      </c>
      <c r="N94" s="1">
        <v>5.62</v>
      </c>
      <c r="O94" s="1">
        <v>5.48</v>
      </c>
      <c r="P94" s="1">
        <v>5.32</v>
      </c>
      <c r="Q94" s="1">
        <v>5.28</v>
      </c>
      <c r="R94" s="1">
        <v>5.29</v>
      </c>
      <c r="S94" s="2">
        <f t="shared" si="32"/>
        <v>50.699999999999996</v>
      </c>
      <c r="T94" s="2">
        <f t="shared" si="33"/>
        <v>49.199999999999996</v>
      </c>
      <c r="U94" s="2">
        <f t="shared" si="34"/>
        <v>47.7</v>
      </c>
      <c r="V94" s="2">
        <f t="shared" si="35"/>
        <v>47.099999999999994</v>
      </c>
      <c r="W94" s="3">
        <f t="shared" si="36"/>
        <v>46.5</v>
      </c>
      <c r="X94" s="2">
        <f t="shared" si="37"/>
        <v>90.213523131672588</v>
      </c>
      <c r="Y94" s="2">
        <f t="shared" si="38"/>
        <v>89.781021897810206</v>
      </c>
      <c r="Z94" s="2">
        <f t="shared" si="39"/>
        <v>89.661654135338352</v>
      </c>
      <c r="AA94" s="2">
        <f t="shared" si="40"/>
        <v>89.204545454545439</v>
      </c>
      <c r="AB94" s="2">
        <f t="shared" si="41"/>
        <v>87.901701323251416</v>
      </c>
      <c r="AC94" s="2">
        <f t="shared" si="42"/>
        <v>30.0711743772242</v>
      </c>
      <c r="AD94" s="2">
        <f t="shared" si="43"/>
        <v>29.92700729927007</v>
      </c>
      <c r="AE94" s="2">
        <f t="shared" si="44"/>
        <v>29.887218045112782</v>
      </c>
      <c r="AF94" s="2">
        <f t="shared" si="45"/>
        <v>29.734848484848484</v>
      </c>
      <c r="AG94" s="2">
        <f t="shared" si="46"/>
        <v>29.300567107750471</v>
      </c>
      <c r="AH94" s="1">
        <v>33.9</v>
      </c>
      <c r="AI94" s="1">
        <v>33.700000000000003</v>
      </c>
      <c r="AJ94" s="1">
        <v>32.299999999999997</v>
      </c>
      <c r="AK94" s="1">
        <v>32.9</v>
      </c>
      <c r="AL94" s="1">
        <v>32.200000000000003</v>
      </c>
      <c r="AM94" s="1">
        <v>12.5</v>
      </c>
      <c r="AN94" s="1">
        <v>13.1</v>
      </c>
      <c r="AO94" s="1">
        <v>11.9</v>
      </c>
      <c r="AP94" s="1">
        <v>11.6</v>
      </c>
      <c r="AQ94" s="2">
        <f>(AB94/6.2)</f>
        <v>14.177693761814744</v>
      </c>
      <c r="AR94" s="1">
        <v>263</v>
      </c>
      <c r="AS94" s="1">
        <v>335</v>
      </c>
      <c r="AT94" s="1">
        <v>269</v>
      </c>
      <c r="AU94" s="1">
        <v>264</v>
      </c>
      <c r="AV94" s="2">
        <f>AVERAGE(AS94:AU94)</f>
        <v>289.33333333333331</v>
      </c>
    </row>
    <row r="95" spans="1:48" ht="15.6" x14ac:dyDescent="0.3">
      <c r="A95" s="4">
        <v>8</v>
      </c>
      <c r="B95" s="4">
        <v>35</v>
      </c>
      <c r="C95" s="4">
        <v>47</v>
      </c>
      <c r="D95" s="4">
        <v>84</v>
      </c>
      <c r="E95" s="4">
        <v>58</v>
      </c>
      <c r="F95" s="4">
        <v>2</v>
      </c>
      <c r="G95" s="4">
        <v>58</v>
      </c>
      <c r="H95" s="4">
        <v>1</v>
      </c>
      <c r="I95" s="1">
        <v>15.5</v>
      </c>
      <c r="J95" s="1">
        <v>15.7</v>
      </c>
      <c r="K95" s="1">
        <v>15.4</v>
      </c>
      <c r="L95" s="1">
        <v>15.2</v>
      </c>
      <c r="M95" s="3">
        <v>14</v>
      </c>
      <c r="N95" s="1">
        <v>5.1100000000000003</v>
      </c>
      <c r="O95" s="1">
        <v>5.38</v>
      </c>
      <c r="P95" s="1">
        <v>5.18</v>
      </c>
      <c r="Q95" s="1">
        <v>5.01</v>
      </c>
      <c r="R95" s="1">
        <v>5.0199999999999996</v>
      </c>
      <c r="S95" s="2">
        <f t="shared" si="32"/>
        <v>46.5</v>
      </c>
      <c r="T95" s="2">
        <f t="shared" si="33"/>
        <v>47.099999999999994</v>
      </c>
      <c r="U95" s="2">
        <f t="shared" si="34"/>
        <v>46.2</v>
      </c>
      <c r="V95" s="2">
        <f t="shared" si="35"/>
        <v>45.599999999999994</v>
      </c>
      <c r="W95" s="3">
        <f t="shared" si="36"/>
        <v>42</v>
      </c>
      <c r="X95" s="2">
        <f t="shared" si="37"/>
        <v>90.998043052837559</v>
      </c>
      <c r="Y95" s="2">
        <f t="shared" si="38"/>
        <v>87.546468401486976</v>
      </c>
      <c r="Z95" s="2">
        <f t="shared" si="39"/>
        <v>89.189189189189193</v>
      </c>
      <c r="AA95" s="2">
        <f t="shared" si="40"/>
        <v>91.017964071856284</v>
      </c>
      <c r="AB95" s="2">
        <f t="shared" si="41"/>
        <v>83.665338645418345</v>
      </c>
      <c r="AC95" s="2">
        <f t="shared" si="42"/>
        <v>30.332681017612522</v>
      </c>
      <c r="AD95" s="2">
        <f t="shared" si="43"/>
        <v>29.182156133828997</v>
      </c>
      <c r="AE95" s="2">
        <f t="shared" si="44"/>
        <v>29.72972972972973</v>
      </c>
      <c r="AF95" s="2">
        <f t="shared" si="45"/>
        <v>30.339321357285431</v>
      </c>
      <c r="AG95" s="2">
        <f t="shared" si="46"/>
        <v>27.888446215139446</v>
      </c>
      <c r="AH95" s="1">
        <v>33.4</v>
      </c>
      <c r="AI95" s="1">
        <v>31.7</v>
      </c>
      <c r="AJ95" s="1">
        <v>33.700000000000003</v>
      </c>
      <c r="AK95" s="1">
        <v>32.799999999999997</v>
      </c>
      <c r="AL95" s="1">
        <v>32.200000000000003</v>
      </c>
      <c r="AM95" s="1">
        <v>12.2</v>
      </c>
      <c r="AN95" s="1">
        <v>12</v>
      </c>
      <c r="AO95" s="1">
        <v>12.6</v>
      </c>
      <c r="AP95" s="1">
        <v>12.1</v>
      </c>
      <c r="AQ95" s="2">
        <f>(AB95/6.2)</f>
        <v>13.494409458938442</v>
      </c>
      <c r="AR95" s="1">
        <v>285</v>
      </c>
      <c r="AS95" s="1">
        <v>256</v>
      </c>
      <c r="AT95" s="1">
        <v>323</v>
      </c>
      <c r="AU95" s="1">
        <v>257</v>
      </c>
      <c r="AV95" s="2">
        <f>AVERAGE(AS95:AU95)</f>
        <v>278.66666666666669</v>
      </c>
    </row>
    <row r="96" spans="1:48" ht="15.6" x14ac:dyDescent="0.3">
      <c r="A96" s="4">
        <v>10</v>
      </c>
      <c r="B96" s="4">
        <v>66</v>
      </c>
      <c r="C96" s="4">
        <v>49</v>
      </c>
      <c r="D96" s="4">
        <v>49</v>
      </c>
      <c r="E96" s="4">
        <v>74</v>
      </c>
      <c r="F96" s="4">
        <v>1</v>
      </c>
      <c r="G96" s="4">
        <v>23</v>
      </c>
      <c r="H96" s="4">
        <v>2</v>
      </c>
      <c r="I96" s="1">
        <v>14.2</v>
      </c>
      <c r="J96" s="1">
        <v>14.2</v>
      </c>
      <c r="K96" s="1">
        <v>15.1</v>
      </c>
      <c r="L96" s="1">
        <v>14.9</v>
      </c>
      <c r="M96" s="1">
        <v>14.9</v>
      </c>
      <c r="N96" s="1">
        <v>4.53</v>
      </c>
      <c r="O96" s="1">
        <v>4.5599999999999996</v>
      </c>
      <c r="P96" s="1">
        <v>4.83</v>
      </c>
      <c r="Q96" s="1">
        <v>4.4800000000000004</v>
      </c>
      <c r="R96" s="1">
        <v>4.76</v>
      </c>
      <c r="S96" s="2">
        <f t="shared" si="32"/>
        <v>42.599999999999994</v>
      </c>
      <c r="T96" s="2">
        <f t="shared" si="33"/>
        <v>42.599999999999994</v>
      </c>
      <c r="U96" s="2">
        <f t="shared" si="34"/>
        <v>45.3</v>
      </c>
      <c r="V96" s="2">
        <f t="shared" si="35"/>
        <v>44.7</v>
      </c>
      <c r="W96" s="3">
        <f t="shared" si="36"/>
        <v>44.7</v>
      </c>
      <c r="X96" s="2">
        <f t="shared" si="37"/>
        <v>94.039735099337719</v>
      </c>
      <c r="Y96" s="2">
        <f t="shared" si="38"/>
        <v>93.421052631578931</v>
      </c>
      <c r="Z96" s="2">
        <f t="shared" si="39"/>
        <v>93.788819875776397</v>
      </c>
      <c r="AA96" s="2">
        <f t="shared" si="40"/>
        <v>99.776785714285708</v>
      </c>
      <c r="AB96" s="2">
        <f t="shared" si="41"/>
        <v>93.907563025210095</v>
      </c>
      <c r="AC96" s="2">
        <f t="shared" si="42"/>
        <v>31.346578366445915</v>
      </c>
      <c r="AD96" s="2">
        <f t="shared" si="43"/>
        <v>31.140350877192986</v>
      </c>
      <c r="AE96" s="2">
        <f t="shared" si="44"/>
        <v>31.262939958592131</v>
      </c>
      <c r="AF96" s="2">
        <f t="shared" si="45"/>
        <v>33.258928571428569</v>
      </c>
      <c r="AG96" s="2">
        <f t="shared" si="46"/>
        <v>31.302521008403364</v>
      </c>
      <c r="AH96" s="1">
        <v>32.9</v>
      </c>
      <c r="AI96" s="1">
        <v>32.700000000000003</v>
      </c>
      <c r="AJ96" s="1">
        <v>32.700000000000003</v>
      </c>
      <c r="AK96" s="1">
        <v>34.4</v>
      </c>
      <c r="AL96" s="1">
        <v>32.6</v>
      </c>
      <c r="AM96" s="1">
        <v>10.9</v>
      </c>
      <c r="AN96" s="1">
        <v>11</v>
      </c>
      <c r="AO96" s="1">
        <v>10.3</v>
      </c>
      <c r="AP96" s="1">
        <v>10.9</v>
      </c>
      <c r="AQ96" s="1">
        <v>10.199999999999999</v>
      </c>
      <c r="AR96" s="1">
        <v>335</v>
      </c>
      <c r="AS96" s="1">
        <v>327</v>
      </c>
      <c r="AT96" s="1">
        <v>332</v>
      </c>
      <c r="AU96" s="1">
        <v>358</v>
      </c>
      <c r="AV96" s="1">
        <v>368</v>
      </c>
    </row>
    <row r="97" spans="1:48" ht="15.6" x14ac:dyDescent="0.3">
      <c r="A97" s="4">
        <v>8</v>
      </c>
      <c r="B97" s="4">
        <v>147</v>
      </c>
      <c r="C97" s="4">
        <v>110</v>
      </c>
      <c r="D97" s="4">
        <v>39</v>
      </c>
      <c r="E97" s="4">
        <v>68</v>
      </c>
      <c r="F97" s="4">
        <v>1</v>
      </c>
      <c r="G97" s="4">
        <v>42</v>
      </c>
      <c r="H97" s="4">
        <v>1</v>
      </c>
      <c r="I97" s="1">
        <v>13.6</v>
      </c>
      <c r="J97" s="1">
        <v>12.7</v>
      </c>
      <c r="K97" s="1">
        <v>13.7</v>
      </c>
      <c r="L97" s="1">
        <v>13.3</v>
      </c>
      <c r="M97" s="3">
        <v>12</v>
      </c>
      <c r="N97" s="1">
        <v>4.57</v>
      </c>
      <c r="O97" s="1">
        <v>4.21</v>
      </c>
      <c r="P97" s="1">
        <v>4.29</v>
      </c>
      <c r="Q97" s="1">
        <v>4.42</v>
      </c>
      <c r="R97" s="1">
        <v>4.43</v>
      </c>
      <c r="S97" s="2">
        <f t="shared" si="32"/>
        <v>40.799999999999997</v>
      </c>
      <c r="T97" s="2">
        <f t="shared" si="33"/>
        <v>38.099999999999994</v>
      </c>
      <c r="U97" s="2">
        <f t="shared" si="34"/>
        <v>41.099999999999994</v>
      </c>
      <c r="V97" s="2">
        <f t="shared" si="35"/>
        <v>39.900000000000006</v>
      </c>
      <c r="W97" s="3">
        <f t="shared" si="36"/>
        <v>36</v>
      </c>
      <c r="X97" s="2">
        <f t="shared" si="37"/>
        <v>89.277899343544846</v>
      </c>
      <c r="Y97" s="2">
        <f t="shared" si="38"/>
        <v>90.498812351543933</v>
      </c>
      <c r="Z97" s="2">
        <f t="shared" si="39"/>
        <v>95.804195804195786</v>
      </c>
      <c r="AA97" s="2">
        <f t="shared" si="40"/>
        <v>90.271493212669697</v>
      </c>
      <c r="AB97" s="2">
        <f t="shared" si="41"/>
        <v>81.264108352144461</v>
      </c>
      <c r="AC97" s="2">
        <f t="shared" si="42"/>
        <v>29.759299781181618</v>
      </c>
      <c r="AD97" s="2">
        <f t="shared" si="43"/>
        <v>30.166270783847981</v>
      </c>
      <c r="AE97" s="2">
        <f t="shared" si="44"/>
        <v>31.934731934731936</v>
      </c>
      <c r="AF97" s="2">
        <f t="shared" si="45"/>
        <v>30.090497737556561</v>
      </c>
      <c r="AG97" s="2">
        <f t="shared" si="46"/>
        <v>27.088036117381492</v>
      </c>
      <c r="AH97" s="1">
        <v>32</v>
      </c>
      <c r="AI97" s="1">
        <v>32</v>
      </c>
      <c r="AJ97" s="1">
        <v>33.299999999999997</v>
      </c>
      <c r="AK97" s="1">
        <v>31</v>
      </c>
      <c r="AL97" s="1">
        <v>32.6</v>
      </c>
      <c r="AM97" s="1">
        <v>12.3</v>
      </c>
      <c r="AN97" s="1">
        <v>11.2</v>
      </c>
      <c r="AO97" s="1">
        <v>11.4</v>
      </c>
      <c r="AP97" s="1">
        <v>12.4</v>
      </c>
      <c r="AQ97" s="2">
        <f>(AB97/6.2)</f>
        <v>13.10711425034588</v>
      </c>
      <c r="AR97" s="1">
        <v>363</v>
      </c>
      <c r="AS97" s="1">
        <v>323</v>
      </c>
      <c r="AT97" s="1">
        <v>340</v>
      </c>
      <c r="AU97" s="1">
        <v>402</v>
      </c>
      <c r="AV97" s="2">
        <f>AVERAGE(AS97:AU97)</f>
        <v>355</v>
      </c>
    </row>
    <row r="98" spans="1:48" ht="15.6" x14ac:dyDescent="0.3">
      <c r="A98" s="4">
        <v>10</v>
      </c>
      <c r="B98" s="4">
        <v>44</v>
      </c>
      <c r="C98" s="4">
        <v>37</v>
      </c>
      <c r="D98" s="4">
        <v>114</v>
      </c>
      <c r="E98" s="4">
        <v>32</v>
      </c>
      <c r="F98" s="4">
        <v>1</v>
      </c>
      <c r="G98" s="4">
        <v>37</v>
      </c>
      <c r="H98" s="4">
        <v>1</v>
      </c>
      <c r="I98" s="1">
        <v>14</v>
      </c>
      <c r="J98" s="1">
        <v>13.6</v>
      </c>
      <c r="K98" s="1">
        <v>13.2</v>
      </c>
      <c r="L98" s="1">
        <v>13.2</v>
      </c>
      <c r="M98" s="1">
        <v>13.3</v>
      </c>
      <c r="N98" s="1">
        <v>4.8</v>
      </c>
      <c r="O98" s="1">
        <v>4.46</v>
      </c>
      <c r="P98" s="1">
        <v>4.41</v>
      </c>
      <c r="Q98" s="1">
        <v>4.5599999999999996</v>
      </c>
      <c r="R98" s="5">
        <v>4.63</v>
      </c>
      <c r="S98" s="2">
        <f t="shared" si="32"/>
        <v>42</v>
      </c>
      <c r="T98" s="2">
        <f t="shared" si="33"/>
        <v>40.799999999999997</v>
      </c>
      <c r="U98" s="2">
        <f t="shared" si="34"/>
        <v>39.599999999999994</v>
      </c>
      <c r="V98" s="2">
        <f t="shared" si="35"/>
        <v>39.599999999999994</v>
      </c>
      <c r="W98" s="3">
        <f t="shared" si="36"/>
        <v>39.900000000000006</v>
      </c>
      <c r="X98" s="2">
        <f t="shared" si="37"/>
        <v>87.5</v>
      </c>
      <c r="Y98" s="2">
        <f t="shared" si="38"/>
        <v>91.479820627802695</v>
      </c>
      <c r="Z98" s="2">
        <f t="shared" si="39"/>
        <v>89.795918367346914</v>
      </c>
      <c r="AA98" s="2">
        <f t="shared" si="40"/>
        <v>86.84210526315789</v>
      </c>
      <c r="AB98" s="2">
        <f t="shared" si="41"/>
        <v>86.177105831533481</v>
      </c>
      <c r="AC98" s="2">
        <f t="shared" si="42"/>
        <v>29.166666666666668</v>
      </c>
      <c r="AD98" s="2">
        <f t="shared" si="43"/>
        <v>30.493273542600896</v>
      </c>
      <c r="AE98" s="2">
        <f t="shared" si="44"/>
        <v>29.931972789115644</v>
      </c>
      <c r="AF98" s="2">
        <f t="shared" si="45"/>
        <v>28.947368421052634</v>
      </c>
      <c r="AG98" s="2">
        <f t="shared" si="46"/>
        <v>28.725701943844491</v>
      </c>
      <c r="AH98" s="1">
        <v>32.299999999999997</v>
      </c>
      <c r="AI98" s="1">
        <v>33.9</v>
      </c>
      <c r="AJ98" s="1">
        <v>33.5</v>
      </c>
      <c r="AK98" s="1">
        <v>31.3</v>
      </c>
      <c r="AL98" s="5">
        <v>31.1</v>
      </c>
      <c r="AM98" s="1">
        <v>13</v>
      </c>
      <c r="AN98" s="1">
        <v>12.2</v>
      </c>
      <c r="AO98" s="1">
        <v>13.6</v>
      </c>
      <c r="AP98" s="1">
        <v>12.3</v>
      </c>
      <c r="AQ98" s="5">
        <v>12.1</v>
      </c>
      <c r="AR98" s="1">
        <v>308</v>
      </c>
      <c r="AS98" s="1">
        <v>309</v>
      </c>
      <c r="AT98" s="1">
        <v>289</v>
      </c>
      <c r="AU98" s="1">
        <v>319</v>
      </c>
      <c r="AV98" s="2">
        <f>AVERAGE(AS98:AU98)</f>
        <v>305.66666666666669</v>
      </c>
    </row>
    <row r="99" spans="1:48" ht="15.6" x14ac:dyDescent="0.3">
      <c r="A99" s="4">
        <v>8</v>
      </c>
      <c r="B99" s="4">
        <v>65</v>
      </c>
      <c r="C99" s="4">
        <v>35</v>
      </c>
      <c r="D99" s="4">
        <v>28</v>
      </c>
      <c r="E99" s="4">
        <v>69</v>
      </c>
      <c r="F99" s="4">
        <v>1</v>
      </c>
      <c r="G99" s="4">
        <v>31</v>
      </c>
      <c r="H99" s="4">
        <v>1</v>
      </c>
      <c r="I99" s="1">
        <v>13.2</v>
      </c>
      <c r="J99" s="1">
        <v>14.5</v>
      </c>
      <c r="K99" s="1">
        <v>13.1</v>
      </c>
      <c r="L99" s="1">
        <v>13.3</v>
      </c>
      <c r="M99" s="3">
        <v>13</v>
      </c>
      <c r="N99" s="1">
        <v>4.45</v>
      </c>
      <c r="O99" s="1">
        <v>4.71</v>
      </c>
      <c r="P99" s="1">
        <v>4.6900000000000004</v>
      </c>
      <c r="Q99" s="1">
        <v>4.54</v>
      </c>
      <c r="R99" s="1">
        <v>4.55</v>
      </c>
      <c r="S99" s="2">
        <f t="shared" si="32"/>
        <v>39.599999999999994</v>
      </c>
      <c r="T99" s="2">
        <f t="shared" si="33"/>
        <v>43.5</v>
      </c>
      <c r="U99" s="2">
        <f t="shared" si="34"/>
        <v>39.299999999999997</v>
      </c>
      <c r="V99" s="2">
        <f t="shared" si="35"/>
        <v>39.900000000000006</v>
      </c>
      <c r="W99" s="3">
        <f t="shared" si="36"/>
        <v>39</v>
      </c>
      <c r="X99" s="2">
        <f t="shared" si="37"/>
        <v>88.988764044943807</v>
      </c>
      <c r="Y99" s="2">
        <f t="shared" si="38"/>
        <v>92.356687898089177</v>
      </c>
      <c r="Z99" s="2">
        <f t="shared" si="39"/>
        <v>83.795309168443481</v>
      </c>
      <c r="AA99" s="2">
        <f t="shared" si="40"/>
        <v>87.885462555066098</v>
      </c>
      <c r="AB99" s="2">
        <f t="shared" si="41"/>
        <v>85.714285714285708</v>
      </c>
      <c r="AC99" s="2">
        <f t="shared" si="42"/>
        <v>29.662921348314605</v>
      </c>
      <c r="AD99" s="2">
        <f t="shared" si="43"/>
        <v>30.78556263269639</v>
      </c>
      <c r="AE99" s="2">
        <f t="shared" si="44"/>
        <v>27.931769722814497</v>
      </c>
      <c r="AF99" s="2">
        <f t="shared" si="45"/>
        <v>29.295154185022025</v>
      </c>
      <c r="AG99" s="2">
        <f t="shared" si="46"/>
        <v>28.571428571428573</v>
      </c>
      <c r="AH99" s="1">
        <v>32</v>
      </c>
      <c r="AI99" s="1">
        <v>33.700000000000003</v>
      </c>
      <c r="AJ99" s="1">
        <v>30.8</v>
      </c>
      <c r="AK99" s="1">
        <v>31.4</v>
      </c>
      <c r="AL99" s="5">
        <v>31.1</v>
      </c>
      <c r="AM99" s="1">
        <v>11</v>
      </c>
      <c r="AN99" s="1">
        <v>12.2</v>
      </c>
      <c r="AO99" s="1">
        <v>12.4</v>
      </c>
      <c r="AP99" s="1">
        <v>12.6</v>
      </c>
      <c r="AQ99" s="2">
        <f>(AB99/6.2)</f>
        <v>13.824884792626726</v>
      </c>
      <c r="AR99" s="1">
        <v>395</v>
      </c>
      <c r="AS99" s="1">
        <v>337</v>
      </c>
      <c r="AT99" s="1">
        <v>339</v>
      </c>
      <c r="AU99" s="1">
        <v>337</v>
      </c>
      <c r="AV99" s="2">
        <f>AVERAGE(AS99:AU99)</f>
        <v>337.66666666666669</v>
      </c>
    </row>
    <row r="100" spans="1:48" ht="15.6" x14ac:dyDescent="0.3">
      <c r="A100" s="4">
        <v>8</v>
      </c>
      <c r="B100" s="4">
        <v>43</v>
      </c>
      <c r="C100" s="4">
        <v>58</v>
      </c>
      <c r="D100" s="4">
        <v>32</v>
      </c>
      <c r="E100" s="4">
        <v>83</v>
      </c>
      <c r="F100" s="4">
        <v>1</v>
      </c>
      <c r="G100" s="4">
        <v>25</v>
      </c>
      <c r="H100" s="4">
        <v>1</v>
      </c>
      <c r="I100" s="1">
        <v>13.7</v>
      </c>
      <c r="J100" s="1">
        <v>13.9</v>
      </c>
      <c r="K100" s="1">
        <v>14.4</v>
      </c>
      <c r="L100" s="1">
        <v>13.3</v>
      </c>
      <c r="M100" s="3">
        <v>13</v>
      </c>
      <c r="N100" s="1">
        <v>4.6500000000000004</v>
      </c>
      <c r="O100" s="1">
        <v>4.57</v>
      </c>
      <c r="P100" s="1">
        <v>4.5599999999999996</v>
      </c>
      <c r="Q100" s="1">
        <v>4.3899999999999997</v>
      </c>
      <c r="R100" s="1">
        <v>4.4000000000000004</v>
      </c>
      <c r="S100" s="2">
        <f t="shared" si="32"/>
        <v>41.099999999999994</v>
      </c>
      <c r="T100" s="2">
        <f t="shared" si="33"/>
        <v>41.7</v>
      </c>
      <c r="U100" s="2">
        <f t="shared" si="34"/>
        <v>43.2</v>
      </c>
      <c r="V100" s="2">
        <f t="shared" si="35"/>
        <v>39.900000000000006</v>
      </c>
      <c r="W100" s="3">
        <f t="shared" si="36"/>
        <v>39</v>
      </c>
      <c r="X100" s="2">
        <f t="shared" si="37"/>
        <v>88.387096774193523</v>
      </c>
      <c r="Y100" s="2">
        <f t="shared" si="38"/>
        <v>91.247264770240704</v>
      </c>
      <c r="Z100" s="2">
        <f t="shared" si="39"/>
        <v>94.736842105263165</v>
      </c>
      <c r="AA100" s="2">
        <f t="shared" si="40"/>
        <v>90.888382687927134</v>
      </c>
      <c r="AB100" s="2">
        <f t="shared" si="41"/>
        <v>88.636363636363626</v>
      </c>
      <c r="AC100" s="2">
        <f t="shared" si="42"/>
        <v>29.462365591397848</v>
      </c>
      <c r="AD100" s="2">
        <f t="shared" si="43"/>
        <v>30.415754923413566</v>
      </c>
      <c r="AE100" s="2">
        <f t="shared" si="44"/>
        <v>31.578947368421055</v>
      </c>
      <c r="AF100" s="2">
        <f t="shared" si="45"/>
        <v>30.296127562642372</v>
      </c>
      <c r="AG100" s="2">
        <f t="shared" si="46"/>
        <v>29.545454545454543</v>
      </c>
      <c r="AH100" s="1">
        <v>31.4</v>
      </c>
      <c r="AI100" s="1">
        <v>31.7</v>
      </c>
      <c r="AJ100" s="1">
        <v>33.5</v>
      </c>
      <c r="AK100" s="1">
        <v>32.200000000000003</v>
      </c>
      <c r="AL100" s="5">
        <v>31.1</v>
      </c>
      <c r="AM100" s="1">
        <v>12</v>
      </c>
      <c r="AN100" s="1">
        <v>12.4</v>
      </c>
      <c r="AO100" s="1">
        <v>11.1</v>
      </c>
      <c r="AP100" s="1">
        <v>11</v>
      </c>
      <c r="AQ100" s="2">
        <f>(AB100/6.2)</f>
        <v>14.296187683284455</v>
      </c>
      <c r="AR100" s="1">
        <v>285</v>
      </c>
      <c r="AS100" s="1">
        <v>303</v>
      </c>
      <c r="AT100" s="1">
        <v>276</v>
      </c>
      <c r="AU100" s="1">
        <v>267</v>
      </c>
      <c r="AV100" s="2">
        <f>AVERAGE(AS100:AU100)</f>
        <v>282</v>
      </c>
    </row>
    <row r="101" spans="1:48" ht="15.6" x14ac:dyDescent="0.3">
      <c r="A101" s="4">
        <v>12</v>
      </c>
      <c r="B101" s="4">
        <v>36</v>
      </c>
      <c r="C101" s="4">
        <v>35</v>
      </c>
      <c r="D101" s="4">
        <v>37</v>
      </c>
      <c r="E101" s="4">
        <v>35</v>
      </c>
      <c r="F101" s="4">
        <v>1</v>
      </c>
      <c r="G101" s="4">
        <v>23</v>
      </c>
      <c r="H101" s="4">
        <v>1</v>
      </c>
      <c r="I101" s="1">
        <v>14.4</v>
      </c>
      <c r="J101" s="1">
        <v>14.1</v>
      </c>
      <c r="K101" s="1">
        <v>13</v>
      </c>
      <c r="L101" s="1">
        <v>13.5</v>
      </c>
      <c r="M101" s="1">
        <v>13.2</v>
      </c>
      <c r="N101" s="1">
        <v>4.78</v>
      </c>
      <c r="O101" s="1">
        <v>4.7</v>
      </c>
      <c r="P101" s="1">
        <v>4.55</v>
      </c>
      <c r="Q101" s="1">
        <v>4.6900000000000004</v>
      </c>
      <c r="R101" s="1">
        <v>5</v>
      </c>
      <c r="S101" s="2">
        <f t="shared" si="32"/>
        <v>43.2</v>
      </c>
      <c r="T101" s="2">
        <f t="shared" si="33"/>
        <v>42.3</v>
      </c>
      <c r="U101" s="2">
        <f t="shared" si="34"/>
        <v>39</v>
      </c>
      <c r="V101" s="2">
        <f t="shared" si="35"/>
        <v>40.5</v>
      </c>
      <c r="W101" s="3">
        <f t="shared" si="36"/>
        <v>39.599999999999994</v>
      </c>
      <c r="X101" s="2">
        <f t="shared" si="37"/>
        <v>90.376569037656907</v>
      </c>
      <c r="Y101" s="2">
        <f t="shared" si="38"/>
        <v>89.999999999999986</v>
      </c>
      <c r="Z101" s="2">
        <f t="shared" si="39"/>
        <v>85.714285714285708</v>
      </c>
      <c r="AA101" s="2">
        <f t="shared" si="40"/>
        <v>86.353944562899784</v>
      </c>
      <c r="AB101" s="2">
        <f t="shared" si="41"/>
        <v>79.199999999999989</v>
      </c>
      <c r="AC101" s="2">
        <f t="shared" si="42"/>
        <v>30.1255230125523</v>
      </c>
      <c r="AD101" s="2">
        <f t="shared" si="43"/>
        <v>30</v>
      </c>
      <c r="AE101" s="2">
        <f t="shared" si="44"/>
        <v>28.571428571428573</v>
      </c>
      <c r="AF101" s="2">
        <f t="shared" si="45"/>
        <v>28.784648187633259</v>
      </c>
      <c r="AG101" s="2">
        <f t="shared" si="46"/>
        <v>26.4</v>
      </c>
      <c r="AH101" s="1">
        <v>31.7</v>
      </c>
      <c r="AI101" s="1">
        <v>34.799999999999997</v>
      </c>
      <c r="AJ101" s="1">
        <v>32.200000000000003</v>
      </c>
      <c r="AK101" s="1">
        <v>31.8</v>
      </c>
      <c r="AL101" s="1">
        <v>32.4</v>
      </c>
      <c r="AM101" s="1">
        <v>13.1</v>
      </c>
      <c r="AN101" s="1">
        <v>12</v>
      </c>
      <c r="AO101" s="1">
        <v>13.7</v>
      </c>
      <c r="AP101" s="1">
        <v>11.7</v>
      </c>
      <c r="AQ101" s="1">
        <v>11.9</v>
      </c>
      <c r="AR101" s="1">
        <v>359</v>
      </c>
      <c r="AS101" s="1">
        <v>321</v>
      </c>
      <c r="AT101" s="1">
        <v>335</v>
      </c>
      <c r="AU101" s="1">
        <v>340</v>
      </c>
      <c r="AV101" s="1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Alejandro Cañas Arango</cp:lastModifiedBy>
  <dcterms:created xsi:type="dcterms:W3CDTF">2023-10-20T15:52:20Z</dcterms:created>
  <dcterms:modified xsi:type="dcterms:W3CDTF">2023-10-21T23:02:57Z</dcterms:modified>
</cp:coreProperties>
</file>