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H:\Programa Nacional Ciencias Sociales\2023\Convocatoria 2024-2025\"/>
    </mc:Choice>
  </mc:AlternateContent>
  <bookViews>
    <workbookView xWindow="0" yWindow="0" windowWidth="20490" windowHeight="7155"/>
  </bookViews>
  <sheets>
    <sheet name="Año 1" sheetId="1" r:id="rId1"/>
    <sheet name="Año 2" sheetId="2" r:id="rId2"/>
    <sheet name="Año 3" sheetId="3" r:id="rId3"/>
    <sheet name="PRESUP. TOTAL" sheetId="5" r:id="rId4"/>
    <sheet name="APORTE CONOCIMIENTO" sheetId="11" r:id="rId5"/>
    <sheet name="NOTA ACLARATORIA " sheetId="12" r:id="rId6"/>
  </sheets>
  <definedNames>
    <definedName name="_Toc42469067" localSheetId="5">'NOTA ACLARATORIA '!$C$2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5" l="1"/>
  <c r="H6" i="5"/>
  <c r="G7" i="5"/>
  <c r="H7" i="5"/>
  <c r="J7" i="5" s="1"/>
  <c r="G8" i="5"/>
  <c r="H8" i="5"/>
  <c r="G9" i="5"/>
  <c r="I9" i="5" s="1"/>
  <c r="H9" i="5"/>
  <c r="G10" i="5"/>
  <c r="H10" i="5"/>
  <c r="H5" i="5"/>
  <c r="J5" i="5" s="1"/>
  <c r="G5" i="5"/>
  <c r="J6" i="5"/>
  <c r="J8" i="5"/>
  <c r="J9" i="5"/>
  <c r="J10" i="5"/>
  <c r="I6" i="5"/>
  <c r="I7" i="5"/>
  <c r="I8" i="5"/>
  <c r="I10" i="5"/>
  <c r="I5" i="5"/>
  <c r="E6" i="5"/>
  <c r="F6" i="5"/>
  <c r="E7" i="5"/>
  <c r="F7" i="5"/>
  <c r="E8" i="5"/>
  <c r="F8" i="5"/>
  <c r="E9" i="5"/>
  <c r="F9" i="5"/>
  <c r="E10" i="5"/>
  <c r="F10" i="5"/>
  <c r="F5" i="5"/>
  <c r="E5" i="5"/>
  <c r="D6" i="5"/>
  <c r="D7" i="5"/>
  <c r="D8" i="5"/>
  <c r="D9" i="5"/>
  <c r="D10" i="5"/>
  <c r="D5" i="5"/>
  <c r="C6" i="5"/>
  <c r="C7" i="5"/>
  <c r="C8" i="5"/>
  <c r="C9" i="5"/>
  <c r="C10" i="5"/>
  <c r="H11" i="3"/>
  <c r="I11" i="3"/>
  <c r="H12" i="3"/>
  <c r="I12" i="3"/>
  <c r="H13" i="3"/>
  <c r="I13" i="3"/>
  <c r="H14" i="3"/>
  <c r="I14" i="3"/>
  <c r="H15" i="3"/>
  <c r="I15" i="3"/>
  <c r="H16" i="3"/>
  <c r="I16" i="3"/>
  <c r="H17" i="3"/>
  <c r="I17" i="3"/>
  <c r="H18" i="3"/>
  <c r="I18" i="3"/>
  <c r="H19" i="3"/>
  <c r="I19" i="3"/>
  <c r="H20" i="3"/>
  <c r="I20" i="3"/>
  <c r="H21" i="3"/>
  <c r="I21" i="3"/>
  <c r="H22" i="3"/>
  <c r="I22" i="3"/>
  <c r="H23" i="3"/>
  <c r="I23" i="3"/>
  <c r="H24" i="3"/>
  <c r="I24" i="3"/>
  <c r="H25" i="3"/>
  <c r="I25" i="3"/>
  <c r="H26" i="3"/>
  <c r="I26" i="3"/>
  <c r="H27" i="3"/>
  <c r="I27" i="3"/>
  <c r="H28" i="3"/>
  <c r="I28" i="3"/>
  <c r="H29" i="3"/>
  <c r="I29" i="3"/>
  <c r="A21" i="3"/>
  <c r="A22" i="3"/>
  <c r="A23" i="3" s="1"/>
  <c r="A24" i="3" s="1"/>
  <c r="A25" i="3" s="1"/>
  <c r="A26" i="3" s="1"/>
  <c r="A10" i="3"/>
  <c r="A11" i="3" s="1"/>
  <c r="A12" i="3" s="1"/>
  <c r="A13" i="3" s="1"/>
  <c r="A14" i="3" s="1"/>
  <c r="A15" i="3" s="1"/>
  <c r="A16" i="3" s="1"/>
  <c r="A17" i="3" s="1"/>
  <c r="A18" i="3" s="1"/>
  <c r="A19" i="3" s="1"/>
  <c r="A20" i="3" s="1"/>
  <c r="A9" i="3"/>
  <c r="D95" i="2"/>
  <c r="E89" i="3"/>
  <c r="E88" i="3"/>
  <c r="E90" i="3" s="1"/>
  <c r="D88" i="3"/>
  <c r="E87" i="3"/>
  <c r="D87" i="3"/>
  <c r="E85" i="3"/>
  <c r="E84" i="3"/>
  <c r="E83" i="3"/>
  <c r="D81" i="3"/>
  <c r="D85" i="3" s="1"/>
  <c r="D83" i="2"/>
  <c r="H38" i="1"/>
  <c r="H38" i="2"/>
  <c r="F38" i="2"/>
  <c r="H14" i="2"/>
  <c r="I14"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A29" i="2"/>
  <c r="A30" i="2"/>
  <c r="A31" i="2" s="1"/>
  <c r="A32" i="2" s="1"/>
  <c r="A33" i="2" s="1"/>
  <c r="A34" i="2" s="1"/>
  <c r="A35" i="2" s="1"/>
  <c r="A9" i="2"/>
  <c r="A10" i="2" s="1"/>
  <c r="A11" i="2" s="1"/>
  <c r="A12" i="2" s="1"/>
  <c r="A13" i="2" s="1"/>
  <c r="A14" i="2" s="1"/>
  <c r="A15" i="2" s="1"/>
  <c r="A16" i="2" s="1"/>
  <c r="A17" i="2" s="1"/>
  <c r="A18" i="2" s="1"/>
  <c r="A19" i="2" s="1"/>
  <c r="A20" i="2" s="1"/>
  <c r="A21" i="2" s="1"/>
  <c r="A22" i="2" s="1"/>
  <c r="A23" i="2" s="1"/>
  <c r="A24" i="2" s="1"/>
  <c r="A25" i="2" s="1"/>
  <c r="A26" i="2" s="1"/>
  <c r="A27" i="2" s="1"/>
  <c r="A28" i="2" s="1"/>
  <c r="D86" i="1"/>
  <c r="F38" i="1"/>
  <c r="I38" i="1"/>
  <c r="I22" i="1"/>
  <c r="I23" i="1"/>
  <c r="I24" i="1"/>
  <c r="I25" i="1"/>
  <c r="I26" i="1"/>
  <c r="I27" i="1"/>
  <c r="I28" i="1"/>
  <c r="I29" i="1"/>
  <c r="I30" i="1"/>
  <c r="H22" i="1"/>
  <c r="H23" i="1"/>
  <c r="H24" i="1"/>
  <c r="H25" i="1"/>
  <c r="H26" i="1"/>
  <c r="H27" i="1"/>
  <c r="H28" i="1"/>
  <c r="H29" i="1"/>
  <c r="H30" i="1"/>
  <c r="H31" i="1"/>
  <c r="I31" i="1" s="1"/>
  <c r="H32" i="1"/>
  <c r="H33" i="1"/>
  <c r="H34" i="1"/>
  <c r="A27" i="1"/>
  <c r="A28" i="1"/>
  <c r="A29" i="1" s="1"/>
  <c r="A30" i="1" s="1"/>
  <c r="A22" i="1"/>
  <c r="A23" i="1"/>
  <c r="A24" i="1" s="1"/>
  <c r="A25" i="1" s="1"/>
  <c r="A26" i="1" s="1"/>
  <c r="H13" i="1"/>
  <c r="I13" i="1" s="1"/>
  <c r="H14" i="1"/>
  <c r="I14" i="1" s="1"/>
  <c r="H15" i="1"/>
  <c r="I15" i="1" s="1"/>
  <c r="H16" i="1"/>
  <c r="I16" i="1" s="1"/>
  <c r="H17" i="1"/>
  <c r="I17" i="1" s="1"/>
  <c r="H18" i="1"/>
  <c r="I18" i="1" s="1"/>
  <c r="H19" i="1"/>
  <c r="I19" i="1" s="1"/>
  <c r="H20" i="1"/>
  <c r="I20" i="1" s="1"/>
  <c r="H21" i="1"/>
  <c r="I21" i="1" s="1"/>
  <c r="A10" i="1"/>
  <c r="A11" i="1" s="1"/>
  <c r="A12" i="1" s="1"/>
  <c r="A13" i="1" s="1"/>
  <c r="A14" i="1" s="1"/>
  <c r="A15" i="1" s="1"/>
  <c r="A16" i="1" s="1"/>
  <c r="A17" i="1" s="1"/>
  <c r="A18" i="1" s="1"/>
  <c r="A19" i="1" s="1"/>
  <c r="A20" i="1" s="1"/>
  <c r="A21" i="1" s="1"/>
  <c r="A9" i="1"/>
  <c r="A27" i="3" l="1"/>
  <c r="A28" i="3" s="1"/>
  <c r="A29" i="3" s="1"/>
  <c r="A30" i="3" s="1"/>
  <c r="A31" i="3" s="1"/>
  <c r="A32" i="3" s="1"/>
  <c r="A33" i="3" s="1"/>
  <c r="A34" i="3" s="1"/>
  <c r="A35" i="3" s="1"/>
  <c r="A36" i="3" s="1"/>
  <c r="A37" i="3" s="1"/>
  <c r="E91" i="3"/>
  <c r="E94" i="3" s="1"/>
  <c r="E97" i="3" s="1"/>
  <c r="E86" i="3"/>
  <c r="D83" i="3"/>
  <c r="D84" i="3" s="1"/>
  <c r="A36" i="2"/>
  <c r="A37" i="2" s="1"/>
  <c r="A31" i="1"/>
  <c r="A32" i="1" s="1"/>
  <c r="A33" i="1" s="1"/>
  <c r="A34" i="1"/>
  <c r="A35" i="1" s="1"/>
  <c r="A36" i="1" s="1"/>
  <c r="A37" i="1" s="1"/>
  <c r="C5" i="5"/>
  <c r="E87" i="2"/>
  <c r="D87" i="2"/>
  <c r="E85" i="2"/>
  <c r="E86" i="2" s="1"/>
  <c r="E88" i="2" s="1"/>
  <c r="D85" i="2"/>
  <c r="D86" i="2" s="1"/>
  <c r="D88" i="2" s="1"/>
  <c r="E90" i="1"/>
  <c r="D90" i="1"/>
  <c r="E88" i="1"/>
  <c r="E89" i="1" s="1"/>
  <c r="E91" i="1" s="1"/>
  <c r="D88" i="1"/>
  <c r="D89" i="1" s="1"/>
  <c r="D91" i="1" s="1"/>
  <c r="D86" i="3" l="1"/>
  <c r="J28" i="11"/>
  <c r="J24" i="11"/>
  <c r="J20" i="11"/>
  <c r="J12" i="11"/>
  <c r="J8" i="11"/>
  <c r="G3" i="5"/>
  <c r="E3" i="5"/>
  <c r="H36" i="3" l="1"/>
  <c r="I36" i="3" s="1"/>
  <c r="D89" i="3" s="1"/>
  <c r="D90" i="3" s="1"/>
  <c r="D91" i="3" s="1"/>
  <c r="H36" i="1"/>
  <c r="I36" i="1" s="1"/>
  <c r="G55" i="3" l="1"/>
  <c r="H55" i="3" s="1"/>
  <c r="J55" i="3" s="1"/>
  <c r="G54" i="3"/>
  <c r="H54" i="3" s="1"/>
  <c r="J54" i="3" s="1"/>
  <c r="G53" i="3"/>
  <c r="H53" i="3" s="1"/>
  <c r="J53" i="3" s="1"/>
  <c r="G52" i="3"/>
  <c r="H52" i="3" s="1"/>
  <c r="J52" i="3" s="1"/>
  <c r="G56" i="2"/>
  <c r="H56" i="2" s="1"/>
  <c r="J56" i="2" s="1"/>
  <c r="G55" i="2"/>
  <c r="H55" i="2" s="1"/>
  <c r="J55" i="2" s="1"/>
  <c r="G54" i="2"/>
  <c r="H54" i="2" s="1"/>
  <c r="J54" i="2" s="1"/>
  <c r="G53" i="2"/>
  <c r="H53" i="2" s="1"/>
  <c r="J53" i="2" s="1"/>
  <c r="H9" i="3"/>
  <c r="I9" i="3" s="1"/>
  <c r="H10" i="3"/>
  <c r="I10" i="3" s="1"/>
  <c r="H30" i="3"/>
  <c r="I30" i="3" s="1"/>
  <c r="H31" i="3"/>
  <c r="I31" i="3" s="1"/>
  <c r="H32" i="3"/>
  <c r="I32" i="3" s="1"/>
  <c r="H33" i="3"/>
  <c r="I33" i="3" s="1"/>
  <c r="H34" i="3"/>
  <c r="I34" i="3" s="1"/>
  <c r="H35" i="3"/>
  <c r="I35" i="3" s="1"/>
  <c r="H37" i="3"/>
  <c r="I37" i="3" s="1"/>
  <c r="H8" i="3"/>
  <c r="I8" i="3" s="1"/>
  <c r="J19" i="5"/>
  <c r="J20" i="5"/>
  <c r="I38" i="3" l="1"/>
  <c r="I17" i="11"/>
  <c r="I9" i="11"/>
  <c r="I10" i="11"/>
  <c r="I11" i="11"/>
  <c r="I12" i="11"/>
  <c r="I13" i="11"/>
  <c r="I14" i="11"/>
  <c r="I15" i="11"/>
  <c r="I16" i="11"/>
  <c r="I18" i="11"/>
  <c r="I19" i="11"/>
  <c r="I20" i="11"/>
  <c r="I21" i="11"/>
  <c r="I22" i="11"/>
  <c r="I23" i="11"/>
  <c r="I24" i="11"/>
  <c r="I25" i="11"/>
  <c r="I26" i="11"/>
  <c r="I27" i="11"/>
  <c r="I28" i="11"/>
  <c r="I29" i="11"/>
  <c r="I30" i="11"/>
  <c r="I31" i="11"/>
  <c r="I8" i="11"/>
  <c r="E9" i="11"/>
  <c r="E10" i="11"/>
  <c r="E11" i="11"/>
  <c r="E12" i="11"/>
  <c r="E13" i="11"/>
  <c r="E14" i="11"/>
  <c r="E15" i="11"/>
  <c r="E16" i="11"/>
  <c r="E17" i="11"/>
  <c r="E18" i="11"/>
  <c r="E19" i="11"/>
  <c r="E20" i="11"/>
  <c r="E21" i="11"/>
  <c r="E22" i="11"/>
  <c r="E23" i="11"/>
  <c r="E24" i="11"/>
  <c r="E25" i="11"/>
  <c r="E26" i="11"/>
  <c r="E27" i="11"/>
  <c r="E28" i="11"/>
  <c r="E29" i="11"/>
  <c r="E30" i="11"/>
  <c r="E31" i="11"/>
  <c r="E8" i="11"/>
  <c r="G9" i="11"/>
  <c r="G10" i="11"/>
  <c r="G11" i="11"/>
  <c r="G12" i="11"/>
  <c r="G13" i="11"/>
  <c r="G14" i="11"/>
  <c r="G15" i="11"/>
  <c r="G16" i="11"/>
  <c r="G17" i="11"/>
  <c r="G18" i="11"/>
  <c r="G19" i="11"/>
  <c r="G20" i="11"/>
  <c r="G21" i="11"/>
  <c r="G22" i="11"/>
  <c r="G23" i="11"/>
  <c r="G24" i="11"/>
  <c r="G25" i="11"/>
  <c r="G26" i="11"/>
  <c r="G27" i="11"/>
  <c r="G28" i="11"/>
  <c r="G29" i="11"/>
  <c r="G30" i="11"/>
  <c r="G31" i="11"/>
  <c r="G8" i="11"/>
  <c r="K12" i="11" l="1"/>
  <c r="K8" i="11"/>
  <c r="K28" i="11"/>
  <c r="K24" i="11"/>
  <c r="K20" i="11"/>
  <c r="G32" i="11"/>
  <c r="J32" i="11"/>
  <c r="E32" i="11"/>
  <c r="I32" i="11"/>
  <c r="K32" i="11" l="1"/>
  <c r="G43" i="3"/>
  <c r="G44" i="3"/>
  <c r="G45" i="3"/>
  <c r="G46" i="3"/>
  <c r="G47" i="3"/>
  <c r="G48" i="3"/>
  <c r="H8" i="1" l="1"/>
  <c r="I8" i="1" s="1"/>
  <c r="H9" i="1"/>
  <c r="I9" i="1" s="1"/>
  <c r="H10" i="1"/>
  <c r="I10" i="1" s="1"/>
  <c r="H11" i="1"/>
  <c r="I11" i="1" s="1"/>
  <c r="H12" i="1"/>
  <c r="I12" i="1" s="1"/>
  <c r="I32" i="1"/>
  <c r="I33" i="1"/>
  <c r="I34" i="1"/>
  <c r="H35" i="1"/>
  <c r="I35" i="1" s="1"/>
  <c r="H37" i="1"/>
  <c r="I37" i="1" s="1"/>
  <c r="G42" i="1"/>
  <c r="H42" i="1"/>
  <c r="G43" i="1"/>
  <c r="H43" i="1"/>
  <c r="G44" i="1"/>
  <c r="H44" i="1"/>
  <c r="G45" i="1"/>
  <c r="H45" i="1"/>
  <c r="G46" i="1"/>
  <c r="H46" i="1"/>
  <c r="G47" i="1"/>
  <c r="H47" i="1"/>
  <c r="G48" i="1"/>
  <c r="H48" i="1"/>
  <c r="G49" i="1"/>
  <c r="H49" i="1"/>
  <c r="G53" i="1"/>
  <c r="H53" i="1" s="1"/>
  <c r="J53" i="1" s="1"/>
  <c r="G54" i="1"/>
  <c r="H54" i="1" s="1"/>
  <c r="J54" i="1" s="1"/>
  <c r="G55" i="1"/>
  <c r="H55" i="1" s="1"/>
  <c r="J55" i="1" s="1"/>
  <c r="G56" i="1"/>
  <c r="H56" i="1" s="1"/>
  <c r="J56" i="1" s="1"/>
  <c r="G57" i="1"/>
  <c r="H57" i="1" s="1"/>
  <c r="J57" i="1" s="1"/>
  <c r="G58" i="1"/>
  <c r="H58" i="1" s="1"/>
  <c r="J58" i="1" s="1"/>
  <c r="G59" i="1"/>
  <c r="H59" i="1" s="1"/>
  <c r="J59" i="1" s="1"/>
  <c r="G60" i="1"/>
  <c r="H60" i="1" s="1"/>
  <c r="J60" i="1" s="1"/>
  <c r="H65" i="1"/>
  <c r="H66" i="1"/>
  <c r="F17" i="5" l="1"/>
  <c r="F16" i="5"/>
  <c r="J62" i="3" l="1"/>
  <c r="H12" i="5" s="1"/>
  <c r="H62" i="3"/>
  <c r="I60" i="3"/>
  <c r="I62" i="3" s="1"/>
  <c r="H48" i="3"/>
  <c r="H47" i="3"/>
  <c r="H46" i="3"/>
  <c r="H45" i="3"/>
  <c r="G42" i="3"/>
  <c r="H44" i="3"/>
  <c r="H43" i="3"/>
  <c r="H42" i="3"/>
  <c r="I62" i="2"/>
  <c r="I61" i="2"/>
  <c r="G64" i="2"/>
  <c r="H64" i="2"/>
  <c r="J64" i="2"/>
  <c r="E90" i="2" s="1"/>
  <c r="F12" i="5" s="1"/>
  <c r="H49" i="2"/>
  <c r="H48" i="2"/>
  <c r="H47" i="2"/>
  <c r="H46" i="2"/>
  <c r="H43" i="2"/>
  <c r="G46" i="2"/>
  <c r="G47" i="2"/>
  <c r="G48" i="2"/>
  <c r="G49" i="2"/>
  <c r="G45" i="2"/>
  <c r="G44" i="2"/>
  <c r="E67" i="1"/>
  <c r="I67" i="1"/>
  <c r="E93" i="1" s="1"/>
  <c r="G49" i="3" l="1"/>
  <c r="H49" i="3"/>
  <c r="I64" i="2"/>
  <c r="D90" i="2" s="1"/>
  <c r="H67" i="1"/>
  <c r="D93" i="1" s="1"/>
  <c r="F32" i="11"/>
  <c r="H32" i="11"/>
  <c r="D32" i="11"/>
  <c r="H11" i="5" l="1"/>
  <c r="H13" i="2" l="1"/>
  <c r="I13" i="2" s="1"/>
  <c r="H12" i="2"/>
  <c r="I12" i="2" s="1"/>
  <c r="H11" i="2"/>
  <c r="I11" i="2" s="1"/>
  <c r="H10" i="2"/>
  <c r="I10" i="2" s="1"/>
  <c r="H9" i="2"/>
  <c r="I9" i="2" s="1"/>
  <c r="H8" i="2"/>
  <c r="I8" i="2" s="1"/>
  <c r="I38" i="2" l="1"/>
  <c r="H17" i="5"/>
  <c r="D17" i="5"/>
  <c r="C3" i="5"/>
  <c r="G76" i="3"/>
  <c r="F76" i="3"/>
  <c r="G62" i="3"/>
  <c r="F62" i="3"/>
  <c r="G12" i="5" s="1"/>
  <c r="F4" i="3"/>
  <c r="D93" i="3" s="1"/>
  <c r="D94" i="3" s="1"/>
  <c r="E3" i="3"/>
  <c r="C2" i="3"/>
  <c r="E3" i="2"/>
  <c r="C2" i="2"/>
  <c r="G78" i="2"/>
  <c r="E91" i="2" s="1"/>
  <c r="F13" i="5" s="1"/>
  <c r="F78" i="2"/>
  <c r="F64" i="2"/>
  <c r="E12" i="5" s="1"/>
  <c r="H45" i="2"/>
  <c r="H44" i="2"/>
  <c r="G43" i="2"/>
  <c r="G81" i="1"/>
  <c r="E94" i="1" s="1"/>
  <c r="D13" i="5" s="1"/>
  <c r="F81" i="1"/>
  <c r="G67" i="1"/>
  <c r="D12" i="5" s="1"/>
  <c r="J12" i="5" s="1"/>
  <c r="F67" i="1"/>
  <c r="C12" i="5" s="1"/>
  <c r="D95" i="3" l="1"/>
  <c r="D97" i="3" s="1"/>
  <c r="J17" i="5"/>
  <c r="I12" i="5"/>
  <c r="H13" i="5"/>
  <c r="J13" i="5" s="1"/>
  <c r="G11" i="5"/>
  <c r="H50" i="2"/>
  <c r="E89" i="2" s="1"/>
  <c r="H16" i="5"/>
  <c r="J56" i="3"/>
  <c r="G16" i="5"/>
  <c r="C16" i="5"/>
  <c r="E16" i="5"/>
  <c r="J57" i="2"/>
  <c r="G50" i="2"/>
  <c r="D89" i="2" s="1"/>
  <c r="H50" i="1"/>
  <c r="E92" i="1" s="1"/>
  <c r="E95" i="1" s="1"/>
  <c r="D16" i="5"/>
  <c r="G50" i="1"/>
  <c r="D92" i="1" s="1"/>
  <c r="C11" i="5" s="1"/>
  <c r="J61" i="1"/>
  <c r="D94" i="1" s="1"/>
  <c r="J16" i="5" l="1"/>
  <c r="I16" i="5"/>
  <c r="E11" i="5"/>
  <c r="I11" i="5" s="1"/>
  <c r="H14" i="5"/>
  <c r="G18" i="5"/>
  <c r="D91" i="2"/>
  <c r="F11" i="5"/>
  <c r="E92" i="2"/>
  <c r="D11" i="5"/>
  <c r="J11" i="5" l="1"/>
  <c r="D92" i="2"/>
  <c r="D93" i="2" s="1"/>
  <c r="D96" i="2" s="1"/>
  <c r="G13" i="5"/>
  <c r="G21" i="5"/>
  <c r="F14" i="5"/>
  <c r="E93" i="2"/>
  <c r="E13" i="5"/>
  <c r="H15" i="5"/>
  <c r="C13" i="5"/>
  <c r="D95" i="1"/>
  <c r="D96" i="1" s="1"/>
  <c r="E96" i="1"/>
  <c r="D14" i="5"/>
  <c r="G17" i="5"/>
  <c r="D99" i="2" l="1"/>
  <c r="E21" i="5" s="1"/>
  <c r="D97" i="2"/>
  <c r="J14" i="5"/>
  <c r="I13" i="5"/>
  <c r="H18" i="5"/>
  <c r="H21" i="5"/>
  <c r="F15" i="5"/>
  <c r="E96" i="2"/>
  <c r="D15" i="5"/>
  <c r="E99" i="1"/>
  <c r="E102" i="1" s="1"/>
  <c r="D21" i="5" s="1"/>
  <c r="E17" i="5"/>
  <c r="D98" i="1"/>
  <c r="C17" i="5" s="1"/>
  <c r="D99" i="1" l="1"/>
  <c r="I17" i="5"/>
  <c r="J15" i="5"/>
  <c r="F18" i="5"/>
  <c r="E99" i="2"/>
  <c r="F21" i="5" s="1"/>
  <c r="D18" i="5"/>
  <c r="C14" i="5"/>
  <c r="G14" i="5"/>
  <c r="D102" i="1" l="1"/>
  <c r="D100" i="1"/>
  <c r="J18" i="5"/>
  <c r="C21" i="5"/>
  <c r="G15" i="5"/>
  <c r="E14" i="5"/>
  <c r="I14" i="5" s="1"/>
  <c r="J21" i="5" l="1"/>
  <c r="C15" i="5"/>
  <c r="G20" i="5"/>
  <c r="E15" i="5"/>
  <c r="C20" i="5"/>
  <c r="C18" i="5"/>
  <c r="C19" i="5"/>
  <c r="I15" i="5" l="1"/>
  <c r="G19" i="5"/>
  <c r="E18" i="5"/>
  <c r="I18" i="5" s="1"/>
  <c r="E19" i="5"/>
  <c r="E20" i="5"/>
  <c r="I20" i="5" s="1"/>
  <c r="I19" i="5" l="1"/>
  <c r="I21" i="5" s="1"/>
</calcChain>
</file>

<file path=xl/comments1.xml><?xml version="1.0" encoding="utf-8"?>
<comments xmlns="http://schemas.openxmlformats.org/spreadsheetml/2006/main">
  <authors>
    <author>Sol</author>
    <author>Daylenes</author>
  </authors>
  <commentList>
    <comment ref="G7" authorId="0" shapeId="0">
      <text>
        <r>
          <rPr>
            <b/>
            <sz val="9"/>
            <color indexed="81"/>
            <rFont val="Tahoma"/>
            <family val="2"/>
          </rPr>
          <t xml:space="preserve">NOTA: 
IMPORTANTE:
En esta celda se actualizan los porcientos a remunerar de acuerdo a la tabla 1 del Anexo 26 de la Resolución 287 CITMA: pueden consultar la tabla en la pestaña roja: NOTA ACLARATORIA. 
ESTO LO TIENEN QUE HACER PARA TODOS LOS AÑOS A PRESUPUESTAR.    </t>
        </r>
        <r>
          <rPr>
            <sz val="9"/>
            <color indexed="81"/>
            <rFont val="Tahoma"/>
            <family val="2"/>
          </rPr>
          <t xml:space="preserve">
</t>
        </r>
      </text>
    </comment>
    <comment ref="I7" authorId="0" shapeId="0">
      <text>
        <r>
          <rPr>
            <b/>
            <sz val="9"/>
            <color indexed="81"/>
            <rFont val="Tahoma"/>
            <family val="2"/>
          </rPr>
          <t xml:space="preserve">NOTA:
El pago de la Remuneración solo se realiza en el tiempo de ejecución de la tarea que tiene asignada cada participante de acuerdo a la proyección anual del proyecto. Por lo que la multiplicación de esta celda es en correspondencia a la cantidad de meses que se trabaja directamente. 
Esto sería diferente en casa año de acuerdo a la intensidad con que se trabaje en los resultados a alcanzar. Pueden revisar este ejemplo para que vean que existen participantes que cambia el número de meses a multiplicar </t>
        </r>
        <r>
          <rPr>
            <sz val="9"/>
            <color indexed="81"/>
            <rFont val="Tahoma"/>
            <family val="2"/>
          </rPr>
          <t xml:space="preserve">
</t>
        </r>
      </text>
    </comment>
    <comment ref="D97" authorId="1" shapeId="0">
      <text>
        <r>
          <rPr>
            <b/>
            <sz val="9"/>
            <color indexed="81"/>
            <rFont val="Tahoma"/>
            <family val="2"/>
          </rPr>
          <t>NOTA:</t>
        </r>
        <r>
          <rPr>
            <sz val="9"/>
            <color indexed="81"/>
            <rFont val="Tahoma"/>
            <family val="2"/>
          </rPr>
          <t xml:space="preserve">
</t>
        </r>
        <r>
          <rPr>
            <b/>
            <sz val="9"/>
            <color indexed="81"/>
            <rFont val="Tahoma"/>
            <family val="2"/>
          </rPr>
          <t xml:space="preserve">Presupuesto para los gastos correspondientes a inversiones materiales o compra de activos fijos (equipos y otros) necesarios para el proyecto. Deben estar en correspondencia con el plan de inversiones de la entidad y tienen que cumplimentar los aspectos relacionados con la Resolución 91/2006 del Ministerio de Economía y Planificación. </t>
        </r>
      </text>
    </comment>
    <comment ref="D100" authorId="1" shapeId="0">
      <text>
        <r>
          <rPr>
            <b/>
            <sz val="9"/>
            <color indexed="81"/>
            <rFont val="Tahoma"/>
            <family val="2"/>
          </rPr>
          <t>NOTA:</t>
        </r>
        <r>
          <rPr>
            <sz val="9"/>
            <color indexed="81"/>
            <rFont val="Tahoma"/>
            <family val="2"/>
          </rPr>
          <t xml:space="preserve">
</t>
        </r>
        <r>
          <rPr>
            <b/>
            <sz val="9"/>
            <color indexed="81"/>
            <rFont val="Tahoma"/>
            <family val="2"/>
          </rPr>
          <t xml:space="preserve">Este monto constituye el financiamiento que asignamos por el aporte de conocimientos y soluciones científicos técnicas incorporadas a los proyectos, y no puede exceder del 25% del costo total del proyecto. </t>
        </r>
      </text>
    </comment>
    <comment ref="D101" authorId="1" shapeId="0">
      <text>
        <r>
          <rPr>
            <b/>
            <sz val="9"/>
            <color indexed="81"/>
            <rFont val="Tahoma"/>
            <family val="2"/>
          </rPr>
          <t>NOTA:</t>
        </r>
        <r>
          <rPr>
            <sz val="9"/>
            <color indexed="81"/>
            <rFont val="Tahoma"/>
            <family val="2"/>
          </rPr>
          <t xml:space="preserve">
</t>
        </r>
        <r>
          <rPr>
            <b/>
            <sz val="9"/>
            <color indexed="81"/>
            <rFont val="Tahoma"/>
            <family val="2"/>
          </rPr>
          <t>Este monto constituye el margen de utilidad que se determina a partir de aplicarle el % aprobado según la legislación vigente.</t>
        </r>
      </text>
    </comment>
  </commentList>
</comments>
</file>

<file path=xl/comments2.xml><?xml version="1.0" encoding="utf-8"?>
<comments xmlns="http://schemas.openxmlformats.org/spreadsheetml/2006/main">
  <authors>
    <author>Sol</author>
  </authors>
  <commentList>
    <comment ref="A5" authorId="0" shapeId="0">
      <text>
        <r>
          <rPr>
            <b/>
            <u/>
            <sz val="11"/>
            <color indexed="81"/>
            <rFont val="Tahoma"/>
            <family val="2"/>
          </rPr>
          <t>NOTA:</t>
        </r>
        <r>
          <rPr>
            <b/>
            <sz val="11"/>
            <color indexed="81"/>
            <rFont val="Tahoma"/>
            <family val="2"/>
          </rPr>
          <t xml:space="preserve"> Los aportes al conocimiento pueden ser en artículos, libros, eventos, tesis,  premios… etc.  como se muestra en las dos primeras columnas.
 En las celdas de color gris deben colocar las cantidades de aportes que se proyectan a obtener en cada año. Se calculará automáticamente el valor monetario del aporte.   </t>
        </r>
      </text>
    </comment>
  </commentList>
</comments>
</file>

<file path=xl/sharedStrings.xml><?xml version="1.0" encoding="utf-8"?>
<sst xmlns="http://schemas.openxmlformats.org/spreadsheetml/2006/main" count="378" uniqueCount="137">
  <si>
    <t>TÍTULO DEL PROYECTO:</t>
  </si>
  <si>
    <t>INSTITUCIÓN:</t>
  </si>
  <si>
    <t xml:space="preserve">COEFICIENTE DE GASTOS INDIRECTOS DE LA INSTITUCIÓN: </t>
  </si>
  <si>
    <t>CÁCULO DEL  PRESUPUESTO ANUAL DEL PROYECTO</t>
  </si>
  <si>
    <t>AÑO:</t>
  </si>
  <si>
    <t>BASE DE CÁLCULO DEL PROYECTO</t>
  </si>
  <si>
    <t>Categoría ocupacional</t>
  </si>
  <si>
    <t>Institución a que pertenece</t>
  </si>
  <si>
    <t>Investigador (nombres y apellidos)</t>
  </si>
  <si>
    <t>Categoría científica</t>
  </si>
  <si>
    <t>CATEGORÍA DEL PROYECTO:</t>
  </si>
  <si>
    <t>NACIONAL</t>
  </si>
  <si>
    <t>RAMAL</t>
  </si>
  <si>
    <t>TERRITORIAL</t>
  </si>
  <si>
    <t>PNAP</t>
  </si>
  <si>
    <t>OPERARIO</t>
  </si>
  <si>
    <t>TRAB. ADMINISTRATIVO</t>
  </si>
  <si>
    <t>TRAB. DE SERVICIOS</t>
  </si>
  <si>
    <t>TÉCNICO</t>
  </si>
  <si>
    <t>INVESTIGADOR</t>
  </si>
  <si>
    <t>PROFESOR</t>
  </si>
  <si>
    <t>CUADRO</t>
  </si>
  <si>
    <t>TECNÓLOGO</t>
  </si>
  <si>
    <t>ASP. INVESTIGADOR</t>
  </si>
  <si>
    <t>INV. AGREGADO</t>
  </si>
  <si>
    <t>INV. AUXILIAR</t>
  </si>
  <si>
    <t>INV. TITULAR</t>
  </si>
  <si>
    <t>% a Remunerar</t>
  </si>
  <si>
    <t>Remuneración mencual</t>
  </si>
  <si>
    <t>Remuneración anual por participación en el proyecto</t>
  </si>
  <si>
    <t>ESTUDIANTE</t>
  </si>
  <si>
    <t>Recursos Humanos - Remuneración</t>
  </si>
  <si>
    <t>TOTAL DE REMUNERACIÓNANUAL POR PARTICIPACIÓN EN EL PROYECTO</t>
  </si>
  <si>
    <t>Recursos Materiales que es necesario adquirir para el proyecto</t>
  </si>
  <si>
    <t>Medio necesario</t>
  </si>
  <si>
    <t>U/M</t>
  </si>
  <si>
    <t>Precio unitario</t>
  </si>
  <si>
    <t>CUP</t>
  </si>
  <si>
    <t>Cantidad necesaria</t>
  </si>
  <si>
    <t>Total</t>
  </si>
  <si>
    <t>Viajes y Dietas por año de duración del Proyecto</t>
  </si>
  <si>
    <t>Actividad</t>
  </si>
  <si>
    <t>Lugar</t>
  </si>
  <si>
    <t>Pasaje</t>
  </si>
  <si>
    <t>Dieta (Alojamiento y alimentación)</t>
  </si>
  <si>
    <t>Cant. de Días</t>
  </si>
  <si>
    <t>Total
Dieta</t>
  </si>
  <si>
    <t>Total pasaje y dietas/
participante</t>
  </si>
  <si>
    <t>Participantes</t>
  </si>
  <si>
    <t>TOTAL DE GASTOS POR VIAJES Y DIETAS</t>
  </si>
  <si>
    <t>Subcontrataciones</t>
  </si>
  <si>
    <t>Institución que se subcontrata</t>
  </si>
  <si>
    <t>Costo</t>
  </si>
  <si>
    <t>Servicio Subcontratado</t>
  </si>
  <si>
    <t>TOTAL DE GASTOS POR SUBCONTRATACIONES</t>
  </si>
  <si>
    <t>Presupuesto del proyecto</t>
  </si>
  <si>
    <t>Concepto</t>
  </si>
  <si>
    <t>Salario (1)</t>
  </si>
  <si>
    <t>Otras retribuciones (2)</t>
  </si>
  <si>
    <t>Salario complementario (9,09 % del salario total anual) (3)</t>
  </si>
  <si>
    <t>Subtotal (4)</t>
  </si>
  <si>
    <t>Seg. Social (hasta 14% del total de los salarios) (5)</t>
  </si>
  <si>
    <t>10% de impuestos por la utilización de la fuerza de trabajo (6)</t>
  </si>
  <si>
    <t xml:space="preserve">Recursos materiales (7) </t>
  </si>
  <si>
    <t>Subcontrataciones (8)</t>
  </si>
  <si>
    <t>Otros recursos (9)</t>
  </si>
  <si>
    <t>Subtotal (10)</t>
  </si>
  <si>
    <t>Total Gastos Corrientes Directos (11)</t>
  </si>
  <si>
    <t>Gastos de Capital (12)</t>
  </si>
  <si>
    <t>Gastos Indirectos (13)</t>
  </si>
  <si>
    <t>Aporte al Conocimiento (15)</t>
  </si>
  <si>
    <t>Ganancia (16)</t>
  </si>
  <si>
    <t>Total Gastos del Proyecto (17) = 14+15+16</t>
  </si>
  <si>
    <t>Otros recursos</t>
  </si>
  <si>
    <t>Otros  recursos y actividades</t>
  </si>
  <si>
    <t>TOTAL DE GASTOS POR OTROS RECURSOS (EXCEPTO VIAJES Y DIETAS)</t>
  </si>
  <si>
    <t>Total de GastoS (14)</t>
  </si>
  <si>
    <t>TOTAL</t>
  </si>
  <si>
    <t>PRESUPUESTO GLOBAL DEL PROYECTO</t>
  </si>
  <si>
    <t>Salario básico</t>
  </si>
  <si>
    <t>Pinar del Río</t>
  </si>
  <si>
    <t>Remuneración mensual</t>
  </si>
  <si>
    <t>CÁCULO DEL APORTE AL CONOCIMIENTO</t>
  </si>
  <si>
    <t>Valor</t>
  </si>
  <si>
    <t xml:space="preserve">Total </t>
  </si>
  <si>
    <t>Tipo de aporte</t>
  </si>
  <si>
    <t>Instituciones participantes</t>
  </si>
  <si>
    <t>Costo por usuario</t>
  </si>
  <si>
    <t>Costo total</t>
  </si>
  <si>
    <t>Usuarios</t>
  </si>
  <si>
    <t>TOTAL DE REMUNERACIÓN ANUAL POR PARTICIPACIÓN EN EL PROYECTO</t>
  </si>
  <si>
    <t>TOTAL DE RECURSOS MATERIALES</t>
  </si>
  <si>
    <t>Total de Gastos (14)</t>
  </si>
  <si>
    <t>Ctdad</t>
  </si>
  <si>
    <t>N°</t>
  </si>
  <si>
    <t>Artículo Grupo I</t>
  </si>
  <si>
    <t>Artículo Grupo II</t>
  </si>
  <si>
    <t>Artículo Grupo III</t>
  </si>
  <si>
    <t>Artículo Grupo IV</t>
  </si>
  <si>
    <t>Libros con publicacion internacional</t>
  </si>
  <si>
    <t xml:space="preserve">Capítulo de libros con publicación internacional </t>
  </si>
  <si>
    <t>Libro con publicación nacional</t>
  </si>
  <si>
    <t xml:space="preserve">Capítulo de libros con publicación nacional </t>
  </si>
  <si>
    <t>Publicaciones</t>
  </si>
  <si>
    <t>Ponencia en evento ramal/ poster en evento nacional/ norma o boletín tecnico sectorial.</t>
  </si>
  <si>
    <t>Ponencia en evento nacional/ poster en evento internacional/ norma o boletín técnico nacional</t>
  </si>
  <si>
    <t>Ponencia en evento internacional/ Norma internacional adoptada con modificaciones</t>
  </si>
  <si>
    <t>Poster en evento ramal/ norma o boletín técnico de empresa</t>
  </si>
  <si>
    <t>Registros</t>
  </si>
  <si>
    <t>Patente internacional</t>
  </si>
  <si>
    <t>Patente nacional</t>
  </si>
  <si>
    <t>Modelo de utilidad o diseño industrial/ nueva variedad de animales o vegetales</t>
  </si>
  <si>
    <t>Derechos autor, marcas u otros registros y productos o procesos tecnológicos</t>
  </si>
  <si>
    <t>Premios</t>
  </si>
  <si>
    <t>Internacional o premios especiales de Ciencia, Tecnología e Innovación</t>
  </si>
  <si>
    <t>Premios nacional Joven investigador, joven tecnológo, mejor tesis doctoral.</t>
  </si>
  <si>
    <t>Premios ACC e IT Sectorial</t>
  </si>
  <si>
    <t>Tesis</t>
  </si>
  <si>
    <t>Doctorado</t>
  </si>
  <si>
    <t>Maestría o especialidad</t>
  </si>
  <si>
    <t>Diplomado</t>
  </si>
  <si>
    <t>Pregrado</t>
  </si>
  <si>
    <t>Premios ACC e IT nacional, nacionales Medioa Ambiente/ nacional de calidad/ premio OCPI</t>
  </si>
  <si>
    <t>MLC</t>
  </si>
  <si>
    <t>Anexo 26. Cálculo de la remuneración de la participación en Programas y Proyectos.</t>
  </si>
  <si>
    <t>Tabla 1. Remuneración, de acuerdo con la clasificación del proyecto y la función del ejecutor en este</t>
  </si>
  <si>
    <t>Funciones que ejerce</t>
  </si>
  <si>
    <t>Programas y Proyectos Asociados a Programas Nacionales</t>
  </si>
  <si>
    <t>Programas y Proyectos Asociados a Programas Sectoriales o Territoriales</t>
  </si>
  <si>
    <t>Proyectos No Asociados a Programas</t>
  </si>
  <si>
    <t>Jefe de Programa</t>
  </si>
  <si>
    <t>-</t>
  </si>
  <si>
    <t>Secretario de Programa</t>
  </si>
  <si>
    <t>Jefe de Proyecto</t>
  </si>
  <si>
    <t>Evaluadores</t>
  </si>
  <si>
    <t>Miembros del Proyecto(Participantes)</t>
  </si>
  <si>
    <t>2024-2026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</si>
</sst>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80A]#,##0.00"/>
    <numFmt numFmtId="165" formatCode="0.0"/>
  </numFmts>
  <fonts count="3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i/>
      <sz val="11"/>
      <name val="Calibri"/>
      <family val="2"/>
      <scheme val="minor"/>
    </font>
    <font>
      <sz val="10"/>
      <name val="Arial"/>
      <family val="2"/>
    </font>
    <font>
      <sz val="11"/>
      <color theme="1"/>
      <name val="Arial Narrow"/>
      <family val="2"/>
    </font>
    <font>
      <sz val="11"/>
      <color rgb="FF000000"/>
      <name val="Arial Narrow"/>
      <family val="2"/>
    </font>
    <font>
      <b/>
      <i/>
      <sz val="11"/>
      <name val="Arial Narrow"/>
      <family val="2"/>
    </font>
    <font>
      <b/>
      <sz val="12"/>
      <name val="Arial Narrow"/>
      <family val="2"/>
    </font>
    <font>
      <sz val="12"/>
      <color theme="1"/>
      <name val="Arial Narrow"/>
      <family val="2"/>
    </font>
    <font>
      <b/>
      <sz val="12"/>
      <color theme="0"/>
      <name val="Arial Narrow"/>
      <family val="2"/>
    </font>
    <font>
      <sz val="14"/>
      <color theme="1"/>
      <name val="Arial Narrow"/>
      <family val="2"/>
    </font>
    <font>
      <b/>
      <sz val="11"/>
      <color theme="1"/>
      <name val="Arial Narrow"/>
      <family val="2"/>
    </font>
    <font>
      <b/>
      <sz val="14"/>
      <color theme="1"/>
      <name val="Arial Narrow"/>
      <family val="2"/>
    </font>
    <font>
      <b/>
      <i/>
      <sz val="14"/>
      <name val="Arial Narrow"/>
      <family val="2"/>
    </font>
    <font>
      <u/>
      <sz val="11"/>
      <color theme="10"/>
      <name val="Calibri"/>
      <family val="2"/>
      <scheme val="minor"/>
    </font>
    <font>
      <sz val="12"/>
      <color theme="1"/>
      <name val="Calibri"/>
      <family val="2"/>
      <scheme val="minor"/>
    </font>
    <font>
      <sz val="14"/>
      <color theme="1"/>
      <name val="Calibri"/>
      <family val="2"/>
      <scheme val="minor"/>
    </font>
    <font>
      <b/>
      <i/>
      <sz val="12"/>
      <name val="Arial Narrow"/>
      <family val="2"/>
    </font>
    <font>
      <b/>
      <sz val="11"/>
      <color theme="0"/>
      <name val="Arial Narrow"/>
      <family val="2"/>
    </font>
    <font>
      <b/>
      <sz val="11"/>
      <name val="Arial Narrow"/>
      <family val="2"/>
    </font>
    <font>
      <sz val="12"/>
      <name val="Arial Narrow"/>
      <family val="2"/>
    </font>
    <font>
      <b/>
      <sz val="14"/>
      <name val="Arial Narrow"/>
      <family val="2"/>
    </font>
    <font>
      <sz val="14"/>
      <name val="Arial Narrow"/>
      <family val="2"/>
    </font>
    <font>
      <b/>
      <sz val="14"/>
      <color theme="1"/>
      <name val="Calibri"/>
      <family val="2"/>
      <scheme val="minor"/>
    </font>
    <font>
      <b/>
      <sz val="12"/>
      <color theme="1"/>
      <name val="Arial Narrow"/>
      <family val="2"/>
    </font>
    <font>
      <b/>
      <sz val="12"/>
      <color rgb="FF000000"/>
      <name val="Arial Narrow"/>
      <family val="2"/>
    </font>
    <font>
      <u/>
      <sz val="12"/>
      <color theme="10"/>
      <name val="Arial Narrow"/>
      <family val="2"/>
    </font>
    <font>
      <b/>
      <sz val="16"/>
      <color rgb="FF000000"/>
      <name val="Arial Narrow"/>
      <family val="2"/>
    </font>
    <font>
      <b/>
      <sz val="9"/>
      <color indexed="81"/>
      <name val="Tahoma"/>
      <family val="2"/>
    </font>
    <font>
      <sz val="9"/>
      <color indexed="81"/>
      <name val="Tahoma"/>
      <family val="2"/>
    </font>
    <font>
      <b/>
      <sz val="12"/>
      <name val="Arial"/>
      <family val="2"/>
    </font>
    <font>
      <b/>
      <sz val="11"/>
      <color theme="1"/>
      <name val="Arial"/>
      <family val="2"/>
    </font>
    <font>
      <sz val="11"/>
      <color theme="1"/>
      <name val="Arial"/>
      <family val="2"/>
    </font>
    <font>
      <b/>
      <sz val="10"/>
      <color theme="1"/>
      <name val="Arial"/>
      <family val="2"/>
    </font>
    <font>
      <b/>
      <u/>
      <sz val="11"/>
      <color indexed="81"/>
      <name val="Tahoma"/>
      <family val="2"/>
    </font>
    <font>
      <b/>
      <sz val="11"/>
      <color indexed="81"/>
      <name val="Tahoma"/>
      <family val="2"/>
    </font>
  </fonts>
  <fills count="11">
    <fill>
      <patternFill patternType="none"/>
    </fill>
    <fill>
      <patternFill patternType="gray125"/>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499984740745262"/>
        <bgColor indexed="64"/>
      </patternFill>
    </fill>
  </fills>
  <borders count="41">
    <border>
      <left/>
      <right/>
      <top/>
      <bottom/>
      <diagonal/>
    </border>
    <border>
      <left style="thin">
        <color rgb="FF002060"/>
      </left>
      <right style="thin">
        <color rgb="FF002060"/>
      </right>
      <top style="thin">
        <color rgb="FF002060"/>
      </top>
      <bottom style="thin">
        <color rgb="FF002060"/>
      </bottom>
      <diagonal/>
    </border>
    <border>
      <left style="thin">
        <color rgb="FF002060"/>
      </left>
      <right/>
      <top style="thin">
        <color rgb="FF002060"/>
      </top>
      <bottom style="thin">
        <color rgb="FF002060"/>
      </bottom>
      <diagonal/>
    </border>
    <border>
      <left/>
      <right/>
      <top style="thin">
        <color rgb="FF002060"/>
      </top>
      <bottom style="thin">
        <color rgb="FF002060"/>
      </bottom>
      <diagonal/>
    </border>
    <border>
      <left/>
      <right style="thin">
        <color rgb="FF002060"/>
      </right>
      <top style="thin">
        <color rgb="FF002060"/>
      </top>
      <bottom style="thin">
        <color rgb="FF002060"/>
      </bottom>
      <diagonal/>
    </border>
    <border>
      <left style="thin">
        <color rgb="FF002060"/>
      </left>
      <right style="thin">
        <color rgb="FF002060"/>
      </right>
      <top/>
      <bottom/>
      <diagonal/>
    </border>
    <border>
      <left style="thin">
        <color rgb="FF002060"/>
      </left>
      <right style="thin">
        <color rgb="FF002060"/>
      </right>
      <top style="thin">
        <color rgb="FF002060"/>
      </top>
      <bottom/>
      <diagonal/>
    </border>
    <border>
      <left style="thin">
        <color rgb="FF002060"/>
      </left>
      <right style="thin">
        <color rgb="FF002060"/>
      </right>
      <top/>
      <bottom style="thin">
        <color rgb="FF002060"/>
      </bottom>
      <diagonal/>
    </border>
    <border>
      <left/>
      <right/>
      <top style="thin">
        <color rgb="FF002060"/>
      </top>
      <bottom/>
      <diagonal/>
    </border>
    <border>
      <left/>
      <right/>
      <top/>
      <bottom style="thin">
        <color rgb="FF002060"/>
      </bottom>
      <diagonal/>
    </border>
    <border>
      <left/>
      <right style="thin">
        <color rgb="FF002060"/>
      </right>
      <top style="thin">
        <color rgb="FF002060"/>
      </top>
      <bottom/>
      <diagonal/>
    </border>
    <border>
      <left style="thin">
        <color rgb="FF002060"/>
      </left>
      <right/>
      <top/>
      <bottom style="thin">
        <color rgb="FF002060"/>
      </bottom>
      <diagonal/>
    </border>
    <border>
      <left/>
      <right style="thin">
        <color rgb="FF002060"/>
      </right>
      <top/>
      <bottom style="thin">
        <color rgb="FF002060"/>
      </bottom>
      <diagonal/>
    </border>
    <border>
      <left style="thin">
        <color indexed="64"/>
      </left>
      <right style="thin">
        <color indexed="64"/>
      </right>
      <top style="thin">
        <color indexed="64"/>
      </top>
      <bottom style="thin">
        <color indexed="64"/>
      </bottom>
      <diagonal/>
    </border>
    <border>
      <left style="thin">
        <color rgb="FF002060"/>
      </left>
      <right/>
      <top/>
      <bottom/>
      <diagonal/>
    </border>
    <border>
      <left/>
      <right style="thin">
        <color rgb="FF002060"/>
      </right>
      <top/>
      <bottom/>
      <diagonal/>
    </border>
    <border>
      <left style="thin">
        <color rgb="FF002060"/>
      </left>
      <right/>
      <top style="thin">
        <color rgb="FF00206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7">
    <xf numFmtId="0" fontId="0" fillId="0" borderId="0"/>
    <xf numFmtId="0" fontId="4"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4" fillId="5" borderId="0" applyNumberFormat="0" applyBorder="0" applyAlignment="0" applyProtection="0"/>
    <xf numFmtId="0" fontId="6" fillId="0" borderId="0"/>
    <xf numFmtId="0" fontId="17" fillId="0" borderId="0" applyNumberFormat="0" applyFill="0" applyBorder="0" applyAlignment="0" applyProtection="0"/>
  </cellStyleXfs>
  <cellXfs count="283">
    <xf numFmtId="0" fontId="0" fillId="0" borderId="0" xfId="0"/>
    <xf numFmtId="0" fontId="3" fillId="4" borderId="1" xfId="3" applyFont="1" applyBorder="1" applyAlignment="1">
      <alignment horizontal="center" wrapText="1"/>
    </xf>
    <xf numFmtId="9" fontId="7" fillId="0" borderId="1" xfId="0" applyNumberFormat="1" applyFont="1" applyBorder="1" applyAlignment="1">
      <alignment horizontal="center"/>
    </xf>
    <xf numFmtId="164" fontId="7" fillId="0" borderId="1" xfId="0" applyNumberFormat="1" applyFont="1" applyBorder="1"/>
    <xf numFmtId="49" fontId="7" fillId="0" borderId="13" xfId="0" applyNumberFormat="1" applyFont="1" applyBorder="1"/>
    <xf numFmtId="0" fontId="8" fillId="0" borderId="13" xfId="0" applyFont="1" applyBorder="1"/>
    <xf numFmtId="0" fontId="7" fillId="0" borderId="0" xfId="0" applyFont="1"/>
    <xf numFmtId="0" fontId="14" fillId="4" borderId="1" xfId="3" applyFont="1" applyBorder="1" applyAlignment="1">
      <alignment horizontal="center"/>
    </xf>
    <xf numFmtId="1" fontId="7" fillId="0" borderId="1" xfId="0" applyNumberFormat="1" applyFont="1" applyBorder="1" applyAlignment="1">
      <alignment horizontal="center"/>
    </xf>
    <xf numFmtId="0" fontId="14" fillId="4" borderId="1" xfId="3" applyFont="1" applyBorder="1" applyAlignment="1">
      <alignment horizontal="center" wrapText="1"/>
    </xf>
    <xf numFmtId="164" fontId="7" fillId="0" borderId="1" xfId="0" applyNumberFormat="1" applyFont="1" applyBorder="1" applyAlignment="1">
      <alignment horizontal="right" indent="1"/>
    </xf>
    <xf numFmtId="165" fontId="7" fillId="0" borderId="1" xfId="0" applyNumberFormat="1" applyFont="1" applyBorder="1"/>
    <xf numFmtId="0" fontId="7" fillId="0" borderId="1" xfId="0" applyFont="1" applyBorder="1" applyAlignment="1"/>
    <xf numFmtId="0" fontId="7" fillId="0" borderId="1" xfId="0" applyFont="1" applyBorder="1" applyAlignment="1">
      <alignment horizontal="center"/>
    </xf>
    <xf numFmtId="0" fontId="7" fillId="0" borderId="1" xfId="0" applyFont="1" applyBorder="1"/>
    <xf numFmtId="0" fontId="7" fillId="0" borderId="0" xfId="0" applyFont="1" applyAlignment="1"/>
    <xf numFmtId="0" fontId="14" fillId="4" borderId="1" xfId="3" applyFont="1" applyBorder="1" applyAlignment="1">
      <alignment horizontal="center" vertical="center" wrapText="1"/>
    </xf>
    <xf numFmtId="0" fontId="14" fillId="4" borderId="1" xfId="3" applyFont="1" applyBorder="1" applyAlignment="1">
      <alignment vertical="center" wrapText="1"/>
    </xf>
    <xf numFmtId="164" fontId="7" fillId="0" borderId="1" xfId="0" applyNumberFormat="1" applyFont="1" applyBorder="1" applyAlignment="1">
      <alignment horizontal="right" vertical="top" wrapText="1"/>
    </xf>
    <xf numFmtId="164" fontId="14" fillId="4" borderId="1" xfId="3" applyNumberFormat="1" applyFont="1" applyBorder="1" applyAlignment="1">
      <alignment horizontal="right" vertical="top" wrapText="1"/>
    </xf>
    <xf numFmtId="0" fontId="0" fillId="0" borderId="13" xfId="0" applyBorder="1"/>
    <xf numFmtId="164" fontId="7" fillId="0" borderId="2" xfId="0" applyNumberFormat="1" applyFont="1" applyBorder="1"/>
    <xf numFmtId="0" fontId="14" fillId="4" borderId="6" xfId="3" applyFont="1" applyBorder="1" applyAlignment="1">
      <alignment horizontal="center"/>
    </xf>
    <xf numFmtId="0" fontId="7" fillId="0" borderId="13" xfId="0" applyFont="1" applyBorder="1"/>
    <xf numFmtId="0" fontId="14" fillId="4" borderId="6" xfId="3" applyFont="1" applyBorder="1" applyAlignment="1">
      <alignment horizontal="center" vertical="center" wrapText="1"/>
    </xf>
    <xf numFmtId="164" fontId="15" fillId="9" borderId="1" xfId="3" applyNumberFormat="1" applyFont="1" applyFill="1" applyBorder="1"/>
    <xf numFmtId="0" fontId="15" fillId="9" borderId="6" xfId="3" applyFont="1" applyFill="1" applyBorder="1" applyAlignment="1">
      <alignment horizontal="right"/>
    </xf>
    <xf numFmtId="164" fontId="15" fillId="0" borderId="0" xfId="3" applyNumberFormat="1" applyFont="1" applyFill="1" applyBorder="1"/>
    <xf numFmtId="164" fontId="7" fillId="0" borderId="13" xfId="0" applyNumberFormat="1" applyFont="1" applyBorder="1" applyAlignment="1">
      <alignment horizontal="right"/>
    </xf>
    <xf numFmtId="0" fontId="22" fillId="5" borderId="1" xfId="4" applyFont="1" applyBorder="1"/>
    <xf numFmtId="0" fontId="7" fillId="3" borderId="1" xfId="2" applyFont="1" applyBorder="1"/>
    <xf numFmtId="0" fontId="7" fillId="3" borderId="1" xfId="2" applyFont="1" applyBorder="1" applyAlignment="1">
      <alignment horizontal="left"/>
    </xf>
    <xf numFmtId="0" fontId="15" fillId="0" borderId="0" xfId="3" applyFont="1" applyFill="1" applyBorder="1"/>
    <xf numFmtId="164" fontId="24" fillId="9" borderId="1" xfId="3" applyNumberFormat="1" applyFont="1" applyFill="1" applyBorder="1"/>
    <xf numFmtId="0" fontId="15" fillId="0" borderId="14" xfId="3" applyFont="1" applyFill="1" applyBorder="1"/>
    <xf numFmtId="0" fontId="15" fillId="0" borderId="15" xfId="3" applyFont="1" applyFill="1" applyBorder="1"/>
    <xf numFmtId="164" fontId="23" fillId="0" borderId="4" xfId="0" applyNumberFormat="1" applyFont="1" applyBorder="1" applyAlignment="1">
      <alignment horizontal="right" vertical="center" wrapText="1"/>
    </xf>
    <xf numFmtId="164" fontId="23" fillId="0" borderId="1" xfId="0" applyNumberFormat="1" applyFont="1" applyBorder="1" applyAlignment="1">
      <alignment horizontal="right" vertical="center" wrapText="1"/>
    </xf>
    <xf numFmtId="164" fontId="26" fillId="9" borderId="1" xfId="3" applyNumberFormat="1" applyFont="1" applyFill="1" applyBorder="1"/>
    <xf numFmtId="0" fontId="10" fillId="5" borderId="1" xfId="4" applyFont="1" applyBorder="1"/>
    <xf numFmtId="0" fontId="11" fillId="0" borderId="0" xfId="0" applyFont="1"/>
    <xf numFmtId="0" fontId="27" fillId="4" borderId="6" xfId="3" applyFont="1" applyBorder="1" applyAlignment="1">
      <alignment horizontal="center" wrapText="1"/>
    </xf>
    <xf numFmtId="164" fontId="7" fillId="6" borderId="1" xfId="0" applyNumberFormat="1" applyFont="1" applyFill="1" applyBorder="1" applyAlignment="1">
      <alignment horizontal="right" vertical="top" wrapText="1"/>
    </xf>
    <xf numFmtId="164" fontId="7" fillId="0" borderId="0" xfId="0" applyNumberFormat="1" applyFont="1"/>
    <xf numFmtId="0" fontId="29" fillId="0" borderId="0" xfId="6" applyFont="1"/>
    <xf numFmtId="49" fontId="27" fillId="0" borderId="13" xfId="0" applyNumberFormat="1" applyFont="1" applyBorder="1" applyAlignment="1">
      <alignment wrapText="1"/>
    </xf>
    <xf numFmtId="0" fontId="27" fillId="0" borderId="13" xfId="0" applyFont="1" applyBorder="1"/>
    <xf numFmtId="0" fontId="3" fillId="0" borderId="0" xfId="0" applyFont="1"/>
    <xf numFmtId="0" fontId="10" fillId="5" borderId="2" xfId="4" applyFont="1" applyBorder="1"/>
    <xf numFmtId="0" fontId="11" fillId="3" borderId="7" xfId="2" applyFont="1" applyBorder="1" applyAlignment="1">
      <alignment horizontal="center" wrapText="1"/>
    </xf>
    <xf numFmtId="0" fontId="14" fillId="4" borderId="6" xfId="3" applyFont="1" applyBorder="1" applyAlignment="1">
      <alignment horizontal="center" wrapText="1"/>
    </xf>
    <xf numFmtId="0" fontId="14" fillId="4" borderId="1" xfId="3" applyFont="1" applyBorder="1" applyAlignment="1">
      <alignment horizontal="center"/>
    </xf>
    <xf numFmtId="0" fontId="27" fillId="4" borderId="0" xfId="3" applyFont="1" applyBorder="1" applyAlignment="1">
      <alignment horizontal="center" wrapText="1"/>
    </xf>
    <xf numFmtId="0" fontId="10" fillId="5" borderId="0" xfId="4" applyFont="1" applyBorder="1"/>
    <xf numFmtId="0" fontId="10" fillId="5" borderId="7" xfId="4" applyFont="1" applyBorder="1"/>
    <xf numFmtId="0" fontId="11" fillId="3" borderId="13" xfId="2" applyFont="1" applyBorder="1" applyProtection="1">
      <protection locked="0"/>
    </xf>
    <xf numFmtId="0" fontId="30" fillId="0" borderId="20" xfId="0" applyFont="1" applyBorder="1" applyAlignment="1">
      <alignment wrapText="1"/>
    </xf>
    <xf numFmtId="0" fontId="27" fillId="0" borderId="20" xfId="0" applyFont="1" applyBorder="1"/>
    <xf numFmtId="0" fontId="15" fillId="0" borderId="20" xfId="0" applyFont="1" applyBorder="1" applyAlignment="1">
      <alignment horizontal="center"/>
    </xf>
    <xf numFmtId="49" fontId="27" fillId="0" borderId="24" xfId="0" applyNumberFormat="1" applyFont="1" applyBorder="1" applyAlignment="1">
      <alignment wrapText="1"/>
    </xf>
    <xf numFmtId="0" fontId="27" fillId="0" borderId="24" xfId="0" applyFont="1" applyBorder="1"/>
    <xf numFmtId="49" fontId="27" fillId="0" borderId="30" xfId="0" applyNumberFormat="1" applyFont="1" applyBorder="1" applyAlignment="1">
      <alignment wrapText="1"/>
    </xf>
    <xf numFmtId="0" fontId="27" fillId="0" borderId="30" xfId="0" applyFont="1" applyBorder="1"/>
    <xf numFmtId="49" fontId="27" fillId="0" borderId="20" xfId="0" applyNumberFormat="1" applyFont="1" applyBorder="1" applyAlignment="1">
      <alignment wrapText="1"/>
    </xf>
    <xf numFmtId="0" fontId="28" fillId="0" borderId="30" xfId="0" applyFont="1" applyBorder="1" applyAlignment="1">
      <alignment wrapText="1"/>
    </xf>
    <xf numFmtId="0" fontId="27" fillId="10" borderId="24" xfId="0" applyFont="1" applyFill="1" applyBorder="1"/>
    <xf numFmtId="0" fontId="27" fillId="10" borderId="13" xfId="0" applyFont="1" applyFill="1" applyBorder="1"/>
    <xf numFmtId="0" fontId="11" fillId="10" borderId="13" xfId="0" applyFont="1" applyFill="1" applyBorder="1"/>
    <xf numFmtId="0" fontId="11" fillId="10" borderId="30" xfId="0" applyFont="1" applyFill="1" applyBorder="1"/>
    <xf numFmtId="0" fontId="27" fillId="10" borderId="30" xfId="0" applyFont="1" applyFill="1" applyBorder="1"/>
    <xf numFmtId="0" fontId="27" fillId="10" borderId="20" xfId="0" applyFont="1" applyFill="1" applyBorder="1"/>
    <xf numFmtId="49" fontId="27" fillId="0" borderId="35" xfId="0" applyNumberFormat="1" applyFont="1" applyBorder="1" applyAlignment="1">
      <alignment horizontal="center" vertical="center" wrapText="1"/>
    </xf>
    <xf numFmtId="49" fontId="27" fillId="0" borderId="36" xfId="0" applyNumberFormat="1" applyFont="1" applyBorder="1" applyAlignment="1">
      <alignment horizontal="center" vertical="center" wrapText="1"/>
    </xf>
    <xf numFmtId="49" fontId="27" fillId="0" borderId="37" xfId="0" applyNumberFormat="1" applyFont="1" applyBorder="1" applyAlignment="1">
      <alignment horizontal="center" vertical="center" wrapText="1"/>
    </xf>
    <xf numFmtId="0" fontId="34" fillId="0" borderId="0" xfId="0" applyFont="1" applyAlignment="1">
      <alignment horizontal="center" vertical="center"/>
    </xf>
    <xf numFmtId="0" fontId="34" fillId="0" borderId="0" xfId="0" applyFont="1" applyAlignment="1">
      <alignment vertical="center"/>
    </xf>
    <xf numFmtId="0" fontId="35" fillId="0" borderId="0" xfId="0" applyFont="1" applyAlignment="1">
      <alignment vertical="center"/>
    </xf>
    <xf numFmtId="0" fontId="35" fillId="0" borderId="39" xfId="0" applyFont="1" applyBorder="1" applyAlignment="1">
      <alignment vertical="center" wrapText="1"/>
    </xf>
    <xf numFmtId="9" fontId="35" fillId="0" borderId="40" xfId="0" applyNumberFormat="1" applyFont="1" applyBorder="1" applyAlignment="1">
      <alignment horizontal="center" vertical="center" wrapText="1"/>
    </xf>
    <xf numFmtId="0" fontId="35" fillId="0" borderId="40" xfId="0" applyFont="1" applyBorder="1" applyAlignment="1">
      <alignment horizontal="center" vertical="center" wrapText="1"/>
    </xf>
    <xf numFmtId="0" fontId="14" fillId="4" borderId="6" xfId="3" applyFont="1" applyBorder="1" applyAlignment="1">
      <alignment horizontal="center" vertical="center"/>
    </xf>
    <xf numFmtId="0" fontId="14" fillId="4" borderId="1" xfId="3" applyFont="1" applyBorder="1" applyAlignment="1">
      <alignment horizontal="center" vertical="center" wrapText="1"/>
    </xf>
    <xf numFmtId="0" fontId="14" fillId="4" borderId="13" xfId="3" applyFont="1" applyBorder="1" applyAlignment="1">
      <alignment vertical="center" wrapText="1"/>
    </xf>
    <xf numFmtId="0" fontId="15" fillId="4" borderId="13" xfId="3" applyFont="1" applyBorder="1" applyAlignment="1">
      <alignment vertical="center" wrapText="1"/>
    </xf>
    <xf numFmtId="0" fontId="14" fillId="4" borderId="16" xfId="3" applyFont="1" applyBorder="1" applyAlignment="1">
      <alignment vertical="center" wrapText="1"/>
    </xf>
    <xf numFmtId="0" fontId="14" fillId="4" borderId="2" xfId="3" applyFont="1" applyBorder="1" applyAlignment="1">
      <alignment vertical="center" wrapText="1"/>
    </xf>
    <xf numFmtId="0" fontId="14" fillId="4" borderId="14" xfId="3" applyFont="1" applyBorder="1" applyAlignment="1">
      <alignment horizontal="center" vertical="center" wrapText="1"/>
    </xf>
    <xf numFmtId="0" fontId="0" fillId="0" borderId="10" xfId="0" applyBorder="1" applyAlignment="1"/>
    <xf numFmtId="0" fontId="14" fillId="4" borderId="11" xfId="3" applyFont="1" applyBorder="1" applyAlignment="1">
      <alignment horizontal="center" vertical="center" wrapText="1"/>
    </xf>
    <xf numFmtId="0" fontId="14" fillId="4" borderId="7" xfId="3" applyFont="1" applyBorder="1" applyAlignment="1">
      <alignment horizontal="center"/>
    </xf>
    <xf numFmtId="0" fontId="14" fillId="4" borderId="1" xfId="3" applyFont="1" applyBorder="1" applyAlignment="1">
      <alignment horizontal="center"/>
    </xf>
    <xf numFmtId="0" fontId="7" fillId="0" borderId="6" xfId="0" applyFont="1" applyBorder="1" applyAlignment="1">
      <alignment vertical="center" wrapText="1"/>
    </xf>
    <xf numFmtId="0" fontId="7" fillId="0" borderId="5" xfId="0" applyFont="1" applyBorder="1" applyAlignment="1">
      <alignment vertical="center" wrapText="1"/>
    </xf>
    <xf numFmtId="0" fontId="7" fillId="0" borderId="7" xfId="0" applyFont="1" applyBorder="1" applyAlignment="1">
      <alignment vertical="center" wrapText="1"/>
    </xf>
    <xf numFmtId="0" fontId="7" fillId="0" borderId="6" xfId="0" applyFont="1" applyBorder="1" applyAlignment="1">
      <alignment vertical="center"/>
    </xf>
    <xf numFmtId="0" fontId="7" fillId="0" borderId="5" xfId="0" applyFont="1" applyBorder="1" applyAlignment="1">
      <alignment vertical="center"/>
    </xf>
    <xf numFmtId="0" fontId="7" fillId="0" borderId="7" xfId="0" applyFont="1" applyBorder="1" applyAlignment="1">
      <alignment vertical="center"/>
    </xf>
    <xf numFmtId="0" fontId="14" fillId="4" borderId="5" xfId="3" applyFont="1" applyBorder="1" applyAlignment="1">
      <alignment horizontal="center" wrapText="1"/>
    </xf>
    <xf numFmtId="0" fontId="14" fillId="4" borderId="7" xfId="3" applyFont="1" applyBorder="1" applyAlignment="1">
      <alignment horizontal="center" wrapText="1"/>
    </xf>
    <xf numFmtId="0" fontId="7" fillId="0" borderId="1" xfId="0" applyFont="1" applyBorder="1" applyAlignment="1"/>
    <xf numFmtId="0" fontId="14" fillId="4" borderId="16" xfId="3" applyFont="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14" fillId="4" borderId="6" xfId="3" applyFont="1" applyBorder="1" applyAlignment="1">
      <alignment horizontal="center" vertical="center"/>
    </xf>
    <xf numFmtId="0" fontId="0" fillId="0" borderId="7" xfId="0" applyBorder="1" applyAlignment="1">
      <alignment vertical="center"/>
    </xf>
    <xf numFmtId="0" fontId="7" fillId="0" borderId="2" xfId="0" applyFont="1" applyBorder="1" applyAlignment="1"/>
    <xf numFmtId="0" fontId="15" fillId="9" borderId="2" xfId="3" applyFont="1" applyFill="1" applyBorder="1" applyAlignment="1"/>
    <xf numFmtId="0" fontId="13" fillId="9" borderId="3" xfId="0" applyFont="1" applyFill="1" applyBorder="1" applyAlignment="1"/>
    <xf numFmtId="0" fontId="13" fillId="9" borderId="4" xfId="0" applyFont="1" applyFill="1" applyBorder="1" applyAlignment="1"/>
    <xf numFmtId="0" fontId="7" fillId="0" borderId="1" xfId="0" applyFont="1" applyBorder="1"/>
    <xf numFmtId="0" fontId="15" fillId="9" borderId="1" xfId="3" applyFont="1" applyFill="1" applyBorder="1"/>
    <xf numFmtId="0" fontId="9" fillId="5" borderId="2" xfId="4" applyFont="1" applyBorder="1" applyAlignment="1">
      <alignment horizontal="center"/>
    </xf>
    <xf numFmtId="0" fontId="9" fillId="5" borderId="3" xfId="4" applyFont="1" applyBorder="1" applyAlignment="1">
      <alignment horizontal="center"/>
    </xf>
    <xf numFmtId="0" fontId="9" fillId="5" borderId="4" xfId="4" applyFont="1" applyBorder="1" applyAlignment="1">
      <alignment horizontal="center"/>
    </xf>
    <xf numFmtId="0" fontId="7" fillId="0" borderId="1" xfId="0" applyFont="1" applyBorder="1" applyAlignment="1">
      <alignment horizontal="center"/>
    </xf>
    <xf numFmtId="0" fontId="0" fillId="0" borderId="5" xfId="0" applyBorder="1" applyAlignment="1">
      <alignment vertical="center"/>
    </xf>
    <xf numFmtId="0" fontId="21" fillId="2" borderId="2" xfId="1" applyFont="1" applyBorder="1" applyAlignment="1">
      <alignment horizontal="center"/>
    </xf>
    <xf numFmtId="0" fontId="21" fillId="2" borderId="3" xfId="1" applyFont="1" applyBorder="1" applyAlignment="1">
      <alignment horizontal="center"/>
    </xf>
    <xf numFmtId="0" fontId="21" fillId="2" borderId="4" xfId="1" applyFont="1" applyBorder="1" applyAlignment="1">
      <alignment horizontal="center"/>
    </xf>
    <xf numFmtId="0" fontId="21" fillId="2" borderId="1" xfId="1" applyFont="1" applyBorder="1" applyAlignment="1">
      <alignment horizontal="center"/>
    </xf>
    <xf numFmtId="0" fontId="7" fillId="3" borderId="1" xfId="2" applyFont="1" applyBorder="1" applyAlignment="1">
      <alignment horizontal="left" wrapText="1"/>
    </xf>
    <xf numFmtId="0" fontId="22" fillId="5" borderId="2" xfId="4" applyFont="1" applyBorder="1" applyAlignment="1"/>
    <xf numFmtId="0" fontId="7" fillId="0" borderId="3" xfId="0" applyFont="1" applyBorder="1" applyAlignment="1"/>
    <xf numFmtId="0" fontId="7" fillId="0" borderId="4" xfId="0" applyFont="1" applyBorder="1" applyAlignment="1"/>
    <xf numFmtId="0" fontId="24" fillId="9" borderId="2" xfId="3" applyFont="1" applyFill="1" applyBorder="1" applyAlignment="1"/>
    <xf numFmtId="0" fontId="25" fillId="9" borderId="3" xfId="0" applyFont="1" applyFill="1" applyBorder="1" applyAlignment="1"/>
    <xf numFmtId="0" fontId="25" fillId="9" borderId="4" xfId="0" applyFont="1" applyFill="1" applyBorder="1" applyAlignment="1"/>
    <xf numFmtId="0" fontId="22" fillId="5" borderId="4" xfId="4" applyFont="1" applyBorder="1" applyAlignment="1"/>
    <xf numFmtId="2" fontId="7" fillId="3" borderId="1" xfId="2" applyNumberFormat="1" applyFont="1" applyBorder="1" applyAlignment="1">
      <alignment horizontal="left"/>
    </xf>
    <xf numFmtId="0" fontId="5" fillId="5" borderId="2" xfId="4" applyFont="1" applyBorder="1" applyAlignment="1">
      <alignment horizontal="center"/>
    </xf>
    <xf numFmtId="0" fontId="5" fillId="5" borderId="3" xfId="4" applyFont="1" applyBorder="1" applyAlignment="1">
      <alignment horizontal="center"/>
    </xf>
    <xf numFmtId="0" fontId="5" fillId="5" borderId="4" xfId="4" applyFont="1" applyBorder="1" applyAlignment="1">
      <alignment horizontal="center"/>
    </xf>
    <xf numFmtId="0" fontId="7" fillId="0" borderId="16" xfId="0" applyFont="1" applyBorder="1" applyAlignment="1"/>
    <xf numFmtId="0" fontId="0" fillId="0" borderId="8" xfId="0" applyBorder="1" applyAlignment="1"/>
    <xf numFmtId="0" fontId="14" fillId="4" borderId="13" xfId="3" applyFont="1" applyBorder="1" applyAlignment="1">
      <alignment horizontal="center" vertical="center" wrapText="1"/>
    </xf>
    <xf numFmtId="0" fontId="14" fillId="4" borderId="1" xfId="3" applyFont="1" applyBorder="1" applyAlignment="1">
      <alignment horizontal="center" vertical="center" wrapText="1"/>
    </xf>
    <xf numFmtId="0" fontId="21" fillId="2" borderId="0" xfId="1" applyFont="1" applyAlignment="1">
      <alignment horizontal="center"/>
    </xf>
    <xf numFmtId="0" fontId="7" fillId="0" borderId="0" xfId="0" applyFont="1" applyAlignment="1"/>
    <xf numFmtId="0" fontId="7" fillId="3" borderId="11" xfId="2" applyFont="1" applyBorder="1" applyAlignment="1">
      <alignment horizontal="left"/>
    </xf>
    <xf numFmtId="0" fontId="7" fillId="3" borderId="9" xfId="2" applyFont="1" applyBorder="1" applyAlignment="1">
      <alignment horizontal="left"/>
    </xf>
    <xf numFmtId="0" fontId="27" fillId="0" borderId="0" xfId="0" applyFont="1" applyAlignment="1">
      <alignment horizontal="left" vertical="center"/>
    </xf>
    <xf numFmtId="0" fontId="11" fillId="3" borderId="13" xfId="2" applyFont="1" applyBorder="1" applyAlignment="1">
      <alignment horizontal="center" wrapText="1"/>
    </xf>
    <xf numFmtId="0" fontId="10" fillId="5" borderId="14" xfId="4" applyFont="1" applyBorder="1" applyAlignment="1">
      <alignment horizontal="center" wrapText="1"/>
    </xf>
    <xf numFmtId="0" fontId="10" fillId="5" borderId="0" xfId="4" applyFont="1" applyBorder="1" applyAlignment="1">
      <alignment horizontal="center" wrapText="1"/>
    </xf>
    <xf numFmtId="0" fontId="27" fillId="0" borderId="25" xfId="0" applyFont="1" applyBorder="1" applyAlignment="1">
      <alignment horizontal="center" vertical="center"/>
    </xf>
    <xf numFmtId="0" fontId="27" fillId="0" borderId="22" xfId="0" applyFont="1" applyBorder="1" applyAlignment="1">
      <alignment horizontal="center" vertical="center"/>
    </xf>
    <xf numFmtId="0" fontId="27" fillId="0" borderId="31" xfId="0" applyFont="1" applyBorder="1" applyAlignment="1">
      <alignment horizontal="center" vertical="center"/>
    </xf>
    <xf numFmtId="49" fontId="27" fillId="0" borderId="33" xfId="0" applyNumberFormat="1" applyFont="1" applyBorder="1" applyAlignment="1">
      <alignment horizontal="center" vertical="center" wrapText="1"/>
    </xf>
    <xf numFmtId="49" fontId="27" fillId="0" borderId="34" xfId="0" applyNumberFormat="1" applyFont="1" applyBorder="1" applyAlignment="1">
      <alignment horizontal="center" vertical="center" wrapText="1"/>
    </xf>
    <xf numFmtId="49" fontId="27" fillId="0" borderId="27" xfId="0" applyNumberFormat="1" applyFont="1" applyBorder="1" applyAlignment="1">
      <alignment horizontal="center" vertical="center" wrapText="1"/>
    </xf>
    <xf numFmtId="49" fontId="27" fillId="0" borderId="29" xfId="0" applyNumberFormat="1" applyFont="1" applyBorder="1" applyAlignment="1">
      <alignment horizontal="center" vertical="center" wrapText="1"/>
    </xf>
    <xf numFmtId="0" fontId="27" fillId="0" borderId="23" xfId="0" applyFont="1" applyBorder="1" applyAlignment="1">
      <alignment horizontal="center" vertical="center"/>
    </xf>
    <xf numFmtId="0" fontId="27" fillId="0" borderId="27" xfId="0" applyFont="1" applyBorder="1" applyAlignment="1">
      <alignment horizontal="center" vertical="center"/>
    </xf>
    <xf numFmtId="0" fontId="27" fillId="0" borderId="29" xfId="0" applyFont="1" applyBorder="1" applyAlignment="1">
      <alignment horizontal="center" vertical="center"/>
    </xf>
    <xf numFmtId="0" fontId="27" fillId="0" borderId="28" xfId="0" applyFont="1" applyBorder="1" applyAlignment="1">
      <alignment horizontal="center" vertical="center"/>
    </xf>
    <xf numFmtId="0" fontId="27" fillId="0" borderId="32" xfId="0" applyFont="1" applyBorder="1" applyAlignment="1">
      <alignment horizontal="center" vertical="center"/>
    </xf>
    <xf numFmtId="0" fontId="27" fillId="0" borderId="26" xfId="0" applyFont="1" applyBorder="1" applyAlignment="1">
      <alignment horizontal="center" vertical="center"/>
    </xf>
    <xf numFmtId="0" fontId="12" fillId="2" borderId="14" xfId="1" applyFont="1" applyBorder="1" applyAlignment="1">
      <alignment horizontal="center"/>
    </xf>
    <xf numFmtId="0" fontId="12" fillId="2" borderId="0" xfId="1" applyFont="1" applyBorder="1" applyAlignment="1">
      <alignment horizontal="center"/>
    </xf>
    <xf numFmtId="0" fontId="27" fillId="3" borderId="13" xfId="2" applyFont="1" applyBorder="1" applyAlignment="1">
      <alignment horizontal="center" wrapText="1"/>
    </xf>
    <xf numFmtId="0" fontId="12" fillId="2" borderId="9" xfId="1" applyFont="1" applyBorder="1" applyAlignment="1">
      <alignment horizontal="center"/>
    </xf>
    <xf numFmtId="0" fontId="27" fillId="4" borderId="13" xfId="3" applyFont="1" applyBorder="1" applyAlignment="1">
      <alignment horizontal="center" wrapText="1"/>
    </xf>
    <xf numFmtId="0" fontId="27" fillId="4" borderId="21" xfId="3" applyFont="1" applyBorder="1" applyAlignment="1">
      <alignment horizontal="center" wrapText="1"/>
    </xf>
    <xf numFmtId="0" fontId="27" fillId="4" borderId="10" xfId="3" applyFont="1" applyBorder="1" applyAlignment="1">
      <alignment horizontal="center" wrapText="1"/>
    </xf>
    <xf numFmtId="0" fontId="27" fillId="4" borderId="15" xfId="3" applyFont="1" applyBorder="1" applyAlignment="1">
      <alignment horizontal="center" wrapText="1"/>
    </xf>
    <xf numFmtId="0" fontId="27" fillId="4" borderId="2" xfId="3" applyFont="1" applyBorder="1" applyAlignment="1">
      <alignment horizontal="center" wrapText="1"/>
    </xf>
    <xf numFmtId="0" fontId="27" fillId="4" borderId="4" xfId="3" applyFont="1" applyBorder="1" applyAlignment="1">
      <alignment horizontal="center" wrapText="1"/>
    </xf>
    <xf numFmtId="0" fontId="33" fillId="0" borderId="0" xfId="0" applyFont="1" applyAlignment="1">
      <alignment horizontal="center" vertical="center"/>
    </xf>
    <xf numFmtId="0" fontId="36" fillId="0" borderId="38" xfId="0" applyFont="1" applyBorder="1" applyAlignment="1">
      <alignment horizontal="center" vertical="center" wrapText="1"/>
    </xf>
    <xf numFmtId="0" fontId="36" fillId="0" borderId="39" xfId="0" applyFont="1" applyBorder="1" applyAlignment="1">
      <alignment horizontal="center" vertical="center" wrapText="1"/>
    </xf>
    <xf numFmtId="0" fontId="0" fillId="0" borderId="0" xfId="0" applyAlignment="1">
      <alignment vertical="center"/>
    </xf>
    <xf numFmtId="0" fontId="2" fillId="2" borderId="13" xfId="1" applyFont="1" applyBorder="1" applyAlignment="1">
      <alignment horizontal="center" vertical="center"/>
    </xf>
    <xf numFmtId="0" fontId="10" fillId="5" borderId="13" xfId="4" applyFont="1" applyBorder="1" applyAlignment="1">
      <alignment vertical="center"/>
    </xf>
    <xf numFmtId="0" fontId="11" fillId="3" borderId="13" xfId="2" applyFont="1" applyBorder="1" applyAlignment="1">
      <alignment horizontal="left" vertical="center" wrapText="1"/>
    </xf>
    <xf numFmtId="0" fontId="11" fillId="3" borderId="13" xfId="2" applyFont="1" applyBorder="1" applyAlignment="1">
      <alignment horizontal="left" vertical="center"/>
    </xf>
    <xf numFmtId="0" fontId="10" fillId="5" borderId="13" xfId="4" applyFont="1" applyBorder="1" applyAlignment="1">
      <alignment vertical="center"/>
    </xf>
    <xf numFmtId="0" fontId="0" fillId="0" borderId="13" xfId="0" applyBorder="1" applyAlignment="1">
      <alignment vertical="center"/>
    </xf>
    <xf numFmtId="2" fontId="11" fillId="3" borderId="13" xfId="2" applyNumberFormat="1" applyFont="1" applyBorder="1" applyAlignment="1">
      <alignment horizontal="left" vertical="center"/>
    </xf>
    <xf numFmtId="0" fontId="12" fillId="2" borderId="13" xfId="1" applyFont="1" applyBorder="1" applyAlignment="1">
      <alignment horizontal="center" vertical="center"/>
    </xf>
    <xf numFmtId="0" fontId="20" fillId="5" borderId="13" xfId="4" applyFont="1" applyBorder="1" applyAlignment="1">
      <alignment horizontal="center" vertical="center"/>
    </xf>
    <xf numFmtId="0" fontId="3" fillId="4" borderId="13" xfId="3" applyFont="1" applyBorder="1" applyAlignment="1">
      <alignment horizontal="center" vertical="center" wrapText="1"/>
    </xf>
    <xf numFmtId="0" fontId="0" fillId="0" borderId="13" xfId="0" applyBorder="1" applyAlignment="1">
      <alignment vertical="center"/>
    </xf>
    <xf numFmtId="49" fontId="7" fillId="0" borderId="13" xfId="0" applyNumberFormat="1" applyFont="1" applyBorder="1" applyAlignment="1">
      <alignment vertical="center"/>
    </xf>
    <xf numFmtId="0" fontId="7" fillId="0" borderId="13" xfId="0" applyFont="1" applyBorder="1" applyAlignment="1">
      <alignment vertical="center"/>
    </xf>
    <xf numFmtId="164" fontId="7" fillId="0" borderId="13" xfId="0" applyNumberFormat="1" applyFont="1" applyBorder="1" applyAlignment="1">
      <alignment horizontal="right" vertical="center"/>
    </xf>
    <xf numFmtId="9" fontId="7" fillId="0" borderId="13" xfId="0" applyNumberFormat="1" applyFont="1" applyBorder="1" applyAlignment="1">
      <alignment horizontal="center" vertical="center"/>
    </xf>
    <xf numFmtId="164" fontId="7" fillId="0" borderId="13" xfId="0" applyNumberFormat="1" applyFont="1" applyBorder="1" applyAlignment="1">
      <alignment vertical="center"/>
    </xf>
    <xf numFmtId="0" fontId="8" fillId="0" borderId="13" xfId="0" applyFont="1" applyBorder="1" applyAlignment="1">
      <alignment vertical="center"/>
    </xf>
    <xf numFmtId="0" fontId="13" fillId="9" borderId="13" xfId="0" applyFont="1" applyFill="1" applyBorder="1" applyAlignment="1">
      <alignment vertical="center"/>
    </xf>
    <xf numFmtId="164" fontId="15" fillId="9" borderId="13" xfId="3" applyNumberFormat="1" applyFont="1" applyFill="1" applyBorder="1" applyAlignment="1">
      <alignment vertical="center"/>
    </xf>
    <xf numFmtId="0" fontId="20" fillId="5" borderId="11" xfId="4" applyFont="1" applyBorder="1" applyAlignment="1">
      <alignment horizontal="center" vertical="center"/>
    </xf>
    <xf numFmtId="0" fontId="20" fillId="5" borderId="9" xfId="4" applyFont="1" applyBorder="1" applyAlignment="1">
      <alignment horizontal="center" vertical="center"/>
    </xf>
    <xf numFmtId="0" fontId="20" fillId="5" borderId="12" xfId="4" applyFont="1" applyBorder="1" applyAlignment="1">
      <alignment horizontal="center" vertical="center"/>
    </xf>
    <xf numFmtId="0" fontId="7" fillId="0" borderId="0" xfId="0" applyFont="1" applyAlignment="1">
      <alignment vertical="center"/>
    </xf>
    <xf numFmtId="0" fontId="14" fillId="4" borderId="7" xfId="3" applyFont="1" applyBorder="1" applyAlignment="1">
      <alignment horizontal="center" vertical="center"/>
    </xf>
    <xf numFmtId="0" fontId="14" fillId="4" borderId="5" xfId="3" applyFont="1" applyBorder="1" applyAlignment="1">
      <alignment horizontal="center" vertical="center" wrapText="1"/>
    </xf>
    <xf numFmtId="0" fontId="14" fillId="4" borderId="1" xfId="3" applyFont="1" applyBorder="1" applyAlignment="1">
      <alignment horizontal="center" vertical="center"/>
    </xf>
    <xf numFmtId="0" fontId="14" fillId="4" borderId="1" xfId="3" applyFont="1" applyBorder="1" applyAlignment="1">
      <alignment horizontal="center" vertical="center"/>
    </xf>
    <xf numFmtId="0" fontId="14" fillId="4" borderId="7" xfId="3" applyFont="1" applyBorder="1" applyAlignment="1">
      <alignment horizontal="center" vertical="center" wrapText="1"/>
    </xf>
    <xf numFmtId="0" fontId="7" fillId="0" borderId="1" xfId="0" applyFont="1" applyBorder="1" applyAlignment="1">
      <alignment vertical="center"/>
    </xf>
    <xf numFmtId="0" fontId="7" fillId="0" borderId="1" xfId="0" applyFont="1" applyBorder="1" applyAlignment="1">
      <alignment horizontal="center" vertical="center"/>
    </xf>
    <xf numFmtId="164" fontId="7" fillId="0" borderId="1" xfId="0" applyNumberFormat="1" applyFont="1" applyBorder="1" applyAlignment="1">
      <alignment vertical="center"/>
    </xf>
    <xf numFmtId="1" fontId="7" fillId="0" borderId="1" xfId="0" applyNumberFormat="1" applyFont="1" applyBorder="1" applyAlignment="1">
      <alignment horizontal="center" vertical="center"/>
    </xf>
    <xf numFmtId="0" fontId="15" fillId="9" borderId="2" xfId="3" applyFont="1" applyFill="1" applyBorder="1" applyAlignment="1">
      <alignment vertical="center"/>
    </xf>
    <xf numFmtId="0" fontId="13" fillId="9" borderId="3" xfId="0" applyFont="1" applyFill="1" applyBorder="1" applyAlignment="1">
      <alignment vertical="center"/>
    </xf>
    <xf numFmtId="164" fontId="15" fillId="9" borderId="1" xfId="3" applyNumberFormat="1" applyFont="1" applyFill="1" applyBorder="1" applyAlignment="1">
      <alignment vertical="center"/>
    </xf>
    <xf numFmtId="0" fontId="20" fillId="5" borderId="2" xfId="4" applyFont="1" applyBorder="1" applyAlignment="1">
      <alignment horizontal="center" vertical="center"/>
    </xf>
    <xf numFmtId="0" fontId="20" fillId="5" borderId="3" xfId="4" applyFont="1" applyBorder="1" applyAlignment="1">
      <alignment horizontal="center" vertical="center"/>
    </xf>
    <xf numFmtId="0" fontId="20" fillId="5" borderId="4" xfId="4" applyFont="1" applyBorder="1" applyAlignment="1">
      <alignment horizontal="center" vertical="center"/>
    </xf>
    <xf numFmtId="164" fontId="7" fillId="0" borderId="1" xfId="0" applyNumberFormat="1" applyFont="1" applyBorder="1" applyAlignment="1">
      <alignment horizontal="right" vertical="center"/>
    </xf>
    <xf numFmtId="165" fontId="7" fillId="0" borderId="1" xfId="0" applyNumberFormat="1" applyFont="1" applyBorder="1" applyAlignment="1">
      <alignment vertical="center"/>
    </xf>
    <xf numFmtId="0" fontId="13" fillId="9" borderId="4" xfId="0" applyFont="1" applyFill="1" applyBorder="1" applyAlignment="1">
      <alignment vertical="center"/>
    </xf>
    <xf numFmtId="0" fontId="14" fillId="4" borderId="2" xfId="3" applyFont="1" applyBorder="1" applyAlignment="1">
      <alignment horizontal="center" vertical="center"/>
    </xf>
    <xf numFmtId="0" fontId="0" fillId="0" borderId="4" xfId="0" applyBorder="1" applyAlignment="1">
      <alignment horizontal="center" vertical="center"/>
    </xf>
    <xf numFmtId="0" fontId="7" fillId="0" borderId="2" xfId="0" applyFont="1" applyBorder="1" applyAlignment="1">
      <alignment vertical="center"/>
    </xf>
    <xf numFmtId="0" fontId="0" fillId="0" borderId="4" xfId="0" applyBorder="1" applyAlignment="1">
      <alignment vertical="center"/>
    </xf>
    <xf numFmtId="0" fontId="15" fillId="9" borderId="16" xfId="3" applyFont="1" applyFill="1" applyBorder="1" applyAlignment="1">
      <alignment vertical="center"/>
    </xf>
    <xf numFmtId="0" fontId="19" fillId="9" borderId="8" xfId="0" applyFont="1" applyFill="1" applyBorder="1" applyAlignment="1">
      <alignment vertical="center"/>
    </xf>
    <xf numFmtId="164" fontId="15" fillId="9" borderId="6" xfId="3" applyNumberFormat="1" applyFont="1" applyFill="1" applyBorder="1" applyAlignment="1">
      <alignment vertical="center"/>
    </xf>
    <xf numFmtId="0" fontId="15" fillId="9" borderId="6" xfId="3" applyFont="1" applyFill="1" applyBorder="1" applyAlignment="1">
      <alignment horizontal="right" vertical="center"/>
    </xf>
    <xf numFmtId="164" fontId="15" fillId="9" borderId="7" xfId="3" applyNumberFormat="1" applyFont="1" applyFill="1" applyBorder="1" applyAlignment="1">
      <alignment vertical="center"/>
    </xf>
    <xf numFmtId="0" fontId="20" fillId="5" borderId="17" xfId="4" applyFont="1" applyBorder="1" applyAlignment="1">
      <alignment horizontal="center" vertical="center"/>
    </xf>
    <xf numFmtId="0" fontId="18" fillId="0" borderId="18" xfId="0" applyFont="1" applyBorder="1" applyAlignment="1">
      <alignment horizontal="center" vertical="center"/>
    </xf>
    <xf numFmtId="0" fontId="18" fillId="0" borderId="19" xfId="0" applyFont="1" applyBorder="1" applyAlignment="1">
      <alignment horizontal="center" vertical="center"/>
    </xf>
    <xf numFmtId="0" fontId="9" fillId="0" borderId="3" xfId="4" applyFont="1" applyFill="1" applyBorder="1" applyAlignment="1">
      <alignment horizontal="center" vertical="center"/>
    </xf>
    <xf numFmtId="0" fontId="9" fillId="7" borderId="4" xfId="4" applyFont="1" applyFill="1" applyBorder="1" applyAlignment="1">
      <alignment horizontal="center" vertical="center"/>
    </xf>
    <xf numFmtId="0" fontId="7" fillId="0" borderId="7" xfId="0" applyFont="1" applyBorder="1" applyAlignment="1">
      <alignment horizontal="center" vertical="center"/>
    </xf>
    <xf numFmtId="0" fontId="7" fillId="0" borderId="1" xfId="0" applyFont="1" applyBorder="1" applyAlignment="1">
      <alignment vertical="center"/>
    </xf>
    <xf numFmtId="0" fontId="15" fillId="9" borderId="1" xfId="3" applyFont="1" applyFill="1" applyBorder="1" applyAlignment="1">
      <alignment vertical="center"/>
    </xf>
    <xf numFmtId="0" fontId="15" fillId="0" borderId="16" xfId="3" applyFont="1" applyFill="1" applyBorder="1" applyAlignment="1">
      <alignment vertical="center"/>
    </xf>
    <xf numFmtId="0" fontId="15" fillId="0" borderId="8" xfId="3" applyFont="1" applyFill="1" applyBorder="1" applyAlignment="1">
      <alignment vertical="center"/>
    </xf>
    <xf numFmtId="164" fontId="15" fillId="0" borderId="0" xfId="3" applyNumberFormat="1" applyFont="1" applyFill="1" applyBorder="1" applyAlignment="1">
      <alignment vertical="center"/>
    </xf>
    <xf numFmtId="0" fontId="7" fillId="0" borderId="0" xfId="0" applyFont="1" applyFill="1" applyAlignment="1">
      <alignment vertical="center"/>
    </xf>
    <xf numFmtId="0" fontId="0" fillId="0" borderId="0" xfId="0" applyFill="1" applyAlignment="1">
      <alignment vertical="center"/>
    </xf>
    <xf numFmtId="0" fontId="0" fillId="0" borderId="12" xfId="0" applyBorder="1" applyAlignment="1">
      <alignment vertical="center"/>
    </xf>
    <xf numFmtId="0" fontId="0" fillId="0" borderId="3" xfId="0" applyBorder="1" applyAlignment="1">
      <alignment vertical="center" wrapText="1"/>
    </xf>
    <xf numFmtId="164" fontId="7" fillId="8" borderId="13" xfId="0" applyNumberFormat="1" applyFont="1" applyFill="1" applyBorder="1" applyAlignment="1">
      <alignment horizontal="right" vertical="center" wrapText="1"/>
    </xf>
    <xf numFmtId="0" fontId="0" fillId="0" borderId="8" xfId="0" applyBorder="1" applyAlignment="1">
      <alignment vertical="center" wrapText="1"/>
    </xf>
    <xf numFmtId="164" fontId="23" fillId="0" borderId="12" xfId="0" applyNumberFormat="1" applyFont="1" applyBorder="1" applyAlignment="1">
      <alignment horizontal="right" vertical="center" wrapText="1"/>
    </xf>
    <xf numFmtId="164" fontId="23" fillId="0" borderId="7" xfId="0" applyNumberFormat="1" applyFont="1" applyBorder="1" applyAlignment="1">
      <alignment horizontal="right" vertical="center" wrapText="1"/>
    </xf>
    <xf numFmtId="164" fontId="23" fillId="0" borderId="4" xfId="0" quotePrefix="1" applyNumberFormat="1" applyFont="1" applyFill="1" applyBorder="1" applyAlignment="1">
      <alignment horizontal="right" vertical="center" wrapText="1"/>
    </xf>
    <xf numFmtId="164" fontId="23" fillId="0" borderId="4" xfId="0" applyNumberFormat="1" applyFont="1" applyFill="1" applyBorder="1" applyAlignment="1">
      <alignment horizontal="right" vertical="center" wrapText="1"/>
    </xf>
    <xf numFmtId="0" fontId="19" fillId="0" borderId="13" xfId="0" applyFont="1" applyBorder="1" applyAlignment="1">
      <alignment vertical="center"/>
    </xf>
    <xf numFmtId="164" fontId="15" fillId="4" borderId="4" xfId="3" applyNumberFormat="1" applyFont="1" applyBorder="1" applyAlignment="1">
      <alignment horizontal="right" vertical="center" wrapText="1"/>
    </xf>
    <xf numFmtId="0" fontId="27" fillId="9" borderId="17" xfId="3" applyFont="1" applyFill="1" applyBorder="1" applyAlignment="1">
      <alignment horizontal="center" vertical="center"/>
    </xf>
    <xf numFmtId="0" fontId="27" fillId="9" borderId="18" xfId="3" applyFont="1" applyFill="1" applyBorder="1" applyAlignment="1">
      <alignment horizontal="center" vertical="center"/>
    </xf>
    <xf numFmtId="0" fontId="27" fillId="9" borderId="19" xfId="3" applyFont="1" applyFill="1" applyBorder="1" applyAlignment="1">
      <alignment horizontal="center" vertical="center"/>
    </xf>
    <xf numFmtId="0" fontId="21" fillId="2" borderId="1" xfId="1" applyFont="1" applyBorder="1" applyAlignment="1">
      <alignment horizontal="center" vertical="center"/>
    </xf>
    <xf numFmtId="0" fontId="22" fillId="5" borderId="1" xfId="4" applyFont="1" applyBorder="1" applyAlignment="1">
      <alignment vertical="center"/>
    </xf>
    <xf numFmtId="0" fontId="7" fillId="3" borderId="1" xfId="2" applyFont="1" applyBorder="1" applyAlignment="1">
      <alignment horizontal="left" vertical="center" wrapText="1"/>
    </xf>
    <xf numFmtId="0" fontId="7" fillId="3" borderId="1" xfId="2" applyFont="1" applyBorder="1" applyAlignment="1">
      <alignment vertical="center"/>
    </xf>
    <xf numFmtId="0" fontId="7" fillId="3" borderId="1" xfId="2" applyFont="1" applyBorder="1" applyAlignment="1">
      <alignment horizontal="left" vertical="center"/>
    </xf>
    <xf numFmtId="0" fontId="22" fillId="5" borderId="2" xfId="4" applyFont="1" applyBorder="1" applyAlignment="1">
      <alignment vertical="center"/>
    </xf>
    <xf numFmtId="0" fontId="22" fillId="5" borderId="3" xfId="4"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2" fontId="7" fillId="3" borderId="1" xfId="2" applyNumberFormat="1" applyFont="1" applyBorder="1" applyAlignment="1">
      <alignment horizontal="left" vertical="center"/>
    </xf>
    <xf numFmtId="0" fontId="21" fillId="2" borderId="2" xfId="1" applyFont="1" applyBorder="1" applyAlignment="1">
      <alignment horizontal="center" vertical="center"/>
    </xf>
    <xf numFmtId="0" fontId="21" fillId="2" borderId="3" xfId="1" applyFont="1" applyBorder="1" applyAlignment="1">
      <alignment horizontal="center" vertical="center"/>
    </xf>
    <xf numFmtId="0" fontId="21" fillId="2" borderId="4" xfId="1" applyFont="1" applyBorder="1" applyAlignment="1">
      <alignment horizontal="center" vertical="center"/>
    </xf>
    <xf numFmtId="0" fontId="9" fillId="5" borderId="2" xfId="4" applyFont="1" applyBorder="1" applyAlignment="1">
      <alignment horizontal="center" vertical="center"/>
    </xf>
    <xf numFmtId="0" fontId="9" fillId="5" borderId="3" xfId="4" applyFont="1" applyBorder="1" applyAlignment="1">
      <alignment horizontal="center" vertical="center"/>
    </xf>
    <xf numFmtId="0" fontId="9" fillId="5" borderId="4" xfId="4" applyFont="1" applyBorder="1" applyAlignment="1">
      <alignment horizontal="center" vertical="center"/>
    </xf>
    <xf numFmtId="9" fontId="7" fillId="0" borderId="1" xfId="0" applyNumberFormat="1" applyFont="1" applyBorder="1" applyAlignment="1">
      <alignment horizontal="center" vertical="center"/>
    </xf>
    <xf numFmtId="0" fontId="15" fillId="0" borderId="0" xfId="3" applyFont="1" applyFill="1" applyBorder="1" applyAlignment="1">
      <alignment vertical="center"/>
    </xf>
    <xf numFmtId="0" fontId="13" fillId="0" borderId="0" xfId="0" applyFont="1" applyFill="1" applyBorder="1" applyAlignment="1">
      <alignment vertical="center"/>
    </xf>
    <xf numFmtId="164" fontId="15" fillId="0" borderId="4" xfId="3" applyNumberFormat="1" applyFont="1" applyFill="1" applyBorder="1" applyAlignment="1">
      <alignment vertical="center"/>
    </xf>
    <xf numFmtId="0" fontId="7" fillId="0" borderId="2" xfId="0" applyFont="1" applyBorder="1" applyAlignment="1">
      <alignment vertical="center"/>
    </xf>
    <xf numFmtId="0" fontId="7" fillId="0" borderId="13" xfId="0" applyFont="1" applyBorder="1" applyAlignment="1">
      <alignment vertical="center"/>
    </xf>
    <xf numFmtId="164" fontId="7" fillId="0" borderId="4" xfId="0" applyNumberFormat="1" applyFont="1" applyBorder="1" applyAlignment="1">
      <alignment horizontal="right" vertical="center"/>
    </xf>
    <xf numFmtId="164" fontId="7" fillId="0" borderId="2" xfId="0" applyNumberFormat="1" applyFont="1" applyBorder="1" applyAlignment="1">
      <alignment vertical="center"/>
    </xf>
    <xf numFmtId="0" fontId="7" fillId="0" borderId="1" xfId="0" applyFont="1" applyBorder="1" applyAlignment="1">
      <alignment horizontal="center" vertical="center"/>
    </xf>
    <xf numFmtId="0" fontId="0" fillId="0" borderId="4" xfId="0" applyBorder="1" applyAlignment="1">
      <alignment vertical="center" wrapText="1"/>
    </xf>
    <xf numFmtId="0" fontId="0" fillId="0" borderId="10" xfId="0" applyBorder="1" applyAlignment="1">
      <alignment vertical="center" wrapText="1"/>
    </xf>
    <xf numFmtId="0" fontId="16" fillId="5" borderId="13" xfId="4" applyFont="1" applyBorder="1" applyAlignment="1">
      <alignment horizontal="center" vertical="center"/>
    </xf>
    <xf numFmtId="0" fontId="0" fillId="0" borderId="0" xfId="0" applyBorder="1" applyAlignment="1">
      <alignment vertical="center"/>
    </xf>
    <xf numFmtId="0" fontId="14" fillId="4" borderId="5" xfId="3" applyFont="1" applyBorder="1" applyAlignment="1">
      <alignment horizontal="center" vertical="center" wrapText="1"/>
    </xf>
    <xf numFmtId="0" fontId="14" fillId="4" borderId="7" xfId="3" applyFont="1" applyBorder="1" applyAlignment="1">
      <alignment horizontal="center" vertical="center"/>
    </xf>
    <xf numFmtId="0" fontId="15" fillId="0" borderId="14" xfId="3" applyFont="1" applyFill="1" applyBorder="1" applyAlignment="1">
      <alignment vertical="center"/>
    </xf>
    <xf numFmtId="0" fontId="15" fillId="0" borderId="15" xfId="3" applyFont="1" applyFill="1" applyBorder="1" applyAlignment="1">
      <alignment vertical="center"/>
    </xf>
    <xf numFmtId="0" fontId="9" fillId="5" borderId="13" xfId="4" applyFont="1" applyBorder="1" applyAlignment="1">
      <alignment horizontal="center" vertical="center"/>
    </xf>
    <xf numFmtId="0" fontId="14" fillId="4" borderId="7" xfId="3" applyFont="1" applyBorder="1" applyAlignment="1">
      <alignment horizontal="center" vertical="center" wrapText="1"/>
    </xf>
  </cellXfs>
  <cellStyles count="7">
    <cellStyle name="20% - Énfasis5" xfId="2" builtinId="46"/>
    <cellStyle name="40% - Énfasis5" xfId="3" builtinId="47"/>
    <cellStyle name="60% - Énfasis5" xfId="4" builtinId="48"/>
    <cellStyle name="Énfasis5" xfId="1" builtinId="45"/>
    <cellStyle name="Hipervínculo" xfId="6" builtinId="8"/>
    <cellStyle name="Normal" xfId="0" builtinId="0"/>
    <cellStyle name="Normal 3 2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8"/>
  <sheetViews>
    <sheetView tabSelected="1" zoomScale="110" zoomScaleNormal="110" workbookViewId="0">
      <selection activeCell="B4" sqref="B4"/>
    </sheetView>
  </sheetViews>
  <sheetFormatPr baseColWidth="10" defaultRowHeight="15" x14ac:dyDescent="0.25"/>
  <cols>
    <col min="1" max="1" width="3.42578125" style="171" customWidth="1"/>
    <col min="2" max="2" width="34" style="171" customWidth="1"/>
    <col min="3" max="3" width="14.42578125" style="171" customWidth="1"/>
    <col min="4" max="4" width="14.85546875" style="171" customWidth="1"/>
    <col min="5" max="5" width="17.140625" style="171" customWidth="1"/>
    <col min="6" max="6" width="12" style="171" customWidth="1"/>
    <col min="7" max="7" width="15" style="171" customWidth="1"/>
    <col min="8" max="8" width="15.140625" style="171" customWidth="1"/>
    <col min="9" max="9" width="13.85546875" style="171" customWidth="1"/>
    <col min="10" max="10" width="14.42578125" style="171" customWidth="1"/>
    <col min="11" max="16384" width="11.42578125" style="171"/>
  </cols>
  <sheetData>
    <row r="1" spans="1:9" x14ac:dyDescent="0.25">
      <c r="B1" s="172" t="s">
        <v>3</v>
      </c>
      <c r="C1" s="172"/>
      <c r="D1" s="172"/>
      <c r="E1" s="172"/>
      <c r="F1" s="172"/>
      <c r="G1" s="172"/>
      <c r="H1" s="172"/>
      <c r="I1" s="172"/>
    </row>
    <row r="2" spans="1:9" ht="15.75" x14ac:dyDescent="0.25">
      <c r="B2" s="173" t="s">
        <v>0</v>
      </c>
      <c r="C2" s="174"/>
      <c r="D2" s="174"/>
      <c r="E2" s="174"/>
      <c r="F2" s="174"/>
      <c r="G2" s="174"/>
      <c r="H2" s="174"/>
      <c r="I2" s="174"/>
    </row>
    <row r="3" spans="1:9" ht="15.75" x14ac:dyDescent="0.25">
      <c r="B3" s="173" t="s">
        <v>10</v>
      </c>
      <c r="C3" s="175"/>
      <c r="D3" s="173" t="s">
        <v>1</v>
      </c>
      <c r="E3" s="174"/>
      <c r="F3" s="174"/>
      <c r="G3" s="174"/>
      <c r="H3" s="174"/>
      <c r="I3" s="174"/>
    </row>
    <row r="4" spans="1:9" ht="15.75" x14ac:dyDescent="0.25">
      <c r="B4" s="173" t="s">
        <v>4</v>
      </c>
      <c r="C4" s="175"/>
      <c r="D4" s="176" t="s">
        <v>2</v>
      </c>
      <c r="E4" s="176"/>
      <c r="F4" s="177"/>
      <c r="G4" s="177"/>
      <c r="H4" s="177"/>
      <c r="I4" s="178"/>
    </row>
    <row r="5" spans="1:9" ht="15.75" x14ac:dyDescent="0.25">
      <c r="B5" s="179" t="s">
        <v>5</v>
      </c>
      <c r="C5" s="179"/>
      <c r="D5" s="179"/>
      <c r="E5" s="179"/>
      <c r="F5" s="179"/>
      <c r="G5" s="179"/>
      <c r="H5" s="179"/>
      <c r="I5" s="179"/>
    </row>
    <row r="6" spans="1:9" ht="15.75" x14ac:dyDescent="0.25">
      <c r="B6" s="180" t="s">
        <v>31</v>
      </c>
      <c r="C6" s="180"/>
      <c r="D6" s="180"/>
      <c r="E6" s="180"/>
      <c r="F6" s="180"/>
      <c r="G6" s="180"/>
      <c r="H6" s="180"/>
      <c r="I6" s="180"/>
    </row>
    <row r="7" spans="1:9" ht="60" x14ac:dyDescent="0.25">
      <c r="A7" s="181" t="s">
        <v>94</v>
      </c>
      <c r="B7" s="181" t="s">
        <v>8</v>
      </c>
      <c r="C7" s="181" t="s">
        <v>6</v>
      </c>
      <c r="D7" s="181" t="s">
        <v>9</v>
      </c>
      <c r="E7" s="181" t="s">
        <v>7</v>
      </c>
      <c r="F7" s="181" t="s">
        <v>79</v>
      </c>
      <c r="G7" s="181" t="s">
        <v>27</v>
      </c>
      <c r="H7" s="181" t="s">
        <v>81</v>
      </c>
      <c r="I7" s="181" t="s">
        <v>29</v>
      </c>
    </row>
    <row r="8" spans="1:9" ht="16.5" x14ac:dyDescent="0.25">
      <c r="A8" s="182">
        <v>1</v>
      </c>
      <c r="B8" s="183"/>
      <c r="C8" s="184"/>
      <c r="D8" s="184"/>
      <c r="E8" s="183"/>
      <c r="F8" s="185"/>
      <c r="G8" s="186">
        <v>0.4</v>
      </c>
      <c r="H8" s="187">
        <f>G8*F8</f>
        <v>0</v>
      </c>
      <c r="I8" s="187">
        <f>H8*11</f>
        <v>0</v>
      </c>
    </row>
    <row r="9" spans="1:9" ht="16.5" x14ac:dyDescent="0.25">
      <c r="A9" s="182">
        <f>A8+1</f>
        <v>2</v>
      </c>
      <c r="B9" s="183"/>
      <c r="C9" s="184"/>
      <c r="D9" s="184"/>
      <c r="E9" s="183"/>
      <c r="F9" s="185"/>
      <c r="G9" s="186">
        <v>0.3</v>
      </c>
      <c r="H9" s="187">
        <f t="shared" ref="H9:H37" si="0">G9*F9</f>
        <v>0</v>
      </c>
      <c r="I9" s="187">
        <f t="shared" ref="I9:I37" si="1">H9*11</f>
        <v>0</v>
      </c>
    </row>
    <row r="10" spans="1:9" ht="16.5" x14ac:dyDescent="0.25">
      <c r="A10" s="182">
        <f t="shared" ref="A10:A37" si="2">A9+1</f>
        <v>3</v>
      </c>
      <c r="B10" s="183"/>
      <c r="C10" s="184"/>
      <c r="D10" s="184"/>
      <c r="E10" s="183"/>
      <c r="F10" s="185"/>
      <c r="G10" s="186">
        <v>0.3</v>
      </c>
      <c r="H10" s="187">
        <f t="shared" si="0"/>
        <v>0</v>
      </c>
      <c r="I10" s="187">
        <f t="shared" si="1"/>
        <v>0</v>
      </c>
    </row>
    <row r="11" spans="1:9" ht="16.5" x14ac:dyDescent="0.25">
      <c r="A11" s="182">
        <f t="shared" si="2"/>
        <v>4</v>
      </c>
      <c r="B11" s="183"/>
      <c r="C11" s="184"/>
      <c r="D11" s="184"/>
      <c r="E11" s="183"/>
      <c r="F11" s="185"/>
      <c r="G11" s="186">
        <v>0.3</v>
      </c>
      <c r="H11" s="187">
        <f t="shared" si="0"/>
        <v>0</v>
      </c>
      <c r="I11" s="187">
        <f t="shared" si="1"/>
        <v>0</v>
      </c>
    </row>
    <row r="12" spans="1:9" ht="16.5" x14ac:dyDescent="0.25">
      <c r="A12" s="182">
        <f t="shared" si="2"/>
        <v>5</v>
      </c>
      <c r="B12" s="183"/>
      <c r="C12" s="184"/>
      <c r="D12" s="184"/>
      <c r="E12" s="183"/>
      <c r="F12" s="185"/>
      <c r="G12" s="186">
        <v>0.3</v>
      </c>
      <c r="H12" s="187">
        <f t="shared" si="0"/>
        <v>0</v>
      </c>
      <c r="I12" s="187">
        <f t="shared" si="1"/>
        <v>0</v>
      </c>
    </row>
    <row r="13" spans="1:9" ht="16.5" x14ac:dyDescent="0.25">
      <c r="A13" s="182">
        <f t="shared" si="2"/>
        <v>6</v>
      </c>
      <c r="B13" s="183"/>
      <c r="C13" s="184"/>
      <c r="D13" s="184"/>
      <c r="E13" s="183"/>
      <c r="F13" s="185"/>
      <c r="G13" s="186">
        <v>0.3</v>
      </c>
      <c r="H13" s="187">
        <f t="shared" si="0"/>
        <v>0</v>
      </c>
      <c r="I13" s="187">
        <f t="shared" si="1"/>
        <v>0</v>
      </c>
    </row>
    <row r="14" spans="1:9" ht="16.5" x14ac:dyDescent="0.25">
      <c r="A14" s="182">
        <f t="shared" si="2"/>
        <v>7</v>
      </c>
      <c r="B14" s="183"/>
      <c r="C14" s="184"/>
      <c r="D14" s="184"/>
      <c r="E14" s="183"/>
      <c r="F14" s="185"/>
      <c r="G14" s="186">
        <v>0.3</v>
      </c>
      <c r="H14" s="187">
        <f t="shared" si="0"/>
        <v>0</v>
      </c>
      <c r="I14" s="187">
        <f t="shared" si="1"/>
        <v>0</v>
      </c>
    </row>
    <row r="15" spans="1:9" ht="16.5" x14ac:dyDescent="0.25">
      <c r="A15" s="182">
        <f t="shared" si="2"/>
        <v>8</v>
      </c>
      <c r="B15" s="183"/>
      <c r="C15" s="184"/>
      <c r="D15" s="184"/>
      <c r="E15" s="183"/>
      <c r="F15" s="185"/>
      <c r="G15" s="186">
        <v>0.3</v>
      </c>
      <c r="H15" s="187">
        <f t="shared" si="0"/>
        <v>0</v>
      </c>
      <c r="I15" s="187">
        <f t="shared" si="1"/>
        <v>0</v>
      </c>
    </row>
    <row r="16" spans="1:9" ht="16.5" x14ac:dyDescent="0.25">
      <c r="A16" s="182">
        <f t="shared" si="2"/>
        <v>9</v>
      </c>
      <c r="B16" s="183"/>
      <c r="C16" s="184"/>
      <c r="D16" s="184"/>
      <c r="E16" s="183"/>
      <c r="F16" s="185"/>
      <c r="G16" s="186">
        <v>0.3</v>
      </c>
      <c r="H16" s="187">
        <f t="shared" si="0"/>
        <v>0</v>
      </c>
      <c r="I16" s="187">
        <f t="shared" si="1"/>
        <v>0</v>
      </c>
    </row>
    <row r="17" spans="1:9" ht="16.5" x14ac:dyDescent="0.25">
      <c r="A17" s="182">
        <f t="shared" si="2"/>
        <v>10</v>
      </c>
      <c r="B17" s="183"/>
      <c r="C17" s="184"/>
      <c r="D17" s="184"/>
      <c r="E17" s="183"/>
      <c r="F17" s="185"/>
      <c r="G17" s="186">
        <v>0.3</v>
      </c>
      <c r="H17" s="187">
        <f t="shared" si="0"/>
        <v>0</v>
      </c>
      <c r="I17" s="187">
        <f t="shared" si="1"/>
        <v>0</v>
      </c>
    </row>
    <row r="18" spans="1:9" ht="16.5" x14ac:dyDescent="0.25">
      <c r="A18" s="182">
        <f t="shared" si="2"/>
        <v>11</v>
      </c>
      <c r="B18" s="183"/>
      <c r="C18" s="184"/>
      <c r="D18" s="184"/>
      <c r="E18" s="183"/>
      <c r="F18" s="185"/>
      <c r="G18" s="186">
        <v>0.3</v>
      </c>
      <c r="H18" s="187">
        <f t="shared" si="0"/>
        <v>0</v>
      </c>
      <c r="I18" s="187">
        <f t="shared" si="1"/>
        <v>0</v>
      </c>
    </row>
    <row r="19" spans="1:9" ht="16.5" x14ac:dyDescent="0.25">
      <c r="A19" s="182">
        <f t="shared" si="2"/>
        <v>12</v>
      </c>
      <c r="B19" s="183"/>
      <c r="C19" s="184"/>
      <c r="D19" s="184"/>
      <c r="E19" s="183"/>
      <c r="F19" s="185"/>
      <c r="G19" s="186">
        <v>0.3</v>
      </c>
      <c r="H19" s="187">
        <f t="shared" si="0"/>
        <v>0</v>
      </c>
      <c r="I19" s="187">
        <f t="shared" si="1"/>
        <v>0</v>
      </c>
    </row>
    <row r="20" spans="1:9" ht="16.5" x14ac:dyDescent="0.25">
      <c r="A20" s="182">
        <f t="shared" si="2"/>
        <v>13</v>
      </c>
      <c r="B20" s="183"/>
      <c r="C20" s="184"/>
      <c r="D20" s="184"/>
      <c r="E20" s="183"/>
      <c r="F20" s="185"/>
      <c r="G20" s="186">
        <v>0.3</v>
      </c>
      <c r="H20" s="187">
        <f t="shared" si="0"/>
        <v>0</v>
      </c>
      <c r="I20" s="187">
        <f t="shared" si="1"/>
        <v>0</v>
      </c>
    </row>
    <row r="21" spans="1:9" ht="16.5" x14ac:dyDescent="0.25">
      <c r="A21" s="182">
        <f t="shared" si="2"/>
        <v>14</v>
      </c>
      <c r="B21" s="183"/>
      <c r="C21" s="184"/>
      <c r="D21" s="184"/>
      <c r="E21" s="183"/>
      <c r="F21" s="185"/>
      <c r="G21" s="186">
        <v>0.3</v>
      </c>
      <c r="H21" s="187">
        <f t="shared" si="0"/>
        <v>0</v>
      </c>
      <c r="I21" s="187">
        <f t="shared" si="1"/>
        <v>0</v>
      </c>
    </row>
    <row r="22" spans="1:9" ht="16.5" x14ac:dyDescent="0.25">
      <c r="A22" s="182">
        <f t="shared" si="2"/>
        <v>15</v>
      </c>
      <c r="B22" s="183"/>
      <c r="C22" s="184"/>
      <c r="D22" s="184"/>
      <c r="E22" s="183"/>
      <c r="F22" s="185"/>
      <c r="G22" s="186">
        <v>0.3</v>
      </c>
      <c r="H22" s="187">
        <f t="shared" si="0"/>
        <v>0</v>
      </c>
      <c r="I22" s="187">
        <f t="shared" si="1"/>
        <v>0</v>
      </c>
    </row>
    <row r="23" spans="1:9" ht="16.5" x14ac:dyDescent="0.25">
      <c r="A23" s="182">
        <f t="shared" si="2"/>
        <v>16</v>
      </c>
      <c r="B23" s="183"/>
      <c r="C23" s="184"/>
      <c r="D23" s="184"/>
      <c r="E23" s="183"/>
      <c r="F23" s="185"/>
      <c r="G23" s="186">
        <v>0.3</v>
      </c>
      <c r="H23" s="187">
        <f t="shared" si="0"/>
        <v>0</v>
      </c>
      <c r="I23" s="187">
        <f t="shared" si="1"/>
        <v>0</v>
      </c>
    </row>
    <row r="24" spans="1:9" ht="16.5" x14ac:dyDescent="0.25">
      <c r="A24" s="182">
        <f t="shared" si="2"/>
        <v>17</v>
      </c>
      <c r="B24" s="183"/>
      <c r="C24" s="184"/>
      <c r="D24" s="184"/>
      <c r="E24" s="183"/>
      <c r="F24" s="185"/>
      <c r="G24" s="186">
        <v>0.3</v>
      </c>
      <c r="H24" s="187">
        <f t="shared" si="0"/>
        <v>0</v>
      </c>
      <c r="I24" s="187">
        <f t="shared" si="1"/>
        <v>0</v>
      </c>
    </row>
    <row r="25" spans="1:9" ht="16.5" x14ac:dyDescent="0.25">
      <c r="A25" s="182">
        <f t="shared" si="2"/>
        <v>18</v>
      </c>
      <c r="B25" s="183"/>
      <c r="C25" s="184"/>
      <c r="D25" s="184"/>
      <c r="E25" s="183"/>
      <c r="F25" s="185"/>
      <c r="G25" s="186">
        <v>0.3</v>
      </c>
      <c r="H25" s="187">
        <f t="shared" si="0"/>
        <v>0</v>
      </c>
      <c r="I25" s="187">
        <f t="shared" si="1"/>
        <v>0</v>
      </c>
    </row>
    <row r="26" spans="1:9" ht="16.5" x14ac:dyDescent="0.25">
      <c r="A26" s="182">
        <f t="shared" si="2"/>
        <v>19</v>
      </c>
      <c r="B26" s="183"/>
      <c r="C26" s="184"/>
      <c r="D26" s="184"/>
      <c r="E26" s="183"/>
      <c r="F26" s="185"/>
      <c r="G26" s="186">
        <v>0.3</v>
      </c>
      <c r="H26" s="187">
        <f t="shared" si="0"/>
        <v>0</v>
      </c>
      <c r="I26" s="187">
        <f t="shared" si="1"/>
        <v>0</v>
      </c>
    </row>
    <row r="27" spans="1:9" ht="16.5" x14ac:dyDescent="0.25">
      <c r="A27" s="182">
        <f t="shared" si="2"/>
        <v>20</v>
      </c>
      <c r="B27" s="183"/>
      <c r="C27" s="184"/>
      <c r="D27" s="184"/>
      <c r="E27" s="183"/>
      <c r="F27" s="185"/>
      <c r="G27" s="186">
        <v>0.3</v>
      </c>
      <c r="H27" s="187">
        <f t="shared" si="0"/>
        <v>0</v>
      </c>
      <c r="I27" s="187">
        <f t="shared" si="1"/>
        <v>0</v>
      </c>
    </row>
    <row r="28" spans="1:9" ht="16.5" x14ac:dyDescent="0.25">
      <c r="A28" s="182">
        <f t="shared" si="2"/>
        <v>21</v>
      </c>
      <c r="B28" s="183"/>
      <c r="C28" s="184"/>
      <c r="D28" s="184"/>
      <c r="E28" s="183"/>
      <c r="F28" s="185"/>
      <c r="G28" s="186">
        <v>0.3</v>
      </c>
      <c r="H28" s="187">
        <f t="shared" si="0"/>
        <v>0</v>
      </c>
      <c r="I28" s="187">
        <f t="shared" si="1"/>
        <v>0</v>
      </c>
    </row>
    <row r="29" spans="1:9" ht="16.5" x14ac:dyDescent="0.25">
      <c r="A29" s="182">
        <f t="shared" si="2"/>
        <v>22</v>
      </c>
      <c r="B29" s="183"/>
      <c r="C29" s="184"/>
      <c r="D29" s="184"/>
      <c r="E29" s="183"/>
      <c r="F29" s="185"/>
      <c r="G29" s="186">
        <v>0.3</v>
      </c>
      <c r="H29" s="187">
        <f t="shared" si="0"/>
        <v>0</v>
      </c>
      <c r="I29" s="187">
        <f t="shared" si="1"/>
        <v>0</v>
      </c>
    </row>
    <row r="30" spans="1:9" ht="16.5" x14ac:dyDescent="0.25">
      <c r="A30" s="182">
        <f t="shared" si="2"/>
        <v>23</v>
      </c>
      <c r="B30" s="183"/>
      <c r="C30" s="184"/>
      <c r="D30" s="184"/>
      <c r="E30" s="183"/>
      <c r="F30" s="185"/>
      <c r="G30" s="186">
        <v>0.3</v>
      </c>
      <c r="H30" s="187">
        <f t="shared" si="0"/>
        <v>0</v>
      </c>
      <c r="I30" s="187">
        <f t="shared" si="1"/>
        <v>0</v>
      </c>
    </row>
    <row r="31" spans="1:9" ht="16.5" x14ac:dyDescent="0.25">
      <c r="A31" s="182">
        <f t="shared" si="2"/>
        <v>24</v>
      </c>
      <c r="B31" s="183"/>
      <c r="C31" s="184"/>
      <c r="D31" s="184"/>
      <c r="E31" s="183"/>
      <c r="F31" s="185"/>
      <c r="G31" s="186">
        <v>0.3</v>
      </c>
      <c r="H31" s="187">
        <f t="shared" si="0"/>
        <v>0</v>
      </c>
      <c r="I31" s="187">
        <f t="shared" si="1"/>
        <v>0</v>
      </c>
    </row>
    <row r="32" spans="1:9" ht="16.5" x14ac:dyDescent="0.25">
      <c r="A32" s="182">
        <f t="shared" si="2"/>
        <v>25</v>
      </c>
      <c r="B32" s="183"/>
      <c r="C32" s="184"/>
      <c r="D32" s="184"/>
      <c r="E32" s="183"/>
      <c r="F32" s="185"/>
      <c r="G32" s="186">
        <v>0.3</v>
      </c>
      <c r="H32" s="187">
        <f t="shared" si="0"/>
        <v>0</v>
      </c>
      <c r="I32" s="187">
        <f t="shared" si="1"/>
        <v>0</v>
      </c>
    </row>
    <row r="33" spans="1:10" ht="16.5" x14ac:dyDescent="0.25">
      <c r="A33" s="182">
        <f t="shared" si="2"/>
        <v>26</v>
      </c>
      <c r="B33" s="183"/>
      <c r="C33" s="184"/>
      <c r="D33" s="184"/>
      <c r="E33" s="183"/>
      <c r="F33" s="185"/>
      <c r="G33" s="186">
        <v>0.3</v>
      </c>
      <c r="H33" s="187">
        <f t="shared" si="0"/>
        <v>0</v>
      </c>
      <c r="I33" s="187">
        <f t="shared" si="1"/>
        <v>0</v>
      </c>
    </row>
    <row r="34" spans="1:10" ht="16.5" x14ac:dyDescent="0.25">
      <c r="A34" s="182">
        <f t="shared" si="2"/>
        <v>27</v>
      </c>
      <c r="B34" s="183"/>
      <c r="C34" s="184"/>
      <c r="D34" s="184"/>
      <c r="E34" s="183"/>
      <c r="F34" s="185"/>
      <c r="G34" s="186">
        <v>0.3</v>
      </c>
      <c r="H34" s="187">
        <f t="shared" si="0"/>
        <v>0</v>
      </c>
      <c r="I34" s="187">
        <f t="shared" si="1"/>
        <v>0</v>
      </c>
    </row>
    <row r="35" spans="1:10" ht="16.5" x14ac:dyDescent="0.25">
      <c r="A35" s="182">
        <f t="shared" si="2"/>
        <v>28</v>
      </c>
      <c r="B35" s="183"/>
      <c r="C35" s="184"/>
      <c r="D35" s="184"/>
      <c r="E35" s="183"/>
      <c r="F35" s="185"/>
      <c r="G35" s="186">
        <v>0.3</v>
      </c>
      <c r="H35" s="187">
        <f t="shared" si="0"/>
        <v>0</v>
      </c>
      <c r="I35" s="187">
        <f t="shared" si="1"/>
        <v>0</v>
      </c>
    </row>
    <row r="36" spans="1:10" ht="16.5" x14ac:dyDescent="0.25">
      <c r="A36" s="182">
        <f t="shared" si="2"/>
        <v>29</v>
      </c>
      <c r="B36" s="183"/>
      <c r="C36" s="184"/>
      <c r="D36" s="184"/>
      <c r="E36" s="183"/>
      <c r="F36" s="185"/>
      <c r="G36" s="186">
        <v>0.3</v>
      </c>
      <c r="H36" s="187">
        <f t="shared" si="0"/>
        <v>0</v>
      </c>
      <c r="I36" s="187">
        <f t="shared" si="1"/>
        <v>0</v>
      </c>
    </row>
    <row r="37" spans="1:10" ht="16.5" x14ac:dyDescent="0.25">
      <c r="A37" s="182">
        <f t="shared" si="2"/>
        <v>30</v>
      </c>
      <c r="B37" s="188"/>
      <c r="C37" s="184"/>
      <c r="D37" s="184"/>
      <c r="E37" s="183"/>
      <c r="F37" s="185"/>
      <c r="G37" s="186">
        <v>0.3</v>
      </c>
      <c r="H37" s="187">
        <f t="shared" si="0"/>
        <v>0</v>
      </c>
      <c r="I37" s="187">
        <f t="shared" si="1"/>
        <v>0</v>
      </c>
    </row>
    <row r="38" spans="1:10" ht="18" x14ac:dyDescent="0.25">
      <c r="B38" s="245" t="s">
        <v>90</v>
      </c>
      <c r="C38" s="246"/>
      <c r="D38" s="246"/>
      <c r="E38" s="247"/>
      <c r="F38" s="190">
        <f>SUM(F8:F37)</f>
        <v>0</v>
      </c>
      <c r="G38" s="190"/>
      <c r="H38" s="190">
        <f t="shared" ref="G38:H38" si="3">SUM(H8:H37)</f>
        <v>0</v>
      </c>
      <c r="I38" s="190">
        <f>SUM(I8:I37)</f>
        <v>0</v>
      </c>
    </row>
    <row r="39" spans="1:10" ht="16.5" x14ac:dyDescent="0.25">
      <c r="B39" s="191" t="s">
        <v>33</v>
      </c>
      <c r="C39" s="192"/>
      <c r="D39" s="192"/>
      <c r="E39" s="192"/>
      <c r="F39" s="192"/>
      <c r="G39" s="192"/>
      <c r="H39" s="192"/>
      <c r="I39" s="193"/>
      <c r="J39" s="194"/>
    </row>
    <row r="40" spans="1:10" ht="16.5" x14ac:dyDescent="0.25">
      <c r="B40" s="195" t="s">
        <v>34</v>
      </c>
      <c r="C40" s="195" t="s">
        <v>35</v>
      </c>
      <c r="D40" s="195" t="s">
        <v>36</v>
      </c>
      <c r="E40" s="195"/>
      <c r="F40" s="196" t="s">
        <v>38</v>
      </c>
      <c r="G40" s="195" t="s">
        <v>39</v>
      </c>
      <c r="H40" s="195"/>
      <c r="I40" s="194"/>
      <c r="J40" s="194"/>
    </row>
    <row r="41" spans="1:10" ht="16.5" x14ac:dyDescent="0.25">
      <c r="B41" s="197"/>
      <c r="C41" s="197"/>
      <c r="D41" s="198" t="s">
        <v>37</v>
      </c>
      <c r="E41" s="198" t="s">
        <v>123</v>
      </c>
      <c r="F41" s="199"/>
      <c r="G41" s="198" t="s">
        <v>37</v>
      </c>
      <c r="H41" s="198" t="s">
        <v>123</v>
      </c>
      <c r="I41" s="194"/>
      <c r="J41" s="194"/>
    </row>
    <row r="42" spans="1:10" ht="16.5" x14ac:dyDescent="0.25">
      <c r="B42" s="200"/>
      <c r="C42" s="201"/>
      <c r="D42" s="202"/>
      <c r="E42" s="202"/>
      <c r="F42" s="203"/>
      <c r="G42" s="202">
        <f>D42*F42</f>
        <v>0</v>
      </c>
      <c r="H42" s="202">
        <f>E42*F42</f>
        <v>0</v>
      </c>
      <c r="I42" s="194"/>
      <c r="J42" s="194"/>
    </row>
    <row r="43" spans="1:10" ht="16.5" x14ac:dyDescent="0.25">
      <c r="B43" s="200"/>
      <c r="C43" s="201"/>
      <c r="D43" s="202"/>
      <c r="E43" s="202"/>
      <c r="F43" s="203"/>
      <c r="G43" s="202">
        <f t="shared" ref="G43:G49" si="4">D43*F43</f>
        <v>0</v>
      </c>
      <c r="H43" s="202">
        <f t="shared" ref="H43:H49" si="5">E43*F43</f>
        <v>0</v>
      </c>
      <c r="I43" s="194"/>
      <c r="J43" s="194"/>
    </row>
    <row r="44" spans="1:10" ht="16.5" x14ac:dyDescent="0.25">
      <c r="B44" s="200"/>
      <c r="C44" s="201"/>
      <c r="D44" s="202"/>
      <c r="E44" s="202"/>
      <c r="F44" s="203"/>
      <c r="G44" s="202">
        <f t="shared" si="4"/>
        <v>0</v>
      </c>
      <c r="H44" s="202">
        <f t="shared" si="5"/>
        <v>0</v>
      </c>
      <c r="I44" s="194"/>
      <c r="J44" s="194"/>
    </row>
    <row r="45" spans="1:10" ht="16.5" x14ac:dyDescent="0.25">
      <c r="B45" s="200"/>
      <c r="C45" s="201"/>
      <c r="D45" s="202"/>
      <c r="E45" s="202"/>
      <c r="F45" s="203"/>
      <c r="G45" s="202">
        <f t="shared" si="4"/>
        <v>0</v>
      </c>
      <c r="H45" s="202">
        <f t="shared" si="5"/>
        <v>0</v>
      </c>
      <c r="I45" s="194"/>
      <c r="J45" s="194"/>
    </row>
    <row r="46" spans="1:10" ht="16.5" x14ac:dyDescent="0.25">
      <c r="B46" s="200"/>
      <c r="C46" s="201"/>
      <c r="D46" s="202"/>
      <c r="E46" s="202"/>
      <c r="F46" s="203"/>
      <c r="G46" s="202">
        <f t="shared" si="4"/>
        <v>0</v>
      </c>
      <c r="H46" s="202">
        <f t="shared" si="5"/>
        <v>0</v>
      </c>
      <c r="I46" s="194"/>
      <c r="J46" s="194"/>
    </row>
    <row r="47" spans="1:10" ht="16.5" x14ac:dyDescent="0.25">
      <c r="B47" s="200"/>
      <c r="C47" s="201"/>
      <c r="D47" s="202"/>
      <c r="E47" s="202"/>
      <c r="F47" s="203"/>
      <c r="G47" s="202">
        <f t="shared" si="4"/>
        <v>0</v>
      </c>
      <c r="H47" s="202">
        <f t="shared" si="5"/>
        <v>0</v>
      </c>
      <c r="I47" s="194"/>
      <c r="J47" s="194"/>
    </row>
    <row r="48" spans="1:10" ht="16.5" x14ac:dyDescent="0.25">
      <c r="B48" s="200"/>
      <c r="C48" s="201"/>
      <c r="D48" s="202"/>
      <c r="E48" s="202"/>
      <c r="F48" s="203"/>
      <c r="G48" s="202">
        <f t="shared" si="4"/>
        <v>0</v>
      </c>
      <c r="H48" s="202">
        <f t="shared" si="5"/>
        <v>0</v>
      </c>
      <c r="I48" s="194"/>
      <c r="J48" s="194"/>
    </row>
    <row r="49" spans="2:10" ht="16.5" x14ac:dyDescent="0.25">
      <c r="B49" s="200"/>
      <c r="C49" s="201"/>
      <c r="D49" s="202"/>
      <c r="E49" s="202"/>
      <c r="F49" s="203"/>
      <c r="G49" s="202">
        <f t="shared" si="4"/>
        <v>0</v>
      </c>
      <c r="H49" s="202">
        <f t="shared" si="5"/>
        <v>0</v>
      </c>
      <c r="I49" s="194"/>
      <c r="J49" s="194"/>
    </row>
    <row r="50" spans="2:10" ht="18" x14ac:dyDescent="0.25">
      <c r="B50" s="204" t="s">
        <v>91</v>
      </c>
      <c r="C50" s="205"/>
      <c r="D50" s="205"/>
      <c r="E50" s="205"/>
      <c r="F50" s="205"/>
      <c r="G50" s="206">
        <f>SUM(G42:G49)</f>
        <v>0</v>
      </c>
      <c r="H50" s="206">
        <f>SUM(H42:H49)</f>
        <v>0</v>
      </c>
      <c r="I50" s="194"/>
      <c r="J50" s="194"/>
    </row>
    <row r="51" spans="2:10" ht="15.75" x14ac:dyDescent="0.25">
      <c r="B51" s="207" t="s">
        <v>40</v>
      </c>
      <c r="C51" s="208"/>
      <c r="D51" s="208"/>
      <c r="E51" s="208"/>
      <c r="F51" s="208"/>
      <c r="G51" s="208"/>
      <c r="H51" s="208"/>
      <c r="I51" s="208"/>
      <c r="J51" s="209"/>
    </row>
    <row r="52" spans="2:10" ht="54.75" customHeight="1" x14ac:dyDescent="0.25">
      <c r="B52" s="81" t="s">
        <v>41</v>
      </c>
      <c r="C52" s="81" t="s">
        <v>42</v>
      </c>
      <c r="D52" s="81" t="s">
        <v>43</v>
      </c>
      <c r="E52" s="81" t="s">
        <v>44</v>
      </c>
      <c r="F52" s="81" t="s">
        <v>45</v>
      </c>
      <c r="G52" s="81" t="s">
        <v>46</v>
      </c>
      <c r="H52" s="81" t="s">
        <v>47</v>
      </c>
      <c r="I52" s="81" t="s">
        <v>48</v>
      </c>
      <c r="J52" s="81" t="s">
        <v>39</v>
      </c>
    </row>
    <row r="53" spans="2:10" ht="16.5" x14ac:dyDescent="0.25">
      <c r="B53" s="91"/>
      <c r="C53" s="94"/>
      <c r="D53" s="210">
        <v>0</v>
      </c>
      <c r="E53" s="210">
        <v>610</v>
      </c>
      <c r="F53" s="211"/>
      <c r="G53" s="202">
        <f t="shared" ref="G53:G60" si="6">F53*E53</f>
        <v>0</v>
      </c>
      <c r="H53" s="202">
        <f t="shared" ref="H53:H60" si="7">G53+D53</f>
        <v>0</v>
      </c>
      <c r="I53" s="211"/>
      <c r="J53" s="202">
        <f t="shared" ref="J53:J60" si="8">I53*H53</f>
        <v>0</v>
      </c>
    </row>
    <row r="54" spans="2:10" ht="16.5" x14ac:dyDescent="0.25">
      <c r="B54" s="92"/>
      <c r="C54" s="95"/>
      <c r="D54" s="210"/>
      <c r="E54" s="210"/>
      <c r="F54" s="211"/>
      <c r="G54" s="202">
        <f t="shared" si="6"/>
        <v>0</v>
      </c>
      <c r="H54" s="202">
        <f t="shared" si="7"/>
        <v>0</v>
      </c>
      <c r="I54" s="211"/>
      <c r="J54" s="202">
        <f t="shared" si="8"/>
        <v>0</v>
      </c>
    </row>
    <row r="55" spans="2:10" ht="16.5" x14ac:dyDescent="0.25">
      <c r="B55" s="92"/>
      <c r="C55" s="95"/>
      <c r="D55" s="210"/>
      <c r="E55" s="210"/>
      <c r="F55" s="211"/>
      <c r="G55" s="202">
        <f t="shared" si="6"/>
        <v>0</v>
      </c>
      <c r="H55" s="202">
        <f t="shared" si="7"/>
        <v>0</v>
      </c>
      <c r="I55" s="211"/>
      <c r="J55" s="202">
        <f t="shared" si="8"/>
        <v>0</v>
      </c>
    </row>
    <row r="56" spans="2:10" ht="16.5" x14ac:dyDescent="0.25">
      <c r="B56" s="93"/>
      <c r="C56" s="96"/>
      <c r="D56" s="210"/>
      <c r="E56" s="210"/>
      <c r="F56" s="211"/>
      <c r="G56" s="202">
        <f t="shared" si="6"/>
        <v>0</v>
      </c>
      <c r="H56" s="202">
        <f t="shared" si="7"/>
        <v>0</v>
      </c>
      <c r="I56" s="211"/>
      <c r="J56" s="202">
        <f t="shared" si="8"/>
        <v>0</v>
      </c>
    </row>
    <row r="57" spans="2:10" ht="16.5" hidden="1" customHeight="1" x14ac:dyDescent="0.25">
      <c r="B57" s="91"/>
      <c r="C57" s="94" t="s">
        <v>80</v>
      </c>
      <c r="D57" s="210"/>
      <c r="E57" s="210"/>
      <c r="F57" s="211"/>
      <c r="G57" s="202">
        <f t="shared" si="6"/>
        <v>0</v>
      </c>
      <c r="H57" s="202">
        <f t="shared" si="7"/>
        <v>0</v>
      </c>
      <c r="I57" s="211"/>
      <c r="J57" s="202">
        <f t="shared" si="8"/>
        <v>0</v>
      </c>
    </row>
    <row r="58" spans="2:10" ht="16.5" hidden="1" x14ac:dyDescent="0.25">
      <c r="B58" s="92"/>
      <c r="C58" s="95"/>
      <c r="D58" s="210"/>
      <c r="E58" s="210"/>
      <c r="F58" s="211"/>
      <c r="G58" s="202">
        <f t="shared" si="6"/>
        <v>0</v>
      </c>
      <c r="H58" s="202">
        <f t="shared" si="7"/>
        <v>0</v>
      </c>
      <c r="I58" s="211"/>
      <c r="J58" s="202">
        <f t="shared" si="8"/>
        <v>0</v>
      </c>
    </row>
    <row r="59" spans="2:10" ht="16.5" hidden="1" x14ac:dyDescent="0.25">
      <c r="B59" s="92"/>
      <c r="C59" s="95"/>
      <c r="D59" s="210"/>
      <c r="E59" s="210"/>
      <c r="F59" s="211"/>
      <c r="G59" s="202">
        <f t="shared" si="6"/>
        <v>0</v>
      </c>
      <c r="H59" s="202">
        <f t="shared" si="7"/>
        <v>0</v>
      </c>
      <c r="I59" s="211"/>
      <c r="J59" s="202">
        <f t="shared" si="8"/>
        <v>0</v>
      </c>
    </row>
    <row r="60" spans="2:10" ht="16.5" hidden="1" x14ac:dyDescent="0.25">
      <c r="B60" s="93"/>
      <c r="C60" s="96"/>
      <c r="D60" s="210"/>
      <c r="E60" s="210"/>
      <c r="F60" s="211"/>
      <c r="G60" s="202">
        <f t="shared" si="6"/>
        <v>0</v>
      </c>
      <c r="H60" s="202">
        <f t="shared" si="7"/>
        <v>0</v>
      </c>
      <c r="I60" s="211"/>
      <c r="J60" s="202">
        <f t="shared" si="8"/>
        <v>0</v>
      </c>
    </row>
    <row r="61" spans="2:10" ht="18" x14ac:dyDescent="0.25">
      <c r="B61" s="204" t="s">
        <v>49</v>
      </c>
      <c r="C61" s="205"/>
      <c r="D61" s="205"/>
      <c r="E61" s="205"/>
      <c r="F61" s="205"/>
      <c r="G61" s="205"/>
      <c r="H61" s="205"/>
      <c r="I61" s="212"/>
      <c r="J61" s="206">
        <f>SUM(J53:J60)</f>
        <v>0</v>
      </c>
    </row>
    <row r="62" spans="2:10" ht="15.75" x14ac:dyDescent="0.25">
      <c r="B62" s="207" t="s">
        <v>50</v>
      </c>
      <c r="C62" s="208"/>
      <c r="D62" s="208"/>
      <c r="E62" s="208"/>
      <c r="F62" s="208"/>
      <c r="G62" s="208"/>
      <c r="H62" s="208"/>
      <c r="I62" s="208"/>
      <c r="J62" s="209"/>
    </row>
    <row r="63" spans="2:10" ht="16.5" x14ac:dyDescent="0.25">
      <c r="B63" s="195" t="s">
        <v>51</v>
      </c>
      <c r="C63" s="100" t="s">
        <v>53</v>
      </c>
      <c r="D63" s="101"/>
      <c r="E63" s="213" t="s">
        <v>87</v>
      </c>
      <c r="F63" s="214"/>
      <c r="G63" s="104" t="s">
        <v>89</v>
      </c>
      <c r="H63" s="195" t="s">
        <v>88</v>
      </c>
      <c r="I63" s="195"/>
      <c r="J63" s="194"/>
    </row>
    <row r="64" spans="2:10" ht="16.5" x14ac:dyDescent="0.25">
      <c r="B64" s="197"/>
      <c r="C64" s="102"/>
      <c r="D64" s="103"/>
      <c r="E64" s="198" t="s">
        <v>37</v>
      </c>
      <c r="F64" s="198" t="s">
        <v>123</v>
      </c>
      <c r="G64" s="105"/>
      <c r="H64" s="80" t="s">
        <v>37</v>
      </c>
      <c r="I64" s="198" t="s">
        <v>123</v>
      </c>
      <c r="J64" s="194"/>
    </row>
    <row r="65" spans="2:10" ht="16.5" x14ac:dyDescent="0.25">
      <c r="B65" s="200"/>
      <c r="C65" s="200"/>
      <c r="D65" s="200"/>
      <c r="E65" s="210"/>
      <c r="F65" s="202"/>
      <c r="G65" s="211"/>
      <c r="H65" s="202">
        <f>E65*G65</f>
        <v>0</v>
      </c>
      <c r="I65" s="184"/>
      <c r="J65" s="194"/>
    </row>
    <row r="66" spans="2:10" ht="16.5" x14ac:dyDescent="0.25">
      <c r="B66" s="200"/>
      <c r="C66" s="215"/>
      <c r="D66" s="216"/>
      <c r="E66" s="210"/>
      <c r="F66" s="202"/>
      <c r="G66" s="211"/>
      <c r="H66" s="202">
        <f>E66*G66</f>
        <v>0</v>
      </c>
      <c r="I66" s="184"/>
      <c r="J66" s="194"/>
    </row>
    <row r="67" spans="2:10" ht="18.75" x14ac:dyDescent="0.25">
      <c r="B67" s="217" t="s">
        <v>54</v>
      </c>
      <c r="C67" s="218"/>
      <c r="D67" s="218"/>
      <c r="E67" s="219">
        <f>SUM(E65:E66)</f>
        <v>0</v>
      </c>
      <c r="F67" s="219">
        <f>SUM(F65:F66)</f>
        <v>0</v>
      </c>
      <c r="G67" s="220">
        <f>SUM(G65:G66)</f>
        <v>0</v>
      </c>
      <c r="H67" s="221">
        <f t="shared" ref="H67:I67" si="9">SUM(H65:H66)</f>
        <v>0</v>
      </c>
      <c r="I67" s="221">
        <f t="shared" si="9"/>
        <v>0</v>
      </c>
      <c r="J67" s="194"/>
    </row>
    <row r="68" spans="2:10" ht="16.5" x14ac:dyDescent="0.25">
      <c r="B68" s="222" t="s">
        <v>73</v>
      </c>
      <c r="C68" s="223"/>
      <c r="D68" s="223"/>
      <c r="E68" s="223"/>
      <c r="F68" s="223"/>
      <c r="G68" s="224"/>
      <c r="H68" s="225"/>
      <c r="I68" s="225"/>
      <c r="J68" s="226"/>
    </row>
    <row r="69" spans="2:10" ht="16.5" x14ac:dyDescent="0.25">
      <c r="B69" s="195" t="s">
        <v>74</v>
      </c>
      <c r="C69" s="227"/>
      <c r="D69" s="227"/>
      <c r="E69" s="227"/>
      <c r="F69" s="195" t="s">
        <v>52</v>
      </c>
      <c r="G69" s="195"/>
      <c r="H69" s="194"/>
      <c r="I69" s="194"/>
      <c r="J69" s="194"/>
    </row>
    <row r="70" spans="2:10" ht="16.5" x14ac:dyDescent="0.25">
      <c r="B70" s="228"/>
      <c r="C70" s="228"/>
      <c r="D70" s="228"/>
      <c r="E70" s="228"/>
      <c r="F70" s="198" t="s">
        <v>37</v>
      </c>
      <c r="G70" s="198" t="s">
        <v>123</v>
      </c>
      <c r="H70" s="194"/>
      <c r="I70" s="194"/>
      <c r="J70" s="194"/>
    </row>
    <row r="71" spans="2:10" ht="16.5" x14ac:dyDescent="0.25">
      <c r="B71" s="228"/>
      <c r="C71" s="228"/>
      <c r="D71" s="228"/>
      <c r="E71" s="228"/>
      <c r="F71" s="202"/>
      <c r="G71" s="202"/>
      <c r="H71" s="194"/>
      <c r="I71" s="194"/>
      <c r="J71" s="194"/>
    </row>
    <row r="72" spans="2:10" ht="16.5" x14ac:dyDescent="0.25">
      <c r="B72" s="228"/>
      <c r="C72" s="228"/>
      <c r="D72" s="228"/>
      <c r="E72" s="228"/>
      <c r="F72" s="202"/>
      <c r="G72" s="202"/>
      <c r="H72" s="194"/>
      <c r="I72" s="194"/>
      <c r="J72" s="194"/>
    </row>
    <row r="73" spans="2:10" ht="16.5" x14ac:dyDescent="0.25">
      <c r="B73" s="228"/>
      <c r="C73" s="228"/>
      <c r="D73" s="228"/>
      <c r="E73" s="228"/>
      <c r="F73" s="202"/>
      <c r="G73" s="202"/>
      <c r="H73" s="194"/>
      <c r="I73" s="194"/>
      <c r="J73" s="194"/>
    </row>
    <row r="74" spans="2:10" ht="16.5" x14ac:dyDescent="0.25">
      <c r="B74" s="228"/>
      <c r="C74" s="228"/>
      <c r="D74" s="228"/>
      <c r="E74" s="228"/>
      <c r="F74" s="202"/>
      <c r="G74" s="202"/>
      <c r="H74" s="194"/>
      <c r="I74" s="194"/>
      <c r="J74" s="194"/>
    </row>
    <row r="75" spans="2:10" ht="16.5" x14ac:dyDescent="0.25">
      <c r="B75" s="228"/>
      <c r="C75" s="228"/>
      <c r="D75" s="228"/>
      <c r="E75" s="228"/>
      <c r="F75" s="202"/>
      <c r="G75" s="202"/>
      <c r="H75" s="194"/>
      <c r="I75" s="194"/>
      <c r="J75" s="194"/>
    </row>
    <row r="76" spans="2:10" ht="16.5" x14ac:dyDescent="0.25">
      <c r="B76" s="228"/>
      <c r="C76" s="228"/>
      <c r="D76" s="228"/>
      <c r="E76" s="228"/>
      <c r="F76" s="202"/>
      <c r="G76" s="202"/>
      <c r="H76" s="194"/>
      <c r="I76" s="194"/>
      <c r="J76" s="194"/>
    </row>
    <row r="77" spans="2:10" ht="16.5" x14ac:dyDescent="0.25">
      <c r="B77" s="228"/>
      <c r="C77" s="228"/>
      <c r="D77" s="228"/>
      <c r="E77" s="228"/>
      <c r="F77" s="202"/>
      <c r="G77" s="202"/>
      <c r="H77" s="194"/>
      <c r="I77" s="194"/>
      <c r="J77" s="194"/>
    </row>
    <row r="78" spans="2:10" ht="16.5" x14ac:dyDescent="0.25">
      <c r="B78" s="228"/>
      <c r="C78" s="228"/>
      <c r="D78" s="228"/>
      <c r="E78" s="228"/>
      <c r="F78" s="202"/>
      <c r="G78" s="202"/>
      <c r="H78" s="194"/>
      <c r="I78" s="194"/>
      <c r="J78" s="194"/>
    </row>
    <row r="79" spans="2:10" ht="16.5" x14ac:dyDescent="0.25">
      <c r="B79" s="228"/>
      <c r="C79" s="228"/>
      <c r="D79" s="228"/>
      <c r="E79" s="228"/>
      <c r="F79" s="202"/>
      <c r="G79" s="202"/>
      <c r="H79" s="194"/>
      <c r="I79" s="194"/>
      <c r="J79" s="194"/>
    </row>
    <row r="80" spans="2:10" ht="16.5" x14ac:dyDescent="0.25">
      <c r="B80" s="228"/>
      <c r="C80" s="228"/>
      <c r="D80" s="228"/>
      <c r="E80" s="228"/>
      <c r="F80" s="202"/>
      <c r="G80" s="202"/>
      <c r="H80" s="194"/>
      <c r="I80" s="194"/>
      <c r="J80" s="194"/>
    </row>
    <row r="81" spans="2:10" ht="18" x14ac:dyDescent="0.25">
      <c r="B81" s="229" t="s">
        <v>75</v>
      </c>
      <c r="C81" s="229"/>
      <c r="D81" s="229"/>
      <c r="E81" s="229"/>
      <c r="F81" s="206">
        <f>SUM(F71:F80)</f>
        <v>0</v>
      </c>
      <c r="G81" s="206">
        <f>SUM(G71:G80)</f>
        <v>0</v>
      </c>
      <c r="H81" s="194"/>
      <c r="I81" s="194"/>
      <c r="J81" s="194"/>
    </row>
    <row r="82" spans="2:10" s="234" customFormat="1" ht="18" x14ac:dyDescent="0.25">
      <c r="B82" s="230"/>
      <c r="C82" s="231"/>
      <c r="D82" s="231"/>
      <c r="E82" s="231"/>
      <c r="F82" s="232"/>
      <c r="G82" s="232"/>
      <c r="H82" s="233"/>
      <c r="I82" s="233"/>
      <c r="J82" s="233"/>
    </row>
    <row r="83" spans="2:10" ht="18.75" x14ac:dyDescent="0.25">
      <c r="B83" s="275" t="s">
        <v>55</v>
      </c>
      <c r="C83" s="275"/>
      <c r="D83" s="275"/>
      <c r="E83" s="243"/>
      <c r="F83" s="194"/>
      <c r="G83" s="194"/>
      <c r="H83" s="194"/>
      <c r="I83" s="194"/>
      <c r="J83" s="194"/>
    </row>
    <row r="84" spans="2:10" ht="16.5" x14ac:dyDescent="0.25">
      <c r="B84" s="86" t="s">
        <v>56</v>
      </c>
      <c r="C84" s="276"/>
      <c r="D84" s="135"/>
      <c r="E84" s="135"/>
      <c r="F84" s="194"/>
      <c r="G84" s="194"/>
      <c r="H84" s="194"/>
      <c r="I84" s="194"/>
      <c r="J84" s="194"/>
    </row>
    <row r="85" spans="2:10" ht="16.5" x14ac:dyDescent="0.25">
      <c r="B85" s="88"/>
      <c r="C85" s="235"/>
      <c r="D85" s="277" t="s">
        <v>37</v>
      </c>
      <c r="E85" s="278" t="s">
        <v>123</v>
      </c>
      <c r="F85" s="194"/>
      <c r="G85" s="194"/>
      <c r="H85" s="194"/>
      <c r="I85" s="194"/>
      <c r="J85" s="194"/>
    </row>
    <row r="86" spans="2:10" ht="16.5" x14ac:dyDescent="0.25">
      <c r="B86" s="85" t="s">
        <v>57</v>
      </c>
      <c r="C86" s="236"/>
      <c r="D86" s="237">
        <f>F38</f>
        <v>0</v>
      </c>
      <c r="E86" s="237">
        <v>0</v>
      </c>
      <c r="F86" s="194"/>
      <c r="G86" s="194"/>
      <c r="H86" s="194"/>
      <c r="I86" s="194"/>
      <c r="J86" s="194"/>
    </row>
    <row r="87" spans="2:10" ht="16.5" x14ac:dyDescent="0.25">
      <c r="B87" s="85" t="s">
        <v>58</v>
      </c>
      <c r="C87" s="236"/>
      <c r="D87" s="237">
        <v>0</v>
      </c>
      <c r="E87" s="237">
        <v>0</v>
      </c>
      <c r="F87" s="194"/>
      <c r="G87" s="194"/>
      <c r="H87" s="194"/>
      <c r="I87" s="194"/>
      <c r="J87" s="194"/>
    </row>
    <row r="88" spans="2:10" ht="16.5" x14ac:dyDescent="0.25">
      <c r="B88" s="85" t="s">
        <v>59</v>
      </c>
      <c r="C88" s="236"/>
      <c r="D88" s="237">
        <f>D86*9.09%</f>
        <v>0</v>
      </c>
      <c r="E88" s="237">
        <f>E86*9.09%</f>
        <v>0</v>
      </c>
      <c r="F88" s="194"/>
      <c r="G88" s="194"/>
      <c r="H88" s="194"/>
      <c r="I88" s="194"/>
      <c r="J88" s="194"/>
    </row>
    <row r="89" spans="2:10" ht="16.5" x14ac:dyDescent="0.25">
      <c r="B89" s="85" t="s">
        <v>60</v>
      </c>
      <c r="C89" s="236"/>
      <c r="D89" s="237">
        <f>SUM(D86:D88)</f>
        <v>0</v>
      </c>
      <c r="E89" s="237">
        <f>SUM(E86:E88)</f>
        <v>0</v>
      </c>
      <c r="F89" s="194"/>
      <c r="G89" s="194"/>
      <c r="H89" s="194"/>
      <c r="I89" s="194"/>
      <c r="J89" s="194"/>
    </row>
    <row r="90" spans="2:10" ht="16.5" x14ac:dyDescent="0.25">
      <c r="B90" s="85" t="s">
        <v>61</v>
      </c>
      <c r="C90" s="236"/>
      <c r="D90" s="237">
        <f>D86*14%</f>
        <v>0</v>
      </c>
      <c r="E90" s="237">
        <f>E86*14%</f>
        <v>0</v>
      </c>
      <c r="F90" s="194"/>
      <c r="G90" s="194"/>
      <c r="H90" s="194"/>
      <c r="I90" s="194"/>
      <c r="J90" s="194"/>
    </row>
    <row r="91" spans="2:10" ht="16.5" x14ac:dyDescent="0.25">
      <c r="B91" s="84" t="s">
        <v>62</v>
      </c>
      <c r="C91" s="238"/>
      <c r="D91" s="237">
        <f>D89*10%</f>
        <v>0</v>
      </c>
      <c r="E91" s="237">
        <f>E89*10%</f>
        <v>0</v>
      </c>
      <c r="F91" s="194"/>
      <c r="G91" s="194"/>
      <c r="H91" s="194"/>
      <c r="I91" s="194"/>
      <c r="J91" s="194"/>
    </row>
    <row r="92" spans="2:10" ht="16.5" x14ac:dyDescent="0.25">
      <c r="B92" s="82" t="s">
        <v>63</v>
      </c>
      <c r="C92" s="177"/>
      <c r="D92" s="239">
        <f>G50</f>
        <v>0</v>
      </c>
      <c r="E92" s="240">
        <f>H50</f>
        <v>0</v>
      </c>
      <c r="F92" s="194"/>
      <c r="G92" s="194"/>
      <c r="H92" s="194"/>
      <c r="I92" s="194"/>
      <c r="J92" s="194"/>
    </row>
    <row r="93" spans="2:10" ht="16.5" x14ac:dyDescent="0.25">
      <c r="B93" s="82" t="s">
        <v>64</v>
      </c>
      <c r="C93" s="177"/>
      <c r="D93" s="36">
        <f>H67</f>
        <v>0</v>
      </c>
      <c r="E93" s="37">
        <f>I67</f>
        <v>0</v>
      </c>
      <c r="F93" s="194"/>
      <c r="G93" s="194"/>
      <c r="H93" s="194"/>
      <c r="I93" s="194"/>
      <c r="J93" s="194"/>
    </row>
    <row r="94" spans="2:10" ht="16.5" x14ac:dyDescent="0.25">
      <c r="B94" s="82" t="s">
        <v>65</v>
      </c>
      <c r="C94" s="177"/>
      <c r="D94" s="36">
        <f>F81+J61+I38</f>
        <v>0</v>
      </c>
      <c r="E94" s="37">
        <f>G81</f>
        <v>0</v>
      </c>
      <c r="F94" s="194"/>
      <c r="G94" s="194"/>
      <c r="H94" s="194"/>
      <c r="I94" s="194"/>
      <c r="J94" s="194"/>
    </row>
    <row r="95" spans="2:10" ht="16.5" x14ac:dyDescent="0.25">
      <c r="B95" s="82" t="s">
        <v>66</v>
      </c>
      <c r="C95" s="177"/>
      <c r="D95" s="36">
        <f>SUM(D92:D94)</f>
        <v>0</v>
      </c>
      <c r="E95" s="37">
        <f>SUM(E92:E94)</f>
        <v>0</v>
      </c>
      <c r="F95" s="194"/>
      <c r="G95" s="194"/>
      <c r="H95" s="194"/>
      <c r="I95" s="194"/>
      <c r="J95" s="194"/>
    </row>
    <row r="96" spans="2:10" ht="16.5" x14ac:dyDescent="0.25">
      <c r="B96" s="82" t="s">
        <v>67</v>
      </c>
      <c r="C96" s="177"/>
      <c r="D96" s="36">
        <f>D89+D95</f>
        <v>0</v>
      </c>
      <c r="E96" s="37">
        <f>D89+E95</f>
        <v>0</v>
      </c>
      <c r="F96" s="194"/>
      <c r="G96" s="194"/>
      <c r="H96" s="194"/>
      <c r="I96" s="194"/>
      <c r="J96" s="194"/>
    </row>
    <row r="97" spans="2:10" ht="16.5" x14ac:dyDescent="0.25">
      <c r="B97" s="82" t="s">
        <v>68</v>
      </c>
      <c r="C97" s="177"/>
      <c r="D97" s="36">
        <v>0</v>
      </c>
      <c r="E97" s="37">
        <v>0</v>
      </c>
      <c r="F97" s="194"/>
      <c r="G97" s="194"/>
      <c r="H97" s="194"/>
      <c r="I97" s="194"/>
      <c r="J97" s="194"/>
    </row>
    <row r="98" spans="2:10" ht="16.5" x14ac:dyDescent="0.25">
      <c r="B98" s="82" t="s">
        <v>69</v>
      </c>
      <c r="C98" s="177"/>
      <c r="D98" s="36">
        <f>C89*F4</f>
        <v>0</v>
      </c>
      <c r="E98" s="37">
        <v>0</v>
      </c>
      <c r="F98" s="194"/>
      <c r="G98" s="194"/>
      <c r="H98" s="194"/>
      <c r="I98" s="194"/>
      <c r="J98" s="194"/>
    </row>
    <row r="99" spans="2:10" ht="16.5" x14ac:dyDescent="0.25">
      <c r="B99" s="82" t="s">
        <v>92</v>
      </c>
      <c r="C99" s="177"/>
      <c r="D99" s="36">
        <f>SUM(D96:D98)</f>
        <v>0</v>
      </c>
      <c r="E99" s="37">
        <f>SUM(E96:E98)</f>
        <v>0</v>
      </c>
      <c r="F99" s="194"/>
      <c r="G99" s="194"/>
      <c r="H99" s="194"/>
      <c r="I99" s="194"/>
      <c r="J99" s="194"/>
    </row>
    <row r="100" spans="2:10" ht="14.25" customHeight="1" x14ac:dyDescent="0.25">
      <c r="B100" s="82" t="s">
        <v>70</v>
      </c>
      <c r="C100" s="177"/>
      <c r="D100" s="241">
        <f>D99*25%</f>
        <v>0</v>
      </c>
      <c r="E100" s="37">
        <v>0</v>
      </c>
      <c r="F100" s="194"/>
      <c r="G100" s="194"/>
      <c r="H100" s="194"/>
      <c r="I100" s="194"/>
      <c r="J100" s="194"/>
    </row>
    <row r="101" spans="2:10" ht="16.5" x14ac:dyDescent="0.25">
      <c r="B101" s="82" t="s">
        <v>71</v>
      </c>
      <c r="C101" s="177"/>
      <c r="D101" s="242">
        <v>0</v>
      </c>
      <c r="E101" s="37">
        <v>0</v>
      </c>
      <c r="F101" s="194"/>
      <c r="G101" s="194"/>
      <c r="H101" s="194"/>
      <c r="I101" s="194"/>
      <c r="J101" s="194"/>
    </row>
    <row r="102" spans="2:10" ht="18.75" x14ac:dyDescent="0.25">
      <c r="B102" s="83" t="s">
        <v>72</v>
      </c>
      <c r="C102" s="243"/>
      <c r="D102" s="244">
        <f>SUM(D99:D101)</f>
        <v>0</v>
      </c>
      <c r="E102" s="244">
        <f>SUM(E99:E101)</f>
        <v>0</v>
      </c>
      <c r="F102" s="194"/>
      <c r="G102" s="194"/>
      <c r="H102" s="194"/>
      <c r="I102" s="194"/>
      <c r="J102" s="194"/>
    </row>
    <row r="103" spans="2:10" ht="16.5" x14ac:dyDescent="0.25">
      <c r="B103" s="194"/>
      <c r="C103" s="194"/>
      <c r="D103" s="194"/>
      <c r="E103" s="194"/>
      <c r="F103" s="194"/>
      <c r="G103" s="194"/>
      <c r="H103" s="194"/>
      <c r="I103" s="194"/>
      <c r="J103" s="194"/>
    </row>
    <row r="104" spans="2:10" ht="16.5" x14ac:dyDescent="0.25">
      <c r="B104" s="194"/>
      <c r="C104" s="194"/>
      <c r="D104" s="194"/>
      <c r="E104" s="194"/>
      <c r="F104" s="194"/>
      <c r="G104" s="194"/>
      <c r="H104" s="194"/>
      <c r="I104" s="194"/>
      <c r="J104" s="194"/>
    </row>
    <row r="105" spans="2:10" ht="16.5" x14ac:dyDescent="0.25">
      <c r="B105" s="194"/>
      <c r="C105" s="194"/>
      <c r="D105" s="194"/>
      <c r="E105" s="194"/>
      <c r="F105" s="194"/>
      <c r="G105" s="194"/>
      <c r="H105" s="194"/>
      <c r="I105" s="194"/>
      <c r="J105" s="194"/>
    </row>
    <row r="106" spans="2:10" ht="16.5" hidden="1" x14ac:dyDescent="0.25">
      <c r="B106" s="194"/>
      <c r="C106" s="194"/>
      <c r="D106" s="194"/>
      <c r="E106" s="194"/>
      <c r="F106" s="194"/>
      <c r="G106" s="194"/>
      <c r="H106" s="194"/>
      <c r="I106" s="194"/>
      <c r="J106" s="194"/>
    </row>
    <row r="107" spans="2:10" ht="16.5" hidden="1" x14ac:dyDescent="0.25">
      <c r="B107" s="194" t="s">
        <v>11</v>
      </c>
      <c r="C107" s="194"/>
      <c r="D107" s="194"/>
      <c r="E107" s="194"/>
      <c r="F107" s="194"/>
      <c r="G107" s="194"/>
      <c r="H107" s="194"/>
      <c r="I107" s="194"/>
      <c r="J107" s="194"/>
    </row>
    <row r="108" spans="2:10" ht="16.5" hidden="1" x14ac:dyDescent="0.25">
      <c r="B108" s="194" t="s">
        <v>12</v>
      </c>
      <c r="C108" s="194"/>
      <c r="D108" s="194"/>
      <c r="E108" s="194"/>
      <c r="F108" s="194"/>
      <c r="G108" s="194"/>
      <c r="H108" s="194"/>
      <c r="I108" s="194"/>
      <c r="J108" s="194"/>
    </row>
    <row r="109" spans="2:10" ht="16.5" hidden="1" x14ac:dyDescent="0.25">
      <c r="B109" s="194" t="s">
        <v>13</v>
      </c>
      <c r="C109" s="194"/>
      <c r="D109" s="194"/>
      <c r="E109" s="194"/>
      <c r="F109" s="194"/>
      <c r="G109" s="194"/>
      <c r="H109" s="194"/>
      <c r="I109" s="194"/>
      <c r="J109" s="194"/>
    </row>
    <row r="110" spans="2:10" ht="16.5" hidden="1" x14ac:dyDescent="0.25">
      <c r="B110" s="194" t="s">
        <v>14</v>
      </c>
      <c r="C110" s="194"/>
      <c r="D110" s="194"/>
      <c r="E110" s="194"/>
      <c r="F110" s="194"/>
      <c r="G110" s="194"/>
      <c r="H110" s="194"/>
      <c r="I110" s="194"/>
      <c r="J110" s="194"/>
    </row>
    <row r="111" spans="2:10" ht="16.5" hidden="1" x14ac:dyDescent="0.25">
      <c r="B111" s="194"/>
      <c r="C111" s="194"/>
      <c r="D111" s="194"/>
      <c r="E111" s="194"/>
      <c r="F111" s="194"/>
      <c r="G111" s="194"/>
      <c r="H111" s="194"/>
      <c r="I111" s="194"/>
      <c r="J111" s="194"/>
    </row>
    <row r="112" spans="2:10" ht="16.5" hidden="1" x14ac:dyDescent="0.25">
      <c r="B112" s="194" t="s">
        <v>15</v>
      </c>
      <c r="C112" s="194"/>
      <c r="D112" s="194"/>
      <c r="E112" s="194"/>
      <c r="F112" s="194"/>
      <c r="G112" s="194"/>
      <c r="H112" s="194"/>
      <c r="I112" s="194"/>
      <c r="J112" s="194"/>
    </row>
    <row r="113" spans="2:10" ht="16.5" hidden="1" x14ac:dyDescent="0.25">
      <c r="B113" s="194" t="s">
        <v>16</v>
      </c>
      <c r="C113" s="194"/>
      <c r="D113" s="194"/>
      <c r="E113" s="194"/>
      <c r="F113" s="194"/>
      <c r="G113" s="194"/>
      <c r="H113" s="194"/>
      <c r="I113" s="194"/>
      <c r="J113" s="194"/>
    </row>
    <row r="114" spans="2:10" ht="16.5" hidden="1" x14ac:dyDescent="0.25">
      <c r="B114" s="194" t="s">
        <v>17</v>
      </c>
      <c r="C114" s="194"/>
      <c r="D114" s="194"/>
      <c r="E114" s="194"/>
      <c r="F114" s="194"/>
      <c r="G114" s="194"/>
      <c r="H114" s="194"/>
      <c r="I114" s="194"/>
      <c r="J114" s="194"/>
    </row>
    <row r="115" spans="2:10" ht="16.5" hidden="1" x14ac:dyDescent="0.25">
      <c r="B115" s="194" t="s">
        <v>18</v>
      </c>
      <c r="C115" s="194"/>
      <c r="D115" s="194"/>
      <c r="E115" s="194"/>
      <c r="F115" s="194"/>
      <c r="G115" s="194"/>
      <c r="H115" s="194"/>
      <c r="I115" s="194"/>
      <c r="J115" s="194"/>
    </row>
    <row r="116" spans="2:10" ht="16.5" hidden="1" x14ac:dyDescent="0.25">
      <c r="B116" s="194" t="s">
        <v>19</v>
      </c>
      <c r="C116" s="194"/>
      <c r="D116" s="194"/>
      <c r="E116" s="194"/>
      <c r="F116" s="194"/>
      <c r="G116" s="194"/>
      <c r="H116" s="194"/>
      <c r="I116" s="194"/>
      <c r="J116" s="194"/>
    </row>
    <row r="117" spans="2:10" ht="16.5" hidden="1" x14ac:dyDescent="0.25">
      <c r="B117" s="194" t="s">
        <v>22</v>
      </c>
      <c r="C117" s="194"/>
      <c r="D117" s="194"/>
      <c r="E117" s="194"/>
      <c r="F117" s="194"/>
      <c r="G117" s="194"/>
      <c r="H117" s="194"/>
      <c r="I117" s="194"/>
      <c r="J117" s="194"/>
    </row>
    <row r="118" spans="2:10" ht="16.5" hidden="1" x14ac:dyDescent="0.25">
      <c r="B118" s="194" t="s">
        <v>20</v>
      </c>
      <c r="C118" s="194"/>
      <c r="D118" s="194"/>
      <c r="E118" s="194"/>
      <c r="F118" s="194"/>
      <c r="G118" s="194"/>
      <c r="H118" s="194"/>
      <c r="I118" s="194"/>
      <c r="J118" s="194"/>
    </row>
    <row r="119" spans="2:10" ht="16.5" hidden="1" x14ac:dyDescent="0.25">
      <c r="B119" s="194" t="s">
        <v>21</v>
      </c>
      <c r="C119" s="194"/>
      <c r="D119" s="194"/>
      <c r="E119" s="194"/>
      <c r="F119" s="194"/>
      <c r="G119" s="194"/>
      <c r="H119" s="194"/>
      <c r="I119" s="194"/>
      <c r="J119" s="194"/>
    </row>
    <row r="120" spans="2:10" ht="16.5" hidden="1" x14ac:dyDescent="0.25">
      <c r="B120" s="194" t="s">
        <v>30</v>
      </c>
      <c r="C120" s="194"/>
      <c r="D120" s="194"/>
      <c r="E120" s="194"/>
      <c r="F120" s="194"/>
      <c r="G120" s="194"/>
      <c r="H120" s="194"/>
      <c r="I120" s="194"/>
      <c r="J120" s="194"/>
    </row>
    <row r="121" spans="2:10" ht="16.5" hidden="1" x14ac:dyDescent="0.25">
      <c r="B121" s="194"/>
      <c r="C121" s="194"/>
      <c r="D121" s="194"/>
      <c r="E121" s="194"/>
      <c r="F121" s="194"/>
      <c r="G121" s="194"/>
      <c r="H121" s="194"/>
      <c r="I121" s="194"/>
      <c r="J121" s="194"/>
    </row>
    <row r="122" spans="2:10" ht="16.5" hidden="1" x14ac:dyDescent="0.25">
      <c r="B122" s="194" t="s">
        <v>23</v>
      </c>
      <c r="C122" s="194"/>
      <c r="D122" s="194"/>
      <c r="E122" s="194"/>
      <c r="F122" s="194"/>
      <c r="G122" s="194"/>
      <c r="H122" s="194"/>
      <c r="I122" s="194"/>
      <c r="J122" s="194"/>
    </row>
    <row r="123" spans="2:10" ht="16.5" hidden="1" x14ac:dyDescent="0.25">
      <c r="B123" s="194" t="s">
        <v>24</v>
      </c>
      <c r="C123" s="194"/>
      <c r="D123" s="194"/>
      <c r="E123" s="194"/>
      <c r="F123" s="194"/>
      <c r="G123" s="194"/>
      <c r="H123" s="194"/>
      <c r="I123" s="194"/>
      <c r="J123" s="194"/>
    </row>
    <row r="124" spans="2:10" ht="16.5" hidden="1" x14ac:dyDescent="0.25">
      <c r="B124" s="194" t="s">
        <v>25</v>
      </c>
      <c r="C124" s="194"/>
      <c r="D124" s="194"/>
      <c r="E124" s="194"/>
      <c r="F124" s="194"/>
      <c r="G124" s="194"/>
      <c r="H124" s="194"/>
      <c r="I124" s="194"/>
      <c r="J124" s="194"/>
    </row>
    <row r="125" spans="2:10" ht="16.5" hidden="1" x14ac:dyDescent="0.25">
      <c r="B125" s="194" t="s">
        <v>26</v>
      </c>
      <c r="C125" s="194"/>
      <c r="D125" s="194"/>
      <c r="E125" s="194"/>
      <c r="F125" s="194"/>
      <c r="G125" s="194"/>
      <c r="H125" s="194"/>
      <c r="I125" s="194"/>
      <c r="J125" s="194"/>
    </row>
    <row r="126" spans="2:10" ht="16.5" hidden="1" x14ac:dyDescent="0.25">
      <c r="B126" s="194"/>
      <c r="C126" s="194"/>
      <c r="D126" s="194"/>
      <c r="E126" s="194"/>
      <c r="F126" s="194"/>
      <c r="G126" s="194"/>
      <c r="H126" s="194"/>
      <c r="I126" s="194"/>
      <c r="J126" s="194"/>
    </row>
    <row r="127" spans="2:10" ht="16.5" hidden="1" x14ac:dyDescent="0.25">
      <c r="B127" s="194"/>
      <c r="C127" s="194"/>
      <c r="D127" s="194"/>
      <c r="E127" s="194"/>
      <c r="F127" s="194"/>
      <c r="G127" s="194"/>
      <c r="H127" s="194"/>
      <c r="I127" s="194"/>
      <c r="J127" s="194"/>
    </row>
    <row r="128" spans="2:10" ht="16.5" x14ac:dyDescent="0.25">
      <c r="B128" s="194"/>
      <c r="C128" s="194"/>
      <c r="D128" s="194"/>
      <c r="E128" s="194"/>
      <c r="F128" s="194"/>
      <c r="G128" s="194"/>
      <c r="H128" s="194"/>
      <c r="I128" s="194"/>
      <c r="J128" s="194"/>
    </row>
    <row r="129" spans="2:10" ht="16.5" x14ac:dyDescent="0.25">
      <c r="B129" s="194"/>
      <c r="C129" s="194"/>
      <c r="D129" s="194"/>
      <c r="E129" s="194"/>
      <c r="F129" s="194"/>
      <c r="G129" s="194"/>
      <c r="H129" s="194"/>
      <c r="I129" s="194"/>
      <c r="J129" s="194"/>
    </row>
    <row r="130" spans="2:10" ht="16.5" x14ac:dyDescent="0.25">
      <c r="B130" s="194"/>
      <c r="C130" s="194"/>
      <c r="D130" s="194"/>
      <c r="E130" s="194"/>
      <c r="F130" s="194"/>
      <c r="G130" s="194"/>
      <c r="H130" s="194"/>
      <c r="I130" s="194"/>
      <c r="J130" s="194"/>
    </row>
    <row r="131" spans="2:10" ht="16.5" x14ac:dyDescent="0.25">
      <c r="B131" s="194"/>
      <c r="C131" s="194"/>
      <c r="D131" s="194"/>
      <c r="E131" s="194"/>
      <c r="F131" s="194"/>
      <c r="G131" s="194"/>
      <c r="H131" s="194"/>
      <c r="I131" s="194"/>
      <c r="J131" s="194"/>
    </row>
    <row r="132" spans="2:10" ht="16.5" x14ac:dyDescent="0.25">
      <c r="B132" s="194"/>
      <c r="C132" s="194"/>
      <c r="D132" s="194"/>
      <c r="E132" s="194"/>
      <c r="F132" s="194"/>
      <c r="G132" s="194"/>
      <c r="H132" s="194"/>
      <c r="I132" s="194"/>
      <c r="J132" s="194"/>
    </row>
    <row r="133" spans="2:10" ht="16.5" x14ac:dyDescent="0.25">
      <c r="B133" s="194"/>
      <c r="C133" s="194"/>
      <c r="D133" s="194"/>
      <c r="E133" s="194"/>
      <c r="F133" s="194"/>
      <c r="G133" s="194"/>
      <c r="H133" s="194"/>
      <c r="I133" s="194"/>
      <c r="J133" s="194"/>
    </row>
    <row r="134" spans="2:10" ht="16.5" x14ac:dyDescent="0.25">
      <c r="B134" s="194"/>
      <c r="C134" s="194"/>
      <c r="D134" s="194"/>
      <c r="E134" s="194"/>
      <c r="F134" s="194"/>
      <c r="G134" s="194"/>
      <c r="H134" s="194"/>
      <c r="I134" s="194"/>
      <c r="J134" s="194"/>
    </row>
    <row r="135" spans="2:10" ht="16.5" x14ac:dyDescent="0.25">
      <c r="B135" s="194"/>
      <c r="C135" s="194"/>
      <c r="D135" s="194"/>
      <c r="E135" s="194"/>
      <c r="F135" s="194"/>
      <c r="G135" s="194"/>
      <c r="H135" s="194"/>
      <c r="I135" s="194"/>
      <c r="J135" s="194"/>
    </row>
    <row r="136" spans="2:10" ht="16.5" x14ac:dyDescent="0.25">
      <c r="B136" s="194"/>
      <c r="C136" s="194"/>
      <c r="D136" s="194"/>
      <c r="E136" s="194"/>
      <c r="F136" s="194"/>
      <c r="G136" s="194"/>
      <c r="H136" s="194"/>
      <c r="I136" s="194"/>
      <c r="J136" s="194"/>
    </row>
    <row r="137" spans="2:10" ht="16.5" x14ac:dyDescent="0.25">
      <c r="B137" s="194"/>
      <c r="C137" s="194"/>
      <c r="D137" s="194"/>
      <c r="E137" s="194"/>
      <c r="F137" s="194"/>
      <c r="G137" s="194"/>
      <c r="H137" s="194"/>
      <c r="I137" s="194"/>
      <c r="J137" s="194"/>
    </row>
    <row r="138" spans="2:10" ht="16.5" x14ac:dyDescent="0.25">
      <c r="B138" s="194"/>
      <c r="C138" s="194"/>
      <c r="D138" s="194"/>
      <c r="E138" s="194"/>
      <c r="F138" s="194"/>
      <c r="G138" s="194"/>
      <c r="H138" s="194"/>
      <c r="I138" s="194"/>
      <c r="J138" s="194"/>
    </row>
    <row r="139" spans="2:10" ht="16.5" x14ac:dyDescent="0.25">
      <c r="B139" s="194"/>
      <c r="C139" s="194"/>
      <c r="D139" s="194"/>
      <c r="E139" s="194"/>
      <c r="F139" s="194"/>
      <c r="G139" s="194"/>
      <c r="H139" s="194"/>
      <c r="I139" s="194"/>
      <c r="J139" s="194"/>
    </row>
    <row r="140" spans="2:10" ht="16.5" x14ac:dyDescent="0.25">
      <c r="B140" s="194"/>
      <c r="C140" s="194"/>
      <c r="D140" s="194"/>
      <c r="E140" s="194"/>
      <c r="F140" s="194"/>
      <c r="G140" s="194"/>
      <c r="H140" s="194"/>
      <c r="I140" s="194"/>
      <c r="J140" s="194"/>
    </row>
    <row r="141" spans="2:10" ht="16.5" x14ac:dyDescent="0.25">
      <c r="B141" s="194"/>
      <c r="C141" s="194"/>
      <c r="D141" s="194"/>
      <c r="E141" s="194"/>
      <c r="F141" s="194"/>
      <c r="G141" s="194"/>
      <c r="H141" s="194"/>
      <c r="I141" s="194"/>
      <c r="J141" s="194"/>
    </row>
    <row r="142" spans="2:10" ht="16.5" x14ac:dyDescent="0.25">
      <c r="B142" s="194"/>
      <c r="C142" s="194"/>
      <c r="D142" s="194"/>
      <c r="E142" s="194"/>
      <c r="F142" s="194"/>
      <c r="G142" s="194"/>
      <c r="H142" s="194"/>
      <c r="I142" s="194"/>
      <c r="J142" s="194"/>
    </row>
    <row r="143" spans="2:10" ht="16.5" x14ac:dyDescent="0.25">
      <c r="B143" s="194"/>
      <c r="C143" s="194"/>
      <c r="D143" s="194"/>
      <c r="E143" s="194"/>
      <c r="F143" s="194"/>
      <c r="G143" s="194"/>
      <c r="H143" s="194"/>
      <c r="I143" s="194"/>
      <c r="J143" s="194"/>
    </row>
    <row r="144" spans="2:10" ht="16.5" x14ac:dyDescent="0.25">
      <c r="B144" s="194"/>
      <c r="C144" s="194"/>
      <c r="D144" s="194"/>
      <c r="E144" s="194"/>
      <c r="F144" s="194"/>
      <c r="G144" s="194"/>
      <c r="H144" s="194"/>
      <c r="I144" s="194"/>
      <c r="J144" s="194"/>
    </row>
    <row r="145" spans="2:10" ht="16.5" x14ac:dyDescent="0.25">
      <c r="B145" s="194"/>
      <c r="C145" s="194"/>
      <c r="D145" s="194"/>
      <c r="E145" s="194"/>
      <c r="F145" s="194"/>
      <c r="G145" s="194"/>
      <c r="H145" s="194"/>
      <c r="I145" s="194"/>
      <c r="J145" s="194"/>
    </row>
    <row r="146" spans="2:10" ht="16.5" x14ac:dyDescent="0.25">
      <c r="B146" s="194"/>
      <c r="C146" s="194"/>
      <c r="D146" s="194"/>
      <c r="E146" s="194"/>
      <c r="F146" s="194"/>
      <c r="G146" s="194"/>
      <c r="H146" s="194"/>
      <c r="I146" s="194"/>
      <c r="J146" s="194"/>
    </row>
    <row r="147" spans="2:10" ht="16.5" x14ac:dyDescent="0.25">
      <c r="B147" s="194"/>
      <c r="C147" s="194"/>
      <c r="D147" s="194"/>
      <c r="E147" s="194"/>
      <c r="F147" s="194"/>
      <c r="G147" s="194"/>
      <c r="H147" s="194"/>
      <c r="I147" s="194"/>
      <c r="J147" s="194"/>
    </row>
    <row r="148" spans="2:10" ht="16.5" x14ac:dyDescent="0.25">
      <c r="B148" s="194"/>
      <c r="C148" s="194"/>
      <c r="D148" s="194"/>
      <c r="E148" s="194"/>
      <c r="F148" s="194"/>
      <c r="G148" s="194"/>
      <c r="H148" s="194"/>
      <c r="I148" s="194"/>
      <c r="J148" s="194"/>
    </row>
    <row r="149" spans="2:10" ht="16.5" x14ac:dyDescent="0.25">
      <c r="B149" s="194"/>
      <c r="C149" s="194"/>
      <c r="D149" s="194"/>
      <c r="E149" s="194"/>
      <c r="F149" s="194"/>
      <c r="G149" s="194"/>
      <c r="H149" s="194"/>
      <c r="I149" s="194"/>
      <c r="J149" s="194"/>
    </row>
    <row r="150" spans="2:10" ht="16.5" x14ac:dyDescent="0.25">
      <c r="B150" s="194"/>
      <c r="C150" s="194"/>
      <c r="D150" s="194"/>
      <c r="E150" s="194"/>
      <c r="F150" s="194"/>
      <c r="G150" s="194"/>
      <c r="H150" s="194"/>
      <c r="I150" s="194"/>
      <c r="J150" s="194"/>
    </row>
    <row r="151" spans="2:10" ht="16.5" x14ac:dyDescent="0.25">
      <c r="B151" s="194"/>
      <c r="C151" s="194"/>
      <c r="D151" s="194"/>
      <c r="E151" s="194"/>
      <c r="F151" s="194"/>
      <c r="G151" s="194"/>
      <c r="H151" s="194"/>
      <c r="I151" s="194"/>
      <c r="J151" s="194"/>
    </row>
    <row r="152" spans="2:10" ht="16.5" x14ac:dyDescent="0.25">
      <c r="B152" s="194"/>
      <c r="C152" s="194"/>
      <c r="D152" s="194"/>
      <c r="E152" s="194"/>
      <c r="F152" s="194"/>
      <c r="G152" s="194"/>
      <c r="H152" s="194"/>
      <c r="I152" s="194"/>
      <c r="J152" s="194"/>
    </row>
    <row r="153" spans="2:10" ht="16.5" x14ac:dyDescent="0.25">
      <c r="B153" s="194"/>
      <c r="C153" s="194"/>
      <c r="D153" s="194"/>
      <c r="E153" s="194"/>
      <c r="F153" s="194"/>
      <c r="G153" s="194"/>
      <c r="H153" s="194"/>
      <c r="I153" s="194"/>
      <c r="J153" s="194"/>
    </row>
    <row r="154" spans="2:10" ht="16.5" x14ac:dyDescent="0.25">
      <c r="B154" s="194"/>
      <c r="C154" s="194"/>
      <c r="D154" s="194"/>
      <c r="E154" s="194"/>
      <c r="F154" s="194"/>
      <c r="G154" s="194"/>
      <c r="H154" s="194"/>
      <c r="I154" s="194"/>
      <c r="J154" s="194"/>
    </row>
    <row r="155" spans="2:10" ht="16.5" x14ac:dyDescent="0.25">
      <c r="B155" s="194"/>
      <c r="C155" s="194"/>
      <c r="D155" s="194"/>
      <c r="E155" s="194"/>
      <c r="F155" s="194"/>
      <c r="G155" s="194"/>
      <c r="H155" s="194"/>
      <c r="I155" s="194"/>
      <c r="J155" s="194"/>
    </row>
    <row r="156" spans="2:10" ht="16.5" x14ac:dyDescent="0.25">
      <c r="B156" s="194"/>
      <c r="C156" s="194"/>
      <c r="D156" s="194"/>
      <c r="E156" s="194"/>
      <c r="F156" s="194"/>
      <c r="G156" s="194"/>
      <c r="H156" s="194"/>
      <c r="I156" s="194"/>
      <c r="J156" s="194"/>
    </row>
    <row r="157" spans="2:10" ht="16.5" x14ac:dyDescent="0.25">
      <c r="B157" s="194"/>
      <c r="C157" s="194"/>
      <c r="D157" s="194"/>
      <c r="E157" s="194"/>
      <c r="F157" s="194"/>
      <c r="G157" s="194"/>
      <c r="H157" s="194"/>
      <c r="I157" s="194"/>
      <c r="J157" s="194"/>
    </row>
    <row r="158" spans="2:10" ht="16.5" x14ac:dyDescent="0.25">
      <c r="B158" s="194"/>
      <c r="C158" s="194"/>
      <c r="D158" s="194"/>
      <c r="E158" s="194"/>
      <c r="F158" s="194"/>
      <c r="G158" s="194"/>
      <c r="H158" s="194"/>
      <c r="I158" s="194"/>
      <c r="J158" s="194"/>
    </row>
    <row r="159" spans="2:10" ht="16.5" x14ac:dyDescent="0.25">
      <c r="B159" s="194"/>
      <c r="C159" s="194"/>
      <c r="D159" s="194"/>
      <c r="E159" s="194"/>
      <c r="F159" s="194"/>
      <c r="G159" s="194"/>
      <c r="H159" s="194"/>
      <c r="I159" s="194"/>
      <c r="J159" s="194"/>
    </row>
    <row r="160" spans="2:10" ht="16.5" x14ac:dyDescent="0.25">
      <c r="B160" s="194"/>
      <c r="C160" s="194"/>
      <c r="D160" s="194"/>
      <c r="E160" s="194"/>
      <c r="F160" s="194"/>
      <c r="G160" s="194"/>
      <c r="H160" s="194"/>
      <c r="I160" s="194"/>
      <c r="J160" s="194"/>
    </row>
    <row r="161" spans="2:10" ht="16.5" x14ac:dyDescent="0.25">
      <c r="B161" s="194"/>
      <c r="C161" s="194"/>
      <c r="D161" s="194"/>
      <c r="E161" s="194"/>
      <c r="F161" s="194"/>
      <c r="G161" s="194"/>
      <c r="H161" s="194"/>
      <c r="I161" s="194"/>
      <c r="J161" s="194"/>
    </row>
    <row r="162" spans="2:10" ht="16.5" x14ac:dyDescent="0.25">
      <c r="B162" s="194"/>
      <c r="C162" s="194"/>
      <c r="D162" s="194"/>
      <c r="E162" s="194"/>
      <c r="F162" s="194"/>
      <c r="G162" s="194"/>
      <c r="H162" s="194"/>
      <c r="I162" s="194"/>
      <c r="J162" s="194"/>
    </row>
    <row r="163" spans="2:10" ht="16.5" x14ac:dyDescent="0.25">
      <c r="B163" s="194"/>
      <c r="C163" s="194"/>
      <c r="D163" s="194"/>
      <c r="E163" s="194"/>
      <c r="F163" s="194"/>
      <c r="G163" s="194"/>
      <c r="H163" s="194"/>
      <c r="I163" s="194"/>
      <c r="J163" s="194"/>
    </row>
    <row r="164" spans="2:10" ht="16.5" x14ac:dyDescent="0.25">
      <c r="B164" s="194"/>
      <c r="C164" s="194"/>
      <c r="D164" s="194"/>
      <c r="E164" s="194"/>
      <c r="F164" s="194"/>
      <c r="G164" s="194"/>
      <c r="H164" s="194"/>
      <c r="I164" s="194"/>
      <c r="J164" s="194"/>
    </row>
    <row r="165" spans="2:10" ht="16.5" x14ac:dyDescent="0.25">
      <c r="B165" s="194"/>
      <c r="C165" s="194"/>
      <c r="D165" s="194"/>
      <c r="E165" s="194"/>
      <c r="F165" s="194"/>
      <c r="G165" s="194"/>
      <c r="H165" s="194"/>
      <c r="I165" s="194"/>
      <c r="J165" s="194"/>
    </row>
    <row r="166" spans="2:10" ht="16.5" x14ac:dyDescent="0.25">
      <c r="B166" s="194"/>
      <c r="C166" s="194"/>
      <c r="D166" s="194"/>
      <c r="E166" s="194"/>
      <c r="F166" s="194"/>
      <c r="G166" s="194"/>
      <c r="H166" s="194"/>
      <c r="I166" s="194"/>
      <c r="J166" s="194"/>
    </row>
    <row r="167" spans="2:10" ht="16.5" x14ac:dyDescent="0.25">
      <c r="B167" s="194"/>
      <c r="C167" s="194"/>
      <c r="D167" s="194"/>
      <c r="E167" s="194"/>
      <c r="F167" s="194"/>
      <c r="G167" s="194"/>
      <c r="H167" s="194"/>
      <c r="I167" s="194"/>
      <c r="J167" s="194"/>
    </row>
    <row r="168" spans="2:10" ht="16.5" x14ac:dyDescent="0.25">
      <c r="B168" s="194"/>
      <c r="C168" s="194"/>
      <c r="D168" s="194"/>
      <c r="E168" s="194"/>
      <c r="F168" s="194"/>
      <c r="G168" s="194"/>
      <c r="H168" s="194"/>
      <c r="I168" s="194"/>
      <c r="J168" s="194"/>
    </row>
  </sheetData>
  <mergeCells count="62">
    <mergeCell ref="B81:E81"/>
    <mergeCell ref="B77:E77"/>
    <mergeCell ref="B78:E78"/>
    <mergeCell ref="B79:E79"/>
    <mergeCell ref="B80:E80"/>
    <mergeCell ref="B76:E76"/>
    <mergeCell ref="B71:E71"/>
    <mergeCell ref="B72:E72"/>
    <mergeCell ref="B73:E73"/>
    <mergeCell ref="B74:E74"/>
    <mergeCell ref="B75:E75"/>
    <mergeCell ref="B1:I1"/>
    <mergeCell ref="C2:I2"/>
    <mergeCell ref="E3:I3"/>
    <mergeCell ref="F69:G69"/>
    <mergeCell ref="B69:E70"/>
    <mergeCell ref="B62:J62"/>
    <mergeCell ref="B63:B64"/>
    <mergeCell ref="H63:I63"/>
    <mergeCell ref="C63:D64"/>
    <mergeCell ref="E63:F63"/>
    <mergeCell ref="G63:G64"/>
    <mergeCell ref="C66:D66"/>
    <mergeCell ref="B67:D67"/>
    <mergeCell ref="B50:F50"/>
    <mergeCell ref="B61:I61"/>
    <mergeCell ref="B51:J51"/>
    <mergeCell ref="B53:B56"/>
    <mergeCell ref="C53:C56"/>
    <mergeCell ref="B57:B60"/>
    <mergeCell ref="C57:C60"/>
    <mergeCell ref="G40:H40"/>
    <mergeCell ref="F40:F41"/>
    <mergeCell ref="B5:I5"/>
    <mergeCell ref="D40:E40"/>
    <mergeCell ref="C40:C41"/>
    <mergeCell ref="B40:B41"/>
    <mergeCell ref="B6:I6"/>
    <mergeCell ref="B39:I39"/>
    <mergeCell ref="B38:E38"/>
    <mergeCell ref="B88:C88"/>
    <mergeCell ref="B89:C89"/>
    <mergeCell ref="B90:C90"/>
    <mergeCell ref="B83:E83"/>
    <mergeCell ref="D84:E84"/>
    <mergeCell ref="B84:C85"/>
    <mergeCell ref="B101:C101"/>
    <mergeCell ref="B102:C102"/>
    <mergeCell ref="D4:H4"/>
    <mergeCell ref="B68:G68"/>
    <mergeCell ref="B96:C96"/>
    <mergeCell ref="B97:C97"/>
    <mergeCell ref="B98:C98"/>
    <mergeCell ref="B99:C99"/>
    <mergeCell ref="B100:C100"/>
    <mergeCell ref="B91:C91"/>
    <mergeCell ref="B92:C92"/>
    <mergeCell ref="B93:C93"/>
    <mergeCell ref="B94:C94"/>
    <mergeCell ref="B95:C95"/>
    <mergeCell ref="B86:C86"/>
    <mergeCell ref="B87:C87"/>
  </mergeCells>
  <dataValidations count="3">
    <dataValidation type="list" allowBlank="1" showInputMessage="1" showErrorMessage="1" sqref="C3">
      <formula1>$B$107:$B$110</formula1>
    </dataValidation>
    <dataValidation type="list" allowBlank="1" showInputMessage="1" showErrorMessage="1" sqref="D8:D37">
      <formula1>$B$122:$B$125</formula1>
    </dataValidation>
    <dataValidation type="list" allowBlank="1" showInputMessage="1" showErrorMessage="1" sqref="C8:C37">
      <formula1>$B$112:$B$120</formula1>
    </dataValidation>
  </dataValidations>
  <pageMargins left="0.25" right="0.25" top="0.75" bottom="0.75" header="0.3" footer="0.3"/>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4"/>
  <sheetViews>
    <sheetView topLeftCell="A72" workbookViewId="0">
      <selection activeCell="D81" sqref="D81:E81"/>
    </sheetView>
  </sheetViews>
  <sheetFormatPr baseColWidth="10" defaultRowHeight="16.5" x14ac:dyDescent="0.25"/>
  <cols>
    <col min="1" max="1" width="4" style="171" customWidth="1"/>
    <col min="2" max="2" width="32.42578125" style="194" customWidth="1"/>
    <col min="3" max="3" width="15.28515625" style="194" customWidth="1"/>
    <col min="4" max="4" width="16.42578125" style="194" customWidth="1"/>
    <col min="5" max="5" width="12.7109375" style="194" customWidth="1"/>
    <col min="6" max="6" width="12.85546875" style="194" customWidth="1"/>
    <col min="7" max="7" width="15.42578125" style="194" customWidth="1"/>
    <col min="8" max="8" width="15.140625" style="194" customWidth="1"/>
    <col min="9" max="10" width="14.42578125" style="194" customWidth="1"/>
    <col min="11" max="11" width="11.42578125" style="194"/>
    <col min="12" max="16384" width="11.42578125" style="171"/>
  </cols>
  <sheetData>
    <row r="1" spans="1:9" x14ac:dyDescent="0.25">
      <c r="B1" s="248" t="s">
        <v>3</v>
      </c>
      <c r="C1" s="248"/>
      <c r="D1" s="248"/>
      <c r="E1" s="248"/>
      <c r="F1" s="248"/>
      <c r="G1" s="248"/>
      <c r="H1" s="248"/>
      <c r="I1" s="248"/>
    </row>
    <row r="2" spans="1:9" x14ac:dyDescent="0.25">
      <c r="B2" s="249" t="s">
        <v>0</v>
      </c>
      <c r="C2" s="250">
        <f>'Año 1'!C2:I2</f>
        <v>0</v>
      </c>
      <c r="D2" s="250"/>
      <c r="E2" s="250"/>
      <c r="F2" s="250"/>
      <c r="G2" s="250"/>
      <c r="H2" s="250"/>
      <c r="I2" s="250"/>
    </row>
    <row r="3" spans="1:9" x14ac:dyDescent="0.25">
      <c r="B3" s="249" t="s">
        <v>10</v>
      </c>
      <c r="C3" s="251" t="s">
        <v>12</v>
      </c>
      <c r="D3" s="249" t="s">
        <v>1</v>
      </c>
      <c r="E3" s="250">
        <f>'Año 1'!E3:I3</f>
        <v>0</v>
      </c>
      <c r="F3" s="250"/>
      <c r="G3" s="250"/>
      <c r="H3" s="250"/>
      <c r="I3" s="250"/>
    </row>
    <row r="4" spans="1:9" x14ac:dyDescent="0.25">
      <c r="B4" s="249" t="s">
        <v>4</v>
      </c>
      <c r="C4" s="252"/>
      <c r="D4" s="253" t="s">
        <v>2</v>
      </c>
      <c r="E4" s="254"/>
      <c r="F4" s="255"/>
      <c r="G4" s="255"/>
      <c r="H4" s="256"/>
      <c r="I4" s="257"/>
    </row>
    <row r="5" spans="1:9" x14ac:dyDescent="0.25">
      <c r="B5" s="258" t="s">
        <v>5</v>
      </c>
      <c r="C5" s="259"/>
      <c r="D5" s="259"/>
      <c r="E5" s="259"/>
      <c r="F5" s="259"/>
      <c r="G5" s="259"/>
      <c r="H5" s="259"/>
      <c r="I5" s="260"/>
    </row>
    <row r="6" spans="1:9" x14ac:dyDescent="0.25">
      <c r="B6" s="261" t="s">
        <v>31</v>
      </c>
      <c r="C6" s="262"/>
      <c r="D6" s="262"/>
      <c r="E6" s="262"/>
      <c r="F6" s="262"/>
      <c r="G6" s="262"/>
      <c r="H6" s="262"/>
      <c r="I6" s="263"/>
    </row>
    <row r="7" spans="1:9" ht="66" x14ac:dyDescent="0.25">
      <c r="A7" s="24" t="s">
        <v>94</v>
      </c>
      <c r="B7" s="81" t="s">
        <v>8</v>
      </c>
      <c r="C7" s="81" t="s">
        <v>6</v>
      </c>
      <c r="D7" s="81" t="s">
        <v>9</v>
      </c>
      <c r="E7" s="81" t="s">
        <v>7</v>
      </c>
      <c r="F7" s="81" t="s">
        <v>79</v>
      </c>
      <c r="G7" s="81" t="s">
        <v>27</v>
      </c>
      <c r="H7" s="81" t="s">
        <v>28</v>
      </c>
      <c r="I7" s="81" t="s">
        <v>29</v>
      </c>
    </row>
    <row r="8" spans="1:9" x14ac:dyDescent="0.25">
      <c r="A8" s="182">
        <v>1</v>
      </c>
      <c r="B8" s="183"/>
      <c r="C8" s="184"/>
      <c r="D8" s="184"/>
      <c r="E8" s="183"/>
      <c r="F8" s="185"/>
      <c r="G8" s="264">
        <v>0.4</v>
      </c>
      <c r="H8" s="202">
        <f>G8*F8</f>
        <v>0</v>
      </c>
      <c r="I8" s="202">
        <f>H8*11</f>
        <v>0</v>
      </c>
    </row>
    <row r="9" spans="1:9" x14ac:dyDescent="0.25">
      <c r="A9" s="182">
        <f>A8+1</f>
        <v>2</v>
      </c>
      <c r="B9" s="183"/>
      <c r="C9" s="184"/>
      <c r="D9" s="184"/>
      <c r="E9" s="183"/>
      <c r="F9" s="185"/>
      <c r="G9" s="264">
        <v>0.3</v>
      </c>
      <c r="H9" s="202">
        <f t="shared" ref="H9:H37" si="0">G9*F9</f>
        <v>0</v>
      </c>
      <c r="I9" s="202">
        <f t="shared" ref="I9:I37" si="1">H9*11</f>
        <v>0</v>
      </c>
    </row>
    <row r="10" spans="1:9" x14ac:dyDescent="0.25">
      <c r="A10" s="182">
        <f t="shared" ref="A10:A37" si="2">A9+1</f>
        <v>3</v>
      </c>
      <c r="B10" s="183"/>
      <c r="C10" s="184"/>
      <c r="D10" s="184"/>
      <c r="E10" s="183"/>
      <c r="F10" s="185"/>
      <c r="G10" s="264">
        <v>0.3</v>
      </c>
      <c r="H10" s="202">
        <f t="shared" si="0"/>
        <v>0</v>
      </c>
      <c r="I10" s="202">
        <f t="shared" si="1"/>
        <v>0</v>
      </c>
    </row>
    <row r="11" spans="1:9" x14ac:dyDescent="0.25">
      <c r="A11" s="182">
        <f t="shared" si="2"/>
        <v>4</v>
      </c>
      <c r="B11" s="183"/>
      <c r="C11" s="184"/>
      <c r="D11" s="184"/>
      <c r="E11" s="183"/>
      <c r="F11" s="185"/>
      <c r="G11" s="264">
        <v>0.3</v>
      </c>
      <c r="H11" s="202">
        <f t="shared" si="0"/>
        <v>0</v>
      </c>
      <c r="I11" s="202">
        <f t="shared" si="1"/>
        <v>0</v>
      </c>
    </row>
    <row r="12" spans="1:9" x14ac:dyDescent="0.25">
      <c r="A12" s="182">
        <f t="shared" si="2"/>
        <v>5</v>
      </c>
      <c r="B12" s="183"/>
      <c r="C12" s="184"/>
      <c r="D12" s="184"/>
      <c r="E12" s="183"/>
      <c r="F12" s="185"/>
      <c r="G12" s="264">
        <v>0.3</v>
      </c>
      <c r="H12" s="202">
        <f t="shared" si="0"/>
        <v>0</v>
      </c>
      <c r="I12" s="202">
        <f t="shared" si="1"/>
        <v>0</v>
      </c>
    </row>
    <row r="13" spans="1:9" x14ac:dyDescent="0.25">
      <c r="A13" s="182">
        <f t="shared" si="2"/>
        <v>6</v>
      </c>
      <c r="B13" s="183"/>
      <c r="C13" s="184"/>
      <c r="D13" s="184"/>
      <c r="E13" s="183"/>
      <c r="F13" s="185"/>
      <c r="G13" s="264">
        <v>0.3</v>
      </c>
      <c r="H13" s="202">
        <f t="shared" si="0"/>
        <v>0</v>
      </c>
      <c r="I13" s="202">
        <f t="shared" si="1"/>
        <v>0</v>
      </c>
    </row>
    <row r="14" spans="1:9" x14ac:dyDescent="0.25">
      <c r="A14" s="182">
        <f t="shared" si="2"/>
        <v>7</v>
      </c>
      <c r="B14" s="183"/>
      <c r="C14" s="184"/>
      <c r="D14" s="184"/>
      <c r="E14" s="183"/>
      <c r="F14" s="185"/>
      <c r="G14" s="264">
        <v>0.3</v>
      </c>
      <c r="H14" s="202">
        <f t="shared" ref="H14:H37" si="3">G14*F14</f>
        <v>0</v>
      </c>
      <c r="I14" s="202">
        <f t="shared" ref="I14:I37" si="4">H14*11</f>
        <v>0</v>
      </c>
    </row>
    <row r="15" spans="1:9" x14ac:dyDescent="0.25">
      <c r="A15" s="182">
        <f t="shared" si="2"/>
        <v>8</v>
      </c>
      <c r="B15" s="183"/>
      <c r="C15" s="184"/>
      <c r="D15" s="184"/>
      <c r="E15" s="183"/>
      <c r="F15" s="185"/>
      <c r="G15" s="264">
        <v>0.3</v>
      </c>
      <c r="H15" s="202">
        <f t="shared" si="3"/>
        <v>0</v>
      </c>
      <c r="I15" s="202">
        <f t="shared" si="4"/>
        <v>0</v>
      </c>
    </row>
    <row r="16" spans="1:9" x14ac:dyDescent="0.25">
      <c r="A16" s="182">
        <f t="shared" si="2"/>
        <v>9</v>
      </c>
      <c r="B16" s="183"/>
      <c r="C16" s="184"/>
      <c r="D16" s="184"/>
      <c r="E16" s="183"/>
      <c r="F16" s="185"/>
      <c r="G16" s="264">
        <v>0.3</v>
      </c>
      <c r="H16" s="202">
        <f t="shared" si="3"/>
        <v>0</v>
      </c>
      <c r="I16" s="202">
        <f t="shared" si="4"/>
        <v>0</v>
      </c>
    </row>
    <row r="17" spans="1:9" x14ac:dyDescent="0.25">
      <c r="A17" s="182">
        <f t="shared" si="2"/>
        <v>10</v>
      </c>
      <c r="B17" s="183"/>
      <c r="C17" s="184"/>
      <c r="D17" s="184"/>
      <c r="E17" s="183"/>
      <c r="F17" s="185"/>
      <c r="G17" s="264">
        <v>0.3</v>
      </c>
      <c r="H17" s="202">
        <f t="shared" si="3"/>
        <v>0</v>
      </c>
      <c r="I17" s="202">
        <f t="shared" si="4"/>
        <v>0</v>
      </c>
    </row>
    <row r="18" spans="1:9" x14ac:dyDescent="0.25">
      <c r="A18" s="182">
        <f t="shared" si="2"/>
        <v>11</v>
      </c>
      <c r="B18" s="183"/>
      <c r="C18" s="184"/>
      <c r="D18" s="184"/>
      <c r="E18" s="183"/>
      <c r="F18" s="185"/>
      <c r="G18" s="264">
        <v>0.3</v>
      </c>
      <c r="H18" s="202">
        <f t="shared" si="3"/>
        <v>0</v>
      </c>
      <c r="I18" s="202">
        <f t="shared" si="4"/>
        <v>0</v>
      </c>
    </row>
    <row r="19" spans="1:9" x14ac:dyDescent="0.25">
      <c r="A19" s="182">
        <f t="shared" si="2"/>
        <v>12</v>
      </c>
      <c r="B19" s="183"/>
      <c r="C19" s="184"/>
      <c r="D19" s="184"/>
      <c r="E19" s="183"/>
      <c r="F19" s="185"/>
      <c r="G19" s="264">
        <v>0.3</v>
      </c>
      <c r="H19" s="202">
        <f t="shared" si="3"/>
        <v>0</v>
      </c>
      <c r="I19" s="202">
        <f t="shared" si="4"/>
        <v>0</v>
      </c>
    </row>
    <row r="20" spans="1:9" x14ac:dyDescent="0.25">
      <c r="A20" s="182">
        <f t="shared" si="2"/>
        <v>13</v>
      </c>
      <c r="B20" s="183"/>
      <c r="C20" s="184"/>
      <c r="D20" s="184"/>
      <c r="E20" s="183"/>
      <c r="F20" s="185"/>
      <c r="G20" s="264">
        <v>0.3</v>
      </c>
      <c r="H20" s="202">
        <f t="shared" si="3"/>
        <v>0</v>
      </c>
      <c r="I20" s="202">
        <f t="shared" si="4"/>
        <v>0</v>
      </c>
    </row>
    <row r="21" spans="1:9" x14ac:dyDescent="0.25">
      <c r="A21" s="182">
        <f t="shared" si="2"/>
        <v>14</v>
      </c>
      <c r="B21" s="183"/>
      <c r="C21" s="184"/>
      <c r="D21" s="184"/>
      <c r="E21" s="183"/>
      <c r="F21" s="185"/>
      <c r="G21" s="264">
        <v>0.3</v>
      </c>
      <c r="H21" s="202">
        <f t="shared" si="3"/>
        <v>0</v>
      </c>
      <c r="I21" s="202">
        <f t="shared" si="4"/>
        <v>0</v>
      </c>
    </row>
    <row r="22" spans="1:9" x14ac:dyDescent="0.25">
      <c r="A22" s="182">
        <f t="shared" si="2"/>
        <v>15</v>
      </c>
      <c r="B22" s="183"/>
      <c r="C22" s="184"/>
      <c r="D22" s="184"/>
      <c r="E22" s="183"/>
      <c r="F22" s="185"/>
      <c r="G22" s="264">
        <v>0.3</v>
      </c>
      <c r="H22" s="202">
        <f t="shared" si="3"/>
        <v>0</v>
      </c>
      <c r="I22" s="202">
        <f t="shared" si="4"/>
        <v>0</v>
      </c>
    </row>
    <row r="23" spans="1:9" x14ac:dyDescent="0.25">
      <c r="A23" s="182">
        <f t="shared" si="2"/>
        <v>16</v>
      </c>
      <c r="B23" s="183"/>
      <c r="C23" s="184"/>
      <c r="D23" s="184"/>
      <c r="E23" s="183"/>
      <c r="F23" s="185"/>
      <c r="G23" s="264">
        <v>0.3</v>
      </c>
      <c r="H23" s="202">
        <f t="shared" si="3"/>
        <v>0</v>
      </c>
      <c r="I23" s="202">
        <f t="shared" si="4"/>
        <v>0</v>
      </c>
    </row>
    <row r="24" spans="1:9" x14ac:dyDescent="0.25">
      <c r="A24" s="182">
        <f t="shared" si="2"/>
        <v>17</v>
      </c>
      <c r="B24" s="183"/>
      <c r="C24" s="184"/>
      <c r="D24" s="184"/>
      <c r="E24" s="183"/>
      <c r="F24" s="185"/>
      <c r="G24" s="264">
        <v>0.3</v>
      </c>
      <c r="H24" s="202">
        <f t="shared" si="3"/>
        <v>0</v>
      </c>
      <c r="I24" s="202">
        <f t="shared" si="4"/>
        <v>0</v>
      </c>
    </row>
    <row r="25" spans="1:9" x14ac:dyDescent="0.25">
      <c r="A25" s="182">
        <f t="shared" si="2"/>
        <v>18</v>
      </c>
      <c r="B25" s="183"/>
      <c r="C25" s="184"/>
      <c r="D25" s="184"/>
      <c r="E25" s="183"/>
      <c r="F25" s="185"/>
      <c r="G25" s="264">
        <v>0.3</v>
      </c>
      <c r="H25" s="202">
        <f t="shared" si="3"/>
        <v>0</v>
      </c>
      <c r="I25" s="202">
        <f t="shared" si="4"/>
        <v>0</v>
      </c>
    </row>
    <row r="26" spans="1:9" x14ac:dyDescent="0.25">
      <c r="A26" s="182">
        <f t="shared" si="2"/>
        <v>19</v>
      </c>
      <c r="B26" s="183"/>
      <c r="C26" s="184"/>
      <c r="D26" s="184"/>
      <c r="E26" s="183"/>
      <c r="F26" s="185"/>
      <c r="G26" s="264">
        <v>0.3</v>
      </c>
      <c r="H26" s="202">
        <f t="shared" si="3"/>
        <v>0</v>
      </c>
      <c r="I26" s="202">
        <f t="shared" si="4"/>
        <v>0</v>
      </c>
    </row>
    <row r="27" spans="1:9" x14ac:dyDescent="0.25">
      <c r="A27" s="182">
        <f t="shared" si="2"/>
        <v>20</v>
      </c>
      <c r="B27" s="183"/>
      <c r="C27" s="184"/>
      <c r="D27" s="184"/>
      <c r="E27" s="183"/>
      <c r="F27" s="185"/>
      <c r="G27" s="264">
        <v>0.3</v>
      </c>
      <c r="H27" s="202">
        <f t="shared" si="3"/>
        <v>0</v>
      </c>
      <c r="I27" s="202">
        <f t="shared" si="4"/>
        <v>0</v>
      </c>
    </row>
    <row r="28" spans="1:9" x14ac:dyDescent="0.25">
      <c r="A28" s="182">
        <f t="shared" si="2"/>
        <v>21</v>
      </c>
      <c r="B28" s="183"/>
      <c r="C28" s="184"/>
      <c r="D28" s="184"/>
      <c r="E28" s="183"/>
      <c r="F28" s="185"/>
      <c r="G28" s="264">
        <v>0.3</v>
      </c>
      <c r="H28" s="202">
        <f t="shared" si="3"/>
        <v>0</v>
      </c>
      <c r="I28" s="202">
        <f t="shared" si="4"/>
        <v>0</v>
      </c>
    </row>
    <row r="29" spans="1:9" x14ac:dyDescent="0.25">
      <c r="A29" s="182">
        <f t="shared" si="2"/>
        <v>22</v>
      </c>
      <c r="B29" s="183"/>
      <c r="C29" s="184"/>
      <c r="D29" s="184"/>
      <c r="E29" s="183"/>
      <c r="F29" s="185"/>
      <c r="G29" s="264">
        <v>0.3</v>
      </c>
      <c r="H29" s="202">
        <f t="shared" si="3"/>
        <v>0</v>
      </c>
      <c r="I29" s="202">
        <f t="shared" si="4"/>
        <v>0</v>
      </c>
    </row>
    <row r="30" spans="1:9" x14ac:dyDescent="0.25">
      <c r="A30" s="182">
        <f t="shared" si="2"/>
        <v>23</v>
      </c>
      <c r="B30" s="183"/>
      <c r="C30" s="184"/>
      <c r="D30" s="184"/>
      <c r="E30" s="183"/>
      <c r="F30" s="185"/>
      <c r="G30" s="264">
        <v>0.3</v>
      </c>
      <c r="H30" s="202">
        <f t="shared" si="3"/>
        <v>0</v>
      </c>
      <c r="I30" s="202">
        <f t="shared" si="4"/>
        <v>0</v>
      </c>
    </row>
    <row r="31" spans="1:9" x14ac:dyDescent="0.25">
      <c r="A31" s="182">
        <f t="shared" si="2"/>
        <v>24</v>
      </c>
      <c r="B31" s="183"/>
      <c r="C31" s="184"/>
      <c r="D31" s="184"/>
      <c r="E31" s="183"/>
      <c r="F31" s="185"/>
      <c r="G31" s="264">
        <v>0.3</v>
      </c>
      <c r="H31" s="202">
        <f t="shared" si="3"/>
        <v>0</v>
      </c>
      <c r="I31" s="202">
        <f t="shared" si="4"/>
        <v>0</v>
      </c>
    </row>
    <row r="32" spans="1:9" x14ac:dyDescent="0.25">
      <c r="A32" s="182">
        <f t="shared" si="2"/>
        <v>25</v>
      </c>
      <c r="B32" s="183"/>
      <c r="C32" s="184"/>
      <c r="D32" s="184"/>
      <c r="E32" s="183"/>
      <c r="F32" s="185"/>
      <c r="G32" s="264">
        <v>0.3</v>
      </c>
      <c r="H32" s="202">
        <f t="shared" si="3"/>
        <v>0</v>
      </c>
      <c r="I32" s="202">
        <f t="shared" si="4"/>
        <v>0</v>
      </c>
    </row>
    <row r="33" spans="1:11" x14ac:dyDescent="0.25">
      <c r="A33" s="182">
        <f t="shared" si="2"/>
        <v>26</v>
      </c>
      <c r="B33" s="183"/>
      <c r="C33" s="184"/>
      <c r="D33" s="184"/>
      <c r="E33" s="183"/>
      <c r="F33" s="185"/>
      <c r="G33" s="264">
        <v>0.3</v>
      </c>
      <c r="H33" s="202">
        <f t="shared" si="3"/>
        <v>0</v>
      </c>
      <c r="I33" s="202">
        <f t="shared" si="4"/>
        <v>0</v>
      </c>
    </row>
    <row r="34" spans="1:11" x14ac:dyDescent="0.25">
      <c r="A34" s="182">
        <f t="shared" si="2"/>
        <v>27</v>
      </c>
      <c r="B34" s="183"/>
      <c r="C34" s="184"/>
      <c r="D34" s="184"/>
      <c r="E34" s="183"/>
      <c r="F34" s="185"/>
      <c r="G34" s="264">
        <v>0.3</v>
      </c>
      <c r="H34" s="202">
        <f t="shared" si="3"/>
        <v>0</v>
      </c>
      <c r="I34" s="202">
        <f t="shared" si="4"/>
        <v>0</v>
      </c>
    </row>
    <row r="35" spans="1:11" x14ac:dyDescent="0.25">
      <c r="A35" s="182">
        <f t="shared" si="2"/>
        <v>28</v>
      </c>
      <c r="B35" s="183"/>
      <c r="C35" s="184"/>
      <c r="D35" s="184"/>
      <c r="E35" s="183"/>
      <c r="F35" s="185"/>
      <c r="G35" s="264">
        <v>0.3</v>
      </c>
      <c r="H35" s="202">
        <f t="shared" si="3"/>
        <v>0</v>
      </c>
      <c r="I35" s="202">
        <f t="shared" si="4"/>
        <v>0</v>
      </c>
    </row>
    <row r="36" spans="1:11" x14ac:dyDescent="0.25">
      <c r="A36" s="182">
        <f t="shared" si="2"/>
        <v>29</v>
      </c>
      <c r="B36" s="183"/>
      <c r="C36" s="184"/>
      <c r="D36" s="184"/>
      <c r="E36" s="183"/>
      <c r="F36" s="185"/>
      <c r="G36" s="264">
        <v>0.3</v>
      </c>
      <c r="H36" s="202">
        <f t="shared" si="3"/>
        <v>0</v>
      </c>
      <c r="I36" s="202">
        <f t="shared" si="4"/>
        <v>0</v>
      </c>
    </row>
    <row r="37" spans="1:11" x14ac:dyDescent="0.25">
      <c r="A37" s="182">
        <f t="shared" si="2"/>
        <v>30</v>
      </c>
      <c r="B37" s="188"/>
      <c r="C37" s="184"/>
      <c r="D37" s="184"/>
      <c r="E37" s="183"/>
      <c r="F37" s="185"/>
      <c r="G37" s="264">
        <v>0.3</v>
      </c>
      <c r="H37" s="202">
        <f t="shared" si="3"/>
        <v>0</v>
      </c>
      <c r="I37" s="202">
        <f t="shared" si="4"/>
        <v>0</v>
      </c>
    </row>
    <row r="38" spans="1:11" ht="18" x14ac:dyDescent="0.25">
      <c r="B38" s="245" t="s">
        <v>32</v>
      </c>
      <c r="C38" s="246"/>
      <c r="D38" s="246"/>
      <c r="E38" s="247"/>
      <c r="F38" s="206">
        <f>SUM(F8:F37)</f>
        <v>0</v>
      </c>
      <c r="G38" s="189"/>
      <c r="H38" s="206">
        <f>SUM(H8:H37)</f>
        <v>0</v>
      </c>
      <c r="I38" s="206">
        <f>SUM(I8:I37)</f>
        <v>0</v>
      </c>
    </row>
    <row r="39" spans="1:11" s="234" customFormat="1" ht="18" x14ac:dyDescent="0.25">
      <c r="B39" s="265"/>
      <c r="C39" s="266"/>
      <c r="D39" s="266"/>
      <c r="E39" s="266"/>
      <c r="F39" s="266"/>
      <c r="G39" s="266"/>
      <c r="H39" s="266"/>
      <c r="I39" s="267"/>
      <c r="J39" s="233"/>
      <c r="K39" s="233"/>
    </row>
    <row r="40" spans="1:11" x14ac:dyDescent="0.25">
      <c r="B40" s="261" t="s">
        <v>33</v>
      </c>
      <c r="C40" s="262"/>
      <c r="D40" s="262"/>
      <c r="E40" s="262"/>
      <c r="F40" s="262"/>
      <c r="G40" s="262"/>
      <c r="H40" s="262"/>
      <c r="I40" s="263"/>
    </row>
    <row r="41" spans="1:11" x14ac:dyDescent="0.25">
      <c r="B41" s="195" t="s">
        <v>34</v>
      </c>
      <c r="C41" s="195" t="s">
        <v>35</v>
      </c>
      <c r="D41" s="195" t="s">
        <v>36</v>
      </c>
      <c r="E41" s="195"/>
      <c r="F41" s="196" t="s">
        <v>38</v>
      </c>
      <c r="G41" s="195" t="s">
        <v>39</v>
      </c>
      <c r="H41" s="195"/>
    </row>
    <row r="42" spans="1:11" x14ac:dyDescent="0.25">
      <c r="B42" s="197"/>
      <c r="C42" s="197"/>
      <c r="D42" s="198" t="s">
        <v>37</v>
      </c>
      <c r="E42" s="198" t="s">
        <v>123</v>
      </c>
      <c r="F42" s="199"/>
      <c r="G42" s="198" t="s">
        <v>37</v>
      </c>
      <c r="H42" s="198" t="s">
        <v>123</v>
      </c>
    </row>
    <row r="43" spans="1:11" x14ac:dyDescent="0.25">
      <c r="B43" s="200"/>
      <c r="C43" s="201"/>
      <c r="D43" s="202"/>
      <c r="E43" s="202"/>
      <c r="F43" s="203"/>
      <c r="G43" s="202">
        <f>D43*$F$43</f>
        <v>0</v>
      </c>
      <c r="H43" s="202">
        <f>E43*$F$43</f>
        <v>0</v>
      </c>
    </row>
    <row r="44" spans="1:11" x14ac:dyDescent="0.25">
      <c r="B44" s="200"/>
      <c r="C44" s="201"/>
      <c r="D44" s="202"/>
      <c r="E44" s="202"/>
      <c r="F44" s="203"/>
      <c r="G44" s="202">
        <f>D44*$F$44</f>
        <v>0</v>
      </c>
      <c r="H44" s="202">
        <f t="shared" ref="H44:H45" si="5">E44*$F$43</f>
        <v>0</v>
      </c>
    </row>
    <row r="45" spans="1:11" x14ac:dyDescent="0.25">
      <c r="B45" s="200"/>
      <c r="C45" s="201"/>
      <c r="D45" s="202"/>
      <c r="E45" s="202"/>
      <c r="F45" s="203"/>
      <c r="G45" s="202">
        <f>D45*$F$44</f>
        <v>0</v>
      </c>
      <c r="H45" s="202">
        <f t="shared" si="5"/>
        <v>0</v>
      </c>
    </row>
    <row r="46" spans="1:11" x14ac:dyDescent="0.25">
      <c r="B46" s="200"/>
      <c r="C46" s="201"/>
      <c r="D46" s="202"/>
      <c r="E46" s="202"/>
      <c r="F46" s="203"/>
      <c r="G46" s="202">
        <f t="shared" ref="G46:G49" si="6">D46*$F$44</f>
        <v>0</v>
      </c>
      <c r="H46" s="202">
        <f>E46*$F$46</f>
        <v>0</v>
      </c>
    </row>
    <row r="47" spans="1:11" x14ac:dyDescent="0.25">
      <c r="B47" s="200"/>
      <c r="C47" s="201"/>
      <c r="D47" s="202"/>
      <c r="E47" s="202"/>
      <c r="F47" s="203"/>
      <c r="G47" s="202">
        <f t="shared" si="6"/>
        <v>0</v>
      </c>
      <c r="H47" s="202">
        <f>E47*$F$47</f>
        <v>0</v>
      </c>
    </row>
    <row r="48" spans="1:11" x14ac:dyDescent="0.25">
      <c r="B48" s="200"/>
      <c r="C48" s="201"/>
      <c r="D48" s="202"/>
      <c r="E48" s="202"/>
      <c r="F48" s="203"/>
      <c r="G48" s="202">
        <f t="shared" si="6"/>
        <v>0</v>
      </c>
      <c r="H48" s="202">
        <f>E48*$F$48</f>
        <v>0</v>
      </c>
    </row>
    <row r="49" spans="2:10" x14ac:dyDescent="0.25">
      <c r="B49" s="200"/>
      <c r="C49" s="201"/>
      <c r="D49" s="202"/>
      <c r="E49" s="202"/>
      <c r="F49" s="203"/>
      <c r="G49" s="202">
        <f t="shared" si="6"/>
        <v>0</v>
      </c>
      <c r="H49" s="202">
        <f>E49*$F$49</f>
        <v>0</v>
      </c>
    </row>
    <row r="50" spans="2:10" ht="18" x14ac:dyDescent="0.25">
      <c r="B50" s="204" t="s">
        <v>91</v>
      </c>
      <c r="C50" s="205"/>
      <c r="D50" s="205"/>
      <c r="E50" s="205"/>
      <c r="F50" s="205"/>
      <c r="G50" s="206">
        <f>SUM(G43:G49)</f>
        <v>0</v>
      </c>
      <c r="H50" s="206">
        <f>SUM(H43:H49)</f>
        <v>0</v>
      </c>
    </row>
    <row r="51" spans="2:10" x14ac:dyDescent="0.25">
      <c r="B51" s="261" t="s">
        <v>40</v>
      </c>
      <c r="C51" s="262"/>
      <c r="D51" s="262"/>
      <c r="E51" s="262"/>
      <c r="F51" s="262"/>
      <c r="G51" s="262"/>
      <c r="H51" s="262"/>
      <c r="I51" s="262"/>
      <c r="J51" s="263"/>
    </row>
    <row r="52" spans="2:10" ht="47.25" customHeight="1" x14ac:dyDescent="0.25">
      <c r="B52" s="198" t="s">
        <v>41</v>
      </c>
      <c r="C52" s="198" t="s">
        <v>42</v>
      </c>
      <c r="D52" s="198" t="s">
        <v>43</v>
      </c>
      <c r="E52" s="81" t="s">
        <v>44</v>
      </c>
      <c r="F52" s="198" t="s">
        <v>45</v>
      </c>
      <c r="G52" s="81" t="s">
        <v>46</v>
      </c>
      <c r="H52" s="81" t="s">
        <v>47</v>
      </c>
      <c r="I52" s="198" t="s">
        <v>48</v>
      </c>
      <c r="J52" s="81" t="s">
        <v>39</v>
      </c>
    </row>
    <row r="53" spans="2:10" ht="16.5" customHeight="1" x14ac:dyDescent="0.25">
      <c r="B53" s="91"/>
      <c r="C53" s="94"/>
      <c r="D53" s="210">
        <v>0</v>
      </c>
      <c r="E53" s="210">
        <v>610</v>
      </c>
      <c r="F53" s="211"/>
      <c r="G53" s="202">
        <f t="shared" ref="G53:G56" si="7">F53*E53</f>
        <v>0</v>
      </c>
      <c r="H53" s="202">
        <f t="shared" ref="H53:H56" si="8">G53+D53</f>
        <v>0</v>
      </c>
      <c r="I53" s="211"/>
      <c r="J53" s="202">
        <f t="shared" ref="J53:J56" si="9">I53*H53</f>
        <v>0</v>
      </c>
    </row>
    <row r="54" spans="2:10" x14ac:dyDescent="0.25">
      <c r="B54" s="92"/>
      <c r="C54" s="95"/>
      <c r="D54" s="210"/>
      <c r="E54" s="210"/>
      <c r="F54" s="211"/>
      <c r="G54" s="202">
        <f t="shared" si="7"/>
        <v>0</v>
      </c>
      <c r="H54" s="202">
        <f t="shared" si="8"/>
        <v>0</v>
      </c>
      <c r="I54" s="211"/>
      <c r="J54" s="202">
        <f t="shared" si="9"/>
        <v>0</v>
      </c>
    </row>
    <row r="55" spans="2:10" x14ac:dyDescent="0.25">
      <c r="B55" s="92"/>
      <c r="C55" s="95"/>
      <c r="D55" s="210"/>
      <c r="E55" s="210"/>
      <c r="F55" s="211"/>
      <c r="G55" s="202">
        <f t="shared" si="7"/>
        <v>0</v>
      </c>
      <c r="H55" s="202">
        <f t="shared" si="8"/>
        <v>0</v>
      </c>
      <c r="I55" s="211"/>
      <c r="J55" s="202">
        <f t="shared" si="9"/>
        <v>0</v>
      </c>
    </row>
    <row r="56" spans="2:10" x14ac:dyDescent="0.25">
      <c r="B56" s="93"/>
      <c r="C56" s="96"/>
      <c r="D56" s="210"/>
      <c r="E56" s="210"/>
      <c r="F56" s="211"/>
      <c r="G56" s="202">
        <f t="shared" si="7"/>
        <v>0</v>
      </c>
      <c r="H56" s="202">
        <f t="shared" si="8"/>
        <v>0</v>
      </c>
      <c r="I56" s="211"/>
      <c r="J56" s="202">
        <f t="shared" si="9"/>
        <v>0</v>
      </c>
    </row>
    <row r="57" spans="2:10" ht="18" x14ac:dyDescent="0.25">
      <c r="B57" s="204" t="s">
        <v>49</v>
      </c>
      <c r="C57" s="205"/>
      <c r="D57" s="205"/>
      <c r="E57" s="205"/>
      <c r="F57" s="205"/>
      <c r="G57" s="205"/>
      <c r="H57" s="205"/>
      <c r="I57" s="212"/>
      <c r="J57" s="206">
        <f>SUM(J53:J56)</f>
        <v>0</v>
      </c>
    </row>
    <row r="58" spans="2:10" x14ac:dyDescent="0.25">
      <c r="B58" s="261" t="s">
        <v>50</v>
      </c>
      <c r="C58" s="262"/>
      <c r="D58" s="262"/>
      <c r="E58" s="262"/>
      <c r="F58" s="262"/>
      <c r="G58" s="262"/>
      <c r="H58" s="262"/>
      <c r="I58" s="262"/>
      <c r="J58" s="263"/>
    </row>
    <row r="59" spans="2:10" x14ac:dyDescent="0.25">
      <c r="B59" s="195" t="s">
        <v>51</v>
      </c>
      <c r="C59" s="195" t="s">
        <v>53</v>
      </c>
      <c r="D59" s="195"/>
      <c r="E59" s="195"/>
      <c r="F59" s="195" t="s">
        <v>87</v>
      </c>
      <c r="G59" s="195"/>
      <c r="H59" s="104" t="s">
        <v>89</v>
      </c>
      <c r="I59" s="195" t="s">
        <v>88</v>
      </c>
      <c r="J59" s="195"/>
    </row>
    <row r="60" spans="2:10" x14ac:dyDescent="0.25">
      <c r="B60" s="197"/>
      <c r="C60" s="104"/>
      <c r="D60" s="104"/>
      <c r="E60" s="104"/>
      <c r="F60" s="198" t="s">
        <v>37</v>
      </c>
      <c r="G60" s="198" t="s">
        <v>123</v>
      </c>
      <c r="H60" s="116"/>
      <c r="I60" s="80" t="s">
        <v>37</v>
      </c>
      <c r="J60" s="198" t="s">
        <v>123</v>
      </c>
    </row>
    <row r="61" spans="2:10" x14ac:dyDescent="0.25">
      <c r="B61" s="268"/>
      <c r="C61" s="269"/>
      <c r="D61" s="177"/>
      <c r="E61" s="177"/>
      <c r="F61" s="270"/>
      <c r="G61" s="271"/>
      <c r="H61" s="184"/>
      <c r="I61" s="202">
        <f>F61*H61</f>
        <v>0</v>
      </c>
      <c r="J61" s="184"/>
    </row>
    <row r="62" spans="2:10" x14ac:dyDescent="0.25">
      <c r="B62" s="268"/>
      <c r="C62" s="269"/>
      <c r="D62" s="177"/>
      <c r="E62" s="177"/>
      <c r="F62" s="270"/>
      <c r="G62" s="271"/>
      <c r="H62" s="184"/>
      <c r="I62" s="202">
        <f>F62*H62</f>
        <v>0</v>
      </c>
      <c r="J62" s="184"/>
    </row>
    <row r="63" spans="2:10" x14ac:dyDescent="0.25">
      <c r="B63" s="200"/>
      <c r="C63" s="96"/>
      <c r="D63" s="96"/>
      <c r="E63" s="96"/>
      <c r="F63" s="202"/>
      <c r="G63" s="271"/>
      <c r="H63" s="184"/>
      <c r="I63" s="184"/>
      <c r="J63" s="184"/>
    </row>
    <row r="64" spans="2:10" ht="18" x14ac:dyDescent="0.25">
      <c r="B64" s="204" t="s">
        <v>54</v>
      </c>
      <c r="C64" s="205"/>
      <c r="D64" s="205"/>
      <c r="E64" s="212"/>
      <c r="F64" s="206">
        <f>SUM(F61:F63)</f>
        <v>0</v>
      </c>
      <c r="G64" s="206">
        <f>SUM(G61:G63)</f>
        <v>0</v>
      </c>
      <c r="H64" s="220">
        <f>SUM(H61:H63)</f>
        <v>0</v>
      </c>
      <c r="I64" s="206">
        <f>SUM(I61:I63)</f>
        <v>0</v>
      </c>
      <c r="J64" s="206">
        <f>SUM(J61:J63)</f>
        <v>0</v>
      </c>
    </row>
    <row r="65" spans="2:11" x14ac:dyDescent="0.25">
      <c r="B65" s="261" t="s">
        <v>73</v>
      </c>
      <c r="C65" s="262"/>
      <c r="D65" s="262"/>
      <c r="E65" s="262"/>
      <c r="F65" s="262"/>
      <c r="G65" s="262"/>
      <c r="H65" s="262"/>
      <c r="I65" s="262"/>
      <c r="J65" s="263"/>
    </row>
    <row r="66" spans="2:11" x14ac:dyDescent="0.25">
      <c r="B66" s="197" t="s">
        <v>74</v>
      </c>
      <c r="C66" s="272"/>
      <c r="D66" s="272"/>
      <c r="E66" s="272"/>
      <c r="F66" s="197" t="s">
        <v>52</v>
      </c>
      <c r="G66" s="197"/>
    </row>
    <row r="67" spans="2:11" x14ac:dyDescent="0.25">
      <c r="B67" s="228"/>
      <c r="C67" s="228"/>
      <c r="D67" s="228"/>
      <c r="E67" s="228"/>
      <c r="F67" s="198" t="s">
        <v>37</v>
      </c>
      <c r="G67" s="198" t="s">
        <v>123</v>
      </c>
    </row>
    <row r="68" spans="2:11" x14ac:dyDescent="0.25">
      <c r="B68" s="228"/>
      <c r="C68" s="228"/>
      <c r="D68" s="228"/>
      <c r="E68" s="228"/>
      <c r="F68" s="202"/>
      <c r="G68" s="202"/>
    </row>
    <row r="69" spans="2:11" x14ac:dyDescent="0.25">
      <c r="B69" s="228"/>
      <c r="C69" s="228"/>
      <c r="D69" s="228"/>
      <c r="E69" s="228"/>
      <c r="F69" s="202"/>
      <c r="G69" s="202"/>
    </row>
    <row r="70" spans="2:11" x14ac:dyDescent="0.25">
      <c r="B70" s="228"/>
      <c r="C70" s="228"/>
      <c r="D70" s="228"/>
      <c r="E70" s="228"/>
      <c r="F70" s="202"/>
      <c r="G70" s="202"/>
    </row>
    <row r="71" spans="2:11" x14ac:dyDescent="0.25">
      <c r="B71" s="228"/>
      <c r="C71" s="228"/>
      <c r="D71" s="228"/>
      <c r="E71" s="228"/>
      <c r="F71" s="202"/>
      <c r="G71" s="202"/>
    </row>
    <row r="72" spans="2:11" x14ac:dyDescent="0.25">
      <c r="B72" s="228"/>
      <c r="C72" s="228"/>
      <c r="D72" s="228"/>
      <c r="E72" s="228"/>
      <c r="F72" s="202"/>
      <c r="G72" s="202"/>
    </row>
    <row r="73" spans="2:11" x14ac:dyDescent="0.25">
      <c r="B73" s="228"/>
      <c r="C73" s="228"/>
      <c r="D73" s="228"/>
      <c r="E73" s="228"/>
      <c r="F73" s="202"/>
      <c r="G73" s="202"/>
    </row>
    <row r="74" spans="2:11" x14ac:dyDescent="0.25">
      <c r="B74" s="228"/>
      <c r="C74" s="228"/>
      <c r="D74" s="228"/>
      <c r="E74" s="228"/>
      <c r="F74" s="202"/>
      <c r="G74" s="202"/>
    </row>
    <row r="75" spans="2:11" x14ac:dyDescent="0.25">
      <c r="B75" s="228"/>
      <c r="C75" s="228"/>
      <c r="D75" s="228"/>
      <c r="E75" s="228"/>
      <c r="F75" s="202"/>
      <c r="G75" s="202"/>
    </row>
    <row r="76" spans="2:11" x14ac:dyDescent="0.25">
      <c r="B76" s="228"/>
      <c r="C76" s="228"/>
      <c r="D76" s="228"/>
      <c r="E76" s="228"/>
      <c r="F76" s="202"/>
      <c r="G76" s="202"/>
    </row>
    <row r="77" spans="2:11" x14ac:dyDescent="0.25">
      <c r="B77" s="228"/>
      <c r="C77" s="228"/>
      <c r="D77" s="228"/>
      <c r="E77" s="228"/>
      <c r="F77" s="202"/>
      <c r="G77" s="202"/>
    </row>
    <row r="78" spans="2:11" ht="18" x14ac:dyDescent="0.25">
      <c r="B78" s="229" t="s">
        <v>75</v>
      </c>
      <c r="C78" s="229"/>
      <c r="D78" s="229"/>
      <c r="E78" s="229"/>
      <c r="F78" s="206">
        <f>SUM(F68:F77)</f>
        <v>0</v>
      </c>
      <c r="G78" s="206">
        <f>SUM(G68:G77)</f>
        <v>0</v>
      </c>
    </row>
    <row r="79" spans="2:11" s="234" customFormat="1" ht="18" x14ac:dyDescent="0.25">
      <c r="B79" s="279"/>
      <c r="C79" s="265"/>
      <c r="D79" s="280"/>
      <c r="E79" s="265"/>
      <c r="F79" s="232"/>
      <c r="G79" s="232"/>
      <c r="H79" s="233"/>
      <c r="I79" s="233"/>
      <c r="J79" s="233"/>
      <c r="K79" s="233"/>
    </row>
    <row r="80" spans="2:11" x14ac:dyDescent="0.25">
      <c r="B80" s="281" t="s">
        <v>55</v>
      </c>
      <c r="C80" s="281"/>
      <c r="D80" s="281"/>
      <c r="E80" s="177"/>
    </row>
    <row r="81" spans="2:5" x14ac:dyDescent="0.25">
      <c r="B81" s="86" t="s">
        <v>56</v>
      </c>
      <c r="C81" s="276"/>
      <c r="D81" s="135"/>
      <c r="E81" s="177"/>
    </row>
    <row r="82" spans="2:5" x14ac:dyDescent="0.25">
      <c r="B82" s="88"/>
      <c r="C82" s="235"/>
      <c r="D82" s="282" t="s">
        <v>37</v>
      </c>
      <c r="E82" s="278" t="s">
        <v>123</v>
      </c>
    </row>
    <row r="83" spans="2:5" x14ac:dyDescent="0.25">
      <c r="B83" s="85" t="s">
        <v>57</v>
      </c>
      <c r="C83" s="273"/>
      <c r="D83" s="237">
        <f>F35</f>
        <v>0</v>
      </c>
      <c r="E83" s="237">
        <v>0</v>
      </c>
    </row>
    <row r="84" spans="2:5" x14ac:dyDescent="0.25">
      <c r="B84" s="85" t="s">
        <v>58</v>
      </c>
      <c r="C84" s="273"/>
      <c r="D84" s="237">
        <v>0</v>
      </c>
      <c r="E84" s="237">
        <v>0</v>
      </c>
    </row>
    <row r="85" spans="2:5" x14ac:dyDescent="0.25">
      <c r="B85" s="85" t="s">
        <v>59</v>
      </c>
      <c r="C85" s="273"/>
      <c r="D85" s="237">
        <f>D83*9.09%</f>
        <v>0</v>
      </c>
      <c r="E85" s="237">
        <f>E83*9.09%</f>
        <v>0</v>
      </c>
    </row>
    <row r="86" spans="2:5" x14ac:dyDescent="0.25">
      <c r="B86" s="85" t="s">
        <v>60</v>
      </c>
      <c r="C86" s="273"/>
      <c r="D86" s="237">
        <f>SUM(D83:D85)</f>
        <v>0</v>
      </c>
      <c r="E86" s="237">
        <f>SUM(E83:E85)</f>
        <v>0</v>
      </c>
    </row>
    <row r="87" spans="2:5" x14ac:dyDescent="0.25">
      <c r="B87" s="85" t="s">
        <v>61</v>
      </c>
      <c r="C87" s="273"/>
      <c r="D87" s="237">
        <f>D83*14%</f>
        <v>0</v>
      </c>
      <c r="E87" s="237">
        <f>E83*14%</f>
        <v>0</v>
      </c>
    </row>
    <row r="88" spans="2:5" x14ac:dyDescent="0.25">
      <c r="B88" s="84" t="s">
        <v>62</v>
      </c>
      <c r="C88" s="274"/>
      <c r="D88" s="237">
        <f>D86*10%</f>
        <v>0</v>
      </c>
      <c r="E88" s="237">
        <f>E86*10%</f>
        <v>0</v>
      </c>
    </row>
    <row r="89" spans="2:5" x14ac:dyDescent="0.25">
      <c r="B89" s="82" t="s">
        <v>63</v>
      </c>
      <c r="C89" s="177"/>
      <c r="D89" s="239">
        <f>G50</f>
        <v>0</v>
      </c>
      <c r="E89" s="240">
        <f>H50</f>
        <v>0</v>
      </c>
    </row>
    <row r="90" spans="2:5" x14ac:dyDescent="0.25">
      <c r="B90" s="82" t="s">
        <v>64</v>
      </c>
      <c r="C90" s="177"/>
      <c r="D90" s="36">
        <f>I64</f>
        <v>0</v>
      </c>
      <c r="E90" s="37">
        <f>J64</f>
        <v>0</v>
      </c>
    </row>
    <row r="91" spans="2:5" x14ac:dyDescent="0.25">
      <c r="B91" s="82" t="s">
        <v>65</v>
      </c>
      <c r="C91" s="177"/>
      <c r="D91" s="36">
        <f>F78+J57+I38</f>
        <v>0</v>
      </c>
      <c r="E91" s="37">
        <f>G78</f>
        <v>0</v>
      </c>
    </row>
    <row r="92" spans="2:5" x14ac:dyDescent="0.25">
      <c r="B92" s="82" t="s">
        <v>66</v>
      </c>
      <c r="C92" s="177"/>
      <c r="D92" s="36">
        <f>SUM(D89:D91)</f>
        <v>0</v>
      </c>
      <c r="E92" s="37">
        <f>SUM(E89:E91)</f>
        <v>0</v>
      </c>
    </row>
    <row r="93" spans="2:5" x14ac:dyDescent="0.25">
      <c r="B93" s="82" t="s">
        <v>67</v>
      </c>
      <c r="C93" s="177"/>
      <c r="D93" s="36">
        <f>D86+D92</f>
        <v>0</v>
      </c>
      <c r="E93" s="37">
        <f>E86+E92</f>
        <v>0</v>
      </c>
    </row>
    <row r="94" spans="2:5" x14ac:dyDescent="0.25">
      <c r="B94" s="82" t="s">
        <v>68</v>
      </c>
      <c r="C94" s="177"/>
      <c r="D94" s="36">
        <v>0</v>
      </c>
      <c r="E94" s="37">
        <v>0</v>
      </c>
    </row>
    <row r="95" spans="2:5" x14ac:dyDescent="0.25">
      <c r="B95" s="82" t="s">
        <v>69</v>
      </c>
      <c r="C95" s="177"/>
      <c r="D95" s="36">
        <f>C86*I4</f>
        <v>0</v>
      </c>
      <c r="E95" s="37">
        <v>0</v>
      </c>
    </row>
    <row r="96" spans="2:5" x14ac:dyDescent="0.25">
      <c r="B96" s="82" t="s">
        <v>76</v>
      </c>
      <c r="C96" s="177"/>
      <c r="D96" s="36">
        <f>SUM(D93:D95)</f>
        <v>0</v>
      </c>
      <c r="E96" s="37">
        <f>SUM(E93:E95)</f>
        <v>0</v>
      </c>
    </row>
    <row r="97" spans="2:5" x14ac:dyDescent="0.25">
      <c r="B97" s="82" t="s">
        <v>70</v>
      </c>
      <c r="C97" s="177"/>
      <c r="D97" s="241">
        <f>D96*25%</f>
        <v>0</v>
      </c>
      <c r="E97" s="37">
        <v>0</v>
      </c>
    </row>
    <row r="98" spans="2:5" x14ac:dyDescent="0.25">
      <c r="B98" s="82" t="s">
        <v>71</v>
      </c>
      <c r="C98" s="177"/>
      <c r="D98" s="242">
        <v>0</v>
      </c>
      <c r="E98" s="37">
        <v>0</v>
      </c>
    </row>
    <row r="99" spans="2:5" ht="18.75" x14ac:dyDescent="0.25">
      <c r="B99" s="83" t="s">
        <v>72</v>
      </c>
      <c r="C99" s="243"/>
      <c r="D99" s="244">
        <f>SUM(D96:D98)</f>
        <v>0</v>
      </c>
      <c r="E99" s="244">
        <f>SUM(E96:E98)</f>
        <v>0</v>
      </c>
    </row>
    <row r="103" spans="2:5" hidden="1" x14ac:dyDescent="0.25"/>
    <row r="104" spans="2:5" hidden="1" x14ac:dyDescent="0.25">
      <c r="B104" s="194" t="s">
        <v>11</v>
      </c>
    </row>
    <row r="105" spans="2:5" hidden="1" x14ac:dyDescent="0.25">
      <c r="B105" s="194" t="s">
        <v>12</v>
      </c>
    </row>
    <row r="106" spans="2:5" hidden="1" x14ac:dyDescent="0.25">
      <c r="B106" s="194" t="s">
        <v>13</v>
      </c>
    </row>
    <row r="107" spans="2:5" hidden="1" x14ac:dyDescent="0.25">
      <c r="B107" s="194" t="s">
        <v>14</v>
      </c>
    </row>
    <row r="108" spans="2:5" hidden="1" x14ac:dyDescent="0.25"/>
    <row r="109" spans="2:5" hidden="1" x14ac:dyDescent="0.25">
      <c r="B109" s="194" t="s">
        <v>15</v>
      </c>
    </row>
    <row r="110" spans="2:5" hidden="1" x14ac:dyDescent="0.25">
      <c r="B110" s="194" t="s">
        <v>16</v>
      </c>
    </row>
    <row r="111" spans="2:5" hidden="1" x14ac:dyDescent="0.25">
      <c r="B111" s="194" t="s">
        <v>17</v>
      </c>
    </row>
    <row r="112" spans="2:5" hidden="1" x14ac:dyDescent="0.25">
      <c r="B112" s="194" t="s">
        <v>18</v>
      </c>
    </row>
    <row r="113" spans="2:2" hidden="1" x14ac:dyDescent="0.25">
      <c r="B113" s="194" t="s">
        <v>19</v>
      </c>
    </row>
    <row r="114" spans="2:2" hidden="1" x14ac:dyDescent="0.25">
      <c r="B114" s="194" t="s">
        <v>22</v>
      </c>
    </row>
    <row r="115" spans="2:2" hidden="1" x14ac:dyDescent="0.25">
      <c r="B115" s="194" t="s">
        <v>20</v>
      </c>
    </row>
    <row r="116" spans="2:2" hidden="1" x14ac:dyDescent="0.25">
      <c r="B116" s="194" t="s">
        <v>21</v>
      </c>
    </row>
    <row r="117" spans="2:2" hidden="1" x14ac:dyDescent="0.25">
      <c r="B117" s="194" t="s">
        <v>30</v>
      </c>
    </row>
    <row r="118" spans="2:2" hidden="1" x14ac:dyDescent="0.25"/>
    <row r="119" spans="2:2" hidden="1" x14ac:dyDescent="0.25">
      <c r="B119" s="194" t="s">
        <v>23</v>
      </c>
    </row>
    <row r="120" spans="2:2" hidden="1" x14ac:dyDescent="0.25">
      <c r="B120" s="194" t="s">
        <v>24</v>
      </c>
    </row>
    <row r="121" spans="2:2" hidden="1" x14ac:dyDescent="0.25">
      <c r="B121" s="194" t="s">
        <v>25</v>
      </c>
    </row>
    <row r="122" spans="2:2" hidden="1" x14ac:dyDescent="0.25">
      <c r="B122" s="194" t="s">
        <v>26</v>
      </c>
    </row>
    <row r="123" spans="2:2" hidden="1" x14ac:dyDescent="0.25"/>
    <row r="124" spans="2:2" hidden="1" x14ac:dyDescent="0.25"/>
  </sheetData>
  <mergeCells count="62">
    <mergeCell ref="B93:C93"/>
    <mergeCell ref="B74:E74"/>
    <mergeCell ref="B75:E75"/>
    <mergeCell ref="B69:E69"/>
    <mergeCell ref="B70:E70"/>
    <mergeCell ref="B71:E71"/>
    <mergeCell ref="B72:E72"/>
    <mergeCell ref="B73:E73"/>
    <mergeCell ref="B77:E77"/>
    <mergeCell ref="B78:E78"/>
    <mergeCell ref="B80:E80"/>
    <mergeCell ref="B76:E76"/>
    <mergeCell ref="B88:C88"/>
    <mergeCell ref="B89:C89"/>
    <mergeCell ref="B90:C90"/>
    <mergeCell ref="B91:C91"/>
    <mergeCell ref="B92:C92"/>
    <mergeCell ref="B83:C83"/>
    <mergeCell ref="B84:C84"/>
    <mergeCell ref="B85:C85"/>
    <mergeCell ref="B86:C86"/>
    <mergeCell ref="B87:C87"/>
    <mergeCell ref="B5:I5"/>
    <mergeCell ref="B1:I1"/>
    <mergeCell ref="C2:I2"/>
    <mergeCell ref="E3:I3"/>
    <mergeCell ref="D4:H4"/>
    <mergeCell ref="B6:I6"/>
    <mergeCell ref="B40:I40"/>
    <mergeCell ref="F41:F42"/>
    <mergeCell ref="G41:H41"/>
    <mergeCell ref="B38:E38"/>
    <mergeCell ref="B50:F50"/>
    <mergeCell ref="B41:B42"/>
    <mergeCell ref="C41:C42"/>
    <mergeCell ref="D41:E41"/>
    <mergeCell ref="I59:J59"/>
    <mergeCell ref="H59:H60"/>
    <mergeCell ref="B57:I57"/>
    <mergeCell ref="B58:J58"/>
    <mergeCell ref="B59:B60"/>
    <mergeCell ref="C59:E60"/>
    <mergeCell ref="B51:J51"/>
    <mergeCell ref="F59:G59"/>
    <mergeCell ref="B53:B56"/>
    <mergeCell ref="C53:C56"/>
    <mergeCell ref="C62:E62"/>
    <mergeCell ref="D81:E81"/>
    <mergeCell ref="B81:C82"/>
    <mergeCell ref="C61:E61"/>
    <mergeCell ref="C63:E63"/>
    <mergeCell ref="B64:E64"/>
    <mergeCell ref="B65:J65"/>
    <mergeCell ref="B66:E67"/>
    <mergeCell ref="F66:G66"/>
    <mergeCell ref="B68:E68"/>
    <mergeCell ref="B99:C99"/>
    <mergeCell ref="B94:C94"/>
    <mergeCell ref="B95:C95"/>
    <mergeCell ref="B96:C96"/>
    <mergeCell ref="B97:C97"/>
    <mergeCell ref="B98:C98"/>
  </mergeCells>
  <dataValidations count="3">
    <dataValidation type="list" allowBlank="1" showInputMessage="1" showErrorMessage="1" sqref="C3">
      <formula1>$B$104:$B$107</formula1>
    </dataValidation>
    <dataValidation type="list" allowBlank="1" showInputMessage="1" showErrorMessage="1" sqref="C8:C37">
      <formula1>$B$112:$B$120</formula1>
    </dataValidation>
    <dataValidation type="list" allowBlank="1" showInputMessage="1" showErrorMessage="1" sqref="D8:D37">
      <formula1>$B$122:$B$125</formula1>
    </dataValidation>
  </dataValidations>
  <pageMargins left="0.25" right="0.25"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2"/>
  <sheetViews>
    <sheetView topLeftCell="A72" workbookViewId="0">
      <selection activeCell="G81" sqref="G81"/>
    </sheetView>
  </sheetViews>
  <sheetFormatPr baseColWidth="10" defaultRowHeight="16.5" x14ac:dyDescent="0.3"/>
  <cols>
    <col min="1" max="1" width="4.42578125" customWidth="1"/>
    <col min="2" max="2" width="32.28515625" style="6" customWidth="1"/>
    <col min="3" max="3" width="14.85546875" style="6" customWidth="1"/>
    <col min="4" max="5" width="16" style="6" customWidth="1"/>
    <col min="6" max="6" width="12" style="6" customWidth="1"/>
    <col min="7" max="7" width="13.5703125" style="6" customWidth="1"/>
    <col min="8" max="8" width="12.5703125" style="6" customWidth="1"/>
    <col min="9" max="9" width="14.42578125" style="6" customWidth="1"/>
    <col min="10" max="10" width="14.42578125" customWidth="1"/>
  </cols>
  <sheetData>
    <row r="1" spans="1:9" x14ac:dyDescent="0.3">
      <c r="B1" s="120" t="s">
        <v>3</v>
      </c>
      <c r="C1" s="120"/>
      <c r="D1" s="120"/>
      <c r="E1" s="120"/>
      <c r="F1" s="120"/>
      <c r="G1" s="120"/>
      <c r="H1" s="120"/>
      <c r="I1" s="120"/>
    </row>
    <row r="2" spans="1:9" x14ac:dyDescent="0.3">
      <c r="B2" s="29" t="s">
        <v>0</v>
      </c>
      <c r="C2" s="121">
        <f>'Año 1'!C2:I2</f>
        <v>0</v>
      </c>
      <c r="D2" s="121"/>
      <c r="E2" s="121"/>
      <c r="F2" s="121"/>
      <c r="G2" s="121"/>
      <c r="H2" s="121"/>
      <c r="I2" s="121"/>
    </row>
    <row r="3" spans="1:9" x14ac:dyDescent="0.3">
      <c r="B3" s="29" t="s">
        <v>10</v>
      </c>
      <c r="C3" s="30" t="s">
        <v>12</v>
      </c>
      <c r="D3" s="29" t="s">
        <v>1</v>
      </c>
      <c r="E3" s="121">
        <f>'Año 1'!E3:I3</f>
        <v>0</v>
      </c>
      <c r="F3" s="121"/>
      <c r="G3" s="121"/>
      <c r="H3" s="121"/>
      <c r="I3" s="121"/>
    </row>
    <row r="4" spans="1:9" x14ac:dyDescent="0.3">
      <c r="B4" s="29" t="s">
        <v>4</v>
      </c>
      <c r="C4" s="31"/>
      <c r="D4" s="122" t="s">
        <v>2</v>
      </c>
      <c r="E4" s="128"/>
      <c r="F4" s="129">
        <f>'Año 1'!F4:I4</f>
        <v>0</v>
      </c>
      <c r="G4" s="129"/>
      <c r="H4" s="129"/>
      <c r="I4" s="129"/>
    </row>
    <row r="5" spans="1:9" x14ac:dyDescent="0.3">
      <c r="B5" s="117" t="s">
        <v>5</v>
      </c>
      <c r="C5" s="118"/>
      <c r="D5" s="118"/>
      <c r="E5" s="118"/>
      <c r="F5" s="118"/>
      <c r="G5" s="118"/>
      <c r="H5" s="118"/>
      <c r="I5" s="119"/>
    </row>
    <row r="6" spans="1:9" x14ac:dyDescent="0.3">
      <c r="B6" s="112" t="s">
        <v>31</v>
      </c>
      <c r="C6" s="113"/>
      <c r="D6" s="113"/>
      <c r="E6" s="113"/>
      <c r="F6" s="113"/>
      <c r="G6" s="113"/>
      <c r="H6" s="113"/>
      <c r="I6" s="114"/>
    </row>
    <row r="7" spans="1:9" ht="66" x14ac:dyDescent="0.3">
      <c r="A7" s="50" t="s">
        <v>94</v>
      </c>
      <c r="B7" s="9" t="s">
        <v>8</v>
      </c>
      <c r="C7" s="9" t="s">
        <v>6</v>
      </c>
      <c r="D7" s="9" t="s">
        <v>9</v>
      </c>
      <c r="E7" s="9" t="s">
        <v>7</v>
      </c>
      <c r="F7" s="9" t="s">
        <v>79</v>
      </c>
      <c r="G7" s="9" t="s">
        <v>27</v>
      </c>
      <c r="H7" s="9" t="s">
        <v>81</v>
      </c>
      <c r="I7" s="9" t="s">
        <v>29</v>
      </c>
    </row>
    <row r="8" spans="1:9" x14ac:dyDescent="0.3">
      <c r="A8" s="20">
        <v>1</v>
      </c>
      <c r="B8" s="4"/>
      <c r="C8" s="23"/>
      <c r="D8" s="23"/>
      <c r="E8" s="4"/>
      <c r="F8" s="28"/>
      <c r="G8" s="2">
        <v>0.4</v>
      </c>
      <c r="H8" s="3">
        <f>G8*F8</f>
        <v>0</v>
      </c>
      <c r="I8" s="3">
        <f>H8*11</f>
        <v>0</v>
      </c>
    </row>
    <row r="9" spans="1:9" x14ac:dyDescent="0.3">
      <c r="A9" s="20">
        <f>A8+1</f>
        <v>2</v>
      </c>
      <c r="B9" s="4"/>
      <c r="C9" s="23"/>
      <c r="D9" s="23"/>
      <c r="E9" s="4"/>
      <c r="F9" s="28"/>
      <c r="G9" s="2">
        <v>0.3</v>
      </c>
      <c r="H9" s="3">
        <f t="shared" ref="H9:H37" si="0">G9*F9</f>
        <v>0</v>
      </c>
      <c r="I9" s="3">
        <f t="shared" ref="I9:I37" si="1">H9*11</f>
        <v>0</v>
      </c>
    </row>
    <row r="10" spans="1:9" x14ac:dyDescent="0.3">
      <c r="A10" s="20">
        <f t="shared" ref="A10:A36" si="2">A9+1</f>
        <v>3</v>
      </c>
      <c r="B10" s="4"/>
      <c r="C10" s="23"/>
      <c r="D10" s="23"/>
      <c r="E10" s="4"/>
      <c r="F10" s="28"/>
      <c r="G10" s="2">
        <v>0.3</v>
      </c>
      <c r="H10" s="3">
        <f t="shared" si="0"/>
        <v>0</v>
      </c>
      <c r="I10" s="3">
        <f t="shared" si="1"/>
        <v>0</v>
      </c>
    </row>
    <row r="11" spans="1:9" x14ac:dyDescent="0.3">
      <c r="A11" s="20">
        <f t="shared" si="2"/>
        <v>4</v>
      </c>
      <c r="B11" s="4"/>
      <c r="C11" s="23"/>
      <c r="D11" s="23"/>
      <c r="E11" s="4"/>
      <c r="F11" s="28"/>
      <c r="G11" s="2">
        <v>0.3</v>
      </c>
      <c r="H11" s="3">
        <f t="shared" ref="H11:H29" si="3">G11*F11</f>
        <v>0</v>
      </c>
      <c r="I11" s="3">
        <f t="shared" ref="I11:I29" si="4">H11*11</f>
        <v>0</v>
      </c>
    </row>
    <row r="12" spans="1:9" x14ac:dyDescent="0.3">
      <c r="A12" s="20">
        <f t="shared" si="2"/>
        <v>5</v>
      </c>
      <c r="B12" s="4"/>
      <c r="C12" s="23"/>
      <c r="D12" s="23"/>
      <c r="E12" s="4"/>
      <c r="F12" s="28"/>
      <c r="G12" s="2">
        <v>0.3</v>
      </c>
      <c r="H12" s="3">
        <f t="shared" si="3"/>
        <v>0</v>
      </c>
      <c r="I12" s="3">
        <f t="shared" si="4"/>
        <v>0</v>
      </c>
    </row>
    <row r="13" spans="1:9" x14ac:dyDescent="0.3">
      <c r="A13" s="20">
        <f t="shared" si="2"/>
        <v>6</v>
      </c>
      <c r="B13" s="4"/>
      <c r="C13" s="23"/>
      <c r="D13" s="23"/>
      <c r="E13" s="4"/>
      <c r="F13" s="28"/>
      <c r="G13" s="2">
        <v>0.3</v>
      </c>
      <c r="H13" s="3">
        <f t="shared" si="3"/>
        <v>0</v>
      </c>
      <c r="I13" s="3">
        <f t="shared" si="4"/>
        <v>0</v>
      </c>
    </row>
    <row r="14" spans="1:9" x14ac:dyDescent="0.3">
      <c r="A14" s="20">
        <f t="shared" si="2"/>
        <v>7</v>
      </c>
      <c r="B14" s="4"/>
      <c r="C14" s="23"/>
      <c r="D14" s="23"/>
      <c r="E14" s="4"/>
      <c r="F14" s="28"/>
      <c r="G14" s="2">
        <v>0.3</v>
      </c>
      <c r="H14" s="3">
        <f t="shared" si="3"/>
        <v>0</v>
      </c>
      <c r="I14" s="3">
        <f t="shared" si="4"/>
        <v>0</v>
      </c>
    </row>
    <row r="15" spans="1:9" x14ac:dyDescent="0.3">
      <c r="A15" s="20">
        <f t="shared" si="2"/>
        <v>8</v>
      </c>
      <c r="B15" s="4"/>
      <c r="C15" s="23"/>
      <c r="D15" s="23"/>
      <c r="E15" s="4"/>
      <c r="F15" s="28"/>
      <c r="G15" s="2">
        <v>0.3</v>
      </c>
      <c r="H15" s="3">
        <f t="shared" si="3"/>
        <v>0</v>
      </c>
      <c r="I15" s="3">
        <f t="shared" si="4"/>
        <v>0</v>
      </c>
    </row>
    <row r="16" spans="1:9" x14ac:dyDescent="0.3">
      <c r="A16" s="20">
        <f t="shared" si="2"/>
        <v>9</v>
      </c>
      <c r="B16" s="4"/>
      <c r="C16" s="23"/>
      <c r="D16" s="23"/>
      <c r="E16" s="4"/>
      <c r="F16" s="28"/>
      <c r="G16" s="2">
        <v>0.3</v>
      </c>
      <c r="H16" s="3">
        <f t="shared" si="3"/>
        <v>0</v>
      </c>
      <c r="I16" s="3">
        <f t="shared" si="4"/>
        <v>0</v>
      </c>
    </row>
    <row r="17" spans="1:9" x14ac:dyDescent="0.3">
      <c r="A17" s="20">
        <f t="shared" si="2"/>
        <v>10</v>
      </c>
      <c r="B17" s="4"/>
      <c r="C17" s="23"/>
      <c r="D17" s="23"/>
      <c r="E17" s="4"/>
      <c r="F17" s="28"/>
      <c r="G17" s="2">
        <v>0.3</v>
      </c>
      <c r="H17" s="3">
        <f t="shared" si="3"/>
        <v>0</v>
      </c>
      <c r="I17" s="3">
        <f t="shared" si="4"/>
        <v>0</v>
      </c>
    </row>
    <row r="18" spans="1:9" x14ac:dyDescent="0.3">
      <c r="A18" s="20">
        <f t="shared" si="2"/>
        <v>11</v>
      </c>
      <c r="B18" s="4"/>
      <c r="C18" s="23"/>
      <c r="D18" s="23"/>
      <c r="E18" s="4"/>
      <c r="F18" s="28"/>
      <c r="G18" s="2">
        <v>0.3</v>
      </c>
      <c r="H18" s="3">
        <f t="shared" si="3"/>
        <v>0</v>
      </c>
      <c r="I18" s="3">
        <f t="shared" si="4"/>
        <v>0</v>
      </c>
    </row>
    <row r="19" spans="1:9" x14ac:dyDescent="0.3">
      <c r="A19" s="20">
        <f t="shared" si="2"/>
        <v>12</v>
      </c>
      <c r="B19" s="4"/>
      <c r="C19" s="23"/>
      <c r="D19" s="23"/>
      <c r="E19" s="4"/>
      <c r="F19" s="28"/>
      <c r="G19" s="2">
        <v>0.3</v>
      </c>
      <c r="H19" s="3">
        <f t="shared" si="3"/>
        <v>0</v>
      </c>
      <c r="I19" s="3">
        <f t="shared" si="4"/>
        <v>0</v>
      </c>
    </row>
    <row r="20" spans="1:9" x14ac:dyDescent="0.3">
      <c r="A20" s="20">
        <f t="shared" si="2"/>
        <v>13</v>
      </c>
      <c r="B20" s="4"/>
      <c r="C20" s="23"/>
      <c r="D20" s="23"/>
      <c r="E20" s="4"/>
      <c r="F20" s="28"/>
      <c r="G20" s="2">
        <v>0.3</v>
      </c>
      <c r="H20" s="3">
        <f t="shared" si="3"/>
        <v>0</v>
      </c>
      <c r="I20" s="3">
        <f t="shared" si="4"/>
        <v>0</v>
      </c>
    </row>
    <row r="21" spans="1:9" x14ac:dyDescent="0.3">
      <c r="A21" s="20">
        <f t="shared" si="2"/>
        <v>14</v>
      </c>
      <c r="B21" s="4"/>
      <c r="C21" s="23"/>
      <c r="D21" s="23"/>
      <c r="E21" s="4"/>
      <c r="F21" s="28"/>
      <c r="G21" s="2">
        <v>0.3</v>
      </c>
      <c r="H21" s="3">
        <f t="shared" si="3"/>
        <v>0</v>
      </c>
      <c r="I21" s="3">
        <f t="shared" si="4"/>
        <v>0</v>
      </c>
    </row>
    <row r="22" spans="1:9" x14ac:dyDescent="0.3">
      <c r="A22" s="20">
        <f t="shared" si="2"/>
        <v>15</v>
      </c>
      <c r="B22" s="4"/>
      <c r="C22" s="23"/>
      <c r="D22" s="23"/>
      <c r="E22" s="4"/>
      <c r="F22" s="28"/>
      <c r="G22" s="2">
        <v>0.3</v>
      </c>
      <c r="H22" s="3">
        <f t="shared" si="3"/>
        <v>0</v>
      </c>
      <c r="I22" s="3">
        <f t="shared" si="4"/>
        <v>0</v>
      </c>
    </row>
    <row r="23" spans="1:9" x14ac:dyDescent="0.3">
      <c r="A23" s="20">
        <f t="shared" si="2"/>
        <v>16</v>
      </c>
      <c r="B23" s="4"/>
      <c r="C23" s="23"/>
      <c r="D23" s="23"/>
      <c r="E23" s="4"/>
      <c r="F23" s="28"/>
      <c r="G23" s="2">
        <v>0.3</v>
      </c>
      <c r="H23" s="3">
        <f t="shared" si="3"/>
        <v>0</v>
      </c>
      <c r="I23" s="3">
        <f t="shared" si="4"/>
        <v>0</v>
      </c>
    </row>
    <row r="24" spans="1:9" x14ac:dyDescent="0.3">
      <c r="A24" s="20">
        <f t="shared" si="2"/>
        <v>17</v>
      </c>
      <c r="B24" s="4"/>
      <c r="C24" s="23"/>
      <c r="D24" s="23"/>
      <c r="E24" s="4"/>
      <c r="F24" s="28"/>
      <c r="G24" s="2">
        <v>0.3</v>
      </c>
      <c r="H24" s="3">
        <f t="shared" si="3"/>
        <v>0</v>
      </c>
      <c r="I24" s="3">
        <f t="shared" si="4"/>
        <v>0</v>
      </c>
    </row>
    <row r="25" spans="1:9" x14ac:dyDescent="0.3">
      <c r="A25" s="20">
        <f t="shared" si="2"/>
        <v>18</v>
      </c>
      <c r="B25" s="4"/>
      <c r="C25" s="23"/>
      <c r="D25" s="23"/>
      <c r="E25" s="4"/>
      <c r="F25" s="28"/>
      <c r="G25" s="2">
        <v>0.3</v>
      </c>
      <c r="H25" s="3">
        <f t="shared" si="3"/>
        <v>0</v>
      </c>
      <c r="I25" s="3">
        <f t="shared" si="4"/>
        <v>0</v>
      </c>
    </row>
    <row r="26" spans="1:9" x14ac:dyDescent="0.3">
      <c r="A26" s="20">
        <f t="shared" si="2"/>
        <v>19</v>
      </c>
      <c r="B26" s="4"/>
      <c r="C26" s="23"/>
      <c r="D26" s="23"/>
      <c r="E26" s="4"/>
      <c r="F26" s="28"/>
      <c r="G26" s="2">
        <v>0.3</v>
      </c>
      <c r="H26" s="3">
        <f t="shared" si="3"/>
        <v>0</v>
      </c>
      <c r="I26" s="3">
        <f t="shared" si="4"/>
        <v>0</v>
      </c>
    </row>
    <row r="27" spans="1:9" x14ac:dyDescent="0.3">
      <c r="A27" s="20">
        <f t="shared" si="2"/>
        <v>20</v>
      </c>
      <c r="B27" s="4"/>
      <c r="C27" s="23"/>
      <c r="D27" s="23"/>
      <c r="E27" s="4"/>
      <c r="F27" s="28"/>
      <c r="G27" s="2">
        <v>0.3</v>
      </c>
      <c r="H27" s="3">
        <f t="shared" si="3"/>
        <v>0</v>
      </c>
      <c r="I27" s="3">
        <f t="shared" si="4"/>
        <v>0</v>
      </c>
    </row>
    <row r="28" spans="1:9" x14ac:dyDescent="0.3">
      <c r="A28" s="20">
        <f t="shared" si="2"/>
        <v>21</v>
      </c>
      <c r="B28" s="4"/>
      <c r="C28" s="23"/>
      <c r="D28" s="23"/>
      <c r="E28" s="4"/>
      <c r="F28" s="28"/>
      <c r="G28" s="2">
        <v>0.3</v>
      </c>
      <c r="H28" s="3">
        <f t="shared" si="3"/>
        <v>0</v>
      </c>
      <c r="I28" s="3">
        <f t="shared" si="4"/>
        <v>0</v>
      </c>
    </row>
    <row r="29" spans="1:9" x14ac:dyDescent="0.3">
      <c r="A29" s="20">
        <f t="shared" si="2"/>
        <v>22</v>
      </c>
      <c r="B29" s="4"/>
      <c r="C29" s="23"/>
      <c r="D29" s="23"/>
      <c r="E29" s="4"/>
      <c r="F29" s="28"/>
      <c r="G29" s="2">
        <v>0.3</v>
      </c>
      <c r="H29" s="3">
        <f t="shared" si="3"/>
        <v>0</v>
      </c>
      <c r="I29" s="3">
        <f t="shared" si="4"/>
        <v>0</v>
      </c>
    </row>
    <row r="30" spans="1:9" x14ac:dyDescent="0.3">
      <c r="A30" s="20">
        <f t="shared" si="2"/>
        <v>23</v>
      </c>
      <c r="B30" s="4"/>
      <c r="C30" s="23"/>
      <c r="D30" s="23"/>
      <c r="E30" s="4"/>
      <c r="F30" s="28"/>
      <c r="G30" s="2">
        <v>0.3</v>
      </c>
      <c r="H30" s="3">
        <f t="shared" si="0"/>
        <v>0</v>
      </c>
      <c r="I30" s="3">
        <f t="shared" si="1"/>
        <v>0</v>
      </c>
    </row>
    <row r="31" spans="1:9" x14ac:dyDescent="0.3">
      <c r="A31" s="20">
        <f t="shared" si="2"/>
        <v>24</v>
      </c>
      <c r="B31" s="4"/>
      <c r="C31" s="23"/>
      <c r="D31" s="23"/>
      <c r="E31" s="4"/>
      <c r="F31" s="28"/>
      <c r="G31" s="2">
        <v>0.3</v>
      </c>
      <c r="H31" s="3">
        <f t="shared" si="0"/>
        <v>0</v>
      </c>
      <c r="I31" s="3">
        <f t="shared" si="1"/>
        <v>0</v>
      </c>
    </row>
    <row r="32" spans="1:9" x14ac:dyDescent="0.3">
      <c r="A32" s="20">
        <f t="shared" si="2"/>
        <v>25</v>
      </c>
      <c r="B32" s="4"/>
      <c r="C32" s="23"/>
      <c r="D32" s="23"/>
      <c r="E32" s="4"/>
      <c r="F32" s="28"/>
      <c r="G32" s="2">
        <v>0.3</v>
      </c>
      <c r="H32" s="3">
        <f t="shared" si="0"/>
        <v>0</v>
      </c>
      <c r="I32" s="3">
        <f t="shared" si="1"/>
        <v>0</v>
      </c>
    </row>
    <row r="33" spans="1:9" x14ac:dyDescent="0.3">
      <c r="A33" s="20">
        <f t="shared" si="2"/>
        <v>26</v>
      </c>
      <c r="B33" s="4"/>
      <c r="C33" s="23"/>
      <c r="D33" s="23"/>
      <c r="E33" s="4"/>
      <c r="F33" s="28"/>
      <c r="G33" s="2">
        <v>0.3</v>
      </c>
      <c r="H33" s="3">
        <f t="shared" si="0"/>
        <v>0</v>
      </c>
      <c r="I33" s="3">
        <f t="shared" si="1"/>
        <v>0</v>
      </c>
    </row>
    <row r="34" spans="1:9" x14ac:dyDescent="0.3">
      <c r="A34" s="20">
        <f t="shared" si="2"/>
        <v>27</v>
      </c>
      <c r="B34" s="4"/>
      <c r="C34" s="23"/>
      <c r="D34" s="23"/>
      <c r="E34" s="4"/>
      <c r="F34" s="28"/>
      <c r="G34" s="2">
        <v>0.3</v>
      </c>
      <c r="H34" s="3">
        <f t="shared" si="0"/>
        <v>0</v>
      </c>
      <c r="I34" s="3">
        <f t="shared" si="1"/>
        <v>0</v>
      </c>
    </row>
    <row r="35" spans="1:9" x14ac:dyDescent="0.3">
      <c r="A35" s="20">
        <f t="shared" si="2"/>
        <v>28</v>
      </c>
      <c r="B35" s="4"/>
      <c r="C35" s="23"/>
      <c r="D35" s="23"/>
      <c r="E35" s="4"/>
      <c r="F35" s="28"/>
      <c r="G35" s="2">
        <v>0.3</v>
      </c>
      <c r="H35" s="3">
        <f t="shared" si="0"/>
        <v>0</v>
      </c>
      <c r="I35" s="3">
        <f t="shared" si="1"/>
        <v>0</v>
      </c>
    </row>
    <row r="36" spans="1:9" x14ac:dyDescent="0.3">
      <c r="A36" s="20">
        <f t="shared" si="2"/>
        <v>29</v>
      </c>
      <c r="B36" s="4"/>
      <c r="C36" s="23"/>
      <c r="D36" s="23"/>
      <c r="E36" s="4"/>
      <c r="F36" s="28"/>
      <c r="G36" s="2">
        <v>0.3</v>
      </c>
      <c r="H36" s="3">
        <f t="shared" si="0"/>
        <v>0</v>
      </c>
      <c r="I36" s="3">
        <f t="shared" si="1"/>
        <v>0</v>
      </c>
    </row>
    <row r="37" spans="1:9" x14ac:dyDescent="0.3">
      <c r="A37" s="20">
        <f>A36+1</f>
        <v>30</v>
      </c>
      <c r="B37" s="5"/>
      <c r="C37" s="23"/>
      <c r="D37" s="23"/>
      <c r="E37" s="4"/>
      <c r="F37" s="28"/>
      <c r="G37" s="2">
        <v>0.3</v>
      </c>
      <c r="H37" s="3">
        <f t="shared" si="0"/>
        <v>0</v>
      </c>
      <c r="I37" s="3">
        <f t="shared" si="1"/>
        <v>0</v>
      </c>
    </row>
    <row r="38" spans="1:9" ht="18" x14ac:dyDescent="0.25">
      <c r="B38" s="125" t="s">
        <v>32</v>
      </c>
      <c r="C38" s="126"/>
      <c r="D38" s="126"/>
      <c r="E38" s="126"/>
      <c r="F38" s="126"/>
      <c r="G38" s="126"/>
      <c r="H38" s="127"/>
      <c r="I38" s="33">
        <f>SUM(I8:I37)</f>
        <v>0</v>
      </c>
    </row>
    <row r="39" spans="1:9" x14ac:dyDescent="0.3">
      <c r="B39" s="112" t="s">
        <v>33</v>
      </c>
      <c r="C39" s="113"/>
      <c r="D39" s="113"/>
      <c r="E39" s="113"/>
      <c r="F39" s="113"/>
      <c r="G39" s="113"/>
      <c r="H39" s="113"/>
      <c r="I39" s="114"/>
    </row>
    <row r="40" spans="1:9" x14ac:dyDescent="0.3">
      <c r="B40" s="89" t="s">
        <v>34</v>
      </c>
      <c r="C40" s="89" t="s">
        <v>35</v>
      </c>
      <c r="D40" s="89" t="s">
        <v>36</v>
      </c>
      <c r="E40" s="89"/>
      <c r="F40" s="97" t="s">
        <v>38</v>
      </c>
      <c r="G40" s="89" t="s">
        <v>39</v>
      </c>
      <c r="H40" s="89"/>
    </row>
    <row r="41" spans="1:9" x14ac:dyDescent="0.3">
      <c r="B41" s="90"/>
      <c r="C41" s="90"/>
      <c r="D41" s="7" t="s">
        <v>37</v>
      </c>
      <c r="E41" s="51" t="s">
        <v>123</v>
      </c>
      <c r="F41" s="98"/>
      <c r="G41" s="7" t="s">
        <v>37</v>
      </c>
      <c r="H41" s="51" t="s">
        <v>123</v>
      </c>
    </row>
    <row r="42" spans="1:9" x14ac:dyDescent="0.3">
      <c r="B42" s="14"/>
      <c r="C42" s="13"/>
      <c r="D42" s="3"/>
      <c r="E42" s="3"/>
      <c r="F42" s="8"/>
      <c r="G42" s="3">
        <f>D42*$F$42</f>
        <v>0</v>
      </c>
      <c r="H42" s="3">
        <f>E42*$F$41</f>
        <v>0</v>
      </c>
    </row>
    <row r="43" spans="1:9" x14ac:dyDescent="0.3">
      <c r="B43" s="14"/>
      <c r="C43" s="13"/>
      <c r="D43" s="3"/>
      <c r="E43" s="3"/>
      <c r="F43" s="8"/>
      <c r="G43" s="3">
        <f t="shared" ref="G43:G48" si="5">D43*$F$42</f>
        <v>0</v>
      </c>
      <c r="H43" s="3">
        <f t="shared" ref="H43:H44" si="6">E43*$F$41</f>
        <v>0</v>
      </c>
    </row>
    <row r="44" spans="1:9" x14ac:dyDescent="0.3">
      <c r="B44" s="14"/>
      <c r="C44" s="13"/>
      <c r="D44" s="3"/>
      <c r="E44" s="3"/>
      <c r="F44" s="8"/>
      <c r="G44" s="3">
        <f t="shared" si="5"/>
        <v>0</v>
      </c>
      <c r="H44" s="3">
        <f t="shared" si="6"/>
        <v>0</v>
      </c>
    </row>
    <row r="45" spans="1:9" x14ac:dyDescent="0.3">
      <c r="B45" s="14"/>
      <c r="C45" s="13"/>
      <c r="D45" s="3"/>
      <c r="E45" s="3"/>
      <c r="F45" s="8"/>
      <c r="G45" s="3">
        <f t="shared" si="5"/>
        <v>0</v>
      </c>
      <c r="H45" s="3">
        <f>E45*$F$45</f>
        <v>0</v>
      </c>
    </row>
    <row r="46" spans="1:9" x14ac:dyDescent="0.3">
      <c r="B46" s="14"/>
      <c r="C46" s="13"/>
      <c r="D46" s="3"/>
      <c r="E46" s="3"/>
      <c r="F46" s="8"/>
      <c r="G46" s="3">
        <f t="shared" si="5"/>
        <v>0</v>
      </c>
      <c r="H46" s="3">
        <f>E46*$F$46</f>
        <v>0</v>
      </c>
    </row>
    <row r="47" spans="1:9" x14ac:dyDescent="0.3">
      <c r="B47" s="14"/>
      <c r="C47" s="13"/>
      <c r="D47" s="3"/>
      <c r="E47" s="3"/>
      <c r="F47" s="8"/>
      <c r="G47" s="3">
        <f t="shared" si="5"/>
        <v>0</v>
      </c>
      <c r="H47" s="3">
        <f>E47*$F$47</f>
        <v>0</v>
      </c>
    </row>
    <row r="48" spans="1:9" x14ac:dyDescent="0.3">
      <c r="B48" s="14"/>
      <c r="C48" s="13"/>
      <c r="D48" s="3"/>
      <c r="E48" s="3"/>
      <c r="F48" s="8"/>
      <c r="G48" s="3">
        <f t="shared" si="5"/>
        <v>0</v>
      </c>
      <c r="H48" s="3">
        <f>E48*$F$48</f>
        <v>0</v>
      </c>
    </row>
    <row r="49" spans="2:10" ht="18.75" x14ac:dyDescent="0.3">
      <c r="B49" s="107" t="s">
        <v>91</v>
      </c>
      <c r="C49" s="108"/>
      <c r="D49" s="108"/>
      <c r="E49" s="108"/>
      <c r="F49" s="108"/>
      <c r="G49" s="25">
        <f>SUM(G42:G48)</f>
        <v>0</v>
      </c>
      <c r="H49" s="25">
        <f>SUM(H42:H48)</f>
        <v>0</v>
      </c>
    </row>
    <row r="50" spans="2:10" ht="15" x14ac:dyDescent="0.25">
      <c r="B50" s="130" t="s">
        <v>40</v>
      </c>
      <c r="C50" s="131"/>
      <c r="D50" s="131"/>
      <c r="E50" s="131"/>
      <c r="F50" s="131"/>
      <c r="G50" s="131"/>
      <c r="H50" s="131"/>
      <c r="I50" s="131"/>
      <c r="J50" s="132"/>
    </row>
    <row r="51" spans="2:10" ht="49.5" x14ac:dyDescent="0.3">
      <c r="B51" s="7" t="s">
        <v>41</v>
      </c>
      <c r="C51" s="7" t="s">
        <v>42</v>
      </c>
      <c r="D51" s="7" t="s">
        <v>43</v>
      </c>
      <c r="E51" s="9" t="s">
        <v>44</v>
      </c>
      <c r="F51" s="7" t="s">
        <v>45</v>
      </c>
      <c r="G51" s="9" t="s">
        <v>46</v>
      </c>
      <c r="H51" s="9" t="s">
        <v>47</v>
      </c>
      <c r="I51" s="7" t="s">
        <v>48</v>
      </c>
      <c r="J51" s="1" t="s">
        <v>39</v>
      </c>
    </row>
    <row r="52" spans="2:10" ht="16.5" customHeight="1" x14ac:dyDescent="0.3">
      <c r="B52" s="91"/>
      <c r="C52" s="94"/>
      <c r="D52" s="10">
        <v>0</v>
      </c>
      <c r="E52" s="10">
        <v>610</v>
      </c>
      <c r="F52" s="11"/>
      <c r="G52" s="3">
        <f t="shared" ref="G52:G55" si="7">F52*E52</f>
        <v>0</v>
      </c>
      <c r="H52" s="3">
        <f t="shared" ref="H52:H55" si="8">G52+D52</f>
        <v>0</v>
      </c>
      <c r="I52" s="11"/>
      <c r="J52" s="3">
        <f t="shared" ref="J52:J55" si="9">I52*H52</f>
        <v>0</v>
      </c>
    </row>
    <row r="53" spans="2:10" x14ac:dyDescent="0.3">
      <c r="B53" s="92"/>
      <c r="C53" s="95"/>
      <c r="D53" s="10"/>
      <c r="E53" s="10"/>
      <c r="F53" s="11"/>
      <c r="G53" s="3">
        <f t="shared" si="7"/>
        <v>0</v>
      </c>
      <c r="H53" s="3">
        <f t="shared" si="8"/>
        <v>0</v>
      </c>
      <c r="I53" s="11"/>
      <c r="J53" s="3">
        <f t="shared" si="9"/>
        <v>0</v>
      </c>
    </row>
    <row r="54" spans="2:10" x14ac:dyDescent="0.3">
      <c r="B54" s="92"/>
      <c r="C54" s="95"/>
      <c r="D54" s="10"/>
      <c r="E54" s="10"/>
      <c r="F54" s="11"/>
      <c r="G54" s="3">
        <f t="shared" si="7"/>
        <v>0</v>
      </c>
      <c r="H54" s="3">
        <f t="shared" si="8"/>
        <v>0</v>
      </c>
      <c r="I54" s="11"/>
      <c r="J54" s="3">
        <f t="shared" si="9"/>
        <v>0</v>
      </c>
    </row>
    <row r="55" spans="2:10" x14ac:dyDescent="0.3">
      <c r="B55" s="93"/>
      <c r="C55" s="96"/>
      <c r="D55" s="10"/>
      <c r="E55" s="10"/>
      <c r="F55" s="11"/>
      <c r="G55" s="3">
        <f t="shared" si="7"/>
        <v>0</v>
      </c>
      <c r="H55" s="3">
        <f t="shared" si="8"/>
        <v>0</v>
      </c>
      <c r="I55" s="11"/>
      <c r="J55" s="3">
        <f t="shared" si="9"/>
        <v>0</v>
      </c>
    </row>
    <row r="56" spans="2:10" ht="18.75" x14ac:dyDescent="0.3">
      <c r="B56" s="107" t="s">
        <v>49</v>
      </c>
      <c r="C56" s="108"/>
      <c r="D56" s="108"/>
      <c r="E56" s="108"/>
      <c r="F56" s="108"/>
      <c r="G56" s="108"/>
      <c r="H56" s="108"/>
      <c r="I56" s="109"/>
      <c r="J56" s="38">
        <f>SUM(J52:J55)</f>
        <v>0</v>
      </c>
    </row>
    <row r="57" spans="2:10" ht="15" x14ac:dyDescent="0.25">
      <c r="B57" s="130" t="s">
        <v>50</v>
      </c>
      <c r="C57" s="131"/>
      <c r="D57" s="131"/>
      <c r="E57" s="131"/>
      <c r="F57" s="131"/>
      <c r="G57" s="131"/>
      <c r="H57" s="131"/>
      <c r="I57" s="131"/>
      <c r="J57" s="132"/>
    </row>
    <row r="58" spans="2:10" x14ac:dyDescent="0.3">
      <c r="B58" s="89" t="s">
        <v>51</v>
      </c>
      <c r="C58" s="89" t="s">
        <v>53</v>
      </c>
      <c r="D58" s="89"/>
      <c r="E58" s="89"/>
      <c r="F58" s="89" t="s">
        <v>52</v>
      </c>
      <c r="G58" s="89"/>
      <c r="H58" s="104" t="s">
        <v>89</v>
      </c>
      <c r="I58" s="89" t="s">
        <v>88</v>
      </c>
      <c r="J58" s="89"/>
    </row>
    <row r="59" spans="2:10" x14ac:dyDescent="0.3">
      <c r="B59" s="90"/>
      <c r="C59" s="90"/>
      <c r="D59" s="90"/>
      <c r="E59" s="90"/>
      <c r="F59" s="7" t="s">
        <v>37</v>
      </c>
      <c r="G59" s="51" t="s">
        <v>123</v>
      </c>
      <c r="H59" s="116"/>
      <c r="I59" s="22" t="s">
        <v>37</v>
      </c>
      <c r="J59" s="51" t="s">
        <v>123</v>
      </c>
    </row>
    <row r="60" spans="2:10" x14ac:dyDescent="0.3">
      <c r="B60" s="12"/>
      <c r="C60" s="133"/>
      <c r="D60" s="134"/>
      <c r="E60" s="87"/>
      <c r="F60" s="10"/>
      <c r="G60" s="21"/>
      <c r="H60" s="23"/>
      <c r="I60" s="3">
        <f>F60*H60</f>
        <v>0</v>
      </c>
      <c r="J60" s="23"/>
    </row>
    <row r="61" spans="2:10" x14ac:dyDescent="0.3">
      <c r="B61" s="12"/>
      <c r="C61" s="106"/>
      <c r="D61" s="123"/>
      <c r="E61" s="124"/>
      <c r="F61" s="3"/>
      <c r="G61" s="21"/>
      <c r="H61" s="23"/>
      <c r="I61" s="23"/>
      <c r="J61" s="20"/>
    </row>
    <row r="62" spans="2:10" ht="18" x14ac:dyDescent="0.25">
      <c r="B62" s="107" t="s">
        <v>54</v>
      </c>
      <c r="C62" s="108"/>
      <c r="D62" s="108"/>
      <c r="E62" s="109"/>
      <c r="F62" s="25">
        <f>SUM(F60:F61)</f>
        <v>0</v>
      </c>
      <c r="G62" s="25">
        <f>SUM(G60:G61)</f>
        <v>0</v>
      </c>
      <c r="H62" s="26">
        <f>SUM(H60:H61)</f>
        <v>0</v>
      </c>
      <c r="I62" s="25">
        <f t="shared" ref="I62:J62" si="10">SUM(I60:I61)</f>
        <v>0</v>
      </c>
      <c r="J62" s="25">
        <f t="shared" si="10"/>
        <v>0</v>
      </c>
    </row>
    <row r="63" spans="2:10" ht="15" x14ac:dyDescent="0.25">
      <c r="B63" s="130" t="s">
        <v>73</v>
      </c>
      <c r="C63" s="131"/>
      <c r="D63" s="131"/>
      <c r="E63" s="131"/>
      <c r="F63" s="131"/>
      <c r="G63" s="131"/>
      <c r="H63" s="131"/>
      <c r="I63" s="131"/>
      <c r="J63" s="132"/>
    </row>
    <row r="64" spans="2:10" x14ac:dyDescent="0.3">
      <c r="B64" s="90" t="s">
        <v>74</v>
      </c>
      <c r="C64" s="115"/>
      <c r="D64" s="115"/>
      <c r="E64" s="115"/>
      <c r="F64" s="90" t="s">
        <v>52</v>
      </c>
      <c r="G64" s="90"/>
    </row>
    <row r="65" spans="2:7" x14ac:dyDescent="0.3">
      <c r="B65" s="99"/>
      <c r="C65" s="99"/>
      <c r="D65" s="99"/>
      <c r="E65" s="99"/>
      <c r="F65" s="7" t="s">
        <v>37</v>
      </c>
      <c r="G65" s="51" t="s">
        <v>123</v>
      </c>
    </row>
    <row r="66" spans="2:7" x14ac:dyDescent="0.3">
      <c r="B66" s="110"/>
      <c r="C66" s="110"/>
      <c r="D66" s="110"/>
      <c r="E66" s="110"/>
      <c r="F66" s="3"/>
      <c r="G66" s="3"/>
    </row>
    <row r="67" spans="2:7" x14ac:dyDescent="0.3">
      <c r="B67" s="110"/>
      <c r="C67" s="110"/>
      <c r="D67" s="110"/>
      <c r="E67" s="110"/>
      <c r="F67" s="3"/>
      <c r="G67" s="3"/>
    </row>
    <row r="68" spans="2:7" x14ac:dyDescent="0.3">
      <c r="B68" s="110"/>
      <c r="C68" s="110"/>
      <c r="D68" s="110"/>
      <c r="E68" s="110"/>
      <c r="F68" s="3"/>
      <c r="G68" s="3"/>
    </row>
    <row r="69" spans="2:7" x14ac:dyDescent="0.3">
      <c r="B69" s="110"/>
      <c r="C69" s="110"/>
      <c r="D69" s="110"/>
      <c r="E69" s="110"/>
      <c r="F69" s="3"/>
      <c r="G69" s="3"/>
    </row>
    <row r="70" spans="2:7" x14ac:dyDescent="0.3">
      <c r="B70" s="110"/>
      <c r="C70" s="110"/>
      <c r="D70" s="110"/>
      <c r="E70" s="110"/>
      <c r="F70" s="3"/>
      <c r="G70" s="3"/>
    </row>
    <row r="71" spans="2:7" x14ac:dyDescent="0.3">
      <c r="B71" s="110"/>
      <c r="C71" s="110"/>
      <c r="D71" s="110"/>
      <c r="E71" s="110"/>
      <c r="F71" s="3"/>
      <c r="G71" s="3"/>
    </row>
    <row r="72" spans="2:7" x14ac:dyDescent="0.3">
      <c r="B72" s="110"/>
      <c r="C72" s="110"/>
      <c r="D72" s="110"/>
      <c r="E72" s="110"/>
      <c r="F72" s="3"/>
      <c r="G72" s="3"/>
    </row>
    <row r="73" spans="2:7" x14ac:dyDescent="0.3">
      <c r="B73" s="110"/>
      <c r="C73" s="110"/>
      <c r="D73" s="110"/>
      <c r="E73" s="110"/>
      <c r="F73" s="3"/>
      <c r="G73" s="3"/>
    </row>
    <row r="74" spans="2:7" x14ac:dyDescent="0.3">
      <c r="B74" s="110"/>
      <c r="C74" s="110"/>
      <c r="D74" s="110"/>
      <c r="E74" s="110"/>
      <c r="F74" s="3"/>
      <c r="G74" s="3"/>
    </row>
    <row r="75" spans="2:7" x14ac:dyDescent="0.3">
      <c r="B75" s="110"/>
      <c r="C75" s="110"/>
      <c r="D75" s="110"/>
      <c r="E75" s="110"/>
      <c r="F75" s="3"/>
      <c r="G75" s="3"/>
    </row>
    <row r="76" spans="2:7" ht="18.75" x14ac:dyDescent="0.3">
      <c r="B76" s="111" t="s">
        <v>75</v>
      </c>
      <c r="C76" s="111"/>
      <c r="D76" s="111"/>
      <c r="E76" s="111"/>
      <c r="F76" s="25">
        <f>SUM(F66:F75)</f>
        <v>0</v>
      </c>
      <c r="G76" s="25">
        <f>SUM(G66:G75)</f>
        <v>0</v>
      </c>
    </row>
    <row r="77" spans="2:7" ht="18.75" x14ac:dyDescent="0.3">
      <c r="B77" s="34"/>
      <c r="C77" s="32"/>
      <c r="D77" s="35"/>
      <c r="E77" s="32"/>
      <c r="F77" s="27"/>
      <c r="G77" s="27"/>
    </row>
    <row r="78" spans="2:7" x14ac:dyDescent="0.3">
      <c r="B78" s="281" t="s">
        <v>55</v>
      </c>
      <c r="C78" s="281"/>
      <c r="D78" s="281"/>
      <c r="E78" s="177"/>
    </row>
    <row r="79" spans="2:7" x14ac:dyDescent="0.3">
      <c r="B79" s="86" t="s">
        <v>56</v>
      </c>
      <c r="C79" s="276"/>
      <c r="D79" s="135"/>
      <c r="E79" s="177"/>
    </row>
    <row r="80" spans="2:7" x14ac:dyDescent="0.3">
      <c r="B80" s="88"/>
      <c r="C80" s="235"/>
      <c r="D80" s="282" t="s">
        <v>37</v>
      </c>
      <c r="E80" s="278" t="s">
        <v>123</v>
      </c>
    </row>
    <row r="81" spans="2:5" x14ac:dyDescent="0.3">
      <c r="B81" s="85" t="s">
        <v>57</v>
      </c>
      <c r="C81" s="273"/>
      <c r="D81" s="237">
        <f>F33</f>
        <v>0</v>
      </c>
      <c r="E81" s="237">
        <v>0</v>
      </c>
    </row>
    <row r="82" spans="2:5" x14ac:dyDescent="0.3">
      <c r="B82" s="85" t="s">
        <v>58</v>
      </c>
      <c r="C82" s="273"/>
      <c r="D82" s="237">
        <v>0</v>
      </c>
      <c r="E82" s="237">
        <v>0</v>
      </c>
    </row>
    <row r="83" spans="2:5" ht="16.5" customHeight="1" x14ac:dyDescent="0.3">
      <c r="B83" s="85" t="s">
        <v>59</v>
      </c>
      <c r="C83" s="273"/>
      <c r="D83" s="237">
        <f>D81*9.09%</f>
        <v>0</v>
      </c>
      <c r="E83" s="237">
        <f>E81*9.09%</f>
        <v>0</v>
      </c>
    </row>
    <row r="84" spans="2:5" x14ac:dyDescent="0.3">
      <c r="B84" s="85" t="s">
        <v>60</v>
      </c>
      <c r="C84" s="273"/>
      <c r="D84" s="237">
        <f>SUM(D81:D83)</f>
        <v>0</v>
      </c>
      <c r="E84" s="237">
        <f>SUM(E81:E83)</f>
        <v>0</v>
      </c>
    </row>
    <row r="85" spans="2:5" ht="16.5" customHeight="1" x14ac:dyDescent="0.3">
      <c r="B85" s="85" t="s">
        <v>61</v>
      </c>
      <c r="C85" s="273"/>
      <c r="D85" s="237">
        <f>D81*14%</f>
        <v>0</v>
      </c>
      <c r="E85" s="237">
        <f>E81*14%</f>
        <v>0</v>
      </c>
    </row>
    <row r="86" spans="2:5" ht="16.5" customHeight="1" x14ac:dyDescent="0.3">
      <c r="B86" s="84" t="s">
        <v>62</v>
      </c>
      <c r="C86" s="274"/>
      <c r="D86" s="237">
        <f>D84*10%</f>
        <v>0</v>
      </c>
      <c r="E86" s="237">
        <f>E84*10%</f>
        <v>0</v>
      </c>
    </row>
    <row r="87" spans="2:5" x14ac:dyDescent="0.3">
      <c r="B87" s="82" t="s">
        <v>63</v>
      </c>
      <c r="C87" s="177"/>
      <c r="D87" s="239">
        <f>G48</f>
        <v>0</v>
      </c>
      <c r="E87" s="240">
        <f>H48</f>
        <v>0</v>
      </c>
    </row>
    <row r="88" spans="2:5" x14ac:dyDescent="0.3">
      <c r="B88" s="82" t="s">
        <v>64</v>
      </c>
      <c r="C88" s="177"/>
      <c r="D88" s="36">
        <f>I62</f>
        <v>0</v>
      </c>
      <c r="E88" s="37">
        <f>J62</f>
        <v>0</v>
      </c>
    </row>
    <row r="89" spans="2:5" x14ac:dyDescent="0.3">
      <c r="B89" s="82" t="s">
        <v>65</v>
      </c>
      <c r="C89" s="177"/>
      <c r="D89" s="36">
        <f>F76+J55+I36</f>
        <v>0</v>
      </c>
      <c r="E89" s="37">
        <f>G76</f>
        <v>0</v>
      </c>
    </row>
    <row r="90" spans="2:5" x14ac:dyDescent="0.3">
      <c r="B90" s="82" t="s">
        <v>66</v>
      </c>
      <c r="C90" s="177"/>
      <c r="D90" s="36">
        <f>SUM(D87:D89)</f>
        <v>0</v>
      </c>
      <c r="E90" s="37">
        <f>SUM(E87:E89)</f>
        <v>0</v>
      </c>
    </row>
    <row r="91" spans="2:5" ht="16.5" customHeight="1" x14ac:dyDescent="0.3">
      <c r="B91" s="82" t="s">
        <v>67</v>
      </c>
      <c r="C91" s="177"/>
      <c r="D91" s="36">
        <f>D84+D90</f>
        <v>0</v>
      </c>
      <c r="E91" s="37">
        <f>E84+E90</f>
        <v>0</v>
      </c>
    </row>
    <row r="92" spans="2:5" x14ac:dyDescent="0.3">
      <c r="B92" s="82" t="s">
        <v>68</v>
      </c>
      <c r="C92" s="177"/>
      <c r="D92" s="36">
        <v>0</v>
      </c>
      <c r="E92" s="37">
        <v>0</v>
      </c>
    </row>
    <row r="93" spans="2:5" x14ac:dyDescent="0.3">
      <c r="B93" s="82" t="s">
        <v>69</v>
      </c>
      <c r="C93" s="177"/>
      <c r="D93" s="36">
        <f>C84*F4</f>
        <v>0</v>
      </c>
      <c r="E93" s="37">
        <v>0</v>
      </c>
    </row>
    <row r="94" spans="2:5" x14ac:dyDescent="0.3">
      <c r="B94" s="82" t="s">
        <v>76</v>
      </c>
      <c r="C94" s="177"/>
      <c r="D94" s="36">
        <f>SUM(D91:D93)</f>
        <v>0</v>
      </c>
      <c r="E94" s="37">
        <f>SUM(E91:E93)</f>
        <v>0</v>
      </c>
    </row>
    <row r="95" spans="2:5" x14ac:dyDescent="0.3">
      <c r="B95" s="82" t="s">
        <v>70</v>
      </c>
      <c r="C95" s="177"/>
      <c r="D95" s="241">
        <f>D94*25%</f>
        <v>0</v>
      </c>
      <c r="E95" s="37">
        <v>0</v>
      </c>
    </row>
    <row r="96" spans="2:5" x14ac:dyDescent="0.3">
      <c r="B96" s="82" t="s">
        <v>71</v>
      </c>
      <c r="C96" s="177"/>
      <c r="D96" s="242">
        <v>0</v>
      </c>
      <c r="E96" s="37">
        <v>0</v>
      </c>
    </row>
    <row r="97" spans="2:5" ht="18" customHeight="1" x14ac:dyDescent="0.3">
      <c r="B97" s="83" t="s">
        <v>72</v>
      </c>
      <c r="C97" s="243"/>
      <c r="D97" s="244">
        <f>SUM(D94:D96)</f>
        <v>0</v>
      </c>
      <c r="E97" s="244">
        <f>SUM(E94:E96)</f>
        <v>0</v>
      </c>
    </row>
    <row r="98" spans="2:5" x14ac:dyDescent="0.3">
      <c r="C98" s="15"/>
      <c r="D98" s="15"/>
      <c r="E98" s="15"/>
    </row>
    <row r="99" spans="2:5" x14ac:dyDescent="0.3">
      <c r="C99" s="15"/>
      <c r="D99" s="15"/>
      <c r="E99" s="15"/>
    </row>
    <row r="101" spans="2:5" hidden="1" x14ac:dyDescent="0.3"/>
    <row r="102" spans="2:5" hidden="1" x14ac:dyDescent="0.3">
      <c r="B102" s="6" t="s">
        <v>11</v>
      </c>
    </row>
    <row r="103" spans="2:5" hidden="1" x14ac:dyDescent="0.3">
      <c r="B103" s="6" t="s">
        <v>12</v>
      </c>
    </row>
    <row r="104" spans="2:5" hidden="1" x14ac:dyDescent="0.3">
      <c r="B104" s="6" t="s">
        <v>13</v>
      </c>
    </row>
    <row r="105" spans="2:5" hidden="1" x14ac:dyDescent="0.3">
      <c r="B105" s="6" t="s">
        <v>14</v>
      </c>
    </row>
    <row r="106" spans="2:5" hidden="1" x14ac:dyDescent="0.3"/>
    <row r="107" spans="2:5" hidden="1" x14ac:dyDescent="0.3">
      <c r="B107" s="6" t="s">
        <v>15</v>
      </c>
    </row>
    <row r="108" spans="2:5" hidden="1" x14ac:dyDescent="0.3">
      <c r="B108" s="6" t="s">
        <v>16</v>
      </c>
    </row>
    <row r="109" spans="2:5" hidden="1" x14ac:dyDescent="0.3">
      <c r="B109" s="6" t="s">
        <v>17</v>
      </c>
    </row>
    <row r="110" spans="2:5" hidden="1" x14ac:dyDescent="0.3">
      <c r="B110" s="6" t="s">
        <v>18</v>
      </c>
    </row>
    <row r="111" spans="2:5" hidden="1" x14ac:dyDescent="0.3">
      <c r="B111" s="6" t="s">
        <v>19</v>
      </c>
    </row>
    <row r="112" spans="2:5" hidden="1" x14ac:dyDescent="0.3">
      <c r="B112" s="6" t="s">
        <v>22</v>
      </c>
    </row>
    <row r="113" spans="2:2" hidden="1" x14ac:dyDescent="0.3">
      <c r="B113" s="6" t="s">
        <v>20</v>
      </c>
    </row>
    <row r="114" spans="2:2" hidden="1" x14ac:dyDescent="0.3">
      <c r="B114" s="6" t="s">
        <v>21</v>
      </c>
    </row>
    <row r="115" spans="2:2" hidden="1" x14ac:dyDescent="0.3">
      <c r="B115" s="6" t="s">
        <v>30</v>
      </c>
    </row>
    <row r="116" spans="2:2" hidden="1" x14ac:dyDescent="0.3"/>
    <row r="117" spans="2:2" hidden="1" x14ac:dyDescent="0.3">
      <c r="B117" s="6" t="s">
        <v>23</v>
      </c>
    </row>
    <row r="118" spans="2:2" hidden="1" x14ac:dyDescent="0.3">
      <c r="B118" s="6" t="s">
        <v>24</v>
      </c>
    </row>
    <row r="119" spans="2:2" hidden="1" x14ac:dyDescent="0.3">
      <c r="B119" s="6" t="s">
        <v>25</v>
      </c>
    </row>
    <row r="120" spans="2:2" hidden="1" x14ac:dyDescent="0.3">
      <c r="B120" s="6" t="s">
        <v>26</v>
      </c>
    </row>
    <row r="121" spans="2:2" hidden="1" x14ac:dyDescent="0.3"/>
    <row r="122" spans="2:2" hidden="1" x14ac:dyDescent="0.3"/>
  </sheetData>
  <mergeCells count="62">
    <mergeCell ref="B62:E62"/>
    <mergeCell ref="B75:E75"/>
    <mergeCell ref="B78:E78"/>
    <mergeCell ref="B76:E76"/>
    <mergeCell ref="B74:E74"/>
    <mergeCell ref="B63:J63"/>
    <mergeCell ref="B64:E65"/>
    <mergeCell ref="F64:G64"/>
    <mergeCell ref="B66:E66"/>
    <mergeCell ref="B84:C84"/>
    <mergeCell ref="B85:C85"/>
    <mergeCell ref="B72:E72"/>
    <mergeCell ref="B73:E73"/>
    <mergeCell ref="B67:E67"/>
    <mergeCell ref="B68:E68"/>
    <mergeCell ref="B69:E69"/>
    <mergeCell ref="B70:E70"/>
    <mergeCell ref="B71:E71"/>
    <mergeCell ref="D79:E79"/>
    <mergeCell ref="B79:C80"/>
    <mergeCell ref="B81:C81"/>
    <mergeCell ref="B82:C82"/>
    <mergeCell ref="B83:C83"/>
    <mergeCell ref="C60:E60"/>
    <mergeCell ref="C61:E61"/>
    <mergeCell ref="B40:B41"/>
    <mergeCell ref="C40:C41"/>
    <mergeCell ref="D40:E40"/>
    <mergeCell ref="F40:F41"/>
    <mergeCell ref="B56:I56"/>
    <mergeCell ref="B57:J57"/>
    <mergeCell ref="B58:B59"/>
    <mergeCell ref="C58:E59"/>
    <mergeCell ref="B50:J50"/>
    <mergeCell ref="G40:H40"/>
    <mergeCell ref="B49:F49"/>
    <mergeCell ref="F58:G58"/>
    <mergeCell ref="B52:B55"/>
    <mergeCell ref="C52:C55"/>
    <mergeCell ref="H58:H59"/>
    <mergeCell ref="I58:J58"/>
    <mergeCell ref="B6:I6"/>
    <mergeCell ref="B38:H38"/>
    <mergeCell ref="B39:I39"/>
    <mergeCell ref="B5:I5"/>
    <mergeCell ref="B1:I1"/>
    <mergeCell ref="C2:I2"/>
    <mergeCell ref="E3:I3"/>
    <mergeCell ref="D4:E4"/>
    <mergeCell ref="F4:I4"/>
    <mergeCell ref="B86:C86"/>
    <mergeCell ref="B87:C87"/>
    <mergeCell ref="B88:C88"/>
    <mergeCell ref="B89:C89"/>
    <mergeCell ref="B90:C90"/>
    <mergeCell ref="B96:C96"/>
    <mergeCell ref="B97:C97"/>
    <mergeCell ref="B91:C91"/>
    <mergeCell ref="B92:C92"/>
    <mergeCell ref="B93:C93"/>
    <mergeCell ref="B94:C94"/>
    <mergeCell ref="B95:C95"/>
  </mergeCells>
  <dataValidations count="3">
    <dataValidation type="list" allowBlank="1" showInputMessage="1" showErrorMessage="1" sqref="C3">
      <formula1>$B$102:$B$105</formula1>
    </dataValidation>
    <dataValidation type="list" allowBlank="1" showInputMessage="1" showErrorMessage="1" sqref="C8:C37">
      <formula1>$B$112:$B$120</formula1>
    </dataValidation>
    <dataValidation type="list" allowBlank="1" showInputMessage="1" showErrorMessage="1" sqref="D8:D37">
      <formula1>$B$122:$B$125</formula1>
    </dataValidation>
  </dataValidation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2"/>
  <sheetViews>
    <sheetView topLeftCell="B10" workbookViewId="0">
      <selection activeCell="G5" sqref="G5:H10"/>
    </sheetView>
  </sheetViews>
  <sheetFormatPr baseColWidth="10" defaultRowHeight="16.5" x14ac:dyDescent="0.3"/>
  <cols>
    <col min="2" max="2" width="32.85546875" style="6" customWidth="1"/>
    <col min="3" max="3" width="11.7109375" style="6" customWidth="1"/>
    <col min="4" max="4" width="9.7109375" style="6" customWidth="1"/>
    <col min="5" max="5" width="11.42578125" style="6" customWidth="1"/>
    <col min="6" max="6" width="9.42578125" style="6" customWidth="1"/>
    <col min="7" max="7" width="11" style="6" customWidth="1"/>
    <col min="8" max="8" width="8.140625" style="6" customWidth="1"/>
    <col min="9" max="9" width="12.28515625" style="6" customWidth="1"/>
    <col min="10" max="10" width="11.42578125" style="6"/>
  </cols>
  <sheetData>
    <row r="1" spans="2:10" x14ac:dyDescent="0.3">
      <c r="B1" s="137" t="s">
        <v>78</v>
      </c>
      <c r="C1" s="137"/>
      <c r="D1" s="137"/>
      <c r="E1" s="137"/>
      <c r="F1" s="137"/>
      <c r="G1" s="137"/>
      <c r="H1" s="137"/>
      <c r="I1" s="138"/>
      <c r="J1" s="138"/>
    </row>
    <row r="2" spans="2:10" ht="16.5" customHeight="1" x14ac:dyDescent="0.3">
      <c r="B2" s="29" t="s">
        <v>1</v>
      </c>
      <c r="C2" s="139"/>
      <c r="D2" s="140"/>
      <c r="E2" s="140"/>
      <c r="F2" s="140"/>
      <c r="G2" s="140"/>
      <c r="H2" s="140"/>
      <c r="I2" s="140"/>
      <c r="J2" s="140"/>
    </row>
    <row r="3" spans="2:10" x14ac:dyDescent="0.25">
      <c r="B3" s="136" t="s">
        <v>56</v>
      </c>
      <c r="C3" s="136">
        <f>'Año 1'!C4</f>
        <v>0</v>
      </c>
      <c r="D3" s="136"/>
      <c r="E3" s="136">
        <f>'Año 2'!C4</f>
        <v>0</v>
      </c>
      <c r="F3" s="136"/>
      <c r="G3" s="136">
        <f>'Año 3'!C4</f>
        <v>0</v>
      </c>
      <c r="H3" s="136"/>
      <c r="I3" s="136" t="s">
        <v>77</v>
      </c>
      <c r="J3" s="136"/>
    </row>
    <row r="4" spans="2:10" x14ac:dyDescent="0.3">
      <c r="B4" s="136"/>
      <c r="C4" s="16" t="s">
        <v>37</v>
      </c>
      <c r="D4" s="51" t="s">
        <v>123</v>
      </c>
      <c r="E4" s="16" t="s">
        <v>37</v>
      </c>
      <c r="F4" s="51" t="s">
        <v>123</v>
      </c>
      <c r="G4" s="16" t="s">
        <v>37</v>
      </c>
      <c r="H4" s="51" t="s">
        <v>123</v>
      </c>
      <c r="I4" s="16" t="s">
        <v>37</v>
      </c>
      <c r="J4" s="51" t="s">
        <v>123</v>
      </c>
    </row>
    <row r="5" spans="2:10" x14ac:dyDescent="0.25">
      <c r="B5" s="17" t="s">
        <v>57</v>
      </c>
      <c r="C5" s="42">
        <f>'Año 1'!D86</f>
        <v>0</v>
      </c>
      <c r="D5" s="42">
        <f>'Año 1'!E86</f>
        <v>0</v>
      </c>
      <c r="E5" s="42">
        <f>'Año 2'!D83</f>
        <v>0</v>
      </c>
      <c r="F5" s="42">
        <f>'Año 2'!E83</f>
        <v>0</v>
      </c>
      <c r="G5" s="42">
        <f>'Año 3'!D81</f>
        <v>0</v>
      </c>
      <c r="H5" s="42">
        <f>'Año 3'!E81</f>
        <v>0</v>
      </c>
      <c r="I5" s="42">
        <f>C5+E5+G5</f>
        <v>0</v>
      </c>
      <c r="J5" s="42">
        <f>D5+F5+H5</f>
        <v>0</v>
      </c>
    </row>
    <row r="6" spans="2:10" x14ac:dyDescent="0.25">
      <c r="B6" s="17" t="s">
        <v>58</v>
      </c>
      <c r="C6" s="42">
        <f>'Año 1'!D87</f>
        <v>0</v>
      </c>
      <c r="D6" s="42">
        <f>'Año 1'!E87</f>
        <v>0</v>
      </c>
      <c r="E6" s="42">
        <f>'Año 2'!D84</f>
        <v>0</v>
      </c>
      <c r="F6" s="42">
        <f>'Año 2'!E84</f>
        <v>0</v>
      </c>
      <c r="G6" s="42">
        <f>'Año 3'!D82</f>
        <v>0</v>
      </c>
      <c r="H6" s="42">
        <f>'Año 3'!E82</f>
        <v>0</v>
      </c>
      <c r="I6" s="42">
        <f t="shared" ref="I6:J10" si="0">C6+E6+G6</f>
        <v>0</v>
      </c>
      <c r="J6" s="42">
        <f t="shared" si="0"/>
        <v>0</v>
      </c>
    </row>
    <row r="7" spans="2:10" ht="33" x14ac:dyDescent="0.25">
      <c r="B7" s="17" t="s">
        <v>59</v>
      </c>
      <c r="C7" s="42">
        <f>'Año 1'!D88</f>
        <v>0</v>
      </c>
      <c r="D7" s="42">
        <f>'Año 1'!E88</f>
        <v>0</v>
      </c>
      <c r="E7" s="42">
        <f>'Año 2'!D85</f>
        <v>0</v>
      </c>
      <c r="F7" s="42">
        <f>'Año 2'!E85</f>
        <v>0</v>
      </c>
      <c r="G7" s="42">
        <f>'Año 3'!D83</f>
        <v>0</v>
      </c>
      <c r="H7" s="42">
        <f>'Año 3'!E83</f>
        <v>0</v>
      </c>
      <c r="I7" s="42">
        <f t="shared" si="0"/>
        <v>0</v>
      </c>
      <c r="J7" s="42">
        <f t="shared" si="0"/>
        <v>0</v>
      </c>
    </row>
    <row r="8" spans="2:10" x14ac:dyDescent="0.25">
      <c r="B8" s="17" t="s">
        <v>60</v>
      </c>
      <c r="C8" s="42">
        <f>'Año 1'!D89</f>
        <v>0</v>
      </c>
      <c r="D8" s="42">
        <f>'Año 1'!E89</f>
        <v>0</v>
      </c>
      <c r="E8" s="42">
        <f>'Año 2'!D86</f>
        <v>0</v>
      </c>
      <c r="F8" s="42">
        <f>'Año 2'!E86</f>
        <v>0</v>
      </c>
      <c r="G8" s="42">
        <f>'Año 3'!D84</f>
        <v>0</v>
      </c>
      <c r="H8" s="42">
        <f>'Año 3'!E84</f>
        <v>0</v>
      </c>
      <c r="I8" s="42">
        <f t="shared" si="0"/>
        <v>0</v>
      </c>
      <c r="J8" s="42">
        <f t="shared" si="0"/>
        <v>0</v>
      </c>
    </row>
    <row r="9" spans="2:10" ht="33" x14ac:dyDescent="0.25">
      <c r="B9" s="17" t="s">
        <v>61</v>
      </c>
      <c r="C9" s="42">
        <f>'Año 1'!D90</f>
        <v>0</v>
      </c>
      <c r="D9" s="42">
        <f>'Año 1'!E90</f>
        <v>0</v>
      </c>
      <c r="E9" s="42">
        <f>'Año 2'!D87</f>
        <v>0</v>
      </c>
      <c r="F9" s="42">
        <f>'Año 2'!E87</f>
        <v>0</v>
      </c>
      <c r="G9" s="42">
        <f>'Año 3'!D85</f>
        <v>0</v>
      </c>
      <c r="H9" s="42">
        <f>'Año 3'!E85</f>
        <v>0</v>
      </c>
      <c r="I9" s="42">
        <f t="shared" si="0"/>
        <v>0</v>
      </c>
      <c r="J9" s="42">
        <f t="shared" si="0"/>
        <v>0</v>
      </c>
    </row>
    <row r="10" spans="2:10" ht="33" x14ac:dyDescent="0.25">
      <c r="B10" s="17" t="s">
        <v>62</v>
      </c>
      <c r="C10" s="42">
        <f>'Año 1'!D91</f>
        <v>0</v>
      </c>
      <c r="D10" s="42">
        <f>'Año 1'!E91</f>
        <v>0</v>
      </c>
      <c r="E10" s="42">
        <f>'Año 2'!D88</f>
        <v>0</v>
      </c>
      <c r="F10" s="42">
        <f>'Año 2'!E88</f>
        <v>0</v>
      </c>
      <c r="G10" s="42">
        <f>'Año 3'!D86</f>
        <v>0</v>
      </c>
      <c r="H10" s="42">
        <f>'Año 3'!E86</f>
        <v>0</v>
      </c>
      <c r="I10" s="42">
        <f t="shared" si="0"/>
        <v>0</v>
      </c>
      <c r="J10" s="42">
        <f t="shared" si="0"/>
        <v>0</v>
      </c>
    </row>
    <row r="11" spans="2:10" x14ac:dyDescent="0.25">
      <c r="B11" s="17" t="s">
        <v>63</v>
      </c>
      <c r="C11" s="18">
        <f>'Año 1'!D92</f>
        <v>0</v>
      </c>
      <c r="D11" s="18">
        <f>'Año 1'!E92</f>
        <v>0</v>
      </c>
      <c r="E11" s="18">
        <f>'Año 2'!D89</f>
        <v>0</v>
      </c>
      <c r="F11" s="18">
        <f>'Año 2'!E89</f>
        <v>0</v>
      </c>
      <c r="G11" s="18">
        <f>'Año 3'!D87</f>
        <v>0</v>
      </c>
      <c r="H11" s="18">
        <f>'Año 3'!E87</f>
        <v>0</v>
      </c>
      <c r="I11" s="18">
        <f>E11+G11+C11</f>
        <v>0</v>
      </c>
      <c r="J11" s="18">
        <f>F11+H11+D11</f>
        <v>0</v>
      </c>
    </row>
    <row r="12" spans="2:10" x14ac:dyDescent="0.25">
      <c r="B12" s="17" t="s">
        <v>64</v>
      </c>
      <c r="C12" s="18">
        <f>'Año 1'!D93</f>
        <v>0</v>
      </c>
      <c r="D12" s="18">
        <f>'Año 1'!E93</f>
        <v>0</v>
      </c>
      <c r="E12" s="18">
        <f>'Año 2'!D90</f>
        <v>0</v>
      </c>
      <c r="F12" s="18">
        <f>'Año 2'!E90</f>
        <v>0</v>
      </c>
      <c r="G12" s="18">
        <f>'Año 3'!D88</f>
        <v>0</v>
      </c>
      <c r="H12" s="18">
        <f>'Año 3'!E88</f>
        <v>0</v>
      </c>
      <c r="I12" s="18">
        <f t="shared" ref="I12:I20" si="1">E12+G12+C12</f>
        <v>0</v>
      </c>
      <c r="J12" s="18">
        <f t="shared" ref="J12:J20" si="2">F12+H12+D12</f>
        <v>0</v>
      </c>
    </row>
    <row r="13" spans="2:10" x14ac:dyDescent="0.25">
      <c r="B13" s="17" t="s">
        <v>65</v>
      </c>
      <c r="C13" s="18">
        <f>'Año 1'!D94</f>
        <v>0</v>
      </c>
      <c r="D13" s="18">
        <f>'Año 1'!E94</f>
        <v>0</v>
      </c>
      <c r="E13" s="18">
        <f>'Año 2'!D91</f>
        <v>0</v>
      </c>
      <c r="F13" s="18">
        <f>'Año 2'!E91</f>
        <v>0</v>
      </c>
      <c r="G13" s="18">
        <f>'Año 3'!D89</f>
        <v>0</v>
      </c>
      <c r="H13" s="18">
        <f>'Año 3'!E89</f>
        <v>0</v>
      </c>
      <c r="I13" s="18">
        <f t="shared" si="1"/>
        <v>0</v>
      </c>
      <c r="J13" s="18">
        <f t="shared" si="2"/>
        <v>0</v>
      </c>
    </row>
    <row r="14" spans="2:10" x14ac:dyDescent="0.25">
      <c r="B14" s="17" t="s">
        <v>66</v>
      </c>
      <c r="C14" s="18">
        <f>'Año 1'!D95</f>
        <v>0</v>
      </c>
      <c r="D14" s="18">
        <f>'Año 1'!E95</f>
        <v>0</v>
      </c>
      <c r="E14" s="18">
        <f>'Año 2'!D92</f>
        <v>0</v>
      </c>
      <c r="F14" s="18">
        <f>'Año 2'!E92</f>
        <v>0</v>
      </c>
      <c r="G14" s="18">
        <f>'Año 3'!D90</f>
        <v>0</v>
      </c>
      <c r="H14" s="18">
        <f>'Año 3'!E90</f>
        <v>0</v>
      </c>
      <c r="I14" s="18">
        <f t="shared" si="1"/>
        <v>0</v>
      </c>
      <c r="J14" s="18">
        <f t="shared" si="2"/>
        <v>0</v>
      </c>
    </row>
    <row r="15" spans="2:10" ht="21.75" customHeight="1" x14ac:dyDescent="0.25">
      <c r="B15" s="17" t="s">
        <v>67</v>
      </c>
      <c r="C15" s="18">
        <f>'Año 1'!D96</f>
        <v>0</v>
      </c>
      <c r="D15" s="18">
        <f>'Año 1'!E96</f>
        <v>0</v>
      </c>
      <c r="E15" s="18">
        <f>'Año 2'!D93</f>
        <v>0</v>
      </c>
      <c r="F15" s="18">
        <f>'Año 2'!E93</f>
        <v>0</v>
      </c>
      <c r="G15" s="18">
        <f>'Año 3'!D91</f>
        <v>0</v>
      </c>
      <c r="H15" s="18">
        <f>'Año 3'!E91</f>
        <v>0</v>
      </c>
      <c r="I15" s="18">
        <f t="shared" si="1"/>
        <v>0</v>
      </c>
      <c r="J15" s="18">
        <f t="shared" si="2"/>
        <v>0</v>
      </c>
    </row>
    <row r="16" spans="2:10" x14ac:dyDescent="0.25">
      <c r="B16" s="17" t="s">
        <v>68</v>
      </c>
      <c r="C16" s="18">
        <f>'Año 1'!D97</f>
        <v>0</v>
      </c>
      <c r="D16" s="18">
        <f>'Año 1'!E97</f>
        <v>0</v>
      </c>
      <c r="E16" s="18">
        <f>'Año 2'!D94</f>
        <v>0</v>
      </c>
      <c r="F16" s="18">
        <f>'Año 2'!E94</f>
        <v>0</v>
      </c>
      <c r="G16" s="18">
        <f>'Año 3'!D92</f>
        <v>0</v>
      </c>
      <c r="H16" s="18">
        <f>'Año 3'!E92</f>
        <v>0</v>
      </c>
      <c r="I16" s="18">
        <f t="shared" si="1"/>
        <v>0</v>
      </c>
      <c r="J16" s="18">
        <f t="shared" si="2"/>
        <v>0</v>
      </c>
    </row>
    <row r="17" spans="2:10" x14ac:dyDescent="0.25">
      <c r="B17" s="17" t="s">
        <v>69</v>
      </c>
      <c r="C17" s="18">
        <f>'Año 1'!D98</f>
        <v>0</v>
      </c>
      <c r="D17" s="18">
        <f>'Año 1'!E98</f>
        <v>0</v>
      </c>
      <c r="E17" s="18">
        <f>'Año 2'!D95</f>
        <v>0</v>
      </c>
      <c r="F17" s="18">
        <f>'Año 2'!E95</f>
        <v>0</v>
      </c>
      <c r="G17" s="18">
        <f>'Año 3'!D93</f>
        <v>0</v>
      </c>
      <c r="H17" s="18">
        <f>'Año 3'!E93</f>
        <v>0</v>
      </c>
      <c r="I17" s="18">
        <f t="shared" si="1"/>
        <v>0</v>
      </c>
      <c r="J17" s="18">
        <f t="shared" si="2"/>
        <v>0</v>
      </c>
    </row>
    <row r="18" spans="2:10" x14ac:dyDescent="0.25">
      <c r="B18" s="17" t="s">
        <v>76</v>
      </c>
      <c r="C18" s="18">
        <f>'Año 1'!D99</f>
        <v>0</v>
      </c>
      <c r="D18" s="18">
        <f>'Año 1'!E99</f>
        <v>0</v>
      </c>
      <c r="E18" s="18">
        <f>'Año 2'!D96</f>
        <v>0</v>
      </c>
      <c r="F18" s="18">
        <f>'Año 2'!E96</f>
        <v>0</v>
      </c>
      <c r="G18" s="18">
        <f>'Año 3'!D94</f>
        <v>0</v>
      </c>
      <c r="H18" s="18">
        <f>'Año 3'!E94</f>
        <v>0</v>
      </c>
      <c r="I18" s="18">
        <f t="shared" si="1"/>
        <v>0</v>
      </c>
      <c r="J18" s="18">
        <f t="shared" si="2"/>
        <v>0</v>
      </c>
    </row>
    <row r="19" spans="2:10" x14ac:dyDescent="0.25">
      <c r="B19" s="17" t="s">
        <v>70</v>
      </c>
      <c r="C19" s="18">
        <f>'Año 1'!D100</f>
        <v>0</v>
      </c>
      <c r="D19" s="18"/>
      <c r="E19" s="18">
        <f>'Año 2'!D97</f>
        <v>0</v>
      </c>
      <c r="F19" s="18"/>
      <c r="G19" s="18">
        <f>'Año 3'!D95</f>
        <v>0</v>
      </c>
      <c r="H19" s="18"/>
      <c r="I19" s="18">
        <f t="shared" si="1"/>
        <v>0</v>
      </c>
      <c r="J19" s="18">
        <f t="shared" si="2"/>
        <v>0</v>
      </c>
    </row>
    <row r="20" spans="2:10" x14ac:dyDescent="0.25">
      <c r="B20" s="17" t="s">
        <v>71</v>
      </c>
      <c r="C20" s="18">
        <f>'Año 1'!D101</f>
        <v>0</v>
      </c>
      <c r="D20" s="18"/>
      <c r="E20" s="18">
        <f>'Año 2'!D98</f>
        <v>0</v>
      </c>
      <c r="F20" s="18"/>
      <c r="G20" s="18">
        <f>'Año 3'!D96</f>
        <v>0</v>
      </c>
      <c r="H20" s="18"/>
      <c r="I20" s="18">
        <f t="shared" si="1"/>
        <v>0</v>
      </c>
      <c r="J20" s="18">
        <f t="shared" si="2"/>
        <v>0</v>
      </c>
    </row>
    <row r="21" spans="2:10" ht="33" x14ac:dyDescent="0.25">
      <c r="B21" s="17" t="s">
        <v>72</v>
      </c>
      <c r="C21" s="19">
        <f>'Año 1'!D102</f>
        <v>0</v>
      </c>
      <c r="D21" s="19">
        <f>'Año 1'!E102</f>
        <v>0</v>
      </c>
      <c r="E21" s="19">
        <f>'Año 2'!D99</f>
        <v>0</v>
      </c>
      <c r="F21" s="19">
        <f>'Año 2'!E99</f>
        <v>0</v>
      </c>
      <c r="G21" s="19">
        <f>'Año 3'!D97</f>
        <v>0</v>
      </c>
      <c r="H21" s="19">
        <f>'Año 3'!E97</f>
        <v>0</v>
      </c>
      <c r="I21" s="19">
        <f>SUM(I18:I20)</f>
        <v>0</v>
      </c>
      <c r="J21" s="19">
        <f t="shared" ref="J21" si="3">SUM(J18:J20)</f>
        <v>0</v>
      </c>
    </row>
    <row r="22" spans="2:10" x14ac:dyDescent="0.3">
      <c r="I22" s="43"/>
      <c r="J22" s="43"/>
    </row>
  </sheetData>
  <mergeCells count="7">
    <mergeCell ref="I3:J3"/>
    <mergeCell ref="B1:J1"/>
    <mergeCell ref="C2:J2"/>
    <mergeCell ref="G3:H3"/>
    <mergeCell ref="B3:B4"/>
    <mergeCell ref="C3:D3"/>
    <mergeCell ref="E3:F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8"/>
  <sheetViews>
    <sheetView topLeftCell="B1" workbookViewId="0">
      <selection activeCell="K32" sqref="K32"/>
    </sheetView>
  </sheetViews>
  <sheetFormatPr baseColWidth="10" defaultRowHeight="15.75" x14ac:dyDescent="0.25"/>
  <cols>
    <col min="1" max="1" width="15.7109375" style="40" customWidth="1"/>
    <col min="2" max="2" width="33.5703125" style="40" customWidth="1"/>
    <col min="3" max="3" width="10.85546875" style="40" customWidth="1"/>
    <col min="4" max="4" width="6.5703125" style="40" customWidth="1"/>
    <col min="5" max="5" width="6.7109375" style="40" customWidth="1"/>
    <col min="6" max="6" width="7.5703125" style="40" customWidth="1"/>
    <col min="7" max="7" width="8.140625" style="40" customWidth="1"/>
    <col min="8" max="8" width="6.42578125" style="40" customWidth="1"/>
    <col min="9" max="9" width="7.85546875" style="40" customWidth="1"/>
    <col min="10" max="10" width="7.140625" style="40" customWidth="1"/>
    <col min="11" max="11" width="8.7109375" style="40" customWidth="1"/>
  </cols>
  <sheetData>
    <row r="1" spans="1:11" x14ac:dyDescent="0.25">
      <c r="A1" s="158" t="s">
        <v>82</v>
      </c>
      <c r="B1" s="159"/>
      <c r="C1" s="159"/>
      <c r="D1" s="159"/>
      <c r="E1" s="159"/>
      <c r="F1" s="159"/>
      <c r="G1" s="159"/>
      <c r="H1" s="159"/>
      <c r="I1" s="159"/>
      <c r="J1" s="159"/>
      <c r="K1" s="159"/>
    </row>
    <row r="2" spans="1:11" x14ac:dyDescent="0.25">
      <c r="A2" s="48" t="s">
        <v>0</v>
      </c>
      <c r="B2" s="53"/>
      <c r="C2" s="160"/>
      <c r="D2" s="160"/>
      <c r="E2" s="160"/>
      <c r="F2" s="160"/>
      <c r="G2" s="160"/>
      <c r="H2" s="160"/>
      <c r="I2" s="160"/>
      <c r="J2" s="160"/>
      <c r="K2" s="160"/>
    </row>
    <row r="3" spans="1:11" ht="15" customHeight="1" x14ac:dyDescent="0.25">
      <c r="A3" s="48" t="s">
        <v>10</v>
      </c>
      <c r="B3" s="53"/>
      <c r="C3" s="55" t="s">
        <v>12</v>
      </c>
      <c r="D3" s="142" t="s">
        <v>86</v>
      </c>
      <c r="E3" s="142"/>
      <c r="F3" s="142"/>
      <c r="G3" s="142"/>
      <c r="H3" s="142"/>
      <c r="I3" s="142"/>
      <c r="J3" s="142"/>
      <c r="K3" s="142"/>
    </row>
    <row r="4" spans="1:11" ht="34.5" customHeight="1" x14ac:dyDescent="0.25">
      <c r="A4" s="39" t="s">
        <v>4</v>
      </c>
      <c r="B4" s="54"/>
      <c r="C4" s="49" t="s">
        <v>136</v>
      </c>
      <c r="D4" s="143"/>
      <c r="E4" s="144"/>
      <c r="F4" s="144"/>
      <c r="G4" s="144"/>
      <c r="H4" s="144"/>
      <c r="I4" s="144"/>
      <c r="J4" s="144"/>
      <c r="K4" s="144"/>
    </row>
    <row r="5" spans="1:11" x14ac:dyDescent="0.25">
      <c r="A5" s="158" t="s">
        <v>5</v>
      </c>
      <c r="B5" s="159"/>
      <c r="C5" s="161"/>
      <c r="D5" s="161"/>
      <c r="E5" s="161"/>
      <c r="F5" s="161"/>
      <c r="G5" s="161"/>
      <c r="H5" s="161"/>
      <c r="I5" s="161"/>
      <c r="J5" s="161"/>
      <c r="K5" s="161"/>
    </row>
    <row r="6" spans="1:11" x14ac:dyDescent="0.25">
      <c r="A6" s="162" t="s">
        <v>85</v>
      </c>
      <c r="B6" s="52"/>
      <c r="C6" s="164" t="s">
        <v>83</v>
      </c>
      <c r="D6" s="166"/>
      <c r="E6" s="167"/>
      <c r="F6" s="166"/>
      <c r="G6" s="167"/>
      <c r="H6" s="166"/>
      <c r="I6" s="167"/>
      <c r="J6" s="166" t="s">
        <v>39</v>
      </c>
      <c r="K6" s="167"/>
    </row>
    <row r="7" spans="1:11" ht="16.5" thickBot="1" x14ac:dyDescent="0.3">
      <c r="A7" s="163"/>
      <c r="B7" s="52"/>
      <c r="C7" s="165"/>
      <c r="D7" s="41" t="s">
        <v>93</v>
      </c>
      <c r="E7" s="41" t="s">
        <v>83</v>
      </c>
      <c r="F7" s="41" t="s">
        <v>93</v>
      </c>
      <c r="G7" s="41" t="s">
        <v>83</v>
      </c>
      <c r="H7" s="41" t="s">
        <v>93</v>
      </c>
      <c r="I7" s="41" t="s">
        <v>83</v>
      </c>
      <c r="J7" s="41" t="s">
        <v>93</v>
      </c>
      <c r="K7" s="41" t="s">
        <v>83</v>
      </c>
    </row>
    <row r="8" spans="1:11" s="47" customFormat="1" ht="19.5" customHeight="1" x14ac:dyDescent="0.25">
      <c r="A8" s="148" t="s">
        <v>103</v>
      </c>
      <c r="B8" s="71" t="s">
        <v>95</v>
      </c>
      <c r="C8" s="60">
        <v>1500</v>
      </c>
      <c r="D8" s="65"/>
      <c r="E8" s="60">
        <f>D8*C8</f>
        <v>0</v>
      </c>
      <c r="F8" s="65"/>
      <c r="G8" s="60">
        <f>F8*C8</f>
        <v>0</v>
      </c>
      <c r="H8" s="65"/>
      <c r="I8" s="60">
        <f>H8*C8</f>
        <v>0</v>
      </c>
      <c r="J8" s="145">
        <f>SUM(H8:H11,F8:F11,D8:D11)</f>
        <v>0</v>
      </c>
      <c r="K8" s="157">
        <f>SUM(I8:I11,G8:G11,E8:E11)</f>
        <v>0</v>
      </c>
    </row>
    <row r="9" spans="1:11" s="47" customFormat="1" x14ac:dyDescent="0.25">
      <c r="A9" s="149"/>
      <c r="B9" s="72" t="s">
        <v>96</v>
      </c>
      <c r="C9" s="46">
        <v>1000</v>
      </c>
      <c r="D9" s="66"/>
      <c r="E9" s="46">
        <f t="shared" ref="E9:E31" si="0">D9*C9</f>
        <v>0</v>
      </c>
      <c r="F9" s="66"/>
      <c r="G9" s="46">
        <f t="shared" ref="G9:G31" si="1">F9*C9</f>
        <v>0</v>
      </c>
      <c r="H9" s="66"/>
      <c r="I9" s="46">
        <f t="shared" ref="I9:I31" si="2">H9*C9</f>
        <v>0</v>
      </c>
      <c r="J9" s="146"/>
      <c r="K9" s="155"/>
    </row>
    <row r="10" spans="1:11" s="47" customFormat="1" x14ac:dyDescent="0.25">
      <c r="A10" s="149"/>
      <c r="B10" s="72" t="s">
        <v>97</v>
      </c>
      <c r="C10" s="46">
        <v>750</v>
      </c>
      <c r="D10" s="66"/>
      <c r="E10" s="46">
        <f t="shared" si="0"/>
        <v>0</v>
      </c>
      <c r="F10" s="66"/>
      <c r="G10" s="46">
        <f t="shared" si="1"/>
        <v>0</v>
      </c>
      <c r="H10" s="66"/>
      <c r="I10" s="46">
        <f t="shared" si="2"/>
        <v>0</v>
      </c>
      <c r="J10" s="146"/>
      <c r="K10" s="155"/>
    </row>
    <row r="11" spans="1:11" s="47" customFormat="1" ht="16.5" thickBot="1" x14ac:dyDescent="0.3">
      <c r="A11" s="149"/>
      <c r="B11" s="73" t="s">
        <v>98</v>
      </c>
      <c r="C11" s="62">
        <v>500</v>
      </c>
      <c r="D11" s="69"/>
      <c r="E11" s="62">
        <f t="shared" si="0"/>
        <v>0</v>
      </c>
      <c r="F11" s="69"/>
      <c r="G11" s="62">
        <f t="shared" si="1"/>
        <v>0</v>
      </c>
      <c r="H11" s="69"/>
      <c r="I11" s="62">
        <f t="shared" si="2"/>
        <v>0</v>
      </c>
      <c r="J11" s="147"/>
      <c r="K11" s="156"/>
    </row>
    <row r="12" spans="1:11" s="47" customFormat="1" ht="20.25" customHeight="1" x14ac:dyDescent="0.25">
      <c r="A12" s="150"/>
      <c r="B12" s="63" t="s">
        <v>99</v>
      </c>
      <c r="C12" s="57">
        <v>2500</v>
      </c>
      <c r="D12" s="70"/>
      <c r="E12" s="57">
        <f t="shared" si="0"/>
        <v>0</v>
      </c>
      <c r="F12" s="70"/>
      <c r="G12" s="57">
        <f t="shared" si="1"/>
        <v>0</v>
      </c>
      <c r="H12" s="70"/>
      <c r="I12" s="57">
        <f t="shared" si="2"/>
        <v>0</v>
      </c>
      <c r="J12" s="146">
        <f>SUM(H12:H19,F12:F19,D12:D19)</f>
        <v>0</v>
      </c>
      <c r="K12" s="155">
        <f>SUM(I12:I19,G12:G19,E12:E19)</f>
        <v>0</v>
      </c>
    </row>
    <row r="13" spans="1:11" s="47" customFormat="1" ht="31.5" x14ac:dyDescent="0.25">
      <c r="A13" s="150"/>
      <c r="B13" s="45" t="s">
        <v>100</v>
      </c>
      <c r="C13" s="46">
        <v>1500</v>
      </c>
      <c r="D13" s="66"/>
      <c r="E13" s="46">
        <f t="shared" si="0"/>
        <v>0</v>
      </c>
      <c r="F13" s="66"/>
      <c r="G13" s="46">
        <f t="shared" si="1"/>
        <v>0</v>
      </c>
      <c r="H13" s="66"/>
      <c r="I13" s="46">
        <f t="shared" si="2"/>
        <v>0</v>
      </c>
      <c r="J13" s="146"/>
      <c r="K13" s="155"/>
    </row>
    <row r="14" spans="1:11" s="47" customFormat="1" x14ac:dyDescent="0.25">
      <c r="A14" s="150"/>
      <c r="B14" s="45" t="s">
        <v>101</v>
      </c>
      <c r="C14" s="46">
        <v>2000</v>
      </c>
      <c r="D14" s="66"/>
      <c r="E14" s="46">
        <f t="shared" si="0"/>
        <v>0</v>
      </c>
      <c r="F14" s="66"/>
      <c r="G14" s="46">
        <f t="shared" si="1"/>
        <v>0</v>
      </c>
      <c r="H14" s="66"/>
      <c r="I14" s="46">
        <f t="shared" si="2"/>
        <v>0</v>
      </c>
      <c r="J14" s="146"/>
      <c r="K14" s="155"/>
    </row>
    <row r="15" spans="1:11" s="47" customFormat="1" ht="31.5" x14ac:dyDescent="0.25">
      <c r="A15" s="150"/>
      <c r="B15" s="45" t="s">
        <v>102</v>
      </c>
      <c r="C15" s="46">
        <v>1000</v>
      </c>
      <c r="D15" s="66"/>
      <c r="E15" s="46">
        <f t="shared" si="0"/>
        <v>0</v>
      </c>
      <c r="F15" s="66"/>
      <c r="G15" s="46">
        <f t="shared" si="1"/>
        <v>0</v>
      </c>
      <c r="H15" s="66"/>
      <c r="I15" s="46">
        <f t="shared" si="2"/>
        <v>0</v>
      </c>
      <c r="J15" s="146"/>
      <c r="K15" s="155"/>
    </row>
    <row r="16" spans="1:11" s="47" customFormat="1" ht="47.25" x14ac:dyDescent="0.25">
      <c r="A16" s="150"/>
      <c r="B16" s="45" t="s">
        <v>106</v>
      </c>
      <c r="C16" s="46">
        <v>1500</v>
      </c>
      <c r="D16" s="66"/>
      <c r="E16" s="46">
        <f t="shared" si="0"/>
        <v>0</v>
      </c>
      <c r="F16" s="66"/>
      <c r="G16" s="46">
        <f t="shared" si="1"/>
        <v>0</v>
      </c>
      <c r="H16" s="66"/>
      <c r="I16" s="46">
        <f t="shared" si="2"/>
        <v>0</v>
      </c>
      <c r="J16" s="146"/>
      <c r="K16" s="155"/>
    </row>
    <row r="17" spans="1:11" s="47" customFormat="1" ht="47.25" x14ac:dyDescent="0.25">
      <c r="A17" s="150"/>
      <c r="B17" s="45" t="s">
        <v>105</v>
      </c>
      <c r="C17" s="46">
        <v>1000</v>
      </c>
      <c r="D17" s="66"/>
      <c r="E17" s="46">
        <f t="shared" si="0"/>
        <v>0</v>
      </c>
      <c r="F17" s="66"/>
      <c r="G17" s="46">
        <f t="shared" si="1"/>
        <v>0</v>
      </c>
      <c r="H17" s="66"/>
      <c r="I17" s="46">
        <f t="shared" si="2"/>
        <v>0</v>
      </c>
      <c r="J17" s="146"/>
      <c r="K17" s="155"/>
    </row>
    <row r="18" spans="1:11" ht="47.25" x14ac:dyDescent="0.25">
      <c r="A18" s="150"/>
      <c r="B18" s="45" t="s">
        <v>104</v>
      </c>
      <c r="C18" s="46">
        <v>750</v>
      </c>
      <c r="D18" s="67"/>
      <c r="E18" s="46">
        <f t="shared" si="0"/>
        <v>0</v>
      </c>
      <c r="F18" s="66"/>
      <c r="G18" s="46">
        <f t="shared" si="1"/>
        <v>0</v>
      </c>
      <c r="H18" s="66"/>
      <c r="I18" s="46">
        <f t="shared" si="2"/>
        <v>0</v>
      </c>
      <c r="J18" s="146"/>
      <c r="K18" s="155"/>
    </row>
    <row r="19" spans="1:11" ht="32.25" thickBot="1" x14ac:dyDescent="0.3">
      <c r="A19" s="151"/>
      <c r="B19" s="64" t="s">
        <v>107</v>
      </c>
      <c r="C19" s="62">
        <v>500</v>
      </c>
      <c r="D19" s="68"/>
      <c r="E19" s="62">
        <f t="shared" si="0"/>
        <v>0</v>
      </c>
      <c r="F19" s="68"/>
      <c r="G19" s="62">
        <f t="shared" si="1"/>
        <v>0</v>
      </c>
      <c r="H19" s="68"/>
      <c r="I19" s="62">
        <f t="shared" si="2"/>
        <v>0</v>
      </c>
      <c r="J19" s="147"/>
      <c r="K19" s="156"/>
    </row>
    <row r="20" spans="1:11" s="47" customFormat="1" x14ac:dyDescent="0.25">
      <c r="A20" s="152" t="s">
        <v>108</v>
      </c>
      <c r="B20" s="59" t="s">
        <v>109</v>
      </c>
      <c r="C20" s="60">
        <v>2500</v>
      </c>
      <c r="D20" s="65"/>
      <c r="E20" s="60">
        <f t="shared" si="0"/>
        <v>0</v>
      </c>
      <c r="F20" s="65"/>
      <c r="G20" s="60">
        <f t="shared" si="1"/>
        <v>0</v>
      </c>
      <c r="H20" s="65"/>
      <c r="I20" s="60">
        <f t="shared" si="2"/>
        <v>0</v>
      </c>
      <c r="J20" s="145">
        <f>SUM(H20:H23,F20:F23,D20:D23)</f>
        <v>0</v>
      </c>
      <c r="K20" s="157">
        <f>SUM(I20:I23,G20:G23,E20:E23)</f>
        <v>0</v>
      </c>
    </row>
    <row r="21" spans="1:11" s="47" customFormat="1" x14ac:dyDescent="0.25">
      <c r="A21" s="153"/>
      <c r="B21" s="45" t="s">
        <v>110</v>
      </c>
      <c r="C21" s="46">
        <v>2000</v>
      </c>
      <c r="D21" s="66"/>
      <c r="E21" s="46">
        <f t="shared" si="0"/>
        <v>0</v>
      </c>
      <c r="F21" s="66"/>
      <c r="G21" s="46">
        <f t="shared" si="1"/>
        <v>0</v>
      </c>
      <c r="H21" s="66"/>
      <c r="I21" s="46">
        <f t="shared" si="2"/>
        <v>0</v>
      </c>
      <c r="J21" s="146"/>
      <c r="K21" s="155"/>
    </row>
    <row r="22" spans="1:11" s="47" customFormat="1" ht="47.25" x14ac:dyDescent="0.25">
      <c r="A22" s="153"/>
      <c r="B22" s="45" t="s">
        <v>111</v>
      </c>
      <c r="C22" s="46">
        <v>1500</v>
      </c>
      <c r="D22" s="66"/>
      <c r="E22" s="46">
        <f t="shared" si="0"/>
        <v>0</v>
      </c>
      <c r="F22" s="66"/>
      <c r="G22" s="46">
        <f t="shared" si="1"/>
        <v>0</v>
      </c>
      <c r="H22" s="66"/>
      <c r="I22" s="46">
        <f t="shared" si="2"/>
        <v>0</v>
      </c>
      <c r="J22" s="146"/>
      <c r="K22" s="155"/>
    </row>
    <row r="23" spans="1:11" s="47" customFormat="1" ht="48" thickBot="1" x14ac:dyDescent="0.3">
      <c r="A23" s="154"/>
      <c r="B23" s="61" t="s">
        <v>112</v>
      </c>
      <c r="C23" s="62">
        <v>1000</v>
      </c>
      <c r="D23" s="69"/>
      <c r="E23" s="62">
        <f t="shared" si="0"/>
        <v>0</v>
      </c>
      <c r="F23" s="69"/>
      <c r="G23" s="62">
        <f t="shared" si="1"/>
        <v>0</v>
      </c>
      <c r="H23" s="69"/>
      <c r="I23" s="62">
        <f t="shared" si="2"/>
        <v>0</v>
      </c>
      <c r="J23" s="147"/>
      <c r="K23" s="156"/>
    </row>
    <row r="24" spans="1:11" s="47" customFormat="1" ht="31.5" customHeight="1" x14ac:dyDescent="0.25">
      <c r="A24" s="152" t="s">
        <v>113</v>
      </c>
      <c r="B24" s="59" t="s">
        <v>114</v>
      </c>
      <c r="C24" s="60">
        <v>2500</v>
      </c>
      <c r="D24" s="65"/>
      <c r="E24" s="60">
        <f t="shared" si="0"/>
        <v>0</v>
      </c>
      <c r="F24" s="65"/>
      <c r="G24" s="60">
        <f t="shared" si="1"/>
        <v>0</v>
      </c>
      <c r="H24" s="65"/>
      <c r="I24" s="60">
        <f t="shared" si="2"/>
        <v>0</v>
      </c>
      <c r="J24" s="145">
        <f>SUM(H24:H27,F24:F27,D24:D27)</f>
        <v>0</v>
      </c>
      <c r="K24" s="157">
        <f>SUM(I24:I27,G24:G27,E24:E27)</f>
        <v>0</v>
      </c>
    </row>
    <row r="25" spans="1:11" s="47" customFormat="1" ht="47.25" x14ac:dyDescent="0.25">
      <c r="A25" s="153"/>
      <c r="B25" s="45" t="s">
        <v>122</v>
      </c>
      <c r="C25" s="46">
        <v>2000</v>
      </c>
      <c r="D25" s="66"/>
      <c r="E25" s="46">
        <f t="shared" si="0"/>
        <v>0</v>
      </c>
      <c r="F25" s="66"/>
      <c r="G25" s="46">
        <f t="shared" si="1"/>
        <v>0</v>
      </c>
      <c r="H25" s="66"/>
      <c r="I25" s="46">
        <f t="shared" si="2"/>
        <v>0</v>
      </c>
      <c r="J25" s="146"/>
      <c r="K25" s="155"/>
    </row>
    <row r="26" spans="1:11" s="47" customFormat="1" ht="47.25" x14ac:dyDescent="0.25">
      <c r="A26" s="153"/>
      <c r="B26" s="45" t="s">
        <v>115</v>
      </c>
      <c r="C26" s="46">
        <v>1500</v>
      </c>
      <c r="D26" s="66"/>
      <c r="E26" s="46">
        <f t="shared" si="0"/>
        <v>0</v>
      </c>
      <c r="F26" s="66"/>
      <c r="G26" s="46">
        <f t="shared" si="1"/>
        <v>0</v>
      </c>
      <c r="H26" s="66"/>
      <c r="I26" s="46">
        <f t="shared" si="2"/>
        <v>0</v>
      </c>
      <c r="J26" s="146"/>
      <c r="K26" s="155"/>
    </row>
    <row r="27" spans="1:11" s="47" customFormat="1" ht="16.5" thickBot="1" x14ac:dyDescent="0.3">
      <c r="A27" s="154"/>
      <c r="B27" s="61" t="s">
        <v>116</v>
      </c>
      <c r="C27" s="62">
        <v>1000</v>
      </c>
      <c r="D27" s="69"/>
      <c r="E27" s="62">
        <f t="shared" si="0"/>
        <v>0</v>
      </c>
      <c r="F27" s="69"/>
      <c r="G27" s="62">
        <f t="shared" si="1"/>
        <v>0</v>
      </c>
      <c r="H27" s="69"/>
      <c r="I27" s="62">
        <f t="shared" si="2"/>
        <v>0</v>
      </c>
      <c r="J27" s="147"/>
      <c r="K27" s="156"/>
    </row>
    <row r="28" spans="1:11" s="47" customFormat="1" x14ac:dyDescent="0.25">
      <c r="A28" s="152" t="s">
        <v>117</v>
      </c>
      <c r="B28" s="59" t="s">
        <v>118</v>
      </c>
      <c r="C28" s="60">
        <v>1500</v>
      </c>
      <c r="D28" s="65"/>
      <c r="E28" s="60">
        <f t="shared" si="0"/>
        <v>0</v>
      </c>
      <c r="F28" s="65"/>
      <c r="G28" s="60">
        <f t="shared" si="1"/>
        <v>0</v>
      </c>
      <c r="H28" s="65"/>
      <c r="I28" s="60">
        <f t="shared" si="2"/>
        <v>0</v>
      </c>
      <c r="J28" s="145">
        <f>SUM(H28:H31,F28:F31,D28:D31)</f>
        <v>0</v>
      </c>
      <c r="K28" s="157">
        <f>SUM(I28:I31,G28:G31,E28:E31)</f>
        <v>0</v>
      </c>
    </row>
    <row r="29" spans="1:11" s="47" customFormat="1" x14ac:dyDescent="0.25">
      <c r="A29" s="153"/>
      <c r="B29" s="45" t="s">
        <v>119</v>
      </c>
      <c r="C29" s="46">
        <v>1000</v>
      </c>
      <c r="D29" s="66"/>
      <c r="E29" s="46">
        <f t="shared" si="0"/>
        <v>0</v>
      </c>
      <c r="F29" s="66"/>
      <c r="G29" s="46">
        <f t="shared" si="1"/>
        <v>0</v>
      </c>
      <c r="H29" s="66"/>
      <c r="I29" s="46">
        <f t="shared" si="2"/>
        <v>0</v>
      </c>
      <c r="J29" s="146"/>
      <c r="K29" s="155"/>
    </row>
    <row r="30" spans="1:11" s="47" customFormat="1" x14ac:dyDescent="0.25">
      <c r="A30" s="153"/>
      <c r="B30" s="45" t="s">
        <v>120</v>
      </c>
      <c r="C30" s="46">
        <v>750</v>
      </c>
      <c r="D30" s="66"/>
      <c r="E30" s="46">
        <f t="shared" si="0"/>
        <v>0</v>
      </c>
      <c r="F30" s="66"/>
      <c r="G30" s="46">
        <f t="shared" si="1"/>
        <v>0</v>
      </c>
      <c r="H30" s="66"/>
      <c r="I30" s="46">
        <f t="shared" si="2"/>
        <v>0</v>
      </c>
      <c r="J30" s="146"/>
      <c r="K30" s="155"/>
    </row>
    <row r="31" spans="1:11" s="47" customFormat="1" ht="16.5" thickBot="1" x14ac:dyDescent="0.3">
      <c r="A31" s="154"/>
      <c r="B31" s="61" t="s">
        <v>121</v>
      </c>
      <c r="C31" s="62">
        <v>500</v>
      </c>
      <c r="D31" s="69"/>
      <c r="E31" s="62">
        <f t="shared" si="0"/>
        <v>0</v>
      </c>
      <c r="F31" s="69"/>
      <c r="G31" s="62">
        <f t="shared" si="1"/>
        <v>0</v>
      </c>
      <c r="H31" s="69"/>
      <c r="I31" s="62">
        <f t="shared" si="2"/>
        <v>0</v>
      </c>
      <c r="J31" s="147"/>
      <c r="K31" s="156"/>
    </row>
    <row r="32" spans="1:11" s="47" customFormat="1" ht="20.25" x14ac:dyDescent="0.3">
      <c r="A32" s="56" t="s">
        <v>84</v>
      </c>
      <c r="B32" s="56"/>
      <c r="C32" s="57"/>
      <c r="D32" s="58">
        <f t="shared" ref="D32:H32" si="3">SUM(D8:D31)</f>
        <v>0</v>
      </c>
      <c r="E32" s="58">
        <f>SUM(E8:E31)</f>
        <v>0</v>
      </c>
      <c r="F32" s="58">
        <f t="shared" si="3"/>
        <v>0</v>
      </c>
      <c r="G32" s="58">
        <f>SUM(G8:G31)</f>
        <v>0</v>
      </c>
      <c r="H32" s="58">
        <f t="shared" si="3"/>
        <v>0</v>
      </c>
      <c r="I32" s="58">
        <f>SUM(I8:I31)</f>
        <v>0</v>
      </c>
      <c r="J32" s="58">
        <f>SUM(J8:J31)</f>
        <v>0</v>
      </c>
      <c r="K32" s="58">
        <f>SUM(K8:K31)</f>
        <v>0</v>
      </c>
    </row>
    <row r="35" spans="1:11" x14ac:dyDescent="0.25">
      <c r="A35" s="141"/>
      <c r="B35" s="141"/>
      <c r="C35" s="141"/>
      <c r="D35" s="141"/>
      <c r="E35" s="141"/>
      <c r="F35" s="141"/>
      <c r="G35" s="141"/>
      <c r="H35" s="141"/>
      <c r="I35" s="141"/>
      <c r="J35" s="141"/>
      <c r="K35" s="141"/>
    </row>
    <row r="38" spans="1:11" x14ac:dyDescent="0.25">
      <c r="A38" s="44"/>
      <c r="B38" s="44"/>
    </row>
  </sheetData>
  <mergeCells count="26">
    <mergeCell ref="K8:K11"/>
    <mergeCell ref="A1:K1"/>
    <mergeCell ref="C2:K2"/>
    <mergeCell ref="A5:K5"/>
    <mergeCell ref="A6:A7"/>
    <mergeCell ref="C6:C7"/>
    <mergeCell ref="D6:E6"/>
    <mergeCell ref="F6:G6"/>
    <mergeCell ref="H6:I6"/>
    <mergeCell ref="J6:K6"/>
    <mergeCell ref="A35:K35"/>
    <mergeCell ref="D3:K3"/>
    <mergeCell ref="D4:K4"/>
    <mergeCell ref="J8:J11"/>
    <mergeCell ref="A8:A19"/>
    <mergeCell ref="A20:A23"/>
    <mergeCell ref="A24:A27"/>
    <mergeCell ref="A28:A31"/>
    <mergeCell ref="J12:J19"/>
    <mergeCell ref="K12:K19"/>
    <mergeCell ref="J20:J23"/>
    <mergeCell ref="K20:K23"/>
    <mergeCell ref="J24:J27"/>
    <mergeCell ref="K24:K27"/>
    <mergeCell ref="J28:J31"/>
    <mergeCell ref="K28:K31"/>
  </mergeCells>
  <dataValidations disablePrompts="1" count="1">
    <dataValidation type="list" allowBlank="1" showInputMessage="1" showErrorMessage="1" sqref="C3">
      <formula1>$C$135:$C$138</formula1>
    </dataValidation>
  </dataValidations>
  <pageMargins left="0.25" right="0.25" top="0.75" bottom="0.75" header="0.3" footer="0.3"/>
  <pageSetup orientation="landscape"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N13"/>
  <sheetViews>
    <sheetView workbookViewId="0">
      <selection activeCell="D14" sqref="D14"/>
    </sheetView>
  </sheetViews>
  <sheetFormatPr baseColWidth="10" defaultRowHeight="15" x14ac:dyDescent="0.25"/>
  <cols>
    <col min="3" max="3" width="31.28515625" customWidth="1"/>
    <col min="4" max="4" width="22.28515625" customWidth="1"/>
    <col min="5" max="5" width="19" customWidth="1"/>
    <col min="6" max="6" width="19.5703125" customWidth="1"/>
  </cols>
  <sheetData>
    <row r="2" spans="1:14" ht="15.75" x14ac:dyDescent="0.25">
      <c r="C2" s="168" t="s">
        <v>124</v>
      </c>
      <c r="D2" s="168"/>
      <c r="E2" s="168"/>
      <c r="F2" s="168"/>
      <c r="G2" s="168"/>
      <c r="H2" s="168"/>
      <c r="I2" s="168"/>
      <c r="J2" s="168"/>
      <c r="K2" s="168"/>
      <c r="L2" s="168"/>
      <c r="M2" s="168"/>
      <c r="N2" s="168"/>
    </row>
    <row r="3" spans="1:14" x14ac:dyDescent="0.25">
      <c r="C3" s="74"/>
    </row>
    <row r="4" spans="1:14" s="75" customFormat="1" x14ac:dyDescent="0.25">
      <c r="A4" s="75" t="s">
        <v>125</v>
      </c>
    </row>
    <row r="5" spans="1:14" ht="15.75" thickBot="1" x14ac:dyDescent="0.3">
      <c r="C5" s="76"/>
    </row>
    <row r="6" spans="1:14" ht="50.25" customHeight="1" x14ac:dyDescent="0.25">
      <c r="C6" s="169" t="s">
        <v>126</v>
      </c>
      <c r="D6" s="169" t="s">
        <v>127</v>
      </c>
      <c r="E6" s="169" t="s">
        <v>128</v>
      </c>
      <c r="F6" s="169" t="s">
        <v>129</v>
      </c>
    </row>
    <row r="7" spans="1:14" ht="43.5" customHeight="1" thickBot="1" x14ac:dyDescent="0.3">
      <c r="C7" s="170"/>
      <c r="D7" s="170"/>
      <c r="E7" s="170"/>
      <c r="F7" s="170"/>
    </row>
    <row r="8" spans="1:14" ht="15.75" thickBot="1" x14ac:dyDescent="0.3">
      <c r="C8" s="77" t="s">
        <v>130</v>
      </c>
      <c r="D8" s="78">
        <v>0.5</v>
      </c>
      <c r="E8" s="78">
        <v>0.4</v>
      </c>
      <c r="F8" s="79" t="s">
        <v>131</v>
      </c>
    </row>
    <row r="9" spans="1:14" ht="15.75" thickBot="1" x14ac:dyDescent="0.3">
      <c r="C9" s="77" t="s">
        <v>132</v>
      </c>
      <c r="D9" s="78">
        <v>0.45</v>
      </c>
      <c r="E9" s="78">
        <v>0.35</v>
      </c>
      <c r="F9" s="79" t="s">
        <v>131</v>
      </c>
    </row>
    <row r="10" spans="1:14" ht="15.75" thickBot="1" x14ac:dyDescent="0.3">
      <c r="C10" s="77" t="s">
        <v>133</v>
      </c>
      <c r="D10" s="78">
        <v>0.4</v>
      </c>
      <c r="E10" s="78">
        <v>0.3</v>
      </c>
      <c r="F10" s="78">
        <v>0.2</v>
      </c>
    </row>
    <row r="11" spans="1:14" ht="15.75" thickBot="1" x14ac:dyDescent="0.3">
      <c r="C11" s="77" t="s">
        <v>134</v>
      </c>
      <c r="D11" s="78">
        <v>0.35</v>
      </c>
      <c r="E11" s="78">
        <v>0.25</v>
      </c>
      <c r="F11" s="78">
        <v>0.15</v>
      </c>
    </row>
    <row r="12" spans="1:14" ht="29.25" thickBot="1" x14ac:dyDescent="0.3">
      <c r="C12" s="77" t="s">
        <v>135</v>
      </c>
      <c r="D12" s="78">
        <v>0.3</v>
      </c>
      <c r="E12" s="78">
        <v>0.2</v>
      </c>
      <c r="F12" s="78">
        <v>0.1</v>
      </c>
    </row>
    <row r="13" spans="1:14" x14ac:dyDescent="0.25">
      <c r="C13" s="76"/>
    </row>
  </sheetData>
  <mergeCells count="5">
    <mergeCell ref="C2:N2"/>
    <mergeCell ref="C6:C7"/>
    <mergeCell ref="D6:D7"/>
    <mergeCell ref="E6:E7"/>
    <mergeCell ref="F6:F7"/>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Año 1</vt:lpstr>
      <vt:lpstr>Año 2</vt:lpstr>
      <vt:lpstr>Año 3</vt:lpstr>
      <vt:lpstr>PRESUP. TOTAL</vt:lpstr>
      <vt:lpstr>APORTE CONOCIMIENTO</vt:lpstr>
      <vt:lpstr>NOTA ACLARATORIA </vt:lpstr>
      <vt:lpstr>'NOTA ACLARATORIA '!_Toc42469067</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Casate</dc:creator>
  <cp:lastModifiedBy>Daylenes</cp:lastModifiedBy>
  <dcterms:created xsi:type="dcterms:W3CDTF">2020-08-02T20:35:31Z</dcterms:created>
  <dcterms:modified xsi:type="dcterms:W3CDTF">2023-01-12T13:48:21Z</dcterms:modified>
</cp:coreProperties>
</file>