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\Documents\SENA 2019\SENASOFT\"/>
    </mc:Choice>
  </mc:AlternateContent>
  <xr:revisionPtr revIDLastSave="0" documentId="13_ncr:1_{639452C0-B3C9-4FA2-B5D8-863AEF614A30}" xr6:coauthVersionLast="43" xr6:coauthVersionMax="43" xr10:uidLastSave="{00000000-0000-0000-0000-000000000000}"/>
  <bookViews>
    <workbookView xWindow="-96" yWindow="-96" windowWidth="19392" windowHeight="10392" xr2:uid="{EA615F4B-044D-4AC6-83B8-CFE4C94DC51B}"/>
  </bookViews>
  <sheets>
    <sheet name="Consolidado" sheetId="2" r:id="rId1"/>
  </sheets>
  <definedNames>
    <definedName name="_xlnm._FilterDatabase" localSheetId="0" hidden="1">Consolidado!$A$16:$M$89</definedName>
    <definedName name="_xlnm.Print_Area" localSheetId="0">Consolidado!$A$13:$M$96</definedName>
    <definedName name="_xlnm.Print_Titles" localSheetId="0">Consolidado!$1:$16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4" i="2" l="1"/>
  <c r="L89" i="2"/>
  <c r="L90" i="2" s="1"/>
  <c r="K89" i="2"/>
  <c r="K90" i="2" s="1"/>
  <c r="J89" i="2"/>
  <c r="J90" i="2" s="1"/>
  <c r="I89" i="2"/>
  <c r="I90" i="2" s="1"/>
  <c r="H89" i="2"/>
  <c r="H90" i="2" s="1"/>
  <c r="G89" i="2"/>
  <c r="G90" i="2" s="1"/>
  <c r="F89" i="2"/>
  <c r="F90" i="2" s="1"/>
  <c r="E89" i="2"/>
  <c r="E90" i="2" s="1"/>
  <c r="D89" i="2"/>
  <c r="D90" i="2" s="1"/>
  <c r="C89" i="2"/>
  <c r="C90" i="2" s="1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89" i="2" l="1"/>
</calcChain>
</file>

<file path=xl/sharedStrings.xml><?xml version="1.0" encoding="utf-8"?>
<sst xmlns="http://schemas.openxmlformats.org/spreadsheetml/2006/main" count="164" uniqueCount="115">
  <si>
    <t>NOMBRE_REGIONAL</t>
  </si>
  <si>
    <t>NOMBRE_CENTRO</t>
  </si>
  <si>
    <t>ANTIOQUIA</t>
  </si>
  <si>
    <t>CENTRO DE FORMACIÓN EN DISEÑO, CONFECCIÓN Y MODA.</t>
  </si>
  <si>
    <t>CENTRO DE LA INNOVACIÓN, LA AGROINDUSTRIA Y LA AVIACIÓN</t>
  </si>
  <si>
    <t>CENTRO DE LOS RECURSOS NATURALES RENOVABLES - LA SALADA</t>
  </si>
  <si>
    <t>CENTRO DE SERVICIOS Y GESTION EMPRESARIAL</t>
  </si>
  <si>
    <t>CENTRO DE TECNOLOGÍA DE LA MANUFACTURA AVANZADA</t>
  </si>
  <si>
    <t>CENTRO DEL DISEÑO Y MANUFACTURA DEL CUERO</t>
  </si>
  <si>
    <t>CENTRO TECNOLÓGICO DEL MOBILIARIO</t>
  </si>
  <si>
    <t>Algoritmos</t>
  </si>
  <si>
    <t>Bases de Datos</t>
  </si>
  <si>
    <t>Dsllo Web</t>
  </si>
  <si>
    <t>CENTRO TEXTIL Y DE GESTIÓN INDUSTRIAL</t>
  </si>
  <si>
    <t>COMPLEJO TECNOLOGICO AGROINDUSTRIAL, PECUARIO Y TURISTICO</t>
  </si>
  <si>
    <t>COMPLEJO TECNOLOGICO PARA LA GESTION AGROEMPRESARIAL</t>
  </si>
  <si>
    <t>ATLÁNTICO</t>
  </si>
  <si>
    <t>CENTRO DE COMERCIO Y SERVICIOS</t>
  </si>
  <si>
    <t>CENTRO INDUSTRIAL Y DE AVIACION</t>
  </si>
  <si>
    <t>CENTRO NACIONAL COLOMBO ALEMAN</t>
  </si>
  <si>
    <t>BOLÍVAR</t>
  </si>
  <si>
    <t>CENTRO PARA LA INDUSTRIA PETROQUIMICA</t>
  </si>
  <si>
    <t>CENTRO DE GESTION ADMINISTRATIVA Y FORTALECIMIENTO EMPRESARIAL</t>
  </si>
  <si>
    <t>BOYACÁ</t>
  </si>
  <si>
    <t>CENTRO INDUSTRIAL DE MANTENIMIENTO Y MANUFACTURA</t>
  </si>
  <si>
    <t>CENTRO MINERO</t>
  </si>
  <si>
    <t>CENTRO DE AUTOMATIZACION INDUSTRIAL</t>
  </si>
  <si>
    <t>CALDAS</t>
  </si>
  <si>
    <t>CENTRO DE PROCESOS INDUSTRIALES Y CONSTRUCCIÓN</t>
  </si>
  <si>
    <t>CENTRO PECUARIO Y AGROEMPRESARIAL</t>
  </si>
  <si>
    <t>CENTRO TECNOLOGICO DE LA AMAZONIA</t>
  </si>
  <si>
    <t>CAQUETÁ</t>
  </si>
  <si>
    <t>CAUCA</t>
  </si>
  <si>
    <t>CENTRO AGROPECUARIO</t>
  </si>
  <si>
    <t>CENTRO DE TELEINFORMÁTICA Y PRODUCCIÓN INDUSTRIAL</t>
  </si>
  <si>
    <t>CESAR</t>
  </si>
  <si>
    <t>CENTRO BIOTECNOLOGICO DEL CARIBE</t>
  </si>
  <si>
    <t>CENTRO DE OPERACIÓN Y MANTENIMIENTO MINERO</t>
  </si>
  <si>
    <t>CENTRO AGROECOLOGICO Y EMPRESARIAL</t>
  </si>
  <si>
    <t>CUNDINAMARCA</t>
  </si>
  <si>
    <t>CENTRO DE BIOTECNOLOGIA AGROPECUARIA</t>
  </si>
  <si>
    <t>CENTRO DE DESARROLLO AGROEMPRESARIAL</t>
  </si>
  <si>
    <t>CENTRO DE DESARROLLO AGROINDUSTRIAL Y EMPRESARIAL</t>
  </si>
  <si>
    <t>CENTRO DE LA TECNOLOGIA DEL DISEÑO Y LA PRODUCTIVIDAD EMPRESARIAL</t>
  </si>
  <si>
    <t>CENTRO INDUSTRIAL Y DE DESARROLLO EMPRESARIAL DE SOACHA</t>
  </si>
  <si>
    <t>DISTRITO CAPITAL</t>
  </si>
  <si>
    <t>CENTRO DE ELECTRICIDAD, ELECTRÓNICA Y TELECOMUNICACIONES</t>
  </si>
  <si>
    <t>CENTRO DE GESTION DE MERCADOS, LOGISTICA Y TECNOLOGIAS DE LA INFORMACION</t>
  </si>
  <si>
    <t>CENTRO DE SERVICIOS FINANCIEROS</t>
  </si>
  <si>
    <t>CENTRO PARA LA INDUSTRIA DE LA COMUNICACIÓN GRAFICA</t>
  </si>
  <si>
    <t>CENTRO AGROEMPRESARIAL Y ACUICOLA</t>
  </si>
  <si>
    <t>GUAJIRA</t>
  </si>
  <si>
    <t>CENTRO AGROEMPRESARIAL Y DESARROLLO PECUARIO DEL HUILA</t>
  </si>
  <si>
    <t>HUILA</t>
  </si>
  <si>
    <t>CENTRO DE DESARROLLO AGROEMPRESARIAL Y TURISTICO DEL HUILA</t>
  </si>
  <si>
    <t>CENTRO DE FORMACION AGROINDUSTRIAL</t>
  </si>
  <si>
    <t>CENTRO DE GESTION Y DESARROLLO SOSTENIBLE SURCOLOMBIANO</t>
  </si>
  <si>
    <t>CENTRO DE LA INDUSTRIA, LA EMPRESA Y LOS SERVICIOS</t>
  </si>
  <si>
    <t>CENTRO DE LOGISTICA Y PROMOCION ECOTURISTICA DEL MAGDALENA</t>
  </si>
  <si>
    <t>MAGDALENA</t>
  </si>
  <si>
    <t>CENTRO DE INDUSTRIA Y SERVICIOS DEL META</t>
  </si>
  <si>
    <t>META</t>
  </si>
  <si>
    <t>CENTRO AGROINDUSTRIAL Y PESQUERO DE LA COSTA PACIFICA</t>
  </si>
  <si>
    <t>NARIÑO</t>
  </si>
  <si>
    <t>CENTRO SUR COLOMBIANO DE LOGÍSTICA INTERNACIONAL</t>
  </si>
  <si>
    <t>CENTRO DE FORMACIÓN PARA EL DESARROLLO RURAL Y MINERO</t>
  </si>
  <si>
    <t>NORTE DE SANTANDER</t>
  </si>
  <si>
    <t>CENTRO AGROFORESTAL Y ACUICOLA ARAPAIMA</t>
  </si>
  <si>
    <t>PUTUMAYO</t>
  </si>
  <si>
    <t>CENTRO DE COMERCIO Y TURISMO</t>
  </si>
  <si>
    <t>QUINDÍO</t>
  </si>
  <si>
    <t>CENTRO PARA EL DESARROLLO TECNOLÓGICO DE LA CONSTRUCCIÓN Y LA INDUSTRIA</t>
  </si>
  <si>
    <t>CENTRO ATENCION SECTOR AGROPECUARIO</t>
  </si>
  <si>
    <t>RISARALDA</t>
  </si>
  <si>
    <t>CENTRO DE DISEÑO E INNOVACIÓN TECNOLÓGICA INDUSTRIAL</t>
  </si>
  <si>
    <t>SANTANDER</t>
  </si>
  <si>
    <t>CENTRO AGROTURÍSTICO</t>
  </si>
  <si>
    <t>CENTRO DE SERVICIOS EMPRESARIALES Y TURÍSTICOS</t>
  </si>
  <si>
    <t>CENTRO INDUSTRIAL DE MANTENIMIENTO INTEGRAL</t>
  </si>
  <si>
    <t>CENTRO DE LA INNOVACION, LA TECNOLOGIA Y LOS SERVICIOS</t>
  </si>
  <si>
    <t>SUCRE</t>
  </si>
  <si>
    <t>CENTRO AGROPECUARIO LA GRANJA</t>
  </si>
  <si>
    <t>TOLIMA</t>
  </si>
  <si>
    <t>CENTRO DE INDUSTRIA Y CONSTRUCCION</t>
  </si>
  <si>
    <t>CENTRO DE DISEÑO TECNOLOGICO INDUSTRIAL</t>
  </si>
  <si>
    <t>VALLE</t>
  </si>
  <si>
    <t>CENTRO DE ELECTRICIDAD Y AUTOMATIZACION INDUSTRIAL - CEAI</t>
  </si>
  <si>
    <t>CENTRO DE TECNOLOGIAS AGROINDUSTRIALES</t>
  </si>
  <si>
    <t>Videojuegos</t>
  </si>
  <si>
    <t>Móviles</t>
  </si>
  <si>
    <t>Redes y Mantenimiento</t>
  </si>
  <si>
    <t>COMPLEJO TECNOLÓGICO MINERO AGROEMPRESARIAL</t>
  </si>
  <si>
    <t>CÓRDOBA</t>
  </si>
  <si>
    <t>CENTRO DE COMERCIO, INDUSTRIA Y TURISMO DE CORDOBA</t>
  </si>
  <si>
    <t>CENTRO INDUSTRIAL Y DE ENERGIAS ALTERNATIVAS</t>
  </si>
  <si>
    <t>CENTRO DE GESTION AGROEMPRESARIAL DEL ORIENTE</t>
  </si>
  <si>
    <t>CENTRO INDUSTRIAL DEL DISEÑO Y LA MANUFACTURA</t>
  </si>
  <si>
    <t>Multimedia</t>
  </si>
  <si>
    <t>Animación 3D</t>
  </si>
  <si>
    <t>Prod. Medios</t>
  </si>
  <si>
    <t>GUAINÍA</t>
  </si>
  <si>
    <t>CENTRO AMBIENTAL Y ECOTURISTICO DEL NORORIENTE AMAZONICO</t>
  </si>
  <si>
    <t>SAN ANDRÉS</t>
  </si>
  <si>
    <t>CENTRO DE FORMACIÓN TURÍSTICA GENTE DE MAR Y DE SERVICIOS</t>
  </si>
  <si>
    <t>TOTAL APRENDICES</t>
  </si>
  <si>
    <t>IDEATIC</t>
  </si>
  <si>
    <t>CHOCÓ</t>
  </si>
  <si>
    <t>CENTRO DE RECURSOS NATURALES, INDUSTRIA Y BIODIVERSIDAD</t>
  </si>
  <si>
    <t>Cupos de Aprendices por Centro</t>
  </si>
  <si>
    <t>TOTAL EQUIPOS DE TRABAJO</t>
  </si>
  <si>
    <t>Convenciones:</t>
  </si>
  <si>
    <r>
      <rPr>
        <sz val="14"/>
        <color theme="1"/>
        <rFont val="Calibri"/>
        <family val="2"/>
        <scheme val="minor"/>
      </rPr>
      <t>Indica que para la categoría de IDEATIC el Centro envía un (1) aprendiz,</t>
    </r>
    <r>
      <rPr>
        <b/>
        <sz val="14"/>
        <color theme="1"/>
        <rFont val="Calibri"/>
        <family val="2"/>
        <scheme val="minor"/>
      </rPr>
      <t xml:space="preserve"> exclusivamente del programa de Tg. en Producción de Medios Audiovisuales </t>
    </r>
    <r>
      <rPr>
        <sz val="14"/>
        <color theme="1"/>
        <rFont val="Calibri"/>
        <family val="2"/>
        <scheme val="minor"/>
      </rPr>
      <t>que esté mínimo en tercer (3er) trimestre de formación.</t>
    </r>
  </si>
  <si>
    <r>
      <rPr>
        <sz val="14"/>
        <color theme="1"/>
        <rFont val="Calibri"/>
        <family val="2"/>
        <scheme val="minor"/>
      </rPr>
      <t xml:space="preserve">Indica para la categoría de IDEATIC el Centro envía un (1) aprendiz, </t>
    </r>
    <r>
      <rPr>
        <b/>
        <sz val="14"/>
        <color theme="1"/>
        <rFont val="Calibri"/>
        <family val="2"/>
        <scheme val="minor"/>
      </rPr>
      <t xml:space="preserve">exclusivamente del programa de Tg. en Producción de Multimedia </t>
    </r>
    <r>
      <rPr>
        <sz val="14"/>
        <color theme="1"/>
        <rFont val="Calibri"/>
        <family val="2"/>
        <scheme val="minor"/>
      </rPr>
      <t>que esté mínimo en tercer (3er) trimestre de formación.</t>
    </r>
  </si>
  <si>
    <r>
      <rPr>
        <sz val="14"/>
        <color theme="1"/>
        <rFont val="Calibri"/>
        <family val="2"/>
        <scheme val="minor"/>
      </rPr>
      <t xml:space="preserve">Indica para la categoría de IDEATIC el Centro envía un (1) aprendiz, </t>
    </r>
    <r>
      <rPr>
        <b/>
        <sz val="14"/>
        <color theme="1"/>
        <rFont val="Calibri"/>
        <family val="2"/>
        <scheme val="minor"/>
      </rPr>
      <t xml:space="preserve">exclusivamente del programa de Tg. en Análisis y Desarrollo de Sistemas de Información </t>
    </r>
    <r>
      <rPr>
        <sz val="14"/>
        <color theme="1"/>
        <rFont val="Calibri"/>
        <family val="2"/>
        <scheme val="minor"/>
      </rPr>
      <t>que esté mínimo en tercer (3er) trimestre de formación.</t>
    </r>
  </si>
  <si>
    <t>CANTIDAD DE APRENDICES POR 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</si>
</sst>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9966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center"/>
    </xf>
    <xf numFmtId="0" fontId="0" fillId="5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/>
    <xf numFmtId="0" fontId="8" fillId="2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10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0" fillId="0" borderId="0" xfId="0" applyFont="1" applyFill="1"/>
    <xf numFmtId="0" fontId="0" fillId="2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left"/>
    </xf>
    <xf numFmtId="0" fontId="0" fillId="2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FFFF99"/>
      <color rgb="FF33CC33"/>
      <color rgb="FF66FF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3399693</xdr:colOff>
      <xdr:row>0</xdr:row>
      <xdr:rowOff>0</xdr:rowOff>
    </xdr:from>
    <xdr:to>
      <xdr:col>7</xdr:col>
      <xdr:colOff>11722</xdr:colOff>
      <xdr:row>2</xdr:row>
      <xdr:rowOff>179851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71B536-707C-4626-A579-E7CC2743F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0585" y="0"/>
          <a:ext cx="6664568" cy="8832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liana" id="{7C007BDF-2B4D-49B4-BC63-B0C68DD9E1A8}" userId="liliana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8947-E66C-4774-AE25-1DF723446918}">
  <dimension ref="A1:M95"/>
  <sheetViews>
    <sheetView tabSelected="1" zoomScale="65" zoomScaleNormal="65" workbookViewId="0">
      <selection activeCell="A13" sqref="A13:M13"/>
    </sheetView>
  </sheetViews>
  <sheetFormatPr baseColWidth="10" defaultRowHeight="14.4" x14ac:dyDescent="0.55000000000000004"/>
  <cols>
    <col min="1" max="1" width="21.734375" style="2" customWidth="1"/>
    <col min="2" max="2" width="70.9453125" style="3" bestFit="1" customWidth="1"/>
    <col min="3" max="3" width="10.9453125" style="1" customWidth="1"/>
    <col min="4" max="4" width="14.5234375" style="2" customWidth="1"/>
    <col min="5" max="5" width="13.5234375" style="2" bestFit="1" customWidth="1"/>
    <col min="6" max="6" width="13.3125" style="3" customWidth="1"/>
    <col min="7" max="7" width="15.734375" style="3" customWidth="1"/>
    <col min="8" max="8" width="13.05078125" style="27" customWidth="1"/>
    <col min="9" max="9" width="14.47265625" style="3" customWidth="1"/>
    <col min="10" max="10" width="13.5234375" style="3" customWidth="1"/>
    <col min="11" max="11" width="13.41796875" style="2" customWidth="1"/>
    <col min="12" max="12" width="12.5234375" style="2" customWidth="1"/>
    <col min="13" max="13" width="21.15625" style="3" customWidth="1"/>
    <col min="14" max="16384" width="10.9453125" style="3"/>
  </cols>
  <sheetData>
    <row r="1" spans="1:13" ht="27.9" customHeight="1" x14ac:dyDescent="0.55000000000000004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27.9" customHeight="1" x14ac:dyDescent="0.55000000000000004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x14ac:dyDescent="0.55000000000000004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ht="15.6" x14ac:dyDescent="0.55000000000000004">
      <c r="A4" s="22"/>
      <c r="B4" s="22"/>
      <c r="D4" s="3"/>
      <c r="E4" s="3"/>
      <c r="G4" s="36"/>
      <c r="H4" s="36"/>
      <c r="I4" s="36"/>
      <c r="J4" s="36"/>
      <c r="K4" s="36"/>
      <c r="L4" s="36"/>
      <c r="M4" s="36"/>
    </row>
    <row r="5" spans="1:13" ht="15.6" x14ac:dyDescent="0.55000000000000004">
      <c r="A5" s="22"/>
      <c r="B5" s="22"/>
      <c r="D5" s="3"/>
      <c r="E5" s="3"/>
      <c r="G5" s="36"/>
      <c r="H5" s="36"/>
      <c r="I5" s="36"/>
      <c r="J5" s="36"/>
      <c r="K5" s="36"/>
      <c r="L5" s="36"/>
      <c r="M5" s="36"/>
    </row>
    <row r="6" spans="1:13" ht="20.399999999999999" x14ac:dyDescent="0.55000000000000004">
      <c r="A6" s="38" t="s">
        <v>110</v>
      </c>
      <c r="D6" s="22"/>
      <c r="E6" s="22"/>
      <c r="K6" s="22"/>
      <c r="L6" s="22"/>
    </row>
    <row r="7" spans="1:13" ht="18.3" x14ac:dyDescent="0.55000000000000004">
      <c r="A7" s="23"/>
      <c r="B7" s="37" t="s">
        <v>111</v>
      </c>
      <c r="D7" s="22"/>
      <c r="E7" s="22"/>
      <c r="K7" s="22"/>
      <c r="L7" s="22"/>
    </row>
    <row r="8" spans="1:13" ht="18.3" x14ac:dyDescent="0.55000000000000004">
      <c r="A8" s="32"/>
      <c r="B8" s="37" t="s">
        <v>112</v>
      </c>
      <c r="D8" s="22"/>
      <c r="E8" s="22"/>
      <c r="K8" s="22"/>
      <c r="L8" s="22"/>
    </row>
    <row r="9" spans="1:13" ht="18.3" x14ac:dyDescent="0.55000000000000004">
      <c r="A9" s="35"/>
      <c r="B9" s="37" t="s">
        <v>113</v>
      </c>
      <c r="D9" s="22"/>
      <c r="E9" s="22"/>
      <c r="K9" s="22"/>
      <c r="L9" s="22"/>
    </row>
    <row r="10" spans="1:13" ht="18.3" x14ac:dyDescent="0.55000000000000004">
      <c r="A10" s="40"/>
      <c r="B10" s="39"/>
      <c r="D10" s="22"/>
      <c r="E10" s="22"/>
      <c r="K10" s="22"/>
      <c r="L10" s="22"/>
    </row>
    <row r="11" spans="1:13" x14ac:dyDescent="0.55000000000000004">
      <c r="A11" s="41"/>
      <c r="B11" s="22"/>
      <c r="D11" s="22"/>
      <c r="E11" s="22"/>
      <c r="K11" s="22"/>
      <c r="L11" s="22"/>
    </row>
    <row r="12" spans="1:13" x14ac:dyDescent="0.55000000000000004">
      <c r="A12" s="22"/>
      <c r="B12" s="22"/>
      <c r="D12" s="22"/>
      <c r="E12" s="22"/>
      <c r="K12" s="22"/>
      <c r="L12" s="22"/>
    </row>
    <row r="13" spans="1:13" ht="25.5" customHeight="1" x14ac:dyDescent="0.55000000000000004">
      <c r="A13" s="75" t="s">
        <v>114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</row>
    <row r="15" spans="1:13" ht="14.7" thickBot="1" x14ac:dyDescent="0.6"/>
    <row r="16" spans="1:13" s="18" customFormat="1" ht="29.1" thickBot="1" x14ac:dyDescent="0.6">
      <c r="A16" s="52" t="s">
        <v>0</v>
      </c>
      <c r="B16" s="53" t="s">
        <v>1</v>
      </c>
      <c r="C16" s="54" t="s">
        <v>10</v>
      </c>
      <c r="D16" s="54" t="s">
        <v>11</v>
      </c>
      <c r="E16" s="54" t="s">
        <v>12</v>
      </c>
      <c r="F16" s="54" t="s">
        <v>89</v>
      </c>
      <c r="G16" s="54" t="s">
        <v>90</v>
      </c>
      <c r="H16" s="54" t="s">
        <v>97</v>
      </c>
      <c r="I16" s="54" t="s">
        <v>88</v>
      </c>
      <c r="J16" s="54" t="s">
        <v>98</v>
      </c>
      <c r="K16" s="54" t="s">
        <v>99</v>
      </c>
      <c r="L16" s="54" t="s">
        <v>105</v>
      </c>
      <c r="M16" s="55" t="s">
        <v>108</v>
      </c>
    </row>
    <row r="17" spans="1:13" x14ac:dyDescent="0.55000000000000004">
      <c r="A17" s="56" t="s">
        <v>2</v>
      </c>
      <c r="B17" s="57" t="s">
        <v>3</v>
      </c>
      <c r="C17" s="58"/>
      <c r="D17" s="59">
        <v>2</v>
      </c>
      <c r="E17" s="59">
        <v>3</v>
      </c>
      <c r="F17" s="59"/>
      <c r="G17" s="59"/>
      <c r="H17" s="60"/>
      <c r="I17" s="59"/>
      <c r="J17" s="59"/>
      <c r="K17" s="59"/>
      <c r="L17" s="59"/>
      <c r="M17" s="61">
        <f>SUM(C17:L17)</f>
        <v>5</v>
      </c>
    </row>
    <row r="18" spans="1:13" x14ac:dyDescent="0.55000000000000004">
      <c r="A18" s="8" t="s">
        <v>2</v>
      </c>
      <c r="B18" s="47" t="s">
        <v>4</v>
      </c>
      <c r="C18" s="9"/>
      <c r="D18" s="10">
        <v>2</v>
      </c>
      <c r="E18" s="10">
        <v>3</v>
      </c>
      <c r="F18" s="10"/>
      <c r="G18" s="10"/>
      <c r="H18" s="29"/>
      <c r="I18" s="10"/>
      <c r="J18" s="10"/>
      <c r="K18" s="10"/>
      <c r="L18" s="10"/>
      <c r="M18" s="11">
        <f t="shared" ref="M18:M79" si="0">SUM(C18:L18)</f>
        <v>5</v>
      </c>
    </row>
    <row r="19" spans="1:13" x14ac:dyDescent="0.55000000000000004">
      <c r="A19" s="4" t="s">
        <v>2</v>
      </c>
      <c r="B19" s="46" t="s">
        <v>5</v>
      </c>
      <c r="C19" s="5">
        <v>2</v>
      </c>
      <c r="D19" s="6"/>
      <c r="E19" s="6"/>
      <c r="F19" s="6"/>
      <c r="G19" s="6"/>
      <c r="H19" s="28"/>
      <c r="I19" s="6"/>
      <c r="J19" s="6"/>
      <c r="K19" s="6"/>
      <c r="L19" s="6"/>
      <c r="M19" s="7">
        <f t="shared" si="0"/>
        <v>2</v>
      </c>
    </row>
    <row r="20" spans="1:13" x14ac:dyDescent="0.55000000000000004">
      <c r="A20" s="8" t="s">
        <v>2</v>
      </c>
      <c r="B20" s="47" t="s">
        <v>6</v>
      </c>
      <c r="C20" s="9">
        <v>2</v>
      </c>
      <c r="D20" s="9">
        <v>2</v>
      </c>
      <c r="E20" s="9">
        <v>3</v>
      </c>
      <c r="F20" s="9">
        <v>2</v>
      </c>
      <c r="G20" s="9">
        <v>2</v>
      </c>
      <c r="H20" s="30">
        <v>2</v>
      </c>
      <c r="I20" s="9">
        <v>2</v>
      </c>
      <c r="J20" s="9">
        <v>2</v>
      </c>
      <c r="K20" s="9">
        <v>2</v>
      </c>
      <c r="L20" s="23">
        <v>1</v>
      </c>
      <c r="M20" s="11">
        <f t="shared" si="0"/>
        <v>20</v>
      </c>
    </row>
    <row r="21" spans="1:13" x14ac:dyDescent="0.55000000000000004">
      <c r="A21" s="4" t="s">
        <v>2</v>
      </c>
      <c r="B21" s="46" t="s">
        <v>7</v>
      </c>
      <c r="C21" s="5">
        <v>2</v>
      </c>
      <c r="D21" s="6">
        <v>2</v>
      </c>
      <c r="E21" s="6">
        <v>3</v>
      </c>
      <c r="F21" s="6">
        <v>2</v>
      </c>
      <c r="G21" s="5">
        <v>2</v>
      </c>
      <c r="H21" s="28">
        <v>2</v>
      </c>
      <c r="I21" s="6"/>
      <c r="J21" s="6">
        <v>2</v>
      </c>
      <c r="K21" s="6">
        <v>2</v>
      </c>
      <c r="L21" s="24">
        <v>1</v>
      </c>
      <c r="M21" s="7">
        <f t="shared" si="0"/>
        <v>18</v>
      </c>
    </row>
    <row r="22" spans="1:13" x14ac:dyDescent="0.55000000000000004">
      <c r="A22" s="8" t="s">
        <v>2</v>
      </c>
      <c r="B22" s="47" t="s">
        <v>8</v>
      </c>
      <c r="C22" s="9">
        <v>2</v>
      </c>
      <c r="D22" s="10"/>
      <c r="E22" s="10"/>
      <c r="F22" s="10"/>
      <c r="G22" s="10"/>
      <c r="H22" s="29"/>
      <c r="I22" s="10"/>
      <c r="J22" s="10"/>
      <c r="K22" s="10"/>
      <c r="L22" s="10"/>
      <c r="M22" s="11">
        <f t="shared" si="0"/>
        <v>2</v>
      </c>
    </row>
    <row r="23" spans="1:13" x14ac:dyDescent="0.55000000000000004">
      <c r="A23" s="4" t="s">
        <v>2</v>
      </c>
      <c r="B23" s="46" t="s">
        <v>9</v>
      </c>
      <c r="C23" s="5">
        <v>2</v>
      </c>
      <c r="D23" s="6">
        <v>2</v>
      </c>
      <c r="E23" s="6"/>
      <c r="F23" s="6"/>
      <c r="G23" s="6"/>
      <c r="H23" s="28">
        <v>2</v>
      </c>
      <c r="I23" s="6"/>
      <c r="J23" s="6"/>
      <c r="K23" s="6"/>
      <c r="L23" s="6"/>
      <c r="M23" s="7">
        <f t="shared" si="0"/>
        <v>6</v>
      </c>
    </row>
    <row r="24" spans="1:13" x14ac:dyDescent="0.55000000000000004">
      <c r="A24" s="8" t="s">
        <v>2</v>
      </c>
      <c r="B24" s="47" t="s">
        <v>13</v>
      </c>
      <c r="C24" s="9">
        <v>2</v>
      </c>
      <c r="D24" s="10"/>
      <c r="E24" s="10">
        <v>3</v>
      </c>
      <c r="F24" s="10"/>
      <c r="G24" s="10"/>
      <c r="H24" s="10">
        <v>2</v>
      </c>
      <c r="I24" s="10"/>
      <c r="J24" s="10"/>
      <c r="K24" s="10"/>
      <c r="L24" s="33">
        <v>1</v>
      </c>
      <c r="M24" s="11">
        <f t="shared" si="0"/>
        <v>8</v>
      </c>
    </row>
    <row r="25" spans="1:13" x14ac:dyDescent="0.55000000000000004">
      <c r="A25" s="4" t="s">
        <v>2</v>
      </c>
      <c r="B25" s="46" t="s">
        <v>14</v>
      </c>
      <c r="C25" s="6">
        <v>2</v>
      </c>
      <c r="D25" s="6">
        <v>2</v>
      </c>
      <c r="E25" s="6"/>
      <c r="F25" s="6">
        <v>2</v>
      </c>
      <c r="G25" s="6"/>
      <c r="H25" s="28"/>
      <c r="I25" s="6"/>
      <c r="J25" s="6"/>
      <c r="K25" s="6"/>
      <c r="L25" s="6"/>
      <c r="M25" s="7">
        <f t="shared" si="0"/>
        <v>6</v>
      </c>
    </row>
    <row r="26" spans="1:13" x14ac:dyDescent="0.55000000000000004">
      <c r="A26" s="8" t="s">
        <v>2</v>
      </c>
      <c r="B26" s="47" t="s">
        <v>15</v>
      </c>
      <c r="C26" s="9"/>
      <c r="D26" s="10">
        <v>2</v>
      </c>
      <c r="E26" s="10">
        <v>3</v>
      </c>
      <c r="F26" s="10"/>
      <c r="G26" s="10"/>
      <c r="H26" s="29"/>
      <c r="I26" s="10"/>
      <c r="J26" s="10"/>
      <c r="K26" s="10"/>
      <c r="L26" s="35">
        <v>1</v>
      </c>
      <c r="M26" s="11">
        <f t="shared" si="0"/>
        <v>6</v>
      </c>
    </row>
    <row r="27" spans="1:13" x14ac:dyDescent="0.55000000000000004">
      <c r="A27" s="4" t="s">
        <v>2</v>
      </c>
      <c r="B27" s="46" t="s">
        <v>91</v>
      </c>
      <c r="C27" s="5"/>
      <c r="D27" s="6"/>
      <c r="E27" s="6"/>
      <c r="F27" s="6"/>
      <c r="G27" s="6">
        <v>2</v>
      </c>
      <c r="H27" s="28"/>
      <c r="I27" s="6"/>
      <c r="J27" s="6"/>
      <c r="K27" s="6"/>
      <c r="L27" s="6"/>
      <c r="M27" s="7">
        <f t="shared" si="0"/>
        <v>2</v>
      </c>
    </row>
    <row r="28" spans="1:13" x14ac:dyDescent="0.55000000000000004">
      <c r="A28" s="8" t="s">
        <v>16</v>
      </c>
      <c r="B28" s="47" t="s">
        <v>18</v>
      </c>
      <c r="C28" s="9"/>
      <c r="D28" s="10">
        <v>2</v>
      </c>
      <c r="E28" s="10"/>
      <c r="F28" s="10"/>
      <c r="G28" s="10">
        <v>2</v>
      </c>
      <c r="H28" s="29">
        <v>2</v>
      </c>
      <c r="I28" s="10">
        <v>2</v>
      </c>
      <c r="J28" s="10"/>
      <c r="K28" s="10"/>
      <c r="L28" s="10"/>
      <c r="M28" s="11">
        <f t="shared" si="0"/>
        <v>8</v>
      </c>
    </row>
    <row r="29" spans="1:13" x14ac:dyDescent="0.55000000000000004">
      <c r="A29" s="4" t="s">
        <v>16</v>
      </c>
      <c r="B29" s="46" t="s">
        <v>19</v>
      </c>
      <c r="C29" s="6">
        <v>2</v>
      </c>
      <c r="D29" s="6">
        <v>2</v>
      </c>
      <c r="E29" s="6">
        <v>3</v>
      </c>
      <c r="F29" s="6">
        <v>2</v>
      </c>
      <c r="G29" s="6">
        <v>2</v>
      </c>
      <c r="H29" s="28"/>
      <c r="I29" s="6"/>
      <c r="J29" s="6"/>
      <c r="K29" s="6"/>
      <c r="L29" s="35">
        <v>1</v>
      </c>
      <c r="M29" s="7">
        <f t="shared" si="0"/>
        <v>12</v>
      </c>
    </row>
    <row r="30" spans="1:13" x14ac:dyDescent="0.55000000000000004">
      <c r="A30" s="8" t="s">
        <v>20</v>
      </c>
      <c r="B30" s="47" t="s">
        <v>17</v>
      </c>
      <c r="C30" s="9"/>
      <c r="D30" s="10"/>
      <c r="E30" s="10">
        <v>3</v>
      </c>
      <c r="F30" s="10"/>
      <c r="G30" s="10">
        <v>2</v>
      </c>
      <c r="H30" s="29">
        <v>2</v>
      </c>
      <c r="I30" s="10"/>
      <c r="J30" s="10"/>
      <c r="K30" s="10"/>
      <c r="L30" s="10"/>
      <c r="M30" s="11">
        <f t="shared" si="0"/>
        <v>7</v>
      </c>
    </row>
    <row r="31" spans="1:13" x14ac:dyDescent="0.55000000000000004">
      <c r="A31" s="4" t="s">
        <v>20</v>
      </c>
      <c r="B31" s="46" t="s">
        <v>21</v>
      </c>
      <c r="C31" s="5"/>
      <c r="D31" s="6">
        <v>2</v>
      </c>
      <c r="E31" s="6">
        <v>3</v>
      </c>
      <c r="F31" s="6"/>
      <c r="G31" s="6">
        <v>2</v>
      </c>
      <c r="H31" s="28"/>
      <c r="I31" s="6"/>
      <c r="J31" s="6">
        <v>2</v>
      </c>
      <c r="K31" s="6"/>
      <c r="L31" s="6"/>
      <c r="M31" s="7">
        <f t="shared" si="0"/>
        <v>9</v>
      </c>
    </row>
    <row r="32" spans="1:13" x14ac:dyDescent="0.55000000000000004">
      <c r="A32" s="8" t="s">
        <v>23</v>
      </c>
      <c r="B32" s="47" t="s">
        <v>22</v>
      </c>
      <c r="C32" s="9">
        <v>2</v>
      </c>
      <c r="D32" s="10">
        <v>2</v>
      </c>
      <c r="E32" s="10"/>
      <c r="F32" s="10"/>
      <c r="G32" s="10">
        <v>2</v>
      </c>
      <c r="H32" s="29"/>
      <c r="I32" s="10"/>
      <c r="J32" s="10"/>
      <c r="K32" s="10"/>
      <c r="L32" s="10"/>
      <c r="M32" s="11">
        <f t="shared" si="0"/>
        <v>6</v>
      </c>
    </row>
    <row r="33" spans="1:13" x14ac:dyDescent="0.55000000000000004">
      <c r="A33" s="4" t="s">
        <v>23</v>
      </c>
      <c r="B33" s="46" t="s">
        <v>24</v>
      </c>
      <c r="C33" s="5"/>
      <c r="D33" s="6">
        <v>2</v>
      </c>
      <c r="E33" s="6">
        <v>3</v>
      </c>
      <c r="F33" s="6"/>
      <c r="G33" s="6"/>
      <c r="H33" s="28"/>
      <c r="I33" s="6"/>
      <c r="J33" s="6"/>
      <c r="K33" s="6"/>
      <c r="L33" s="6"/>
      <c r="M33" s="7">
        <f t="shared" si="0"/>
        <v>5</v>
      </c>
    </row>
    <row r="34" spans="1:13" x14ac:dyDescent="0.55000000000000004">
      <c r="A34" s="8" t="s">
        <v>23</v>
      </c>
      <c r="B34" s="47" t="s">
        <v>25</v>
      </c>
      <c r="C34" s="10">
        <v>2</v>
      </c>
      <c r="D34" s="10"/>
      <c r="E34" s="10">
        <v>3</v>
      </c>
      <c r="F34" s="10"/>
      <c r="G34" s="10"/>
      <c r="H34" s="29"/>
      <c r="I34" s="10"/>
      <c r="J34" s="10"/>
      <c r="K34" s="10"/>
      <c r="L34" s="10"/>
      <c r="M34" s="11">
        <f t="shared" si="0"/>
        <v>5</v>
      </c>
    </row>
    <row r="35" spans="1:13" x14ac:dyDescent="0.55000000000000004">
      <c r="A35" s="4" t="s">
        <v>27</v>
      </c>
      <c r="B35" s="46" t="s">
        <v>26</v>
      </c>
      <c r="C35" s="5">
        <v>2</v>
      </c>
      <c r="D35" s="6">
        <v>2</v>
      </c>
      <c r="E35" s="6"/>
      <c r="F35" s="6"/>
      <c r="G35" s="6"/>
      <c r="H35" s="28"/>
      <c r="I35" s="6"/>
      <c r="J35" s="6"/>
      <c r="K35" s="6"/>
      <c r="L35" s="6"/>
      <c r="M35" s="7">
        <f t="shared" si="0"/>
        <v>4</v>
      </c>
    </row>
    <row r="36" spans="1:13" x14ac:dyDescent="0.55000000000000004">
      <c r="A36" s="8" t="s">
        <v>27</v>
      </c>
      <c r="B36" s="47" t="s">
        <v>28</v>
      </c>
      <c r="C36" s="10">
        <v>2</v>
      </c>
      <c r="D36" s="10"/>
      <c r="E36" s="10"/>
      <c r="F36" s="10"/>
      <c r="G36" s="10"/>
      <c r="H36" s="29"/>
      <c r="I36" s="10"/>
      <c r="J36" s="10"/>
      <c r="K36" s="10"/>
      <c r="L36" s="35">
        <v>1</v>
      </c>
      <c r="M36" s="11">
        <f t="shared" si="0"/>
        <v>3</v>
      </c>
    </row>
    <row r="37" spans="1:13" x14ac:dyDescent="0.55000000000000004">
      <c r="A37" s="4" t="s">
        <v>27</v>
      </c>
      <c r="B37" s="46" t="s">
        <v>29</v>
      </c>
      <c r="C37" s="6">
        <v>2</v>
      </c>
      <c r="D37" s="6"/>
      <c r="E37" s="6">
        <v>3</v>
      </c>
      <c r="F37" s="6"/>
      <c r="G37" s="6"/>
      <c r="H37" s="28"/>
      <c r="I37" s="6"/>
      <c r="J37" s="6"/>
      <c r="K37" s="6"/>
      <c r="L37" s="6"/>
      <c r="M37" s="7">
        <f t="shared" si="0"/>
        <v>5</v>
      </c>
    </row>
    <row r="38" spans="1:13" x14ac:dyDescent="0.55000000000000004">
      <c r="A38" s="8" t="s">
        <v>31</v>
      </c>
      <c r="B38" s="47" t="s">
        <v>30</v>
      </c>
      <c r="C38" s="9"/>
      <c r="D38" s="10">
        <v>2</v>
      </c>
      <c r="E38" s="10">
        <v>3</v>
      </c>
      <c r="F38" s="10"/>
      <c r="G38" s="10">
        <v>2</v>
      </c>
      <c r="H38" s="29"/>
      <c r="I38" s="10"/>
      <c r="J38" s="10"/>
      <c r="K38" s="10"/>
      <c r="L38" s="10"/>
      <c r="M38" s="11">
        <f t="shared" si="0"/>
        <v>7</v>
      </c>
    </row>
    <row r="39" spans="1:13" x14ac:dyDescent="0.55000000000000004">
      <c r="A39" s="4" t="s">
        <v>32</v>
      </c>
      <c r="B39" s="46" t="s">
        <v>33</v>
      </c>
      <c r="C39" s="5"/>
      <c r="D39" s="6">
        <v>2</v>
      </c>
      <c r="E39" s="6"/>
      <c r="F39" s="6"/>
      <c r="G39" s="6"/>
      <c r="H39" s="28"/>
      <c r="I39" s="6"/>
      <c r="J39" s="6"/>
      <c r="K39" s="6"/>
      <c r="L39" s="6"/>
      <c r="M39" s="7">
        <f t="shared" si="0"/>
        <v>2</v>
      </c>
    </row>
    <row r="40" spans="1:13" x14ac:dyDescent="0.55000000000000004">
      <c r="A40" s="8" t="s">
        <v>32</v>
      </c>
      <c r="B40" s="47" t="s">
        <v>17</v>
      </c>
      <c r="C40" s="9"/>
      <c r="D40" s="10">
        <v>2</v>
      </c>
      <c r="E40" s="10">
        <v>3</v>
      </c>
      <c r="F40" s="10">
        <v>2</v>
      </c>
      <c r="G40" s="10"/>
      <c r="H40" s="29"/>
      <c r="I40" s="10"/>
      <c r="J40" s="10">
        <v>2</v>
      </c>
      <c r="K40" s="10"/>
      <c r="L40" s="35">
        <v>1</v>
      </c>
      <c r="M40" s="11">
        <f t="shared" si="0"/>
        <v>10</v>
      </c>
    </row>
    <row r="41" spans="1:13" x14ac:dyDescent="0.55000000000000004">
      <c r="A41" s="4" t="s">
        <v>32</v>
      </c>
      <c r="B41" s="46" t="s">
        <v>34</v>
      </c>
      <c r="C41" s="5"/>
      <c r="D41" s="6">
        <v>2</v>
      </c>
      <c r="E41" s="6">
        <v>3</v>
      </c>
      <c r="F41" s="6">
        <v>2</v>
      </c>
      <c r="G41" s="6">
        <v>2</v>
      </c>
      <c r="H41" s="28">
        <v>2</v>
      </c>
      <c r="I41" s="6"/>
      <c r="J41" s="6"/>
      <c r="K41" s="6">
        <v>2</v>
      </c>
      <c r="L41" s="24">
        <v>1</v>
      </c>
      <c r="M41" s="7">
        <f t="shared" si="0"/>
        <v>14</v>
      </c>
    </row>
    <row r="42" spans="1:13" x14ac:dyDescent="0.55000000000000004">
      <c r="A42" s="8" t="s">
        <v>35</v>
      </c>
      <c r="B42" s="47" t="s">
        <v>36</v>
      </c>
      <c r="C42" s="9"/>
      <c r="D42" s="10">
        <v>2</v>
      </c>
      <c r="E42" s="10"/>
      <c r="F42" s="10"/>
      <c r="G42" s="10"/>
      <c r="H42" s="29"/>
      <c r="I42" s="10"/>
      <c r="J42" s="10"/>
      <c r="K42" s="10"/>
      <c r="L42" s="10"/>
      <c r="M42" s="11">
        <f t="shared" si="0"/>
        <v>2</v>
      </c>
    </row>
    <row r="43" spans="1:13" x14ac:dyDescent="0.55000000000000004">
      <c r="A43" s="4" t="s">
        <v>35</v>
      </c>
      <c r="B43" s="46" t="s">
        <v>37</v>
      </c>
      <c r="C43" s="5"/>
      <c r="D43" s="6"/>
      <c r="E43" s="6">
        <v>3</v>
      </c>
      <c r="F43" s="6"/>
      <c r="G43" s="6">
        <v>2</v>
      </c>
      <c r="H43" s="6">
        <v>2</v>
      </c>
      <c r="I43" s="6"/>
      <c r="J43" s="6"/>
      <c r="K43" s="6"/>
      <c r="L43" s="33">
        <v>1</v>
      </c>
      <c r="M43" s="7">
        <f t="shared" si="0"/>
        <v>8</v>
      </c>
    </row>
    <row r="44" spans="1:13" s="45" customFormat="1" x14ac:dyDescent="0.55000000000000004">
      <c r="A44" s="42" t="s">
        <v>106</v>
      </c>
      <c r="B44" s="48" t="s">
        <v>107</v>
      </c>
      <c r="C44" s="25"/>
      <c r="D44" s="43"/>
      <c r="E44" s="43"/>
      <c r="F44" s="43"/>
      <c r="G44" s="43">
        <v>2</v>
      </c>
      <c r="H44" s="44"/>
      <c r="I44" s="43"/>
      <c r="J44" s="43"/>
      <c r="K44" s="43"/>
      <c r="L44" s="43"/>
      <c r="M44" s="11">
        <f>SUBTOTAL(9,C44:L44)</f>
        <v>2</v>
      </c>
    </row>
    <row r="45" spans="1:13" x14ac:dyDescent="0.55000000000000004">
      <c r="A45" s="4" t="s">
        <v>92</v>
      </c>
      <c r="B45" s="46" t="s">
        <v>93</v>
      </c>
      <c r="C45" s="6"/>
      <c r="D45" s="6"/>
      <c r="E45" s="6"/>
      <c r="F45" s="6"/>
      <c r="G45" s="6">
        <v>2</v>
      </c>
      <c r="H45" s="6"/>
      <c r="I45" s="6"/>
      <c r="J45" s="6"/>
      <c r="K45" s="6"/>
      <c r="L45" s="6"/>
      <c r="M45" s="7">
        <f t="shared" si="0"/>
        <v>2</v>
      </c>
    </row>
    <row r="46" spans="1:13" x14ac:dyDescent="0.55000000000000004">
      <c r="A46" s="42" t="s">
        <v>39</v>
      </c>
      <c r="B46" s="48" t="s">
        <v>38</v>
      </c>
      <c r="C46" s="25">
        <v>2</v>
      </c>
      <c r="D46" s="25">
        <v>2</v>
      </c>
      <c r="E46" s="43">
        <v>3</v>
      </c>
      <c r="F46" s="43"/>
      <c r="G46" s="43"/>
      <c r="H46" s="44"/>
      <c r="I46" s="43"/>
      <c r="J46" s="43"/>
      <c r="K46" s="43"/>
      <c r="L46" s="43"/>
      <c r="M46" s="11">
        <f t="shared" si="0"/>
        <v>7</v>
      </c>
    </row>
    <row r="47" spans="1:13" x14ac:dyDescent="0.55000000000000004">
      <c r="A47" s="4" t="s">
        <v>39</v>
      </c>
      <c r="B47" s="46" t="s">
        <v>40</v>
      </c>
      <c r="C47" s="6">
        <v>2</v>
      </c>
      <c r="D47" s="6">
        <v>2</v>
      </c>
      <c r="E47" s="6"/>
      <c r="F47" s="6"/>
      <c r="G47" s="6"/>
      <c r="H47" s="6"/>
      <c r="I47" s="6"/>
      <c r="J47" s="6"/>
      <c r="K47" s="6"/>
      <c r="L47" s="6"/>
      <c r="M47" s="7">
        <f t="shared" si="0"/>
        <v>4</v>
      </c>
    </row>
    <row r="48" spans="1:13" s="45" customFormat="1" x14ac:dyDescent="0.55000000000000004">
      <c r="A48" s="42" t="s">
        <v>39</v>
      </c>
      <c r="B48" s="48" t="s">
        <v>41</v>
      </c>
      <c r="C48" s="25">
        <v>2</v>
      </c>
      <c r="D48" s="43">
        <v>2</v>
      </c>
      <c r="E48" s="43"/>
      <c r="F48" s="43"/>
      <c r="G48" s="43"/>
      <c r="H48" s="44">
        <v>2</v>
      </c>
      <c r="I48" s="43"/>
      <c r="J48" s="43">
        <v>2</v>
      </c>
      <c r="K48" s="43"/>
      <c r="L48" s="43"/>
      <c r="M48" s="11">
        <f t="shared" si="0"/>
        <v>8</v>
      </c>
    </row>
    <row r="49" spans="1:13" x14ac:dyDescent="0.55000000000000004">
      <c r="A49" s="4" t="s">
        <v>39</v>
      </c>
      <c r="B49" s="46" t="s">
        <v>42</v>
      </c>
      <c r="C49" s="6">
        <v>2</v>
      </c>
      <c r="D49" s="6"/>
      <c r="E49" s="6">
        <v>3</v>
      </c>
      <c r="F49" s="6"/>
      <c r="G49" s="6"/>
      <c r="H49" s="6"/>
      <c r="I49" s="6"/>
      <c r="J49" s="6"/>
      <c r="K49" s="6">
        <v>2</v>
      </c>
      <c r="L49" s="24">
        <v>1</v>
      </c>
      <c r="M49" s="7">
        <f t="shared" si="0"/>
        <v>8</v>
      </c>
    </row>
    <row r="50" spans="1:13" s="45" customFormat="1" x14ac:dyDescent="0.55000000000000004">
      <c r="A50" s="42" t="s">
        <v>39</v>
      </c>
      <c r="B50" s="48" t="s">
        <v>43</v>
      </c>
      <c r="C50" s="25"/>
      <c r="D50" s="43"/>
      <c r="E50" s="43">
        <v>3</v>
      </c>
      <c r="F50" s="43"/>
      <c r="G50" s="43"/>
      <c r="H50" s="44">
        <v>2</v>
      </c>
      <c r="I50" s="43"/>
      <c r="J50" s="43"/>
      <c r="K50" s="43"/>
      <c r="L50" s="43"/>
      <c r="M50" s="11">
        <f t="shared" si="0"/>
        <v>5</v>
      </c>
    </row>
    <row r="51" spans="1:13" x14ac:dyDescent="0.55000000000000004">
      <c r="A51" s="4" t="s">
        <v>39</v>
      </c>
      <c r="B51" s="46" t="s">
        <v>44</v>
      </c>
      <c r="C51" s="6">
        <v>2</v>
      </c>
      <c r="D51" s="6"/>
      <c r="E51" s="6">
        <v>3</v>
      </c>
      <c r="F51" s="6"/>
      <c r="G51" s="6">
        <v>2</v>
      </c>
      <c r="H51" s="6"/>
      <c r="I51" s="6"/>
      <c r="J51" s="6"/>
      <c r="K51" s="6"/>
      <c r="L51" s="6"/>
      <c r="M51" s="7">
        <f t="shared" si="0"/>
        <v>7</v>
      </c>
    </row>
    <row r="52" spans="1:13" x14ac:dyDescent="0.55000000000000004">
      <c r="A52" s="8" t="s">
        <v>45</v>
      </c>
      <c r="B52" s="47" t="s">
        <v>46</v>
      </c>
      <c r="C52" s="9">
        <v>2</v>
      </c>
      <c r="D52" s="10">
        <v>2</v>
      </c>
      <c r="E52" s="10">
        <v>3</v>
      </c>
      <c r="F52" s="10">
        <v>2</v>
      </c>
      <c r="G52" s="10">
        <v>2</v>
      </c>
      <c r="H52" s="10">
        <v>2</v>
      </c>
      <c r="I52" s="10"/>
      <c r="J52" s="10"/>
      <c r="K52" s="10"/>
      <c r="L52" s="33">
        <v>1</v>
      </c>
      <c r="M52" s="11">
        <f t="shared" si="0"/>
        <v>14</v>
      </c>
    </row>
    <row r="53" spans="1:13" s="14" customFormat="1" ht="15.6" customHeight="1" x14ac:dyDescent="0.55000000000000004">
      <c r="A53" s="12" t="s">
        <v>45</v>
      </c>
      <c r="B53" s="49" t="s">
        <v>47</v>
      </c>
      <c r="C53" s="5"/>
      <c r="D53" s="5">
        <v>2</v>
      </c>
      <c r="E53" s="5">
        <v>3</v>
      </c>
      <c r="F53" s="5">
        <v>2</v>
      </c>
      <c r="G53" s="5">
        <v>2</v>
      </c>
      <c r="H53" s="31">
        <v>2</v>
      </c>
      <c r="I53" s="5">
        <v>2</v>
      </c>
      <c r="J53" s="5">
        <v>2</v>
      </c>
      <c r="K53" s="5">
        <v>2</v>
      </c>
      <c r="L53" s="23">
        <v>1</v>
      </c>
      <c r="M53" s="13">
        <f t="shared" si="0"/>
        <v>18</v>
      </c>
    </row>
    <row r="54" spans="1:13" x14ac:dyDescent="0.55000000000000004">
      <c r="A54" s="8" t="s">
        <v>45</v>
      </c>
      <c r="B54" s="47" t="s">
        <v>48</v>
      </c>
      <c r="C54" s="9"/>
      <c r="D54" s="10">
        <v>2</v>
      </c>
      <c r="E54" s="10">
        <v>3</v>
      </c>
      <c r="F54" s="10">
        <v>2</v>
      </c>
      <c r="G54" s="10"/>
      <c r="H54" s="29"/>
      <c r="I54" s="10"/>
      <c r="J54" s="10"/>
      <c r="K54" s="10"/>
      <c r="L54" s="10"/>
      <c r="M54" s="11">
        <f t="shared" si="0"/>
        <v>7</v>
      </c>
    </row>
    <row r="55" spans="1:13" x14ac:dyDescent="0.55000000000000004">
      <c r="A55" s="4" t="s">
        <v>45</v>
      </c>
      <c r="B55" s="46" t="s">
        <v>49</v>
      </c>
      <c r="C55" s="5">
        <v>2</v>
      </c>
      <c r="D55" s="6"/>
      <c r="E55" s="6"/>
      <c r="F55" s="6"/>
      <c r="G55" s="6"/>
      <c r="H55" s="6">
        <v>2</v>
      </c>
      <c r="I55" s="6"/>
      <c r="J55" s="6">
        <v>2</v>
      </c>
      <c r="K55" s="6"/>
      <c r="L55" s="33">
        <v>1</v>
      </c>
      <c r="M55" s="7">
        <f t="shared" si="0"/>
        <v>7</v>
      </c>
    </row>
    <row r="56" spans="1:13" x14ac:dyDescent="0.55000000000000004">
      <c r="A56" s="8" t="s">
        <v>100</v>
      </c>
      <c r="B56" s="47" t="s">
        <v>101</v>
      </c>
      <c r="C56" s="9"/>
      <c r="D56" s="9"/>
      <c r="E56" s="9"/>
      <c r="F56" s="9"/>
      <c r="G56" s="9"/>
      <c r="H56" s="9">
        <v>2</v>
      </c>
      <c r="I56" s="10"/>
      <c r="J56" s="10">
        <v>2</v>
      </c>
      <c r="K56" s="10"/>
      <c r="L56" s="10"/>
      <c r="M56" s="11">
        <f t="shared" si="0"/>
        <v>4</v>
      </c>
    </row>
    <row r="57" spans="1:13" x14ac:dyDescent="0.55000000000000004">
      <c r="A57" s="4" t="s">
        <v>51</v>
      </c>
      <c r="B57" s="46" t="s">
        <v>50</v>
      </c>
      <c r="C57" s="5"/>
      <c r="D57" s="6">
        <v>2</v>
      </c>
      <c r="E57" s="6">
        <v>3</v>
      </c>
      <c r="F57" s="6"/>
      <c r="G57" s="6"/>
      <c r="H57" s="28">
        <v>2</v>
      </c>
      <c r="I57" s="6"/>
      <c r="J57" s="6"/>
      <c r="K57" s="6"/>
      <c r="L57" s="6"/>
      <c r="M57" s="7">
        <f t="shared" si="0"/>
        <v>7</v>
      </c>
    </row>
    <row r="58" spans="1:13" x14ac:dyDescent="0.55000000000000004">
      <c r="A58" s="8" t="s">
        <v>51</v>
      </c>
      <c r="B58" s="47" t="s">
        <v>94</v>
      </c>
      <c r="C58" s="9"/>
      <c r="D58" s="10"/>
      <c r="E58" s="10"/>
      <c r="F58" s="10"/>
      <c r="G58" s="10">
        <v>2</v>
      </c>
      <c r="H58" s="29"/>
      <c r="I58" s="10"/>
      <c r="J58" s="10"/>
      <c r="K58" s="10"/>
      <c r="L58" s="10"/>
      <c r="M58" s="11">
        <f t="shared" si="0"/>
        <v>2</v>
      </c>
    </row>
    <row r="59" spans="1:13" x14ac:dyDescent="0.55000000000000004">
      <c r="A59" s="4" t="s">
        <v>53</v>
      </c>
      <c r="B59" s="46" t="s">
        <v>52</v>
      </c>
      <c r="C59" s="5"/>
      <c r="D59" s="6">
        <v>2</v>
      </c>
      <c r="E59" s="6">
        <v>3</v>
      </c>
      <c r="F59" s="6"/>
      <c r="G59" s="6"/>
      <c r="H59" s="28"/>
      <c r="I59" s="6"/>
      <c r="J59" s="6"/>
      <c r="K59" s="6"/>
      <c r="L59" s="6"/>
      <c r="M59" s="7">
        <f t="shared" si="0"/>
        <v>5</v>
      </c>
    </row>
    <row r="60" spans="1:13" x14ac:dyDescent="0.55000000000000004">
      <c r="A60" s="8" t="s">
        <v>53</v>
      </c>
      <c r="B60" s="47" t="s">
        <v>54</v>
      </c>
      <c r="C60" s="9"/>
      <c r="D60" s="10">
        <v>2</v>
      </c>
      <c r="E60" s="10">
        <v>3</v>
      </c>
      <c r="F60" s="10"/>
      <c r="G60" s="10"/>
      <c r="H60" s="29"/>
      <c r="I60" s="10"/>
      <c r="J60" s="10"/>
      <c r="K60" s="10"/>
      <c r="L60" s="10"/>
      <c r="M60" s="11">
        <f t="shared" si="0"/>
        <v>5</v>
      </c>
    </row>
    <row r="61" spans="1:13" x14ac:dyDescent="0.55000000000000004">
      <c r="A61" s="4" t="s">
        <v>53</v>
      </c>
      <c r="B61" s="46" t="s">
        <v>55</v>
      </c>
      <c r="C61" s="5"/>
      <c r="D61" s="6">
        <v>2</v>
      </c>
      <c r="E61" s="6">
        <v>3</v>
      </c>
      <c r="F61" s="6"/>
      <c r="G61" s="6"/>
      <c r="H61" s="28"/>
      <c r="I61" s="6"/>
      <c r="J61" s="6"/>
      <c r="K61" s="6"/>
      <c r="L61" s="6"/>
      <c r="M61" s="7">
        <f t="shared" si="0"/>
        <v>5</v>
      </c>
    </row>
    <row r="62" spans="1:13" x14ac:dyDescent="0.55000000000000004">
      <c r="A62" s="8" t="s">
        <v>53</v>
      </c>
      <c r="B62" s="47" t="s">
        <v>56</v>
      </c>
      <c r="C62" s="9">
        <v>2</v>
      </c>
      <c r="D62" s="10"/>
      <c r="E62" s="10"/>
      <c r="F62" s="10">
        <v>2</v>
      </c>
      <c r="G62" s="10"/>
      <c r="H62" s="29"/>
      <c r="I62" s="10"/>
      <c r="J62" s="10"/>
      <c r="K62" s="10"/>
      <c r="L62" s="10"/>
      <c r="M62" s="11">
        <f t="shared" si="0"/>
        <v>4</v>
      </c>
    </row>
    <row r="63" spans="1:13" x14ac:dyDescent="0.55000000000000004">
      <c r="A63" s="4" t="s">
        <v>53</v>
      </c>
      <c r="B63" s="46" t="s">
        <v>57</v>
      </c>
      <c r="C63" s="5"/>
      <c r="D63" s="6">
        <v>2</v>
      </c>
      <c r="E63" s="6">
        <v>3</v>
      </c>
      <c r="F63" s="6">
        <v>2</v>
      </c>
      <c r="G63" s="6"/>
      <c r="H63" s="6">
        <v>2</v>
      </c>
      <c r="I63" s="6"/>
      <c r="J63" s="6"/>
      <c r="K63" s="6"/>
      <c r="L63" s="33">
        <v>1</v>
      </c>
      <c r="M63" s="7">
        <f t="shared" si="0"/>
        <v>10</v>
      </c>
    </row>
    <row r="64" spans="1:13" x14ac:dyDescent="0.55000000000000004">
      <c r="A64" s="8" t="s">
        <v>59</v>
      </c>
      <c r="B64" s="47" t="s">
        <v>58</v>
      </c>
      <c r="C64" s="9"/>
      <c r="D64" s="10">
        <v>2</v>
      </c>
      <c r="E64" s="10">
        <v>3</v>
      </c>
      <c r="F64" s="10"/>
      <c r="G64" s="10">
        <v>2</v>
      </c>
      <c r="H64" s="29"/>
      <c r="I64" s="10"/>
      <c r="J64" s="10"/>
      <c r="K64" s="10"/>
      <c r="L64" s="10"/>
      <c r="M64" s="11">
        <f t="shared" si="0"/>
        <v>7</v>
      </c>
    </row>
    <row r="65" spans="1:13" x14ac:dyDescent="0.55000000000000004">
      <c r="A65" s="4" t="s">
        <v>61</v>
      </c>
      <c r="B65" s="46" t="s">
        <v>60</v>
      </c>
      <c r="C65" s="5"/>
      <c r="D65" s="6"/>
      <c r="E65" s="6">
        <v>3</v>
      </c>
      <c r="F65" s="6"/>
      <c r="G65" s="6"/>
      <c r="H65" s="6">
        <v>2</v>
      </c>
      <c r="I65" s="6"/>
      <c r="J65" s="6"/>
      <c r="K65" s="6"/>
      <c r="L65" s="33">
        <v>1</v>
      </c>
      <c r="M65" s="7">
        <f t="shared" si="0"/>
        <v>6</v>
      </c>
    </row>
    <row r="66" spans="1:13" x14ac:dyDescent="0.55000000000000004">
      <c r="A66" s="8" t="s">
        <v>63</v>
      </c>
      <c r="B66" s="47" t="s">
        <v>62</v>
      </c>
      <c r="C66" s="9"/>
      <c r="D66" s="9">
        <v>2</v>
      </c>
      <c r="E66" s="10"/>
      <c r="F66" s="10"/>
      <c r="G66" s="10"/>
      <c r="H66" s="29"/>
      <c r="I66" s="10"/>
      <c r="J66" s="10"/>
      <c r="K66" s="10"/>
      <c r="L66" s="35">
        <v>1</v>
      </c>
      <c r="M66" s="11">
        <f t="shared" si="0"/>
        <v>3</v>
      </c>
    </row>
    <row r="67" spans="1:13" x14ac:dyDescent="0.55000000000000004">
      <c r="A67" s="8" t="s">
        <v>63</v>
      </c>
      <c r="B67" s="47" t="s">
        <v>64</v>
      </c>
      <c r="C67" s="9"/>
      <c r="D67" s="10"/>
      <c r="E67" s="10"/>
      <c r="F67" s="10"/>
      <c r="G67" s="10">
        <v>2</v>
      </c>
      <c r="H67" s="29"/>
      <c r="I67" s="10"/>
      <c r="J67" s="10"/>
      <c r="K67" s="10"/>
      <c r="L67" s="10"/>
      <c r="M67" s="11">
        <f t="shared" si="0"/>
        <v>2</v>
      </c>
    </row>
    <row r="68" spans="1:13" s="14" customFormat="1" ht="15.9" customHeight="1" x14ac:dyDescent="0.55000000000000004">
      <c r="A68" s="15" t="s">
        <v>66</v>
      </c>
      <c r="B68" s="50" t="s">
        <v>65</v>
      </c>
      <c r="C68" s="5"/>
      <c r="D68" s="5">
        <v>2</v>
      </c>
      <c r="E68" s="5"/>
      <c r="F68" s="5">
        <v>2</v>
      </c>
      <c r="G68" s="5"/>
      <c r="H68" s="31"/>
      <c r="I68" s="5"/>
      <c r="J68" s="5"/>
      <c r="K68" s="5"/>
      <c r="L68" s="5"/>
      <c r="M68" s="13">
        <f t="shared" si="0"/>
        <v>4</v>
      </c>
    </row>
    <row r="69" spans="1:13" s="14" customFormat="1" ht="16.8" customHeight="1" x14ac:dyDescent="0.55000000000000004">
      <c r="A69" s="16" t="s">
        <v>66</v>
      </c>
      <c r="B69" s="51" t="s">
        <v>57</v>
      </c>
      <c r="C69" s="9"/>
      <c r="D69" s="9">
        <v>2</v>
      </c>
      <c r="E69" s="9">
        <v>3</v>
      </c>
      <c r="F69" s="9"/>
      <c r="G69" s="9"/>
      <c r="H69" s="9">
        <v>2</v>
      </c>
      <c r="I69" s="9"/>
      <c r="J69" s="9"/>
      <c r="K69" s="9"/>
      <c r="L69" s="34">
        <v>1</v>
      </c>
      <c r="M69" s="17">
        <f t="shared" si="0"/>
        <v>8</v>
      </c>
    </row>
    <row r="70" spans="1:13" x14ac:dyDescent="0.55000000000000004">
      <c r="A70" s="4" t="s">
        <v>68</v>
      </c>
      <c r="B70" s="46" t="s">
        <v>67</v>
      </c>
      <c r="C70" s="5">
        <v>2</v>
      </c>
      <c r="D70" s="6">
        <v>2</v>
      </c>
      <c r="E70" s="6"/>
      <c r="F70" s="6"/>
      <c r="G70" s="6"/>
      <c r="H70" s="28"/>
      <c r="I70" s="6"/>
      <c r="J70" s="6"/>
      <c r="K70" s="6"/>
      <c r="L70" s="6"/>
      <c r="M70" s="7">
        <f t="shared" si="0"/>
        <v>4</v>
      </c>
    </row>
    <row r="71" spans="1:13" x14ac:dyDescent="0.55000000000000004">
      <c r="A71" s="8" t="s">
        <v>70</v>
      </c>
      <c r="B71" s="47" t="s">
        <v>69</v>
      </c>
      <c r="C71" s="9">
        <v>2</v>
      </c>
      <c r="D71" s="10"/>
      <c r="E71" s="10">
        <v>3</v>
      </c>
      <c r="F71" s="10">
        <v>2</v>
      </c>
      <c r="G71" s="10"/>
      <c r="H71" s="29"/>
      <c r="I71" s="10"/>
      <c r="J71" s="10"/>
      <c r="K71" s="10"/>
      <c r="L71" s="35">
        <v>1</v>
      </c>
      <c r="M71" s="11">
        <f t="shared" si="0"/>
        <v>8</v>
      </c>
    </row>
    <row r="72" spans="1:13" s="14" customFormat="1" x14ac:dyDescent="0.55000000000000004">
      <c r="A72" s="12" t="s">
        <v>70</v>
      </c>
      <c r="B72" s="49" t="s">
        <v>71</v>
      </c>
      <c r="C72" s="5"/>
      <c r="D72" s="5">
        <v>2</v>
      </c>
      <c r="E72" s="5"/>
      <c r="F72" s="5">
        <v>2</v>
      </c>
      <c r="G72" s="5">
        <v>2</v>
      </c>
      <c r="H72" s="31"/>
      <c r="I72" s="5"/>
      <c r="J72" s="5"/>
      <c r="K72" s="5"/>
      <c r="L72" s="5"/>
      <c r="M72" s="7">
        <f t="shared" si="0"/>
        <v>6</v>
      </c>
    </row>
    <row r="73" spans="1:13" x14ac:dyDescent="0.55000000000000004">
      <c r="A73" s="8" t="s">
        <v>73</v>
      </c>
      <c r="B73" s="47" t="s">
        <v>72</v>
      </c>
      <c r="C73" s="9"/>
      <c r="D73" s="10">
        <v>2</v>
      </c>
      <c r="E73" s="10"/>
      <c r="F73" s="10"/>
      <c r="G73" s="10"/>
      <c r="H73" s="29"/>
      <c r="I73" s="10"/>
      <c r="J73" s="10"/>
      <c r="K73" s="10"/>
      <c r="L73" s="10"/>
      <c r="M73" s="11">
        <f t="shared" si="0"/>
        <v>2</v>
      </c>
    </row>
    <row r="74" spans="1:13" x14ac:dyDescent="0.55000000000000004">
      <c r="A74" s="4" t="s">
        <v>73</v>
      </c>
      <c r="B74" s="46" t="s">
        <v>74</v>
      </c>
      <c r="C74" s="5"/>
      <c r="D74" s="6">
        <v>2</v>
      </c>
      <c r="E74" s="6">
        <v>3</v>
      </c>
      <c r="F74" s="6">
        <v>2</v>
      </c>
      <c r="G74" s="6">
        <v>2</v>
      </c>
      <c r="H74" s="6">
        <v>2</v>
      </c>
      <c r="I74" s="6"/>
      <c r="J74" s="6"/>
      <c r="K74" s="6">
        <v>2</v>
      </c>
      <c r="L74" s="33">
        <v>1</v>
      </c>
      <c r="M74" s="7">
        <f t="shared" si="0"/>
        <v>14</v>
      </c>
    </row>
    <row r="75" spans="1:13" x14ac:dyDescent="0.55000000000000004">
      <c r="A75" s="42" t="s">
        <v>75</v>
      </c>
      <c r="B75" s="48" t="s">
        <v>76</v>
      </c>
      <c r="C75" s="25"/>
      <c r="D75" s="43"/>
      <c r="E75" s="43"/>
      <c r="F75" s="43"/>
      <c r="G75" s="43"/>
      <c r="H75" s="44"/>
      <c r="I75" s="43"/>
      <c r="J75" s="43"/>
      <c r="K75" s="43">
        <v>2</v>
      </c>
      <c r="L75" s="24">
        <v>1</v>
      </c>
      <c r="M75" s="11">
        <f t="shared" si="0"/>
        <v>3</v>
      </c>
    </row>
    <row r="76" spans="1:13" x14ac:dyDescent="0.55000000000000004">
      <c r="A76" s="4" t="s">
        <v>75</v>
      </c>
      <c r="B76" s="46" t="s">
        <v>72</v>
      </c>
      <c r="C76" s="6"/>
      <c r="D76" s="6">
        <v>2</v>
      </c>
      <c r="E76" s="6">
        <v>3</v>
      </c>
      <c r="F76" s="6"/>
      <c r="G76" s="6"/>
      <c r="H76" s="6"/>
      <c r="I76" s="6"/>
      <c r="J76" s="6"/>
      <c r="K76" s="6"/>
      <c r="L76" s="6"/>
      <c r="M76" s="7">
        <f t="shared" si="0"/>
        <v>5</v>
      </c>
    </row>
    <row r="77" spans="1:13" x14ac:dyDescent="0.55000000000000004">
      <c r="A77" s="42" t="s">
        <v>75</v>
      </c>
      <c r="B77" s="48" t="s">
        <v>95</v>
      </c>
      <c r="C77" s="43"/>
      <c r="D77" s="43"/>
      <c r="E77" s="43"/>
      <c r="F77" s="43"/>
      <c r="G77" s="43">
        <v>2</v>
      </c>
      <c r="H77" s="44"/>
      <c r="I77" s="43"/>
      <c r="J77" s="43"/>
      <c r="K77" s="43"/>
      <c r="L77" s="43"/>
      <c r="M77" s="11">
        <f t="shared" si="0"/>
        <v>2</v>
      </c>
    </row>
    <row r="78" spans="1:13" x14ac:dyDescent="0.55000000000000004">
      <c r="A78" s="4" t="s">
        <v>75</v>
      </c>
      <c r="B78" s="46" t="s">
        <v>77</v>
      </c>
      <c r="C78" s="6">
        <v>2</v>
      </c>
      <c r="D78" s="6">
        <v>2</v>
      </c>
      <c r="E78" s="6"/>
      <c r="F78" s="6"/>
      <c r="G78" s="6"/>
      <c r="H78" s="6"/>
      <c r="I78" s="6"/>
      <c r="J78" s="6"/>
      <c r="K78" s="6"/>
      <c r="L78" s="35">
        <v>1</v>
      </c>
      <c r="M78" s="7">
        <f t="shared" si="0"/>
        <v>5</v>
      </c>
    </row>
    <row r="79" spans="1:13" x14ac:dyDescent="0.55000000000000004">
      <c r="A79" s="42" t="s">
        <v>75</v>
      </c>
      <c r="B79" s="48" t="s">
        <v>78</v>
      </c>
      <c r="C79" s="43">
        <v>2</v>
      </c>
      <c r="D79" s="43"/>
      <c r="E79" s="43"/>
      <c r="F79" s="43"/>
      <c r="G79" s="43"/>
      <c r="H79" s="44"/>
      <c r="I79" s="43">
        <v>2</v>
      </c>
      <c r="J79" s="43">
        <v>2</v>
      </c>
      <c r="K79" s="43"/>
      <c r="L79" s="35">
        <v>1</v>
      </c>
      <c r="M79" s="11">
        <f t="shared" si="0"/>
        <v>7</v>
      </c>
    </row>
    <row r="80" spans="1:13" x14ac:dyDescent="0.55000000000000004">
      <c r="A80" s="4" t="s">
        <v>75</v>
      </c>
      <c r="B80" s="46" t="s">
        <v>96</v>
      </c>
      <c r="C80" s="6"/>
      <c r="D80" s="6"/>
      <c r="E80" s="6"/>
      <c r="F80" s="6"/>
      <c r="G80" s="6">
        <v>2</v>
      </c>
      <c r="H80" s="6"/>
      <c r="I80" s="6"/>
      <c r="J80" s="6"/>
      <c r="K80" s="6">
        <v>2</v>
      </c>
      <c r="L80" s="24">
        <v>1</v>
      </c>
      <c r="M80" s="7">
        <f t="shared" ref="M80:M88" si="1">SUM(C80:L80)</f>
        <v>5</v>
      </c>
    </row>
    <row r="81" spans="1:13" x14ac:dyDescent="0.55000000000000004">
      <c r="A81" s="8" t="s">
        <v>102</v>
      </c>
      <c r="B81" s="47" t="s">
        <v>103</v>
      </c>
      <c r="C81" s="9"/>
      <c r="D81" s="9"/>
      <c r="E81" s="9"/>
      <c r="F81" s="9"/>
      <c r="G81" s="9"/>
      <c r="H81" s="30"/>
      <c r="I81" s="9"/>
      <c r="J81" s="9"/>
      <c r="K81" s="10">
        <v>2</v>
      </c>
      <c r="L81" s="24">
        <v>1</v>
      </c>
      <c r="M81" s="11">
        <f t="shared" si="1"/>
        <v>3</v>
      </c>
    </row>
    <row r="82" spans="1:13" x14ac:dyDescent="0.55000000000000004">
      <c r="A82" s="4" t="s">
        <v>80</v>
      </c>
      <c r="B82" s="46" t="s">
        <v>79</v>
      </c>
      <c r="C82" s="5"/>
      <c r="D82" s="6">
        <v>2</v>
      </c>
      <c r="E82" s="6">
        <v>3</v>
      </c>
      <c r="F82" s="6"/>
      <c r="G82" s="6"/>
      <c r="H82" s="28"/>
      <c r="I82" s="6"/>
      <c r="J82" s="6"/>
      <c r="K82" s="6"/>
      <c r="L82" s="6"/>
      <c r="M82" s="7">
        <f t="shared" si="1"/>
        <v>5</v>
      </c>
    </row>
    <row r="83" spans="1:13" x14ac:dyDescent="0.55000000000000004">
      <c r="A83" s="8" t="s">
        <v>82</v>
      </c>
      <c r="B83" s="47" t="s">
        <v>81</v>
      </c>
      <c r="C83" s="9">
        <v>2</v>
      </c>
      <c r="D83" s="10"/>
      <c r="E83" s="10"/>
      <c r="F83" s="10"/>
      <c r="G83" s="10"/>
      <c r="H83" s="29"/>
      <c r="I83" s="10"/>
      <c r="J83" s="10"/>
      <c r="K83" s="10"/>
      <c r="L83" s="10"/>
      <c r="M83" s="11">
        <f t="shared" si="1"/>
        <v>2</v>
      </c>
    </row>
    <row r="84" spans="1:13" x14ac:dyDescent="0.55000000000000004">
      <c r="A84" s="4" t="s">
        <v>82</v>
      </c>
      <c r="B84" s="46" t="s">
        <v>17</v>
      </c>
      <c r="C84" s="5"/>
      <c r="D84" s="6">
        <v>2</v>
      </c>
      <c r="E84" s="6"/>
      <c r="F84" s="6">
        <v>2</v>
      </c>
      <c r="G84" s="6"/>
      <c r="H84" s="28"/>
      <c r="I84" s="6"/>
      <c r="J84" s="6"/>
      <c r="K84" s="6"/>
      <c r="L84" s="6"/>
      <c r="M84" s="7">
        <f t="shared" si="1"/>
        <v>4</v>
      </c>
    </row>
    <row r="85" spans="1:13" x14ac:dyDescent="0.55000000000000004">
      <c r="A85" s="8" t="s">
        <v>82</v>
      </c>
      <c r="B85" s="47" t="s">
        <v>83</v>
      </c>
      <c r="C85" s="9">
        <v>2</v>
      </c>
      <c r="D85" s="10"/>
      <c r="E85" s="10">
        <v>3</v>
      </c>
      <c r="F85" s="10"/>
      <c r="G85" s="10">
        <v>2</v>
      </c>
      <c r="H85" s="10">
        <v>2</v>
      </c>
      <c r="I85" s="10"/>
      <c r="J85" s="10">
        <v>2</v>
      </c>
      <c r="K85" s="10"/>
      <c r="L85" s="33">
        <v>1</v>
      </c>
      <c r="M85" s="11">
        <f t="shared" si="1"/>
        <v>12</v>
      </c>
    </row>
    <row r="86" spans="1:13" x14ac:dyDescent="0.55000000000000004">
      <c r="A86" s="4" t="s">
        <v>85</v>
      </c>
      <c r="B86" s="46" t="s">
        <v>84</v>
      </c>
      <c r="C86" s="5"/>
      <c r="D86" s="6"/>
      <c r="E86" s="6"/>
      <c r="F86" s="6"/>
      <c r="G86" s="6"/>
      <c r="H86" s="28"/>
      <c r="I86" s="6"/>
      <c r="J86" s="6">
        <v>2</v>
      </c>
      <c r="K86" s="6">
        <v>2</v>
      </c>
      <c r="L86" s="24">
        <v>1</v>
      </c>
      <c r="M86" s="7">
        <f t="shared" si="1"/>
        <v>5</v>
      </c>
    </row>
    <row r="87" spans="1:13" x14ac:dyDescent="0.55000000000000004">
      <c r="A87" s="8" t="s">
        <v>85</v>
      </c>
      <c r="B87" s="47" t="s">
        <v>86</v>
      </c>
      <c r="C87" s="9"/>
      <c r="D87" s="10"/>
      <c r="E87" s="10"/>
      <c r="F87" s="10"/>
      <c r="G87" s="10">
        <v>2</v>
      </c>
      <c r="H87" s="29"/>
      <c r="I87" s="10"/>
      <c r="J87" s="10"/>
      <c r="K87" s="10"/>
      <c r="L87" s="10"/>
      <c r="M87" s="11">
        <f t="shared" si="1"/>
        <v>2</v>
      </c>
    </row>
    <row r="88" spans="1:13" ht="14.7" thickBot="1" x14ac:dyDescent="0.6">
      <c r="A88" s="62" t="s">
        <v>85</v>
      </c>
      <c r="B88" s="63" t="s">
        <v>87</v>
      </c>
      <c r="C88" s="64">
        <v>2</v>
      </c>
      <c r="D88" s="65"/>
      <c r="E88" s="65">
        <v>3</v>
      </c>
      <c r="F88" s="65"/>
      <c r="G88" s="65"/>
      <c r="H88" s="66"/>
      <c r="I88" s="65"/>
      <c r="J88" s="65">
        <v>2</v>
      </c>
      <c r="K88" s="65"/>
      <c r="L88" s="67">
        <v>1</v>
      </c>
      <c r="M88" s="68">
        <f t="shared" si="1"/>
        <v>8</v>
      </c>
    </row>
    <row r="89" spans="1:13" s="21" customFormat="1" ht="21.75" customHeight="1" thickBot="1" x14ac:dyDescent="0.6">
      <c r="A89" s="69" t="s">
        <v>104</v>
      </c>
      <c r="B89" s="70"/>
      <c r="C89" s="71">
        <f>SUM(C17:C88)</f>
        <v>56</v>
      </c>
      <c r="D89" s="71">
        <f>SUM(D17:D88)</f>
        <v>82</v>
      </c>
      <c r="E89" s="71">
        <f>SUM(E17:E88)</f>
        <v>111</v>
      </c>
      <c r="F89" s="71">
        <f>SUM(F17:F88)</f>
        <v>32</v>
      </c>
      <c r="G89" s="71">
        <f>SUM(G17:G88)</f>
        <v>50</v>
      </c>
      <c r="H89" s="72">
        <f>SUM(H17:H88)</f>
        <v>40</v>
      </c>
      <c r="I89" s="71">
        <f>SUM(I17:I88)</f>
        <v>8</v>
      </c>
      <c r="J89" s="71">
        <f>SUM(J17:J88)</f>
        <v>24</v>
      </c>
      <c r="K89" s="71">
        <f>SUM(K17:K88)</f>
        <v>20</v>
      </c>
      <c r="L89" s="72">
        <f>SUM(L17:L88)</f>
        <v>27</v>
      </c>
      <c r="M89" s="73">
        <f>SUM(M17:M88)</f>
        <v>450</v>
      </c>
    </row>
    <row r="90" spans="1:13" ht="18.600000000000001" customHeight="1" thickBot="1" x14ac:dyDescent="0.6">
      <c r="A90" s="69" t="s">
        <v>109</v>
      </c>
      <c r="B90" s="70"/>
      <c r="C90" s="71">
        <f>C89/2</f>
        <v>28</v>
      </c>
      <c r="D90" s="71">
        <f t="shared" ref="D90:K90" si="2">D89/2</f>
        <v>41</v>
      </c>
      <c r="E90" s="71">
        <f>E89/3</f>
        <v>37</v>
      </c>
      <c r="F90" s="71">
        <f t="shared" si="2"/>
        <v>16</v>
      </c>
      <c r="G90" s="71">
        <f t="shared" si="2"/>
        <v>25</v>
      </c>
      <c r="H90" s="72">
        <f t="shared" si="2"/>
        <v>20</v>
      </c>
      <c r="I90" s="71">
        <f t="shared" si="2"/>
        <v>4</v>
      </c>
      <c r="J90" s="71">
        <f t="shared" si="2"/>
        <v>12</v>
      </c>
      <c r="K90" s="71">
        <f t="shared" si="2"/>
        <v>10</v>
      </c>
      <c r="L90" s="74">
        <f>L89/3</f>
        <v>9</v>
      </c>
    </row>
    <row r="91" spans="1:13" x14ac:dyDescent="0.55000000000000004">
      <c r="C91" s="2"/>
      <c r="D91" s="20"/>
      <c r="L91" s="19"/>
    </row>
    <row r="92" spans="1:13" x14ac:dyDescent="0.55000000000000004">
      <c r="C92" s="2"/>
    </row>
    <row r="93" spans="1:13" x14ac:dyDescent="0.55000000000000004">
      <c r="C93" s="2"/>
    </row>
    <row r="94" spans="1:13" x14ac:dyDescent="0.55000000000000004">
      <c r="C94" s="2"/>
    </row>
    <row r="95" spans="1:13" x14ac:dyDescent="0.55000000000000004">
      <c r="C95" s="2"/>
    </row>
  </sheetData>
  <mergeCells count="4">
    <mergeCell ref="A90:B90"/>
    <mergeCell ref="A13:M13"/>
    <mergeCell ref="A89:B89"/>
    <mergeCell ref="A1:M3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5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Consolidado</vt:lpstr>
      <vt:lpstr>Consolidado!Área_de_impresión</vt:lpstr>
      <vt:lpstr>Consolidado!Títulos_a_imprimir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</dc:creator>
  <cp:lastModifiedBy>LILIANA</cp:lastModifiedBy>
  <cp:lastPrinted>2019-05-07T20:37:34Z</cp:lastPrinted>
  <dcterms:created xsi:type="dcterms:W3CDTF">2019-03-21T16:25:59Z</dcterms:created>
  <dcterms:modified xsi:type="dcterms:W3CDTF">2019-05-08T22:07:06Z</dcterms:modified>
</cp:coreProperties>
</file>