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na\Desktop\"/>
    </mc:Choice>
  </mc:AlternateContent>
  <bookViews>
    <workbookView xWindow="0" yWindow="0" windowWidth="20490" windowHeight="7455" tabRatio="452"/>
  </bookViews>
  <sheets>
    <sheet name="Ficha Proyecto" sheetId="1" r:id="rId1"/>
    <sheet name="Criterios Selecció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3" l="1"/>
  <c r="H27" i="3"/>
  <c r="H28" i="3"/>
  <c r="H29" i="3"/>
  <c r="H30" i="3"/>
  <c r="H31" i="3"/>
  <c r="H32" i="3"/>
  <c r="H33" i="3"/>
  <c r="H34" i="3"/>
  <c r="H35" i="3"/>
  <c r="H36" i="3"/>
  <c r="H37" i="3"/>
  <c r="H25" i="3"/>
  <c r="G39" i="3"/>
  <c r="E39" i="3"/>
  <c r="F39" i="3"/>
  <c r="H39" i="3" l="1"/>
  <c r="I39" i="3" s="1"/>
  <c r="D21" i="3"/>
  <c r="D20" i="3"/>
  <c r="D19" i="3"/>
  <c r="D18" i="3"/>
  <c r="A18" i="3"/>
  <c r="D13" i="3"/>
  <c r="D15" i="3"/>
  <c r="D14" i="3"/>
  <c r="D16" i="3"/>
  <c r="B38" i="3"/>
  <c r="D17" i="3"/>
  <c r="A17" i="3"/>
  <c r="A20" i="3" l="1"/>
  <c r="A19" i="3"/>
  <c r="A16" i="3"/>
  <c r="A15" i="3"/>
  <c r="A14" i="3"/>
  <c r="A13" i="3"/>
</calcChain>
</file>

<file path=xl/sharedStrings.xml><?xml version="1.0" encoding="utf-8"?>
<sst xmlns="http://schemas.openxmlformats.org/spreadsheetml/2006/main" count="62" uniqueCount="62">
  <si>
    <t>INFORMACIÓN GENERAL</t>
  </si>
  <si>
    <t xml:space="preserve">Título del proyecto: </t>
  </si>
  <si>
    <t>No. Identificación</t>
  </si>
  <si>
    <t>DESCRIPCIÓN DEL PROYECTO</t>
  </si>
  <si>
    <t xml:space="preserve">Planteamiento del problema a resolver: </t>
  </si>
  <si>
    <t xml:space="preserve">Justificación: </t>
  </si>
  <si>
    <t>Objetivos del proyecto:</t>
  </si>
  <si>
    <t xml:space="preserve">General: </t>
  </si>
  <si>
    <t>Específicos:</t>
  </si>
  <si>
    <t>1.</t>
  </si>
  <si>
    <t>2.</t>
  </si>
  <si>
    <t>3.</t>
  </si>
  <si>
    <r>
      <t>Alcance:</t>
    </r>
    <r>
      <rPr>
        <sz val="11"/>
        <color theme="1"/>
        <rFont val="Calibri"/>
        <family val="2"/>
      </rPr>
      <t xml:space="preserve"> 
</t>
    </r>
  </si>
  <si>
    <t>Criterios de Selección</t>
  </si>
  <si>
    <t>Observaciones</t>
  </si>
  <si>
    <t>1.
ANÁLISIS DE LA PROBLEMÁTICA</t>
  </si>
  <si>
    <t>2.
ANÁLISIS DE LA SOLUCIÓN</t>
  </si>
  <si>
    <t xml:space="preserve">RESULTADOS </t>
  </si>
  <si>
    <t>Regional:</t>
  </si>
  <si>
    <t>Programa de Formación:</t>
  </si>
  <si>
    <t>Datos del proyecto</t>
  </si>
  <si>
    <t xml:space="preserve">Ambiental:
</t>
  </si>
  <si>
    <t xml:space="preserve">Tecnológico:
</t>
  </si>
  <si>
    <t xml:space="preserve">Social:
</t>
  </si>
  <si>
    <t xml:space="preserve">Resultados obtenidos: 
</t>
  </si>
  <si>
    <t>Beneficiarios del proyecto</t>
  </si>
  <si>
    <t>SELECCIÓN DE PROYECTOS</t>
  </si>
  <si>
    <t xml:space="preserve">Celular:
</t>
  </si>
  <si>
    <t>Correo misena</t>
  </si>
  <si>
    <t>Sector productivo:</t>
  </si>
  <si>
    <t>¿Identifica la necesidad o problema a resolver?</t>
  </si>
  <si>
    <t>¿Identifica los usuarios o clientes de la solución?</t>
  </si>
  <si>
    <t>¿Justifica la necesidad o problema a resolver?</t>
  </si>
  <si>
    <t xml:space="preserve">¿Los objetivos están formulados de acuerdo a la estructura (Verbo + Objeto + Condición) y apuntan a la solución del problema? </t>
  </si>
  <si>
    <t>¿Presenta claramente el alcance de una propuesta de solución?</t>
  </si>
  <si>
    <t>¿La propuesta genera impacto a nivel social, ambiental y tecnológico?</t>
  </si>
  <si>
    <t>¿Los resultados esperados se articulan con los objetivos?</t>
  </si>
  <si>
    <t>3.
INNOVACIÒN</t>
  </si>
  <si>
    <t>FICHA TÉCNICA DEL PROYECTO</t>
  </si>
  <si>
    <t>Evaluador 1</t>
  </si>
  <si>
    <t>Evaluador 2</t>
  </si>
  <si>
    <t>Evaluador 3</t>
  </si>
  <si>
    <t>Nombre Evaluador 1</t>
  </si>
  <si>
    <t>Nombre Evaluador 2</t>
  </si>
  <si>
    <t>Nombre Evaluador 3</t>
  </si>
  <si>
    <t>NOTA PROMEDIO PREGUNTA</t>
  </si>
  <si>
    <t>PORCENTAJE</t>
  </si>
  <si>
    <t>Celular</t>
  </si>
  <si>
    <t xml:space="preserve">Impacto del proyecto (Describa): </t>
  </si>
  <si>
    <t>Centro de Formación:</t>
  </si>
  <si>
    <t>Nombre Aprendiz Expositor:</t>
  </si>
  <si>
    <t>¿El proyecto es pertinente para el mercado o contexto para el que está pensado?</t>
  </si>
  <si>
    <t>¿El proyecto propone un uso adecuado de recursos humanos y ambientales y se ajusta a la ética y normatividad vigente, muestra viabilidad financiera y es creativo en la eficiencia y aprovechamiento de los recursos?</t>
  </si>
  <si>
    <t>¿El proyecto presenta valores y beneficios diferenciadores sobre otros productos o procesos de este tipo?</t>
  </si>
  <si>
    <r>
      <t xml:space="preserve">Describa los componentes innovadores del proyecto: </t>
    </r>
    <r>
      <rPr>
        <b/>
        <sz val="11"/>
        <color theme="1" tint="0.499984740745262"/>
        <rFont val="Calibri"/>
        <family val="2"/>
      </rPr>
      <t>(</t>
    </r>
    <r>
      <rPr>
        <b/>
        <i/>
        <sz val="11"/>
        <color theme="1" tint="0.499984740745262"/>
        <rFont val="Calibri"/>
        <family val="2"/>
      </rPr>
      <t>Describa aspectos novedosos, generación de valor, eficiencia en el uso de recursos)</t>
    </r>
  </si>
  <si>
    <t>¿El proyecto plantearía el posible desarrollo de un nuevo mercado y/o de uno existente?</t>
  </si>
  <si>
    <r>
      <t xml:space="preserve">Presupuesto del proyecto: </t>
    </r>
    <r>
      <rPr>
        <b/>
        <i/>
        <sz val="11"/>
        <color theme="1" tint="0.499984740745262"/>
        <rFont val="Calibri"/>
        <family val="2"/>
      </rPr>
      <t>(Desagregado)</t>
    </r>
  </si>
  <si>
    <t>¿El proyecto  involucra por lo menos uno de los siguientes componentes: Desarrollo web, Inteligencia Artificial, Internet de las cosas, Big data?</t>
  </si>
  <si>
    <t>¿Presenta un proyecto de creación o mejoramiento de un producto o proceso'</t>
  </si>
  <si>
    <t>Ficha:</t>
  </si>
  <si>
    <t>De los siguientes componentes marque los que involucra el proyecto :</t>
  </si>
  <si>
    <r>
      <t xml:space="preserve">Instrucciones de diligenciamiento: 
</t>
    </r>
    <r>
      <rPr>
        <sz val="11"/>
        <color theme="1"/>
        <rFont val="Calibri"/>
        <family val="2"/>
        <scheme val="minor"/>
      </rPr>
      <t xml:space="preserve">Este instrumento está diseñado por capítulos que conforman los criterios de selección un proyecto. A continuación se detalla la escala de evaluación, la cual va de 0.0 a 5.0, donde 5.0 es la mayor nota. Puede utilizar decimales, esto permitirá reducir al máximo posibles empates. Para aprobar, un proyecto debe obtener una evaluación igual o superior a 4.0. Si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se realiza la presentación del proyecto, la nota es 0,0. Si tiene alguna observación que amerite registrarse, por favor hágalo en la columna siguiente, al frente del item respectivo.
</t>
    </r>
    <r>
      <rPr>
        <b/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</si>
</sst>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2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 tint="0.499984740745262"/>
      <name val="Calibri"/>
      <family val="2"/>
    </font>
    <font>
      <b/>
      <i/>
      <sz val="11"/>
      <color theme="1" tint="0.49998474074526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Font="1" applyAlignment="1">
      <alignment wrapText="1"/>
    </xf>
    <xf numFmtId="0" fontId="0" fillId="0" borderId="15" xfId="0" applyFont="1" applyBorder="1" applyAlignment="1">
      <alignment wrapText="1"/>
    </xf>
    <xf numFmtId="0" fontId="0" fillId="0" borderId="16" xfId="0" applyFont="1" applyBorder="1" applyAlignment="1">
      <alignment wrapText="1"/>
    </xf>
    <xf numFmtId="0" fontId="0" fillId="0" borderId="17" xfId="0" applyFont="1" applyBorder="1" applyAlignment="1">
      <alignment wrapText="1"/>
    </xf>
    <xf numFmtId="4" fontId="0" fillId="2" borderId="2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6" fillId="3" borderId="20" xfId="0" applyFont="1" applyFill="1" applyBorder="1" applyAlignment="1">
      <alignment horizontal="center" vertical="center" wrapText="1"/>
    </xf>
    <xf numFmtId="4" fontId="0" fillId="2" borderId="18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9" fontId="8" fillId="2" borderId="1" xfId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24" xfId="0" applyFont="1" applyBorder="1" applyAlignment="1">
      <alignment wrapText="1"/>
    </xf>
    <xf numFmtId="4" fontId="0" fillId="2" borderId="19" xfId="0" applyNumberFormat="1" applyFont="1" applyFill="1" applyBorder="1" applyAlignment="1">
      <alignment horizontal="center" vertical="center" wrapText="1"/>
    </xf>
    <xf numFmtId="9" fontId="8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4" fontId="0" fillId="0" borderId="1" xfId="0" applyNumberFormat="1" applyFont="1" applyBorder="1" applyAlignment="1">
      <alignment horizontal="center" vertical="center" wrapText="1"/>
    </xf>
    <xf numFmtId="4" fontId="0" fillId="2" borderId="26" xfId="0" applyNumberFormat="1" applyFont="1" applyFill="1" applyBorder="1" applyAlignment="1">
      <alignment horizontal="center" vertical="center" wrapText="1"/>
    </xf>
    <xf numFmtId="4" fontId="0" fillId="2" borderId="25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center" vertical="top" wrapText="1"/>
    </xf>
    <xf numFmtId="0" fontId="2" fillId="0" borderId="25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justify" vertical="top" wrapText="1"/>
    </xf>
    <xf numFmtId="0" fontId="2" fillId="0" borderId="10" xfId="0" applyFont="1" applyBorder="1" applyAlignment="1">
      <alignment horizontal="justify" vertical="center" wrapText="1"/>
    </xf>
    <xf numFmtId="0" fontId="2" fillId="0" borderId="28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13" fillId="0" borderId="24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wrapText="1"/>
    </xf>
    <xf numFmtId="0" fontId="10" fillId="6" borderId="2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0" fillId="2" borderId="24" xfId="0" applyFont="1" applyFill="1" applyBorder="1" applyAlignment="1">
      <alignment horizontal="left" vertical="center" wrapText="1"/>
    </xf>
    <xf numFmtId="0" fontId="0" fillId="2" borderId="25" xfId="0" applyFont="1" applyFill="1" applyBorder="1" applyAlignment="1">
      <alignment horizontal="left" vertical="center" wrapText="1"/>
    </xf>
    <xf numFmtId="0" fontId="0" fillId="0" borderId="24" xfId="0" applyFont="1" applyBorder="1" applyAlignment="1">
      <alignment horizontal="left" wrapText="1"/>
    </xf>
    <xf numFmtId="0" fontId="0" fillId="0" borderId="26" xfId="0" applyFont="1" applyBorder="1" applyAlignment="1">
      <alignment horizontal="left" wrapText="1"/>
    </xf>
    <xf numFmtId="0" fontId="0" fillId="0" borderId="25" xfId="0" applyFont="1" applyBorder="1" applyAlignment="1">
      <alignment horizontal="left" wrapText="1"/>
    </xf>
    <xf numFmtId="0" fontId="9" fillId="3" borderId="1" xfId="0" applyFont="1" applyFill="1" applyBorder="1" applyAlignment="1">
      <alignment horizontal="righ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wrapText="1"/>
    </xf>
    <xf numFmtId="0" fontId="1" fillId="0" borderId="2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42</xdr:row>
          <xdr:rowOff>285750</xdr:rowOff>
        </xdr:from>
        <xdr:to>
          <xdr:col>0</xdr:col>
          <xdr:colOff>1438275</xdr:colOff>
          <xdr:row>43</xdr:row>
          <xdr:rowOff>304800</xdr:rowOff>
        </xdr:to>
        <xdr:sp macro="" textlink="">
          <xdr:nvSpPr>
            <xdr:cNvPr id="1026" name="CheckBox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1276350</xdr:colOff>
          <xdr:row>42</xdr:row>
          <xdr:rowOff>276225</xdr:rowOff>
        </xdr:from>
        <xdr:to>
          <xdr:col>1</xdr:col>
          <xdr:colOff>276225</xdr:colOff>
          <xdr:row>43</xdr:row>
          <xdr:rowOff>323850</xdr:rowOff>
        </xdr:to>
        <xdr:sp macro="" textlink="">
          <xdr:nvSpPr>
            <xdr:cNvPr id="1027" name="CheckBox2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42</xdr:row>
          <xdr:rowOff>247650</xdr:rowOff>
        </xdr:from>
        <xdr:to>
          <xdr:col>1</xdr:col>
          <xdr:colOff>1457325</xdr:colOff>
          <xdr:row>43</xdr:row>
          <xdr:rowOff>361950</xdr:rowOff>
        </xdr:to>
        <xdr:sp macro="" textlink="">
          <xdr:nvSpPr>
            <xdr:cNvPr id="1028" name="CheckBox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1314450</xdr:colOff>
          <xdr:row>42</xdr:row>
          <xdr:rowOff>285750</xdr:rowOff>
        </xdr:from>
        <xdr:to>
          <xdr:col>2</xdr:col>
          <xdr:colOff>609600</xdr:colOff>
          <xdr:row>43</xdr:row>
          <xdr:rowOff>266700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447675</xdr:colOff>
          <xdr:row>42</xdr:row>
          <xdr:rowOff>238125</xdr:rowOff>
        </xdr:from>
        <xdr:to>
          <xdr:col>2</xdr:col>
          <xdr:colOff>1819275</xdr:colOff>
          <xdr:row>43</xdr:row>
          <xdr:rowOff>314325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1154430</xdr:colOff>
      <xdr:row>0</xdr:row>
      <xdr:rowOff>53340</xdr:rowOff>
    </xdr:from>
    <xdr:to>
      <xdr:col>2</xdr:col>
      <xdr:colOff>1405890</xdr:colOff>
      <xdr:row>7</xdr:row>
      <xdr:rowOff>91515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891" t="42429" r="26455" b="26180"/>
        <a:stretch/>
      </xdr:blipFill>
      <xdr:spPr>
        <a:xfrm>
          <a:off x="1154430" y="53340"/>
          <a:ext cx="4716780" cy="13183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201930</xdr:colOff>
      <xdr:row>0</xdr:row>
      <xdr:rowOff>30404</xdr:rowOff>
    </xdr:from>
    <xdr:to>
      <xdr:col>6</xdr:col>
      <xdr:colOff>762000</xdr:colOff>
      <xdr:row>7</xdr:row>
      <xdr:rowOff>68579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891" t="42429" r="26455" b="26180"/>
        <a:stretch/>
      </xdr:blipFill>
      <xdr:spPr>
        <a:xfrm>
          <a:off x="3478530" y="30404"/>
          <a:ext cx="4716780" cy="1318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9:C46"/>
  <sheetViews>
    <sheetView tabSelected="1" topLeftCell="A10" zoomScaleNormal="100" workbookViewId="0">
      <selection activeCell="J19" sqref="J19"/>
    </sheetView>
  </sheetViews>
  <sheetFormatPr baseColWidth="10" defaultRowHeight="15" x14ac:dyDescent="0.25"/>
  <cols>
    <col min="1" max="1" width="32.85546875" customWidth="1"/>
    <col min="2" max="2" width="28.85546875" customWidth="1"/>
    <col min="3" max="3" width="33.5703125" customWidth="1"/>
  </cols>
  <sheetData>
    <row r="9" spans="1:3" ht="18.75" x14ac:dyDescent="0.3">
      <c r="A9" s="45" t="s">
        <v>38</v>
      </c>
      <c r="B9" s="46"/>
      <c r="C9" s="47"/>
    </row>
    <row r="10" spans="1:3" ht="7.5" customHeight="1" x14ac:dyDescent="0.25"/>
    <row r="11" spans="1:3" x14ac:dyDescent="0.25">
      <c r="A11" s="51" t="s">
        <v>0</v>
      </c>
      <c r="B11" s="52"/>
      <c r="C11" s="53"/>
    </row>
    <row r="12" spans="1:3" ht="27.75" customHeight="1" x14ac:dyDescent="0.25">
      <c r="A12" s="6" t="s">
        <v>1</v>
      </c>
      <c r="B12" s="29"/>
      <c r="C12" s="30"/>
    </row>
    <row r="13" spans="1:3" x14ac:dyDescent="0.25">
      <c r="A13" s="10" t="s">
        <v>18</v>
      </c>
      <c r="B13" s="31" t="s">
        <v>49</v>
      </c>
      <c r="C13" s="33"/>
    </row>
    <row r="14" spans="1:3" ht="21" customHeight="1" x14ac:dyDescent="0.25">
      <c r="A14" s="11"/>
      <c r="B14" s="34"/>
      <c r="C14" s="36"/>
    </row>
    <row r="15" spans="1:3" ht="28.5" customHeight="1" x14ac:dyDescent="0.25">
      <c r="A15" s="27" t="s">
        <v>19</v>
      </c>
      <c r="B15" s="40"/>
      <c r="C15" s="41"/>
    </row>
    <row r="16" spans="1:3" ht="21" customHeight="1" x14ac:dyDescent="0.25">
      <c r="A16" s="22" t="s">
        <v>29</v>
      </c>
      <c r="B16" s="10" t="s">
        <v>50</v>
      </c>
      <c r="C16" s="10" t="s">
        <v>59</v>
      </c>
    </row>
    <row r="17" spans="1:3" ht="30.75" customHeight="1" x14ac:dyDescent="0.25">
      <c r="A17" s="9"/>
      <c r="B17" s="9"/>
      <c r="C17" s="9"/>
    </row>
    <row r="18" spans="1:3" ht="16.5" customHeight="1" x14ac:dyDescent="0.25">
      <c r="A18" s="10" t="s">
        <v>2</v>
      </c>
      <c r="B18" s="10" t="s">
        <v>28</v>
      </c>
      <c r="C18" s="10" t="s">
        <v>27</v>
      </c>
    </row>
    <row r="19" spans="1:3" ht="27.75" customHeight="1" x14ac:dyDescent="0.25">
      <c r="A19" s="9"/>
      <c r="B19" s="9"/>
      <c r="C19" s="9"/>
    </row>
    <row r="20" spans="1:3" ht="21.75" customHeight="1" x14ac:dyDescent="0.25">
      <c r="A20" s="50" t="s">
        <v>3</v>
      </c>
      <c r="B20" s="50"/>
      <c r="C20" s="50"/>
    </row>
    <row r="21" spans="1:3" ht="15" customHeight="1" x14ac:dyDescent="0.25">
      <c r="A21" s="31" t="s">
        <v>4</v>
      </c>
      <c r="B21" s="32"/>
      <c r="C21" s="33"/>
    </row>
    <row r="22" spans="1:3" ht="31.5" customHeight="1" x14ac:dyDescent="0.25">
      <c r="A22" s="34"/>
      <c r="B22" s="35"/>
      <c r="C22" s="36"/>
    </row>
    <row r="23" spans="1:3" x14ac:dyDescent="0.25">
      <c r="A23" s="31" t="s">
        <v>5</v>
      </c>
      <c r="B23" s="32"/>
      <c r="C23" s="33"/>
    </row>
    <row r="24" spans="1:3" ht="41.25" customHeight="1" x14ac:dyDescent="0.25">
      <c r="A24" s="34"/>
      <c r="B24" s="35"/>
      <c r="C24" s="36"/>
    </row>
    <row r="25" spans="1:3" ht="22.5" customHeight="1" x14ac:dyDescent="0.25">
      <c r="A25" s="38" t="s">
        <v>6</v>
      </c>
      <c r="B25" s="38"/>
      <c r="C25" s="38"/>
    </row>
    <row r="26" spans="1:3" x14ac:dyDescent="0.25">
      <c r="A26" s="39" t="s">
        <v>7</v>
      </c>
      <c r="B26" s="39"/>
      <c r="C26" s="39"/>
    </row>
    <row r="27" spans="1:3" ht="23.25" customHeight="1" x14ac:dyDescent="0.25">
      <c r="A27" s="48"/>
      <c r="B27" s="48"/>
      <c r="C27" s="48"/>
    </row>
    <row r="28" spans="1:3" x14ac:dyDescent="0.25">
      <c r="A28" s="38" t="s">
        <v>8</v>
      </c>
      <c r="B28" s="38"/>
      <c r="C28" s="38"/>
    </row>
    <row r="29" spans="1:3" ht="15.75" x14ac:dyDescent="0.25">
      <c r="A29" s="48" t="s">
        <v>9</v>
      </c>
      <c r="B29" s="48"/>
      <c r="C29" s="48"/>
    </row>
    <row r="30" spans="1:3" ht="15.75" x14ac:dyDescent="0.25">
      <c r="A30" s="49" t="s">
        <v>10</v>
      </c>
      <c r="B30" s="49"/>
      <c r="C30" s="49"/>
    </row>
    <row r="31" spans="1:3" ht="15.75" x14ac:dyDescent="0.25">
      <c r="A31" s="49" t="s">
        <v>11</v>
      </c>
      <c r="B31" s="49"/>
      <c r="C31" s="49"/>
    </row>
    <row r="32" spans="1:3" ht="31.5" customHeight="1" x14ac:dyDescent="0.25">
      <c r="A32" s="31" t="s">
        <v>54</v>
      </c>
      <c r="B32" s="32"/>
      <c r="C32" s="33"/>
    </row>
    <row r="33" spans="1:3" ht="26.25" customHeight="1" x14ac:dyDescent="0.25">
      <c r="A33" s="34"/>
      <c r="B33" s="35"/>
      <c r="C33" s="36"/>
    </row>
    <row r="34" spans="1:3" ht="15" customHeight="1" x14ac:dyDescent="0.25">
      <c r="A34" s="31" t="s">
        <v>12</v>
      </c>
      <c r="B34" s="32"/>
      <c r="C34" s="33"/>
    </row>
    <row r="35" spans="1:3" ht="27" customHeight="1" x14ac:dyDescent="0.25">
      <c r="A35" s="34"/>
      <c r="B35" s="35"/>
      <c r="C35" s="36"/>
    </row>
    <row r="36" spans="1:3" ht="15.75" customHeight="1" x14ac:dyDescent="0.25">
      <c r="A36" s="37" t="s">
        <v>48</v>
      </c>
      <c r="B36" s="37"/>
      <c r="C36" s="37"/>
    </row>
    <row r="37" spans="1:3" ht="13.5" customHeight="1" x14ac:dyDescent="0.25">
      <c r="A37" s="23" t="s">
        <v>23</v>
      </c>
      <c r="B37" s="24" t="s">
        <v>21</v>
      </c>
      <c r="C37" s="24" t="s">
        <v>22</v>
      </c>
    </row>
    <row r="38" spans="1:3" ht="67.5" customHeight="1" x14ac:dyDescent="0.25">
      <c r="A38" s="11"/>
      <c r="B38" s="11"/>
      <c r="C38" s="11"/>
    </row>
    <row r="39" spans="1:3" ht="15" customHeight="1" x14ac:dyDescent="0.25">
      <c r="A39" s="31" t="s">
        <v>24</v>
      </c>
      <c r="B39" s="32"/>
      <c r="C39" s="33"/>
    </row>
    <row r="40" spans="1:3" ht="36" customHeight="1" x14ac:dyDescent="0.25">
      <c r="A40" s="34"/>
      <c r="B40" s="35"/>
      <c r="C40" s="36"/>
    </row>
    <row r="41" spans="1:3" x14ac:dyDescent="0.25">
      <c r="A41" s="31" t="s">
        <v>25</v>
      </c>
      <c r="B41" s="32"/>
      <c r="C41" s="33"/>
    </row>
    <row r="42" spans="1:3" ht="30.75" customHeight="1" x14ac:dyDescent="0.25">
      <c r="A42" s="34"/>
      <c r="B42" s="35"/>
      <c r="C42" s="36"/>
    </row>
    <row r="43" spans="1:3" ht="30.75" customHeight="1" x14ac:dyDescent="0.25">
      <c r="A43" s="42" t="s">
        <v>60</v>
      </c>
      <c r="B43" s="43"/>
      <c r="C43" s="44"/>
    </row>
    <row r="44" spans="1:3" ht="30.75" customHeight="1" x14ac:dyDescent="0.25">
      <c r="A44" s="25"/>
      <c r="B44" s="28"/>
      <c r="C44" s="26"/>
    </row>
    <row r="45" spans="1:3" x14ac:dyDescent="0.25">
      <c r="A45" s="31" t="s">
        <v>56</v>
      </c>
      <c r="B45" s="32"/>
      <c r="C45" s="33"/>
    </row>
    <row r="46" spans="1:3" ht="47.25" customHeight="1" x14ac:dyDescent="0.25">
      <c r="A46" s="34"/>
      <c r="B46" s="35"/>
      <c r="C46" s="36"/>
    </row>
  </sheetData>
  <mergeCells count="30">
    <mergeCell ref="A9:C9"/>
    <mergeCell ref="A41:C41"/>
    <mergeCell ref="A42:C42"/>
    <mergeCell ref="A21:C21"/>
    <mergeCell ref="A22:C22"/>
    <mergeCell ref="A23:C23"/>
    <mergeCell ref="A24:C24"/>
    <mergeCell ref="A27:C27"/>
    <mergeCell ref="A29:C29"/>
    <mergeCell ref="A31:C31"/>
    <mergeCell ref="A30:C30"/>
    <mergeCell ref="A32:C32"/>
    <mergeCell ref="A33:C33"/>
    <mergeCell ref="A34:C34"/>
    <mergeCell ref="A20:C20"/>
    <mergeCell ref="A11:C11"/>
    <mergeCell ref="B12:C12"/>
    <mergeCell ref="A45:C45"/>
    <mergeCell ref="A46:C46"/>
    <mergeCell ref="A40:C40"/>
    <mergeCell ref="A36:C36"/>
    <mergeCell ref="A25:C25"/>
    <mergeCell ref="A26:C26"/>
    <mergeCell ref="A28:C28"/>
    <mergeCell ref="B15:C15"/>
    <mergeCell ref="B13:C13"/>
    <mergeCell ref="B14:C14"/>
    <mergeCell ref="A35:C35"/>
    <mergeCell ref="A39:C39"/>
    <mergeCell ref="A43:C43"/>
  </mergeCells>
  <dataValidations count="2">
    <dataValidation type="list" allowBlank="1" showInputMessage="1" showErrorMessage="1" errorTitle="Elija una opción de la lista " sqref="A17">
      <formula1>$J$7:$J$9</formula1>
    </dataValidation>
    <dataValidation type="list" allowBlank="1" showInputMessage="1" showErrorMessage="1" error="Elija una opción de la lista desplegable" sqref="B15:C15">
      <formula1>$J$15:$J$19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026" r:id="rId4" name="CheckBox1">
          <controlPr autoLine="0" autoPict="0" r:id="rId5">
            <anchor moveWithCells="1">
              <from>
                <xdr:col>0</xdr:col>
                <xdr:colOff>57150</xdr:colOff>
                <xdr:row>42</xdr:row>
                <xdr:rowOff>285750</xdr:rowOff>
              </from>
              <to>
                <xdr:col>0</xdr:col>
                <xdr:colOff>1438275</xdr:colOff>
                <xdr:row>43</xdr:row>
                <xdr:rowOff>304800</xdr:rowOff>
              </to>
            </anchor>
          </controlPr>
        </control>
      </mc:Choice>
      <mc:Fallback>
        <control shapeId="1026" r:id="rId4" name="CheckBox1"/>
      </mc:Fallback>
    </mc:AlternateContent>
    <mc:AlternateContent xmlns:mc="http://schemas.openxmlformats.org/markup-compatibility/2006">
      <mc:Choice Requires="x14">
        <control shapeId="1027" r:id="rId6" name="CheckBox2">
          <controlPr autoLine="0" r:id="rId7">
            <anchor moveWithCells="1">
              <from>
                <xdr:col>0</xdr:col>
                <xdr:colOff>1276350</xdr:colOff>
                <xdr:row>42</xdr:row>
                <xdr:rowOff>276225</xdr:rowOff>
              </from>
              <to>
                <xdr:col>1</xdr:col>
                <xdr:colOff>466725</xdr:colOff>
                <xdr:row>43</xdr:row>
                <xdr:rowOff>323850</xdr:rowOff>
              </to>
            </anchor>
          </controlPr>
        </control>
      </mc:Choice>
      <mc:Fallback>
        <control shapeId="1027" r:id="rId6" name="CheckBox2"/>
      </mc:Fallback>
    </mc:AlternateContent>
    <mc:AlternateContent xmlns:mc="http://schemas.openxmlformats.org/markup-compatibility/2006">
      <mc:Choice Requires="x14">
        <control shapeId="1028" r:id="rId8" name="CheckBox3">
          <controlPr autoLine="0" r:id="rId9">
            <anchor moveWithCells="1">
              <from>
                <xdr:col>1</xdr:col>
                <xdr:colOff>76200</xdr:colOff>
                <xdr:row>42</xdr:row>
                <xdr:rowOff>247650</xdr:rowOff>
              </from>
              <to>
                <xdr:col>1</xdr:col>
                <xdr:colOff>1457325</xdr:colOff>
                <xdr:row>43</xdr:row>
                <xdr:rowOff>361950</xdr:rowOff>
              </to>
            </anchor>
          </controlPr>
        </control>
      </mc:Choice>
      <mc:Fallback>
        <control shapeId="1028" r:id="rId8" name="CheckBox3"/>
      </mc:Fallback>
    </mc:AlternateContent>
    <mc:AlternateContent xmlns:mc="http://schemas.openxmlformats.org/markup-compatibility/2006">
      <mc:Choice Requires="x14">
        <control shapeId="1029" r:id="rId10" name="CheckBox4">
          <controlPr autoLine="0" r:id="rId11">
            <anchor moveWithCells="1">
              <from>
                <xdr:col>1</xdr:col>
                <xdr:colOff>1314450</xdr:colOff>
                <xdr:row>42</xdr:row>
                <xdr:rowOff>285750</xdr:rowOff>
              </from>
              <to>
                <xdr:col>2</xdr:col>
                <xdr:colOff>771525</xdr:colOff>
                <xdr:row>43</xdr:row>
                <xdr:rowOff>266700</xdr:rowOff>
              </to>
            </anchor>
          </controlPr>
        </control>
      </mc:Choice>
      <mc:Fallback>
        <control shapeId="1029" r:id="rId10" name="CheckBox4"/>
      </mc:Fallback>
    </mc:AlternateContent>
    <mc:AlternateContent xmlns:mc="http://schemas.openxmlformats.org/markup-compatibility/2006">
      <mc:Choice Requires="x14">
        <control shapeId="1030" r:id="rId12" name="CheckBox5">
          <controlPr autoLine="0" r:id="rId13">
            <anchor moveWithCells="1">
              <from>
                <xdr:col>2</xdr:col>
                <xdr:colOff>447675</xdr:colOff>
                <xdr:row>42</xdr:row>
                <xdr:rowOff>238125</xdr:rowOff>
              </from>
              <to>
                <xdr:col>2</xdr:col>
                <xdr:colOff>1819275</xdr:colOff>
                <xdr:row>43</xdr:row>
                <xdr:rowOff>314325</xdr:rowOff>
              </to>
            </anchor>
          </controlPr>
        </control>
      </mc:Choice>
      <mc:Fallback>
        <control shapeId="1030" r:id="rId12" name="CheckBox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0:I39"/>
  <sheetViews>
    <sheetView zoomScaleNormal="100" workbookViewId="0">
      <selection activeCell="C3" sqref="C3"/>
    </sheetView>
  </sheetViews>
  <sheetFormatPr baseColWidth="10" defaultColWidth="17.28515625" defaultRowHeight="15" x14ac:dyDescent="0.25"/>
  <cols>
    <col min="1" max="1" width="15.85546875" style="1" customWidth="1"/>
    <col min="2" max="2" width="5.42578125" style="1" customWidth="1"/>
    <col min="3" max="3" width="24" style="1" customWidth="1"/>
    <col min="4" max="4" width="33.5703125" style="1" customWidth="1"/>
    <col min="5" max="5" width="12" style="1" customWidth="1"/>
    <col min="6" max="7" width="11.85546875" style="1" bestFit="1" customWidth="1"/>
    <col min="8" max="8" width="11.85546875" style="1" customWidth="1"/>
    <col min="9" max="9" width="28.140625" style="1" customWidth="1"/>
    <col min="10" max="16384" width="17.28515625" style="1"/>
  </cols>
  <sheetData>
    <row r="10" spans="1:9" ht="21.75" customHeight="1" x14ac:dyDescent="0.35">
      <c r="A10" s="73" t="s">
        <v>26</v>
      </c>
      <c r="B10" s="73"/>
      <c r="C10" s="73"/>
      <c r="D10" s="73"/>
      <c r="E10" s="73"/>
      <c r="F10" s="73"/>
      <c r="G10" s="73"/>
      <c r="H10" s="73"/>
      <c r="I10" s="73"/>
    </row>
    <row r="11" spans="1:9" x14ac:dyDescent="0.25">
      <c r="A11" s="2"/>
      <c r="B11" s="3"/>
      <c r="C11" s="3"/>
      <c r="D11" s="4"/>
      <c r="E11" s="78"/>
      <c r="F11" s="79"/>
      <c r="G11" s="79"/>
      <c r="H11" s="79"/>
      <c r="I11" s="79"/>
    </row>
    <row r="12" spans="1:9" ht="15" customHeight="1" x14ac:dyDescent="0.25">
      <c r="A12" s="56" t="s">
        <v>20</v>
      </c>
      <c r="B12" s="56"/>
      <c r="C12" s="56"/>
      <c r="D12" s="56"/>
      <c r="E12" s="57" t="s">
        <v>61</v>
      </c>
      <c r="F12" s="57"/>
      <c r="G12" s="58"/>
      <c r="H12" s="58"/>
      <c r="I12" s="58"/>
    </row>
    <row r="13" spans="1:9" ht="15" customHeight="1" x14ac:dyDescent="0.25">
      <c r="A13" s="63" t="str">
        <f>+'Ficha Proyecto'!A12</f>
        <v xml:space="preserve">Título del proyecto: </v>
      </c>
      <c r="B13" s="64"/>
      <c r="C13" s="65"/>
      <c r="D13" s="14">
        <f>'Ficha Proyecto'!B12</f>
        <v>0</v>
      </c>
      <c r="E13" s="58"/>
      <c r="F13" s="58"/>
      <c r="G13" s="58"/>
      <c r="H13" s="58"/>
      <c r="I13" s="58"/>
    </row>
    <row r="14" spans="1:9" ht="15" customHeight="1" x14ac:dyDescent="0.25">
      <c r="A14" s="63" t="str">
        <f>+'Ficha Proyecto'!A13</f>
        <v>Regional:</v>
      </c>
      <c r="B14" s="64"/>
      <c r="C14" s="65"/>
      <c r="D14" s="14">
        <f>'Ficha Proyecto'!A14</f>
        <v>0</v>
      </c>
      <c r="E14" s="58"/>
      <c r="F14" s="58"/>
      <c r="G14" s="58"/>
      <c r="H14" s="58"/>
      <c r="I14" s="58"/>
    </row>
    <row r="15" spans="1:9" ht="15" customHeight="1" x14ac:dyDescent="0.25">
      <c r="A15" s="63" t="str">
        <f>+'Ficha Proyecto'!B13</f>
        <v>Centro de Formación:</v>
      </c>
      <c r="B15" s="64"/>
      <c r="C15" s="65"/>
      <c r="D15" s="14">
        <f>'Ficha Proyecto'!B14</f>
        <v>0</v>
      </c>
      <c r="E15" s="58"/>
      <c r="F15" s="58"/>
      <c r="G15" s="58"/>
      <c r="H15" s="58"/>
      <c r="I15" s="58"/>
    </row>
    <row r="16" spans="1:9" ht="15" customHeight="1" x14ac:dyDescent="0.25">
      <c r="A16" s="63" t="str">
        <f>+'Ficha Proyecto'!A15</f>
        <v>Programa de Formación:</v>
      </c>
      <c r="B16" s="64"/>
      <c r="C16" s="65"/>
      <c r="D16" s="14">
        <f>'Ficha Proyecto'!B15</f>
        <v>0</v>
      </c>
      <c r="E16" s="58"/>
      <c r="F16" s="58"/>
      <c r="G16" s="58"/>
      <c r="H16" s="58"/>
      <c r="I16" s="58"/>
    </row>
    <row r="17" spans="1:9" ht="15" customHeight="1" x14ac:dyDescent="0.25">
      <c r="A17" s="63" t="str">
        <f>+'Ficha Proyecto'!A16</f>
        <v>Sector productivo:</v>
      </c>
      <c r="B17" s="64"/>
      <c r="C17" s="65"/>
      <c r="D17" s="14">
        <f>'Ficha Proyecto'!A17</f>
        <v>0</v>
      </c>
      <c r="E17" s="58"/>
      <c r="F17" s="58"/>
      <c r="G17" s="58"/>
      <c r="H17" s="58"/>
      <c r="I17" s="58"/>
    </row>
    <row r="18" spans="1:9" ht="15" customHeight="1" x14ac:dyDescent="0.25">
      <c r="A18" s="63" t="str">
        <f>'Ficha Proyecto'!B16</f>
        <v>Nombre Aprendiz Expositor:</v>
      </c>
      <c r="B18" s="64"/>
      <c r="C18" s="65"/>
      <c r="D18" s="14">
        <f>'Ficha Proyecto'!B17</f>
        <v>0</v>
      </c>
      <c r="E18" s="58"/>
      <c r="F18" s="58"/>
      <c r="G18" s="58"/>
      <c r="H18" s="58"/>
      <c r="I18" s="58"/>
    </row>
    <row r="19" spans="1:9" ht="15" customHeight="1" x14ac:dyDescent="0.25">
      <c r="A19" s="63" t="str">
        <f>+'Ficha Proyecto'!A18</f>
        <v>No. Identificación</v>
      </c>
      <c r="B19" s="64"/>
      <c r="C19" s="65"/>
      <c r="D19" s="14">
        <f>'Ficha Proyecto'!A19</f>
        <v>0</v>
      </c>
      <c r="E19" s="58"/>
      <c r="F19" s="58"/>
      <c r="G19" s="58"/>
      <c r="H19" s="58"/>
      <c r="I19" s="58"/>
    </row>
    <row r="20" spans="1:9" ht="15" customHeight="1" x14ac:dyDescent="0.25">
      <c r="A20" s="63" t="str">
        <f>+'Ficha Proyecto'!B18</f>
        <v>Correo misena</v>
      </c>
      <c r="B20" s="64"/>
      <c r="C20" s="65"/>
      <c r="D20" s="14">
        <f>'Ficha Proyecto'!B19</f>
        <v>0</v>
      </c>
      <c r="E20" s="58"/>
      <c r="F20" s="58"/>
      <c r="G20" s="58"/>
      <c r="H20" s="58"/>
      <c r="I20" s="58"/>
    </row>
    <row r="21" spans="1:9" ht="15" customHeight="1" x14ac:dyDescent="0.25">
      <c r="A21" s="63" t="s">
        <v>47</v>
      </c>
      <c r="B21" s="64"/>
      <c r="C21" s="65"/>
      <c r="D21" s="14">
        <f>'Ficha Proyecto'!C19</f>
        <v>0</v>
      </c>
      <c r="E21" s="58"/>
      <c r="F21" s="58"/>
      <c r="G21" s="58"/>
      <c r="H21" s="58"/>
      <c r="I21" s="58"/>
    </row>
    <row r="22" spans="1:9" ht="17.25" customHeight="1" x14ac:dyDescent="0.25">
      <c r="A22" s="80" t="s">
        <v>13</v>
      </c>
      <c r="B22" s="81"/>
      <c r="C22" s="81"/>
      <c r="D22" s="82"/>
      <c r="E22" s="7" t="s">
        <v>39</v>
      </c>
      <c r="F22" s="7" t="s">
        <v>40</v>
      </c>
      <c r="G22" s="7" t="s">
        <v>41</v>
      </c>
      <c r="H22" s="76" t="s">
        <v>45</v>
      </c>
      <c r="I22" s="76" t="s">
        <v>14</v>
      </c>
    </row>
    <row r="23" spans="1:9" x14ac:dyDescent="0.25">
      <c r="A23" s="80"/>
      <c r="B23" s="81"/>
      <c r="C23" s="81"/>
      <c r="D23" s="82"/>
      <c r="E23" s="54" t="s">
        <v>42</v>
      </c>
      <c r="F23" s="54" t="s">
        <v>43</v>
      </c>
      <c r="G23" s="54" t="s">
        <v>44</v>
      </c>
      <c r="H23" s="77"/>
      <c r="I23" s="76"/>
    </row>
    <row r="24" spans="1:9" ht="15" customHeight="1" x14ac:dyDescent="0.25">
      <c r="A24" s="83"/>
      <c r="B24" s="81"/>
      <c r="C24" s="81"/>
      <c r="D24" s="82"/>
      <c r="E24" s="55"/>
      <c r="F24" s="55"/>
      <c r="G24" s="55"/>
      <c r="H24" s="55"/>
      <c r="I24" s="84"/>
    </row>
    <row r="25" spans="1:9" ht="30.75" customHeight="1" x14ac:dyDescent="0.25">
      <c r="A25" s="67" t="s">
        <v>15</v>
      </c>
      <c r="B25" s="12">
        <v>7.0000000000000007E-2</v>
      </c>
      <c r="C25" s="59" t="s">
        <v>30</v>
      </c>
      <c r="D25" s="59"/>
      <c r="E25" s="8"/>
      <c r="F25" s="8"/>
      <c r="G25" s="8"/>
      <c r="H25" s="5" t="str">
        <f>IFERROR(AVERAGE(E25:G25),"No hay datos")</f>
        <v>No hay datos</v>
      </c>
      <c r="I25" s="5"/>
    </row>
    <row r="26" spans="1:9" ht="30.75" customHeight="1" x14ac:dyDescent="0.25">
      <c r="A26" s="68"/>
      <c r="B26" s="12">
        <v>7.0000000000000007E-2</v>
      </c>
      <c r="C26" s="59" t="s">
        <v>31</v>
      </c>
      <c r="D26" s="59"/>
      <c r="E26" s="8"/>
      <c r="F26" s="8"/>
      <c r="G26" s="8"/>
      <c r="H26" s="5" t="str">
        <f>IFERROR(AVERAGE(E26:G26),"No hay datos")</f>
        <v>No hay datos</v>
      </c>
      <c r="I26" s="5"/>
    </row>
    <row r="27" spans="1:9" ht="30.75" customHeight="1" x14ac:dyDescent="0.25">
      <c r="A27" s="68"/>
      <c r="B27" s="12">
        <v>7.0000000000000007E-2</v>
      </c>
      <c r="C27" s="59" t="s">
        <v>32</v>
      </c>
      <c r="D27" s="59"/>
      <c r="E27" s="8"/>
      <c r="F27" s="8"/>
      <c r="G27" s="8"/>
      <c r="H27" s="5" t="str">
        <f t="shared" ref="H27:H37" si="0">IFERROR(AVERAGE(E27:G27),"No hay datos")</f>
        <v>No hay datos</v>
      </c>
      <c r="I27" s="5"/>
    </row>
    <row r="28" spans="1:9" ht="48" customHeight="1" x14ac:dyDescent="0.25">
      <c r="A28" s="67" t="s">
        <v>16</v>
      </c>
      <c r="B28" s="12">
        <v>7.0000000000000007E-2</v>
      </c>
      <c r="C28" s="59" t="s">
        <v>33</v>
      </c>
      <c r="D28" s="60"/>
      <c r="E28" s="8"/>
      <c r="F28" s="8"/>
      <c r="G28" s="8"/>
      <c r="H28" s="5" t="str">
        <f t="shared" si="0"/>
        <v>No hay datos</v>
      </c>
      <c r="I28" s="5"/>
    </row>
    <row r="29" spans="1:9" ht="30.75" customHeight="1" x14ac:dyDescent="0.25">
      <c r="A29" s="68"/>
      <c r="B29" s="12">
        <v>7.0000000000000007E-2</v>
      </c>
      <c r="C29" s="59" t="s">
        <v>34</v>
      </c>
      <c r="D29" s="60"/>
      <c r="E29" s="8"/>
      <c r="F29" s="8"/>
      <c r="G29" s="8"/>
      <c r="H29" s="5" t="str">
        <f t="shared" si="0"/>
        <v>No hay datos</v>
      </c>
      <c r="I29" s="5"/>
    </row>
    <row r="30" spans="1:9" ht="30.75" customHeight="1" x14ac:dyDescent="0.25">
      <c r="A30" s="69"/>
      <c r="B30" s="12">
        <v>0.08</v>
      </c>
      <c r="C30" s="59" t="s">
        <v>35</v>
      </c>
      <c r="D30" s="59"/>
      <c r="E30" s="8"/>
      <c r="F30" s="8"/>
      <c r="G30" s="8"/>
      <c r="H30" s="5" t="str">
        <f t="shared" si="0"/>
        <v>No hay datos</v>
      </c>
      <c r="I30" s="5"/>
    </row>
    <row r="31" spans="1:9" ht="30.75" customHeight="1" x14ac:dyDescent="0.25">
      <c r="A31" s="70"/>
      <c r="B31" s="12">
        <v>7.0000000000000007E-2</v>
      </c>
      <c r="C31" s="59" t="s">
        <v>36</v>
      </c>
      <c r="D31" s="59"/>
      <c r="E31" s="8"/>
      <c r="F31" s="8"/>
      <c r="G31" s="8"/>
      <c r="H31" s="5" t="str">
        <f t="shared" si="0"/>
        <v>No hay datos</v>
      </c>
      <c r="I31" s="5"/>
    </row>
    <row r="32" spans="1:9" ht="30.75" customHeight="1" x14ac:dyDescent="0.25">
      <c r="A32" s="67" t="s">
        <v>37</v>
      </c>
      <c r="B32" s="12">
        <v>0.1</v>
      </c>
      <c r="C32" s="61" t="s">
        <v>58</v>
      </c>
      <c r="D32" s="62"/>
      <c r="E32" s="8"/>
      <c r="F32" s="8"/>
      <c r="G32" s="8"/>
      <c r="H32" s="5" t="str">
        <f t="shared" si="0"/>
        <v>No hay datos</v>
      </c>
      <c r="I32" s="5"/>
    </row>
    <row r="33" spans="1:9" ht="45.75" customHeight="1" x14ac:dyDescent="0.25">
      <c r="A33" s="68"/>
      <c r="B33" s="12">
        <v>0.08</v>
      </c>
      <c r="C33" s="61" t="s">
        <v>57</v>
      </c>
      <c r="D33" s="62"/>
      <c r="E33" s="8"/>
      <c r="F33" s="8"/>
      <c r="G33" s="8"/>
      <c r="H33" s="5" t="str">
        <f t="shared" si="0"/>
        <v>No hay datos</v>
      </c>
      <c r="I33" s="5"/>
    </row>
    <row r="34" spans="1:9" ht="30.75" customHeight="1" x14ac:dyDescent="0.25">
      <c r="A34" s="69"/>
      <c r="B34" s="12">
        <v>7.0000000000000007E-2</v>
      </c>
      <c r="C34" s="61" t="s">
        <v>51</v>
      </c>
      <c r="D34" s="62"/>
      <c r="E34" s="8"/>
      <c r="F34" s="8"/>
      <c r="G34" s="8"/>
      <c r="H34" s="5" t="str">
        <f t="shared" si="0"/>
        <v>No hay datos</v>
      </c>
      <c r="I34" s="5"/>
    </row>
    <row r="35" spans="1:9" ht="62.25" customHeight="1" x14ac:dyDescent="0.25">
      <c r="A35" s="69"/>
      <c r="B35" s="12">
        <v>0.08</v>
      </c>
      <c r="C35" s="61" t="s">
        <v>52</v>
      </c>
      <c r="D35" s="62"/>
      <c r="E35" s="8"/>
      <c r="F35" s="8"/>
      <c r="G35" s="8"/>
      <c r="H35" s="5" t="str">
        <f t="shared" si="0"/>
        <v>No hay datos</v>
      </c>
      <c r="I35" s="15"/>
    </row>
    <row r="36" spans="1:9" ht="30.75" customHeight="1" x14ac:dyDescent="0.25">
      <c r="A36" s="69"/>
      <c r="B36" s="12">
        <v>0.1</v>
      </c>
      <c r="C36" s="61" t="s">
        <v>53</v>
      </c>
      <c r="D36" s="62"/>
      <c r="E36" s="8"/>
      <c r="F36" s="8"/>
      <c r="G36" s="8"/>
      <c r="H36" s="5" t="str">
        <f t="shared" si="0"/>
        <v>No hay datos</v>
      </c>
      <c r="I36" s="15"/>
    </row>
    <row r="37" spans="1:9" ht="30" customHeight="1" x14ac:dyDescent="0.25">
      <c r="A37" s="69"/>
      <c r="B37" s="12">
        <v>7.0000000000000007E-2</v>
      </c>
      <c r="C37" s="74" t="s">
        <v>55</v>
      </c>
      <c r="D37" s="75"/>
      <c r="E37" s="8"/>
      <c r="F37" s="8"/>
      <c r="G37" s="8"/>
      <c r="H37" s="5" t="str">
        <f t="shared" si="0"/>
        <v>No hay datos</v>
      </c>
      <c r="I37" s="15"/>
    </row>
    <row r="38" spans="1:9" s="13" customFormat="1" ht="27.75" customHeight="1" x14ac:dyDescent="0.25">
      <c r="A38" s="17" t="s">
        <v>46</v>
      </c>
      <c r="B38" s="16">
        <f>SUM(B25:B37)</f>
        <v>1</v>
      </c>
      <c r="C38" s="71"/>
      <c r="D38" s="72"/>
      <c r="E38" s="19"/>
      <c r="F38" s="19"/>
      <c r="G38" s="19"/>
      <c r="H38" s="19"/>
      <c r="I38" s="20"/>
    </row>
    <row r="39" spans="1:9" ht="38.25" customHeight="1" x14ac:dyDescent="0.25">
      <c r="A39" s="66" t="s">
        <v>17</v>
      </c>
      <c r="B39" s="66"/>
      <c r="C39" s="66"/>
      <c r="D39" s="66"/>
      <c r="E39" s="18">
        <f>IFERROR(SUMPRODUCT(E25:E27,$B$25:$B$27)+SUMPRODUCT(E28:E31,$B$28:$B$31)+SUMPRODUCT(E32:E37,$B$32:$B$37),"No hay datos")</f>
        <v>0</v>
      </c>
      <c r="F39" s="18">
        <f>IFERROR(SUMPRODUCT(F25:F27,$B$25:$B$27)+SUMPRODUCT(F28:F31,$B$28:$B$31)+SUMPRODUCT(F32:F37,$B$32:$B$37),"No hay datos")</f>
        <v>0</v>
      </c>
      <c r="G39" s="18">
        <f>IFERROR(SUMPRODUCT(G25:G27,$B$25:$B$27)+SUMPRODUCT(G28:G31,$B$28:$B$31)+SUMPRODUCT(G32:G37,$B$32:$B$37),"No hay datos")</f>
        <v>0</v>
      </c>
      <c r="H39" s="18">
        <f>IFERROR(SUMPRODUCT(H25:H27,$B$25:$B$27)+SUMPRODUCT(H28:H31,$B$28:$B$31)+SUMPRODUCT(H32:H37,$B$32:$B$37),"No hay datos")</f>
        <v>0</v>
      </c>
      <c r="I39" s="21" t="str">
        <f>IF(H39&gt;=3,"SELECCIONADO", "NO SELECCIONADO")</f>
        <v>NO SELECCIONADO</v>
      </c>
    </row>
  </sheetData>
  <sheetProtection algorithmName="SHA-512" hashValue="bp/DTLUKuoDfsXLCMWA17MeUbV1NdbcFcxN0MZj+VwtVTD28zoPDpj1toYy08c6okZb0yXvWme0n7XfZztRFQQ==" saltValue="fqOxsJuCFtSKSJjWq1CUHA==" spinCount="100000" sheet="1" formatCells="0" formatColumns="0" formatRows="0" insertColumns="0" insertRows="0" insertHyperlinks="0" deleteColumns="0" deleteRows="0" sort="0" autoFilter="0" pivotTables="0"/>
  <mergeCells count="37">
    <mergeCell ref="A10:I10"/>
    <mergeCell ref="A32:A37"/>
    <mergeCell ref="C32:D32"/>
    <mergeCell ref="C37:D37"/>
    <mergeCell ref="C34:D34"/>
    <mergeCell ref="C33:D33"/>
    <mergeCell ref="A17:C17"/>
    <mergeCell ref="A19:C19"/>
    <mergeCell ref="A20:C20"/>
    <mergeCell ref="A21:C21"/>
    <mergeCell ref="F23:F24"/>
    <mergeCell ref="H22:H24"/>
    <mergeCell ref="E11:I11"/>
    <mergeCell ref="A22:D24"/>
    <mergeCell ref="I22:I24"/>
    <mergeCell ref="E23:E24"/>
    <mergeCell ref="A39:D39"/>
    <mergeCell ref="A25:A27"/>
    <mergeCell ref="C25:D25"/>
    <mergeCell ref="C26:D26"/>
    <mergeCell ref="C27:D27"/>
    <mergeCell ref="A28:A31"/>
    <mergeCell ref="C28:D28"/>
    <mergeCell ref="C30:D30"/>
    <mergeCell ref="C31:D31"/>
    <mergeCell ref="C36:D36"/>
    <mergeCell ref="C38:D38"/>
    <mergeCell ref="G23:G24"/>
    <mergeCell ref="A12:D12"/>
    <mergeCell ref="E12:I21"/>
    <mergeCell ref="C29:D29"/>
    <mergeCell ref="C35:D35"/>
    <mergeCell ref="A16:C16"/>
    <mergeCell ref="A15:C15"/>
    <mergeCell ref="A14:C14"/>
    <mergeCell ref="A13:C13"/>
    <mergeCell ref="A18:C18"/>
  </mergeCells>
  <dataValidations count="1">
    <dataValidation type="decimal" allowBlank="1" showInputMessage="1" showErrorMessage="1" prompt="Escriba un número entre 0 y 5. Puede usar cifras decimales." sqref="I25:I38">
      <formula1>0</formula1>
      <formula2>5</formula2>
    </dataValidation>
  </dataValidations>
  <pageMargins left="0.7" right="0.7" top="0.75" bottom="0.75" header="0.3" footer="0.3"/>
  <pageSetup scale="7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 Proyecto</vt:lpstr>
      <vt:lpstr>Criterios Selección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sena</cp:lastModifiedBy>
  <cp:lastPrinted>2019-05-21T16:46:34Z</cp:lastPrinted>
  <dcterms:created xsi:type="dcterms:W3CDTF">2019-05-14T16:01:20Z</dcterms:created>
  <dcterms:modified xsi:type="dcterms:W3CDTF">2019-07-15T20:37:28Z</dcterms:modified>
</cp:coreProperties>
</file>