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omaf/Documents/GitHub/Inventarium/documentacion/presentacion/"/>
    </mc:Choice>
  </mc:AlternateContent>
  <xr:revisionPtr revIDLastSave="0" documentId="13_ncr:1_{66C51F8B-8D86-624E-92A2-9792B4A9A8AB}" xr6:coauthVersionLast="47" xr6:coauthVersionMax="47" xr10:uidLastSave="{00000000-0000-0000-0000-000000000000}"/>
  <bookViews>
    <workbookView xWindow="380" yWindow="500" windowWidth="28040" windowHeight="16220" xr2:uid="{814A5DF1-5258-AD4A-A9F1-514887265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/>
  <c r="C41" i="1"/>
  <c r="E40" i="1"/>
  <c r="E39" i="1"/>
  <c r="E38" i="1"/>
  <c r="E42" i="1" s="1"/>
  <c r="C44" i="1" s="1"/>
  <c r="E44" i="1" s="1"/>
  <c r="E37" i="1"/>
  <c r="B30" i="1"/>
  <c r="C30" i="1" s="1"/>
  <c r="E21" i="1"/>
  <c r="E20" i="1"/>
  <c r="E19" i="1"/>
  <c r="C23" i="1"/>
  <c r="E23" i="1" s="1"/>
  <c r="C25" i="1" s="1"/>
  <c r="E25" i="1" s="1"/>
  <c r="C27" i="1" s="1"/>
  <c r="E27" i="1" s="1"/>
  <c r="B31" i="1" s="1"/>
  <c r="E18" i="1"/>
  <c r="C22" i="1" s="1"/>
  <c r="E22" i="1" s="1"/>
  <c r="C24" i="1" s="1"/>
  <c r="E24" i="1" s="1"/>
  <c r="C26" i="1" s="1"/>
  <c r="E26" i="1" s="1"/>
  <c r="D9" i="1"/>
  <c r="C9" i="1"/>
  <c r="E41" i="1" l="1"/>
  <c r="C43" i="1" s="1"/>
  <c r="E43" i="1" s="1"/>
  <c r="B32" i="1"/>
  <c r="C31" i="1"/>
</calcChain>
</file>

<file path=xl/sharedStrings.xml><?xml version="1.0" encoding="utf-8"?>
<sst xmlns="http://schemas.openxmlformats.org/spreadsheetml/2006/main" count="50" uniqueCount="16">
  <si>
    <t>Estimación de tiempo</t>
  </si>
  <si>
    <t>Reuniones iniciales con los clientes</t>
  </si>
  <si>
    <t>Real (horas)</t>
  </si>
  <si>
    <t>Planificación y elaboración del desarrollo del proyecto</t>
  </si>
  <si>
    <t>Preparación del entorno de trabajo</t>
  </si>
  <si>
    <t>Construcción de la aplicación</t>
  </si>
  <si>
    <t>Testeo, comprobación de la aplicación y comprobación de errores</t>
  </si>
  <si>
    <t>Actividad</t>
  </si>
  <si>
    <t>Tiempo total</t>
  </si>
  <si>
    <t>Inicial (horas)</t>
  </si>
  <si>
    <t>Fecha inicio</t>
  </si>
  <si>
    <t>Duración días</t>
  </si>
  <si>
    <t>Fecha fin</t>
  </si>
  <si>
    <t>Inicio del proyecto</t>
  </si>
  <si>
    <t>Fin del proyecto</t>
  </si>
  <si>
    <t>Tiempo realización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</si>
</sst>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Estimación</a:t>
            </a:r>
            <a:r>
              <a:rPr lang="es-ES_tradnl" baseline="0"/>
              <a:t> de tiempo inicial y real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Inicial (horas)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Hoja1!$A$3:$A$9</c:f>
              <c:strCache>
                <c:ptCount val="7"/>
                <c:pt idx="0">
                  <c:v>Reuniones iniciales con los clientes</c:v>
                </c:pt>
                <c:pt idx="1">
                  <c:v>Planificación y elaboración del desarrollo del proyecto</c:v>
                </c:pt>
                <c:pt idx="2">
                  <c:v>Preparación del entorno de trabajo</c:v>
                </c:pt>
                <c:pt idx="3">
                  <c:v>Construcción de la aplicación</c:v>
                </c:pt>
                <c:pt idx="4">
                  <c:v>Testeo, comprobación de la aplicación y comprobación de errores</c:v>
                </c:pt>
                <c:pt idx="6">
                  <c:v>Tiempo total</c:v>
                </c:pt>
              </c:strCache>
            </c:strRef>
          </c:cat>
          <c:val>
            <c:numRef>
              <c:f>Hoja1!$C$3:$C$9</c:f>
              <c:numCache>
                <c:formatCode>General</c:formatCode>
                <c:ptCount val="7"/>
                <c:pt idx="0">
                  <c:v>30</c:v>
                </c:pt>
                <c:pt idx="1">
                  <c:v>80</c:v>
                </c:pt>
                <c:pt idx="2">
                  <c:v>40</c:v>
                </c:pt>
                <c:pt idx="3">
                  <c:v>100</c:v>
                </c:pt>
                <c:pt idx="4">
                  <c:v>50</c:v>
                </c:pt>
                <c:pt idx="6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9-6844-877C-F7B289E2451E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Real (horas)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Hoja1!$A$3:$A$9</c:f>
              <c:strCache>
                <c:ptCount val="7"/>
                <c:pt idx="0">
                  <c:v>Reuniones iniciales con los clientes</c:v>
                </c:pt>
                <c:pt idx="1">
                  <c:v>Planificación y elaboración del desarrollo del proyecto</c:v>
                </c:pt>
                <c:pt idx="2">
                  <c:v>Preparación del entorno de trabajo</c:v>
                </c:pt>
                <c:pt idx="3">
                  <c:v>Construcción de la aplicación</c:v>
                </c:pt>
                <c:pt idx="4">
                  <c:v>Testeo, comprobación de la aplicación y comprobación de errores</c:v>
                </c:pt>
                <c:pt idx="6">
                  <c:v>Tiempo total</c:v>
                </c:pt>
              </c:strCache>
            </c:strRef>
          </c:cat>
          <c:val>
            <c:numRef>
              <c:f>Hoja1!$D$3:$D$9</c:f>
              <c:numCache>
                <c:formatCode>General</c:formatCode>
                <c:ptCount val="7"/>
                <c:pt idx="0">
                  <c:v>30</c:v>
                </c:pt>
                <c:pt idx="1">
                  <c:v>130</c:v>
                </c:pt>
                <c:pt idx="2">
                  <c:v>70</c:v>
                </c:pt>
                <c:pt idx="3">
                  <c:v>150</c:v>
                </c:pt>
                <c:pt idx="4">
                  <c:v>80</c:v>
                </c:pt>
                <c:pt idx="6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D9-6844-877C-F7B289E24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85035904"/>
        <c:axId val="385037552"/>
      </c:barChart>
      <c:catAx>
        <c:axId val="38503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5037552"/>
        <c:crosses val="autoZero"/>
        <c:auto val="1"/>
        <c:lblAlgn val="ctr"/>
        <c:lblOffset val="100"/>
        <c:noMultiLvlLbl val="0"/>
      </c:catAx>
      <c:valAx>
        <c:axId val="38503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503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Estimación de tiempo inicial y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Hoja1!$C$16:$C$17</c:f>
              <c:strCache>
                <c:ptCount val="2"/>
                <c:pt idx="0">
                  <c:v>Estimación de tiempo</c:v>
                </c:pt>
                <c:pt idx="1">
                  <c:v>Fecha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Hoja1!$A$18:$B$27</c:f>
              <c:multiLvlStrCache>
                <c:ptCount val="10"/>
                <c:lvl>
                  <c:pt idx="0">
                    <c:v>Inicial (horas)</c:v>
                  </c:pt>
                  <c:pt idx="1">
                    <c:v>Real (horas)</c:v>
                  </c:pt>
                  <c:pt idx="2">
                    <c:v>Inicial (horas)</c:v>
                  </c:pt>
                  <c:pt idx="3">
                    <c:v>Real (horas)</c:v>
                  </c:pt>
                  <c:pt idx="4">
                    <c:v>Inicial (horas)</c:v>
                  </c:pt>
                  <c:pt idx="5">
                    <c:v>Real (horas)</c:v>
                  </c:pt>
                  <c:pt idx="6">
                    <c:v>Inicial (horas)</c:v>
                  </c:pt>
                  <c:pt idx="7">
                    <c:v>Real (horas)</c:v>
                  </c:pt>
                  <c:pt idx="8">
                    <c:v>Inicial (horas)</c:v>
                  </c:pt>
                  <c:pt idx="9">
                    <c:v>Real (horas)</c:v>
                  </c:pt>
                </c:lvl>
                <c:lvl>
                  <c:pt idx="0">
                    <c:v>Reuniones iniciales con los clientes</c:v>
                  </c:pt>
                  <c:pt idx="2">
                    <c:v>Planificación y elaboración del desarrollo del proyecto</c:v>
                  </c:pt>
                  <c:pt idx="4">
                    <c:v>Preparación del entorno de trabajo</c:v>
                  </c:pt>
                  <c:pt idx="6">
                    <c:v>Construcción de la aplicación</c:v>
                  </c:pt>
                  <c:pt idx="8">
                    <c:v>Testeo, comprobación de la aplicación y comprobación de errores</c:v>
                  </c:pt>
                </c:lvl>
              </c:multiLvlStrCache>
            </c:multiLvlStrRef>
          </c:cat>
          <c:val>
            <c:numRef>
              <c:f>Hoja1!$C$18:$C$27</c:f>
              <c:numCache>
                <c:formatCode>m/d/yy</c:formatCode>
                <c:ptCount val="10"/>
                <c:pt idx="0">
                  <c:v>44440</c:v>
                </c:pt>
                <c:pt idx="1">
                  <c:v>44440</c:v>
                </c:pt>
                <c:pt idx="2">
                  <c:v>44440</c:v>
                </c:pt>
                <c:pt idx="3">
                  <c:v>44440</c:v>
                </c:pt>
                <c:pt idx="4">
                  <c:v>44450</c:v>
                </c:pt>
                <c:pt idx="5">
                  <c:v>44454</c:v>
                </c:pt>
                <c:pt idx="6">
                  <c:v>44465</c:v>
                </c:pt>
                <c:pt idx="7">
                  <c:v>44484</c:v>
                </c:pt>
                <c:pt idx="8">
                  <c:v>44505</c:v>
                </c:pt>
                <c:pt idx="9">
                  <c:v>44554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2-D24B-9188-D78B9A54AEB5}"/>
            </c:ext>
          </c:extLst>
        </c:ser>
        <c:ser>
          <c:idx val="1"/>
          <c:order val="1"/>
          <c:tx>
            <c:strRef>
              <c:f>Hoja1!$D$16:$D$17</c:f>
              <c:strCache>
                <c:ptCount val="2"/>
                <c:pt idx="0">
                  <c:v>Estimación de tiempo</c:v>
                </c:pt>
                <c:pt idx="1">
                  <c:v>Duración 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3C2-D24B-9188-D78B9A54AEB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3C2-D24B-9188-D78B9A54AEB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3C2-D24B-9188-D78B9A54AEB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C2-D24B-9188-D78B9A54AEB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3C2-D24B-9188-D78B9A54AEB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3C2-D24B-9188-D78B9A54AEB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3C2-D24B-9188-D78B9A54AEB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3C2-D24B-9188-D78B9A54AEB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3C2-D24B-9188-D78B9A54AEB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3C2-D24B-9188-D78B9A54AEB5}"/>
              </c:ext>
            </c:extLst>
          </c:dPt>
          <c:cat>
            <c:multiLvlStrRef>
              <c:f>Hoja1!$A$18:$B$27</c:f>
              <c:multiLvlStrCache>
                <c:ptCount val="10"/>
                <c:lvl>
                  <c:pt idx="0">
                    <c:v>Inicial (horas)</c:v>
                  </c:pt>
                  <c:pt idx="1">
                    <c:v>Real (horas)</c:v>
                  </c:pt>
                  <c:pt idx="2">
                    <c:v>Inicial (horas)</c:v>
                  </c:pt>
                  <c:pt idx="3">
                    <c:v>Real (horas)</c:v>
                  </c:pt>
                  <c:pt idx="4">
                    <c:v>Inicial (horas)</c:v>
                  </c:pt>
                  <c:pt idx="5">
                    <c:v>Real (horas)</c:v>
                  </c:pt>
                  <c:pt idx="6">
                    <c:v>Inicial (horas)</c:v>
                  </c:pt>
                  <c:pt idx="7">
                    <c:v>Real (horas)</c:v>
                  </c:pt>
                  <c:pt idx="8">
                    <c:v>Inicial (horas)</c:v>
                  </c:pt>
                  <c:pt idx="9">
                    <c:v>Real (horas)</c:v>
                  </c:pt>
                </c:lvl>
                <c:lvl>
                  <c:pt idx="0">
                    <c:v>Reuniones iniciales con los clientes</c:v>
                  </c:pt>
                  <c:pt idx="2">
                    <c:v>Planificación y elaboración del desarrollo del proyecto</c:v>
                  </c:pt>
                  <c:pt idx="4">
                    <c:v>Preparación del entorno de trabajo</c:v>
                  </c:pt>
                  <c:pt idx="6">
                    <c:v>Construcción de la aplicación</c:v>
                  </c:pt>
                  <c:pt idx="8">
                    <c:v>Testeo, comprobación de la aplicación y comprobación de errores</c:v>
                  </c:pt>
                </c:lvl>
              </c:multiLvlStrCache>
            </c:multiLvlStrRef>
          </c:cat>
          <c:val>
            <c:numRef>
              <c:f>Hoja1!$D$18:$D$27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100</c:v>
                </c:pt>
                <c:pt idx="3">
                  <c:v>144</c:v>
                </c:pt>
                <c:pt idx="4">
                  <c:v>15</c:v>
                </c:pt>
                <c:pt idx="5">
                  <c:v>30</c:v>
                </c:pt>
                <c:pt idx="6">
                  <c:v>40</c:v>
                </c:pt>
                <c:pt idx="7">
                  <c:v>70</c:v>
                </c:pt>
                <c:pt idx="8">
                  <c:v>15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C2-D24B-9188-D78B9A54A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0424080"/>
        <c:axId val="650426928"/>
      </c:barChart>
      <c:catAx>
        <c:axId val="650424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0426928"/>
        <c:crosses val="autoZero"/>
        <c:auto val="1"/>
        <c:lblAlgn val="ctr"/>
        <c:lblOffset val="100"/>
        <c:noMultiLvlLbl val="0"/>
      </c:catAx>
      <c:valAx>
        <c:axId val="650426928"/>
        <c:scaling>
          <c:orientation val="minMax"/>
          <c:max val="44584"/>
          <c:min val="4444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042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Estimación de tiempo inicial y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Hoja1!$C$16:$C$17</c:f>
              <c:strCache>
                <c:ptCount val="2"/>
                <c:pt idx="0">
                  <c:v>Estimación de tiempo</c:v>
                </c:pt>
                <c:pt idx="1">
                  <c:v>Fecha inicio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Hoja1!$A$37:$B$44</c:f>
              <c:multiLvlStrCache>
                <c:ptCount val="8"/>
                <c:lvl>
                  <c:pt idx="0">
                    <c:v>Inicial (horas)</c:v>
                  </c:pt>
                  <c:pt idx="1">
                    <c:v>Real (horas)</c:v>
                  </c:pt>
                  <c:pt idx="2">
                    <c:v>Inicial (horas)</c:v>
                  </c:pt>
                  <c:pt idx="3">
                    <c:v>Real (horas)</c:v>
                  </c:pt>
                  <c:pt idx="4">
                    <c:v>Inicial (horas)</c:v>
                  </c:pt>
                  <c:pt idx="5">
                    <c:v>Real (horas)</c:v>
                  </c:pt>
                  <c:pt idx="6">
                    <c:v>Inicial (horas)</c:v>
                  </c:pt>
                  <c:pt idx="7">
                    <c:v>Real (horas)</c:v>
                  </c:pt>
                </c:lvl>
                <c:lvl>
                  <c:pt idx="0">
                    <c:v>Reuniones iniciales con los clientes</c:v>
                  </c:pt>
                  <c:pt idx="2">
                    <c:v>Planificación y elaboración del desarrollo del proyecto</c:v>
                  </c:pt>
                  <c:pt idx="4">
                    <c:v>Construcción de la aplicación</c:v>
                  </c:pt>
                  <c:pt idx="6">
                    <c:v>Testeo, comprobación de la aplicación y comprobación de errores</c:v>
                  </c:pt>
                </c:lvl>
              </c:multiLvlStrCache>
            </c:multiLvlStrRef>
          </c:cat>
          <c:val>
            <c:numRef>
              <c:f>Hoja1!$C$37:$C$44</c:f>
              <c:numCache>
                <c:formatCode>m/d/yy</c:formatCode>
                <c:ptCount val="8"/>
                <c:pt idx="0">
                  <c:v>44440</c:v>
                </c:pt>
                <c:pt idx="1">
                  <c:v>44440</c:v>
                </c:pt>
                <c:pt idx="2">
                  <c:v>44440</c:v>
                </c:pt>
                <c:pt idx="3">
                  <c:v>44440</c:v>
                </c:pt>
                <c:pt idx="4">
                  <c:v>44450</c:v>
                </c:pt>
                <c:pt idx="5">
                  <c:v>44454</c:v>
                </c:pt>
                <c:pt idx="6">
                  <c:v>44490</c:v>
                </c:pt>
                <c:pt idx="7">
                  <c:v>44524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5-BA47-BA86-0530BF9F31E0}"/>
            </c:ext>
          </c:extLst>
        </c:ser>
        <c:ser>
          <c:idx val="1"/>
          <c:order val="1"/>
          <c:tx>
            <c:strRef>
              <c:f>Hoja1!$D$16:$D$17</c:f>
              <c:strCache>
                <c:ptCount val="2"/>
                <c:pt idx="0">
                  <c:v>Estimación de tiempo</c:v>
                </c:pt>
                <c:pt idx="1">
                  <c:v>Duración 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985-BA47-BA86-0530BF9F31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985-BA47-BA86-0530BF9F31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985-BA47-BA86-0530BF9F31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985-BA47-BA86-0530BF9F31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85-BA47-BA86-0530BF9F31E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985-BA47-BA86-0530BF9F31E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985-BA47-BA86-0530BF9F31E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985-BA47-BA86-0530BF9F31E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985-BA47-BA86-0530BF9F31E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985-BA47-BA86-0530BF9F31E0}"/>
              </c:ext>
            </c:extLst>
          </c:dPt>
          <c:cat>
            <c:multiLvlStrRef>
              <c:f>Hoja1!$A$37:$B$44</c:f>
              <c:multiLvlStrCache>
                <c:ptCount val="8"/>
                <c:lvl>
                  <c:pt idx="0">
                    <c:v>Inicial (horas)</c:v>
                  </c:pt>
                  <c:pt idx="1">
                    <c:v>Real (horas)</c:v>
                  </c:pt>
                  <c:pt idx="2">
                    <c:v>Inicial (horas)</c:v>
                  </c:pt>
                  <c:pt idx="3">
                    <c:v>Real (horas)</c:v>
                  </c:pt>
                  <c:pt idx="4">
                    <c:v>Inicial (horas)</c:v>
                  </c:pt>
                  <c:pt idx="5">
                    <c:v>Real (horas)</c:v>
                  </c:pt>
                  <c:pt idx="6">
                    <c:v>Inicial (horas)</c:v>
                  </c:pt>
                  <c:pt idx="7">
                    <c:v>Real (horas)</c:v>
                  </c:pt>
                </c:lvl>
                <c:lvl>
                  <c:pt idx="0">
                    <c:v>Reuniones iniciales con los clientes</c:v>
                  </c:pt>
                  <c:pt idx="2">
                    <c:v>Planificación y elaboración del desarrollo del proyecto</c:v>
                  </c:pt>
                  <c:pt idx="4">
                    <c:v>Construcción de la aplicación</c:v>
                  </c:pt>
                  <c:pt idx="6">
                    <c:v>Testeo, comprobación de la aplicación y comprobación de errores</c:v>
                  </c:pt>
                </c:lvl>
              </c:multiLvlStrCache>
            </c:multiLvlStrRef>
          </c:cat>
          <c:val>
            <c:numRef>
              <c:f>Hoja1!$D$18:$D$27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100</c:v>
                </c:pt>
                <c:pt idx="3">
                  <c:v>144</c:v>
                </c:pt>
                <c:pt idx="4">
                  <c:v>15</c:v>
                </c:pt>
                <c:pt idx="5">
                  <c:v>30</c:v>
                </c:pt>
                <c:pt idx="6">
                  <c:v>40</c:v>
                </c:pt>
                <c:pt idx="7">
                  <c:v>70</c:v>
                </c:pt>
                <c:pt idx="8">
                  <c:v>15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985-BA47-BA86-0530BF9F3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0424080"/>
        <c:axId val="650426928"/>
      </c:barChart>
      <c:catAx>
        <c:axId val="650424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0426928"/>
        <c:crosses val="autoZero"/>
        <c:auto val="1"/>
        <c:lblAlgn val="ctr"/>
        <c:lblOffset val="100"/>
        <c:noMultiLvlLbl val="0"/>
      </c:catAx>
      <c:valAx>
        <c:axId val="650426928"/>
        <c:scaling>
          <c:orientation val="minMax"/>
          <c:max val="44584"/>
          <c:min val="4444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042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111902</xdr:colOff>
      <xdr:row>0</xdr:row>
      <xdr:rowOff>44938</xdr:rowOff>
    </xdr:from>
    <xdr:to>
      <xdr:col>9</xdr:col>
      <xdr:colOff>554182</xdr:colOff>
      <xdr:row>13</xdr:row>
      <xdr:rowOff>132683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1DEC0E-C903-C042-A4B7-BA0B4B352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460587</xdr:colOff>
      <xdr:row>13</xdr:row>
      <xdr:rowOff>145627</xdr:rowOff>
    </xdr:from>
    <xdr:to>
      <xdr:col>18</xdr:col>
      <xdr:colOff>240454</xdr:colOff>
      <xdr:row>40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442427-233A-DD42-B6D2-467274965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740833</xdr:colOff>
      <xdr:row>42</xdr:row>
      <xdr:rowOff>90715</xdr:rowOff>
    </xdr:from>
    <xdr:to>
      <xdr:col>17</xdr:col>
      <xdr:colOff>520700</xdr:colOff>
      <xdr:row>68</xdr:row>
      <xdr:rowOff>141636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89F6629-54B0-9645-A975-2D5C261F7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17B0-37CB-B041-BC54-281E098380EB}">
  <dimension ref="A1:E44"/>
  <sheetViews>
    <sheetView tabSelected="1" topLeftCell="B34" zoomScale="84" zoomScaleNormal="135" workbookViewId="0">
      <selection activeCell="A49" sqref="A49"/>
    </sheetView>
  </sheetViews>
  <sheetFormatPr baseColWidth="10" defaultRowHeight="16" x14ac:dyDescent="0.2"/>
  <cols>
    <col min="1" max="1" width="57.6640625" customWidth="1"/>
    <col min="2" max="2" width="19" customWidth="1"/>
    <col min="3" max="3" width="18.83203125" customWidth="1"/>
    <col min="4" max="4" width="21.1640625" customWidth="1"/>
    <col min="5" max="5" width="16.33203125" customWidth="1"/>
  </cols>
  <sheetData>
    <row r="1" spans="1:5" x14ac:dyDescent="0.2">
      <c r="C1" s="7" t="s">
        <v>0</v>
      </c>
      <c r="D1" s="7"/>
    </row>
    <row r="2" spans="1:5" x14ac:dyDescent="0.2">
      <c r="A2" s="3" t="s">
        <v>7</v>
      </c>
      <c r="B2" s="3"/>
      <c r="C2" s="1" t="s">
        <v>9</v>
      </c>
      <c r="D2" s="1" t="s">
        <v>2</v>
      </c>
    </row>
    <row r="3" spans="1:5" x14ac:dyDescent="0.2">
      <c r="A3" s="2" t="s">
        <v>1</v>
      </c>
      <c r="B3" s="2"/>
      <c r="C3">
        <v>30</v>
      </c>
      <c r="D3">
        <v>30</v>
      </c>
    </row>
    <row r="4" spans="1:5" x14ac:dyDescent="0.2">
      <c r="A4" s="2" t="s">
        <v>3</v>
      </c>
      <c r="B4" s="2"/>
      <c r="C4">
        <v>80</v>
      </c>
      <c r="D4">
        <v>130</v>
      </c>
    </row>
    <row r="5" spans="1:5" x14ac:dyDescent="0.2">
      <c r="A5" s="2" t="s">
        <v>4</v>
      </c>
      <c r="B5" s="2"/>
      <c r="C5">
        <v>40</v>
      </c>
      <c r="D5">
        <v>70</v>
      </c>
    </row>
    <row r="6" spans="1:5" x14ac:dyDescent="0.2">
      <c r="A6" s="2" t="s">
        <v>5</v>
      </c>
      <c r="B6" s="2"/>
      <c r="C6">
        <v>100</v>
      </c>
      <c r="D6">
        <v>150</v>
      </c>
    </row>
    <row r="7" spans="1:5" x14ac:dyDescent="0.2">
      <c r="A7" s="2" t="s">
        <v>6</v>
      </c>
      <c r="B7" s="2"/>
      <c r="C7">
        <v>50</v>
      </c>
      <c r="D7">
        <v>80</v>
      </c>
    </row>
    <row r="9" spans="1:5" x14ac:dyDescent="0.2">
      <c r="A9" s="3" t="s">
        <v>8</v>
      </c>
      <c r="B9" s="3"/>
      <c r="C9" s="2">
        <f>SUM(C3:C7)</f>
        <v>300</v>
      </c>
      <c r="D9" s="2">
        <f>SUM(D3:D7)</f>
        <v>460</v>
      </c>
    </row>
    <row r="16" spans="1:5" x14ac:dyDescent="0.2">
      <c r="C16" s="7" t="s">
        <v>0</v>
      </c>
      <c r="D16" s="7"/>
      <c r="E16" s="7"/>
    </row>
    <row r="17" spans="1:5" x14ac:dyDescent="0.2">
      <c r="A17" s="3" t="s">
        <v>7</v>
      </c>
      <c r="B17" s="3"/>
      <c r="C17" s="1" t="s">
        <v>10</v>
      </c>
      <c r="D17" s="1" t="s">
        <v>11</v>
      </c>
      <c r="E17" s="1" t="s">
        <v>12</v>
      </c>
    </row>
    <row r="18" spans="1:5" x14ac:dyDescent="0.2">
      <c r="A18" s="6" t="s">
        <v>1</v>
      </c>
      <c r="B18" s="1" t="s">
        <v>9</v>
      </c>
      <c r="C18" s="4">
        <v>44440</v>
      </c>
      <c r="D18">
        <v>10</v>
      </c>
      <c r="E18" s="4">
        <f t="shared" ref="E18:E27" si="0">C18+D18</f>
        <v>44450</v>
      </c>
    </row>
    <row r="19" spans="1:5" x14ac:dyDescent="0.2">
      <c r="A19" s="6"/>
      <c r="B19" s="1" t="s">
        <v>2</v>
      </c>
      <c r="C19" s="4">
        <v>44440</v>
      </c>
      <c r="D19">
        <v>14</v>
      </c>
      <c r="E19" s="4">
        <f t="shared" si="0"/>
        <v>44454</v>
      </c>
    </row>
    <row r="20" spans="1:5" x14ac:dyDescent="0.2">
      <c r="A20" s="6" t="s">
        <v>3</v>
      </c>
      <c r="B20" s="1" t="s">
        <v>9</v>
      </c>
      <c r="C20" s="4">
        <v>44440</v>
      </c>
      <c r="D20">
        <v>100</v>
      </c>
      <c r="E20" s="4">
        <f t="shared" si="0"/>
        <v>44540</v>
      </c>
    </row>
    <row r="21" spans="1:5" x14ac:dyDescent="0.2">
      <c r="A21" s="6"/>
      <c r="B21" s="1" t="s">
        <v>2</v>
      </c>
      <c r="C21" s="4">
        <v>44440</v>
      </c>
      <c r="D21">
        <v>144</v>
      </c>
      <c r="E21" s="4">
        <f t="shared" si="0"/>
        <v>44584</v>
      </c>
    </row>
    <row r="22" spans="1:5" x14ac:dyDescent="0.2">
      <c r="A22" s="6" t="s">
        <v>4</v>
      </c>
      <c r="B22" s="1" t="s">
        <v>9</v>
      </c>
      <c r="C22" s="4">
        <f>E18</f>
        <v>44450</v>
      </c>
      <c r="D22">
        <v>15</v>
      </c>
      <c r="E22" s="4">
        <f t="shared" si="0"/>
        <v>44465</v>
      </c>
    </row>
    <row r="23" spans="1:5" x14ac:dyDescent="0.2">
      <c r="A23" s="6"/>
      <c r="B23" s="1" t="s">
        <v>2</v>
      </c>
      <c r="C23" s="4">
        <f>E19</f>
        <v>44454</v>
      </c>
      <c r="D23">
        <v>30</v>
      </c>
      <c r="E23" s="4">
        <f t="shared" si="0"/>
        <v>44484</v>
      </c>
    </row>
    <row r="24" spans="1:5" x14ac:dyDescent="0.2">
      <c r="A24" s="6" t="s">
        <v>5</v>
      </c>
      <c r="B24" s="1" t="s">
        <v>9</v>
      </c>
      <c r="C24" s="4">
        <f>E22</f>
        <v>44465</v>
      </c>
      <c r="D24">
        <v>40</v>
      </c>
      <c r="E24" s="4">
        <f t="shared" si="0"/>
        <v>44505</v>
      </c>
    </row>
    <row r="25" spans="1:5" x14ac:dyDescent="0.2">
      <c r="A25" s="6"/>
      <c r="B25" s="1" t="s">
        <v>2</v>
      </c>
      <c r="C25" s="4">
        <f>E23</f>
        <v>44484</v>
      </c>
      <c r="D25">
        <v>70</v>
      </c>
      <c r="E25" s="4">
        <f t="shared" si="0"/>
        <v>44554</v>
      </c>
    </row>
    <row r="26" spans="1:5" x14ac:dyDescent="0.2">
      <c r="A26" s="6" t="s">
        <v>6</v>
      </c>
      <c r="B26" s="1" t="s">
        <v>9</v>
      </c>
      <c r="C26" s="4">
        <f>E24</f>
        <v>44505</v>
      </c>
      <c r="D26">
        <v>15</v>
      </c>
      <c r="E26" s="4">
        <f t="shared" si="0"/>
        <v>44520</v>
      </c>
    </row>
    <row r="27" spans="1:5" x14ac:dyDescent="0.2">
      <c r="A27" s="6"/>
      <c r="B27" s="1" t="s">
        <v>2</v>
      </c>
      <c r="C27" s="4">
        <f>E25</f>
        <v>44554</v>
      </c>
      <c r="D27">
        <v>30</v>
      </c>
      <c r="E27" s="4">
        <f t="shared" si="0"/>
        <v>44584</v>
      </c>
    </row>
    <row r="28" spans="1:5" x14ac:dyDescent="0.2">
      <c r="A28" s="3"/>
      <c r="B28" s="3"/>
    </row>
    <row r="30" spans="1:5" x14ac:dyDescent="0.2">
      <c r="A30" t="s">
        <v>13</v>
      </c>
      <c r="B30" s="4">
        <f>C19</f>
        <v>44440</v>
      </c>
      <c r="C30" s="5">
        <f>B30</f>
        <v>44440</v>
      </c>
    </row>
    <row r="31" spans="1:5" x14ac:dyDescent="0.2">
      <c r="A31" t="s">
        <v>14</v>
      </c>
      <c r="B31" s="4">
        <f>E27</f>
        <v>44584</v>
      </c>
      <c r="C31" s="5">
        <f>B31</f>
        <v>44584</v>
      </c>
    </row>
    <row r="32" spans="1:5" x14ac:dyDescent="0.2">
      <c r="A32" t="s">
        <v>15</v>
      </c>
      <c r="B32">
        <f>B31-B30</f>
        <v>144</v>
      </c>
    </row>
    <row r="35" spans="1:5" x14ac:dyDescent="0.2">
      <c r="C35" s="7" t="s">
        <v>0</v>
      </c>
      <c r="D35" s="7"/>
      <c r="E35" s="7"/>
    </row>
    <row r="36" spans="1:5" x14ac:dyDescent="0.2">
      <c r="A36" s="3" t="s">
        <v>7</v>
      </c>
      <c r="B36" s="3"/>
      <c r="C36" s="1" t="s">
        <v>10</v>
      </c>
      <c r="D36" s="1" t="s">
        <v>11</v>
      </c>
      <c r="E36" s="1" t="s">
        <v>12</v>
      </c>
    </row>
    <row r="37" spans="1:5" x14ac:dyDescent="0.2">
      <c r="A37" s="6" t="s">
        <v>1</v>
      </c>
      <c r="B37" s="1" t="s">
        <v>9</v>
      </c>
      <c r="C37" s="4">
        <v>44440</v>
      </c>
      <c r="D37">
        <v>10</v>
      </c>
      <c r="E37" s="4">
        <f t="shared" ref="E37:E44" si="1">C37+D37</f>
        <v>44450</v>
      </c>
    </row>
    <row r="38" spans="1:5" x14ac:dyDescent="0.2">
      <c r="A38" s="6"/>
      <c r="B38" s="1" t="s">
        <v>2</v>
      </c>
      <c r="C38" s="4">
        <v>44440</v>
      </c>
      <c r="D38">
        <v>14</v>
      </c>
      <c r="E38" s="4">
        <f t="shared" si="1"/>
        <v>44454</v>
      </c>
    </row>
    <row r="39" spans="1:5" x14ac:dyDescent="0.2">
      <c r="A39" s="6" t="s">
        <v>3</v>
      </c>
      <c r="B39" s="1" t="s">
        <v>9</v>
      </c>
      <c r="C39" s="4">
        <v>44440</v>
      </c>
      <c r="D39">
        <v>100</v>
      </c>
      <c r="E39" s="4">
        <f t="shared" si="1"/>
        <v>44540</v>
      </c>
    </row>
    <row r="40" spans="1:5" x14ac:dyDescent="0.2">
      <c r="A40" s="6"/>
      <c r="B40" s="1" t="s">
        <v>2</v>
      </c>
      <c r="C40" s="4">
        <v>44440</v>
      </c>
      <c r="D40">
        <v>144</v>
      </c>
      <c r="E40" s="4">
        <f t="shared" si="1"/>
        <v>44584</v>
      </c>
    </row>
    <row r="41" spans="1:5" x14ac:dyDescent="0.2">
      <c r="A41" s="6" t="s">
        <v>5</v>
      </c>
      <c r="B41" s="1" t="s">
        <v>9</v>
      </c>
      <c r="C41" s="4">
        <f>E37</f>
        <v>44450</v>
      </c>
      <c r="D41">
        <v>40</v>
      </c>
      <c r="E41" s="4">
        <f t="shared" si="1"/>
        <v>44490</v>
      </c>
    </row>
    <row r="42" spans="1:5" x14ac:dyDescent="0.2">
      <c r="A42" s="6"/>
      <c r="B42" s="1" t="s">
        <v>2</v>
      </c>
      <c r="C42" s="4">
        <f>E38</f>
        <v>44454</v>
      </c>
      <c r="D42">
        <v>70</v>
      </c>
      <c r="E42" s="4">
        <f t="shared" si="1"/>
        <v>44524</v>
      </c>
    </row>
    <row r="43" spans="1:5" x14ac:dyDescent="0.2">
      <c r="A43" s="6" t="s">
        <v>6</v>
      </c>
      <c r="B43" s="1" t="s">
        <v>9</v>
      </c>
      <c r="C43" s="4">
        <f>E41</f>
        <v>44490</v>
      </c>
      <c r="D43">
        <v>15</v>
      </c>
      <c r="E43" s="4">
        <f t="shared" si="1"/>
        <v>44505</v>
      </c>
    </row>
    <row r="44" spans="1:5" x14ac:dyDescent="0.2">
      <c r="A44" s="6"/>
      <c r="B44" s="1" t="s">
        <v>2</v>
      </c>
      <c r="C44" s="4">
        <f>E42</f>
        <v>44524</v>
      </c>
      <c r="D44">
        <v>30</v>
      </c>
      <c r="E44" s="4">
        <f t="shared" si="1"/>
        <v>44554</v>
      </c>
    </row>
  </sheetData>
  <mergeCells count="12">
    <mergeCell ref="A43:A44"/>
    <mergeCell ref="C35:E35"/>
    <mergeCell ref="A37:A38"/>
    <mergeCell ref="A39:A40"/>
    <mergeCell ref="A41:A42"/>
    <mergeCell ref="A24:A25"/>
    <mergeCell ref="A26:A27"/>
    <mergeCell ref="C16:E16"/>
    <mergeCell ref="C1:D1"/>
    <mergeCell ref="A18:A19"/>
    <mergeCell ref="A20:A21"/>
    <mergeCell ref="A22:A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2022-02-11T10:52:45Z</dcterms:created>
  <dcterms:modified xsi:type="dcterms:W3CDTF">2022-02-19T09:17:09Z</dcterms:modified>
</cp:coreProperties>
</file>