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os com" sheetId="1" state="visible" r:id="rId2"/>
    <sheet name="Misión" sheetId="2" state="visible" r:id="rId3"/>
    <sheet name="Respuestas de formulario 1" sheetId="3" state="visible" r:id="rId4"/>
    <sheet name="Hoja2" sheetId="4" state="visible" r:id="rId5"/>
    <sheet name="Misión_selecc" sheetId="5" state="visible" r:id="rId6"/>
    <sheet name="Sumatoria" sheetId="6" state="visible" r:id="rId7"/>
    <sheet name="DAtos_mision" sheetId="7" state="visible" r:id="rId8"/>
    <sheet name="Hoja1" sheetId="8" state="visible" r:id="rId9"/>
    <sheet name="Hoja7" sheetId="9" state="visible" r:id="rId10"/>
    <sheet name="Nombres" sheetId="10" state="visible" r:id="rId11"/>
  </sheets>
  <definedNames>
    <definedName function="false" hidden="true" localSheetId="0" name="_xlnm._FilterDatabase" vbProcedure="false">'Datos com'!$A$1:$BG$43</definedName>
    <definedName function="false" hidden="true" localSheetId="7" name="_xlnm._FilterDatabase" vbProcedure="false">Hoja1!$A$1:$N$51</definedName>
    <definedName function="false" hidden="true" localSheetId="1" name="_xlnm._FilterDatabase" vbProcedure="false">Misión!$A$1:$BG$43</definedName>
    <definedName function="false" hidden="true" localSheetId="4" name="_xlnm._FilterDatabase" vbProcedure="false">Misión_selecc!$A$1:$X$43</definedName>
  </definedNames>
  <calcPr iterateCount="100" refMode="A1" iterate="false" iterateDelta="0.0001"/>
  <pivotCaches>
    <pivotCache cacheId="1" r:id="rId13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<sst xmlns="http://schemas.openxmlformats.org/spreadsheetml/2006/main" count="2919" uniqueCount="359">
  <si>
    <t xml:space="preserve">Docente</t>
  </si>
  <si>
    <t xml:space="preserve">Documento</t>
  </si>
  <si>
    <t xml:space="preserve">Edad</t>
  </si>
  <si>
    <t xml:space="preserve">Genero</t>
  </si>
  <si>
    <t xml:space="preserve">Profesión</t>
  </si>
  <si>
    <t xml:space="preserve">Facultad/unidad</t>
  </si>
  <si>
    <t xml:space="preserve">Programa </t>
  </si>
  <si>
    <t xml:space="preserve">Línea de investigación </t>
  </si>
  <si>
    <t xml:space="preserve">Formación</t>
  </si>
  <si>
    <t xml:space="preserve">M1.1</t>
  </si>
  <si>
    <t xml:space="preserve">M1.2</t>
  </si>
  <si>
    <t xml:space="preserve">M1.3</t>
  </si>
  <si>
    <t xml:space="preserve">M1.4 </t>
  </si>
  <si>
    <t xml:space="preserve">M1.5</t>
  </si>
  <si>
    <t xml:space="preserve">M1.6</t>
  </si>
  <si>
    <t xml:space="preserve">M1.7</t>
  </si>
  <si>
    <t xml:space="preserve">M1.8</t>
  </si>
  <si>
    <t xml:space="preserve">M1.9</t>
  </si>
  <si>
    <t xml:space="preserve">M1.10</t>
  </si>
  <si>
    <t xml:space="preserve">M2.1</t>
  </si>
  <si>
    <t xml:space="preserve">M2.2</t>
  </si>
  <si>
    <t xml:space="preserve">M2.3</t>
  </si>
  <si>
    <t xml:space="preserve">M2.4</t>
  </si>
  <si>
    <t xml:space="preserve">M2.5</t>
  </si>
  <si>
    <t xml:space="preserve">M2.6</t>
  </si>
  <si>
    <t xml:space="preserve">M2.7</t>
  </si>
  <si>
    <t xml:space="preserve">M2.8</t>
  </si>
  <si>
    <t xml:space="preserve">M2.9</t>
  </si>
  <si>
    <t xml:space="preserve">M2.10</t>
  </si>
  <si>
    <t xml:space="preserve">M3.1</t>
  </si>
  <si>
    <t xml:space="preserve">M3.2</t>
  </si>
  <si>
    <t xml:space="preserve">M3.3</t>
  </si>
  <si>
    <t xml:space="preserve">M3.4</t>
  </si>
  <si>
    <t xml:space="preserve">M3.5</t>
  </si>
  <si>
    <t xml:space="preserve">M3.6</t>
  </si>
  <si>
    <t xml:space="preserve">M3.7</t>
  </si>
  <si>
    <t xml:space="preserve">M3.8</t>
  </si>
  <si>
    <t xml:space="preserve">M3.9</t>
  </si>
  <si>
    <t xml:space="preserve">M3.10</t>
  </si>
  <si>
    <t xml:space="preserve">M4.1</t>
  </si>
  <si>
    <t xml:space="preserve">M4.2</t>
  </si>
  <si>
    <t xml:space="preserve">M4.3</t>
  </si>
  <si>
    <t xml:space="preserve">M4.4</t>
  </si>
  <si>
    <t xml:space="preserve">M4.5</t>
  </si>
  <si>
    <t xml:space="preserve">M4.6</t>
  </si>
  <si>
    <t xml:space="preserve">M4.7</t>
  </si>
  <si>
    <t xml:space="preserve">M4.8</t>
  </si>
  <si>
    <t xml:space="preserve">M4.9</t>
  </si>
  <si>
    <t xml:space="preserve">M4.10</t>
  </si>
  <si>
    <t xml:space="preserve">M5.1</t>
  </si>
  <si>
    <t xml:space="preserve">M5.2</t>
  </si>
  <si>
    <t xml:space="preserve">M5.3</t>
  </si>
  <si>
    <t xml:space="preserve">M5.4</t>
  </si>
  <si>
    <t xml:space="preserve">M5.5</t>
  </si>
  <si>
    <t xml:space="preserve">M5.6</t>
  </si>
  <si>
    <t xml:space="preserve">M5.7</t>
  </si>
  <si>
    <t xml:space="preserve">M5.8</t>
  </si>
  <si>
    <t xml:space="preserve">M5.9</t>
  </si>
  <si>
    <t xml:space="preserve">M5.10</t>
  </si>
  <si>
    <t xml:space="preserve">Carlos Manuel Bettin Karles</t>
  </si>
  <si>
    <t xml:space="preserve">45 a 54 años</t>
  </si>
  <si>
    <t xml:space="preserve">Masculino</t>
  </si>
  <si>
    <t xml:space="preserve">Arquitecto</t>
  </si>
  <si>
    <t xml:space="preserve">Facultad de Artes Integradas</t>
  </si>
  <si>
    <t xml:space="preserve">Arquitectura</t>
  </si>
  <si>
    <t xml:space="preserve">Factores humanos y bioclimática</t>
  </si>
  <si>
    <t xml:space="preserve">Maestría</t>
  </si>
  <si>
    <t xml:space="preserve">Jorge Hugo Gutiérrez Díaz </t>
  </si>
  <si>
    <t xml:space="preserve">35 a 44 años</t>
  </si>
  <si>
    <t xml:space="preserve">Diseñador</t>
  </si>
  <si>
    <t xml:space="preserve">Diseño Industrial</t>
  </si>
  <si>
    <t xml:space="preserve">Tecnología</t>
  </si>
  <si>
    <t xml:space="preserve">Marcelo Torres Arango</t>
  </si>
  <si>
    <t xml:space="preserve">Ingeniero</t>
  </si>
  <si>
    <t xml:space="preserve">Ninguna</t>
  </si>
  <si>
    <t xml:space="preserve">Oscar Ramiro Murillo Ceron</t>
  </si>
  <si>
    <t xml:space="preserve">Pregrado</t>
  </si>
  <si>
    <t xml:space="preserve">Felipe Villa Montoya</t>
  </si>
  <si>
    <t xml:space="preserve">Memoria, identidad y cultura</t>
  </si>
  <si>
    <t xml:space="preserve">Especialización</t>
  </si>
  <si>
    <t xml:space="preserve">Nino Andrey Gaviria Puerta</t>
  </si>
  <si>
    <t xml:space="preserve">Doctorado</t>
  </si>
  <si>
    <t xml:space="preserve">MARÍA DEL MAR CANCINO</t>
  </si>
  <si>
    <t xml:space="preserve">25 a 34 años</t>
  </si>
  <si>
    <t xml:space="preserve">Femenino</t>
  </si>
  <si>
    <t xml:space="preserve">Carlos Alberto Castaño Aguirre</t>
  </si>
  <si>
    <t xml:space="preserve">Hábitat y medio ambiente</t>
  </si>
  <si>
    <t xml:space="preserve">Ricardo De Los Rios</t>
  </si>
  <si>
    <t xml:space="preserve">Yury Andrea Hernández Duque</t>
  </si>
  <si>
    <t xml:space="preserve">Alba Stefania Gómez Gómez </t>
  </si>
  <si>
    <t xml:space="preserve">Estética y creación</t>
  </si>
  <si>
    <t xml:space="preserve">Carlos Alberto Mejía Barrera</t>
  </si>
  <si>
    <t xml:space="preserve">ADRIANA OBANDO A</t>
  </si>
  <si>
    <t xml:space="preserve">Pedagogia</t>
  </si>
  <si>
    <t xml:space="preserve">Facultad de Educación</t>
  </si>
  <si>
    <t xml:space="preserve">educacion</t>
  </si>
  <si>
    <t xml:space="preserve">perdagogia </t>
  </si>
  <si>
    <t xml:space="preserve">Alejandra Gómez Vélez </t>
  </si>
  <si>
    <t xml:space="preserve">Artista plástico</t>
  </si>
  <si>
    <t xml:space="preserve">Maestría en Creatividad</t>
  </si>
  <si>
    <t xml:space="preserve">Diana Paola Pulido Castelblanco</t>
  </si>
  <si>
    <t xml:space="preserve">Psicología</t>
  </si>
  <si>
    <t xml:space="preserve">Facultad de Psicología</t>
  </si>
  <si>
    <t xml:space="preserve">Bioética</t>
  </si>
  <si>
    <t xml:space="preserve">Walter Saldarriaga Gutiérrez </t>
  </si>
  <si>
    <t xml:space="preserve">Licenciado en Educación Física </t>
  </si>
  <si>
    <t xml:space="preserve">Lic. en Educación Física y Tecnología en Entrenamiento Deportivo. </t>
  </si>
  <si>
    <t xml:space="preserve">Esined</t>
  </si>
  <si>
    <t xml:space="preserve">Mauricio Córdoba Arboleda </t>
  </si>
  <si>
    <t xml:space="preserve">Bienestar institucional </t>
  </si>
  <si>
    <t xml:space="preserve">Cursos formativos, programas de salud integras y ocupación del tiempo libre con actividades deportivas, culturales y de convivencia</t>
  </si>
  <si>
    <t xml:space="preserve">Factores humanos</t>
  </si>
  <si>
    <t xml:space="preserve">Juan Pablo Arango</t>
  </si>
  <si>
    <t xml:space="preserve">Estefanía López Salazar</t>
  </si>
  <si>
    <t xml:space="preserve">Abogada</t>
  </si>
  <si>
    <t xml:space="preserve">Facultad de Derecho y Ciencias Políticas</t>
  </si>
  <si>
    <t xml:space="preserve">Derecho</t>
  </si>
  <si>
    <t xml:space="preserve">Derecho, cultura y ciudad</t>
  </si>
  <si>
    <t xml:space="preserve">Alejandro Antonio Naranjo Gaviria</t>
  </si>
  <si>
    <t xml:space="preserve">Maestría en Bioclimática</t>
  </si>
  <si>
    <t xml:space="preserve">Pablo Echeverri Rendón</t>
  </si>
  <si>
    <t xml:space="preserve">55 a 64 años</t>
  </si>
  <si>
    <t xml:space="preserve">Luis Javier Sierra Arango</t>
  </si>
  <si>
    <t xml:space="preserve">Especialización en Interventoría y Supervisión de Proyectos y Obras Civiles</t>
  </si>
  <si>
    <t xml:space="preserve">Diana Elizabeth Valencia </t>
  </si>
  <si>
    <t xml:space="preserve">MARIA ISABEL NARANJO CANO</t>
  </si>
  <si>
    <t xml:space="preserve">IVAN DARIO GARCIA ORDOÑEZ</t>
  </si>
  <si>
    <t xml:space="preserve">Verónica Moreno López</t>
  </si>
  <si>
    <t xml:space="preserve">Comunicadora</t>
  </si>
  <si>
    <t xml:space="preserve">Centro Interdisciplinario de Estudios Humanísticos (CIDEH)</t>
  </si>
  <si>
    <t xml:space="preserve">Antropología franciscana, educación y formación</t>
  </si>
  <si>
    <t xml:space="preserve">Hernán Alejandro Acosta Ramírez</t>
  </si>
  <si>
    <t xml:space="preserve">Facultad de Ingeniería</t>
  </si>
  <si>
    <t xml:space="preserve">Ing Ambiental</t>
  </si>
  <si>
    <t xml:space="preserve">Gestión para la Transformación de los Procesos Territoriales y Ambientales; Gestión Ambiental y de los Recursos Naturales;</t>
  </si>
  <si>
    <t xml:space="preserve">Mauricio Cano Gil</t>
  </si>
  <si>
    <t xml:space="preserve">Juliana Ortiz Carvajal</t>
  </si>
  <si>
    <t xml:space="preserve">DAVID CADAVID CASTANEDA</t>
  </si>
  <si>
    <t xml:space="preserve">Lucas Arango Diaz</t>
  </si>
  <si>
    <t xml:space="preserve">karol.ibarra@tau.usbmed.edu.co</t>
  </si>
  <si>
    <t xml:space="preserve">MARIA EUGENIA ARROYAVE TORRES</t>
  </si>
  <si>
    <t xml:space="preserve">Facultad de Ciencias Empresariales</t>
  </si>
  <si>
    <t xml:space="preserve">Beatriz Liliana Gómez Gómez</t>
  </si>
  <si>
    <t xml:space="preserve">Dirección de Investigaciones</t>
  </si>
  <si>
    <t xml:space="preserve">Con todos, si tienen Investigación</t>
  </si>
  <si>
    <t xml:space="preserve">Gestión y desarrollo industrial - Ingeniería</t>
  </si>
  <si>
    <t xml:space="preserve">Sandra Elena Carrión Suárez</t>
  </si>
  <si>
    <t xml:space="preserve">Elisabeth Herreño Téllez </t>
  </si>
  <si>
    <t xml:space="preserve">Carolina Velásquez Gómez</t>
  </si>
  <si>
    <t xml:space="preserve">Valentina Zuluaga Puerta</t>
  </si>
  <si>
    <t xml:space="preserve">Hábitat sustentable</t>
  </si>
  <si>
    <t xml:space="preserve">Carlos Alberto Marín Herrera </t>
  </si>
  <si>
    <t xml:space="preserve">Elizabeth Parra Correa </t>
  </si>
  <si>
    <t xml:space="preserve">Jaime Andrés Velasquez Ochoa</t>
  </si>
  <si>
    <t xml:space="preserve">Psicologi</t>
  </si>
  <si>
    <t xml:space="preserve">Pregrado psicología</t>
  </si>
  <si>
    <t xml:space="preserve">NA</t>
  </si>
  <si>
    <t xml:space="preserve">Eleazar Gomez Fernandez</t>
  </si>
  <si>
    <t xml:space="preserve">Facultad</t>
  </si>
  <si>
    <t xml:space="preserve">Programa</t>
  </si>
  <si>
    <t xml:space="preserve">Línea de investigación</t>
  </si>
  <si>
    <t xml:space="preserve">M1.1 - Diseño y desarrollo de productos sostenibles</t>
  </si>
  <si>
    <t xml:space="preserve">M1.2 - Arquitectura y urbanismo sostenible </t>
  </si>
  <si>
    <t xml:space="preserve">M1.3 - Arte y educación ambiental</t>
  </si>
  <si>
    <t xml:space="preserve">M1.4 - Innovación tecnológica en la bioeconomía</t>
  </si>
  <si>
    <t xml:space="preserve">M1.5 - Diseño de espacios sostenibles </t>
  </si>
  <si>
    <t xml:space="preserve">M1.6 - Biotecnología y bioingeniería</t>
  </si>
  <si>
    <t xml:space="preserve">M1.7 - Investigación en la biodiversidad y la conservación de ecosistemas naturales </t>
  </si>
  <si>
    <t xml:space="preserve">M1.8 - Comunicación y marketing en la bioeconomía </t>
  </si>
  <si>
    <t xml:space="preserve">M1.9 - Diseño de políticas públicas sostenibles</t>
  </si>
  <si>
    <t xml:space="preserve">M1.10 - Emprendimiento y creación de empresas sostenibles</t>
  </si>
  <si>
    <t xml:space="preserve">M2.1 - Diseño de espacios de producción de alimentos sostenibles</t>
  </si>
  <si>
    <t xml:space="preserve">M2.2 - Diseño de sistemas alimentarios sostenibles</t>
  </si>
  <si>
    <t xml:space="preserve">M2.3 - Arte y educación en seguridad alimentaria: </t>
  </si>
  <si>
    <t xml:space="preserve">M2.4 - Arquitectura y diseño de espacios comunitarios de producción y consumo de alimentos</t>
  </si>
  <si>
    <t xml:space="preserve">M2.5 - Diseño de políticas públicas alimentarias</t>
  </si>
  <si>
    <t xml:space="preserve">M2.6 - Diseño de productos y envases alimentarios sostenibles</t>
  </si>
  <si>
    <t xml:space="preserve">M2.7 - Diseño de tecnologías alimentarias sostenibles</t>
  </si>
  <si>
    <t xml:space="preserve">M2.8 - Investigación sobre el impacto de la alimentación en la salud</t>
  </si>
  <si>
    <t xml:space="preserve">M2.9 - Diseño de estrategias de comunicación y marketing para promover el derecho a la alimentación</t>
  </si>
  <si>
    <t xml:space="preserve">M2.10 - Diseño de herramientas educativas para fomentar hábitos alimentarios saludables</t>
  </si>
  <si>
    <t xml:space="preserve">M3.1 - Diseño de edificios eficientes</t>
  </si>
  <si>
    <t xml:space="preserve">M3.2 - Diseño de infraestructuras sostenibles</t>
  </si>
  <si>
    <t xml:space="preserve">M3.3 - Diseño de sistemas de iluminación eficientes</t>
  </si>
  <si>
    <t xml:space="preserve">M3.4 - Arte y educación sobre energía sostenible</t>
  </si>
  <si>
    <t xml:space="preserve">M3.5 - Diseño de productos y dispositivos de energía renovable</t>
  </si>
  <si>
    <t xml:space="preserve">M3.6 - Diseño de políticas públicas energéticas</t>
  </si>
  <si>
    <t xml:space="preserve">M3.7 - Diseño de estrategias de comunicación y marketing para promover la energía sostenible</t>
  </si>
  <si>
    <t xml:space="preserve">M3.8 - Diseño de herramientas educativas para fomentar la eficiencia energética</t>
  </si>
  <si>
    <t xml:space="preserve">M3.9 - Investigación sobre el impacto de la energía en el medio ambiente</t>
  </si>
  <si>
    <t xml:space="preserve">M3.10 - Diseño de soluciones innovadoras para el almacenamiento de energía</t>
  </si>
  <si>
    <t xml:space="preserve">M4.1 - Diseño de infraestructuras sanitarias</t>
  </si>
  <si>
    <t xml:space="preserve">M4.2 - Diseño de espacios públicos saludables</t>
  </si>
  <si>
    <t xml:space="preserve">M4.3 - Diseño de soluciones innovadoras para la prevención de enfermedades</t>
  </si>
  <si>
    <t xml:space="preserve">M4.4 - Diseño de herramientas de comunicación para la promoción de la salud</t>
  </si>
  <si>
    <t xml:space="preserve">M4.5 - Arte y educación en salud</t>
  </si>
  <si>
    <t xml:space="preserve">M4.6 - Diseño de soluciones de vivienda saludable</t>
  </si>
  <si>
    <t xml:space="preserve">M4.7 - Diseño de soluciones innovadoras para la atención médica</t>
  </si>
  <si>
    <t xml:space="preserve">M4.8 - Diseño de soluciones para la movilidad sostenible</t>
  </si>
  <si>
    <t xml:space="preserve">M4.9 - Investigación sobre la relación entre la arquitectura y la salud</t>
  </si>
  <si>
    <t xml:space="preserve">M4.10 - Diseño de soluciones de accesibilidad</t>
  </si>
  <si>
    <t xml:space="preserve">M5.1 - Diseño de espacios para la convivencia pacífica</t>
  </si>
  <si>
    <t xml:space="preserve">M5.2 - Arte y cultura como herramientas para la reconciliación</t>
  </si>
  <si>
    <t xml:space="preserve">M5.3 - Diseño de soluciones para la inclusión social</t>
  </si>
  <si>
    <t xml:space="preserve">M5.4 - Arte y educación para la ciudadanía global</t>
  </si>
  <si>
    <t xml:space="preserve">M5.5 - Diseño de soluciones innovadoras para la resolución pacífica de conflictos</t>
  </si>
  <si>
    <t xml:space="preserve">M5.6 - Diseño de espacios de memoria y reparación</t>
  </si>
  <si>
    <t xml:space="preserve">M5.7 - Arte y cultura para la prevención de la violencia</t>
  </si>
  <si>
    <t xml:space="preserve">M5.8 - Diseño de soluciones para la seguridad ciudadana</t>
  </si>
  <si>
    <t xml:space="preserve">M5.9 - Investigación sobre la relación entre el arte, la arquitectura y la ciudadanía</t>
  </si>
  <si>
    <t xml:space="preserve">M5.10 - Diseño de soluciones para la participación ciudadana</t>
  </si>
  <si>
    <t xml:space="preserve">E ingeniero industrial</t>
  </si>
  <si>
    <t xml:space="preserve">Marca temporal</t>
  </si>
  <si>
    <t xml:space="preserve">Nombre y apellidos completos</t>
  </si>
  <si>
    <t xml:space="preserve">¿Cuál es tu numero de documento? (sin puntos)</t>
  </si>
  <si>
    <t xml:space="preserve">¿Cuál es tu edad?</t>
  </si>
  <si>
    <t xml:space="preserve">¿Con qué genero te identificas más?</t>
  </si>
  <si>
    <t xml:space="preserve">¿Cuál es tu profesión de base? </t>
  </si>
  <si>
    <t xml:space="preserve">¿A qué unidad académica o administrativa pertenece?</t>
  </si>
  <si>
    <t xml:space="preserve">Seleccione los programas a los que se encuentra vinculado en la Facultad (en el que tiene mayor participación)</t>
  </si>
  <si>
    <t xml:space="preserve">Seleccione la línea de investigación a la que pertenece si se encuentra en alguno de los grupos de investigación de la Facultad de Artes Integradas o en la que le gustaría participar. En caso de pertenecer a otra Facultad diligencie el nombre de la línea a la que pertenece</t>
  </si>
  <si>
    <t xml:space="preserve">¿Cuál es su nivel de formación más alto? (ya graduado)</t>
  </si>
  <si>
    <t xml:space="preserve">M1 suma</t>
  </si>
  <si>
    <t xml:space="preserve">M2 suma</t>
  </si>
  <si>
    <t xml:space="preserve">M3 suma</t>
  </si>
  <si>
    <t xml:space="preserve">M4 suma</t>
  </si>
  <si>
    <t xml:space="preserve">M5 suma</t>
  </si>
  <si>
    <t xml:space="preserve">A varios de los anteriores. Factores humanos, diseño bio, habitat sust y factores humanos y bio</t>
  </si>
  <si>
    <t xml:space="preserve">Data</t>
  </si>
  <si>
    <t xml:space="preserve">Suma de M1.1 - Diseño y desarrollo de productos sostenibles</t>
  </si>
  <si>
    <t xml:space="preserve">Suma de M1.2 - Arquitectura y urbanismo sostenible </t>
  </si>
  <si>
    <t xml:space="preserve">Suma de M1.3 - Arte y educación ambiental</t>
  </si>
  <si>
    <t xml:space="preserve">Suma de M1.4 - Innovación tecnológica en la bioeconomía</t>
  </si>
  <si>
    <t xml:space="preserve">Suma de M1.5 - Diseño de espacios sostenibles </t>
  </si>
  <si>
    <t xml:space="preserve">Suma de M1.6 - Biotecnología y bioingeniería</t>
  </si>
  <si>
    <t xml:space="preserve">Suma de M1.7 - Investigación en la biodiversidad y la conservación de ecosistemas naturales </t>
  </si>
  <si>
    <t xml:space="preserve">Suma de M1.8 - Comunicación y marketing en la bioeconomía </t>
  </si>
  <si>
    <t xml:space="preserve">Suma de M1.9 - Diseño de políticas públicas sostenibles</t>
  </si>
  <si>
    <t xml:space="preserve">Suma de M1.10 - Emprendimiento y creación de empresas sostenibles</t>
  </si>
  <si>
    <t xml:space="preserve">Suma de M2.1 - Diseño de espacios de producción de alimentos sostenibles</t>
  </si>
  <si>
    <t xml:space="preserve">Suma de M2.2 - Diseño de sistemas alimentarios sostenibles</t>
  </si>
  <si>
    <t xml:space="preserve">Suma de M2.3 - Arte y educación en seguridad alimentaria: </t>
  </si>
  <si>
    <t xml:space="preserve">Suma de M2.4 - Arquitectura y diseño de espacios comunitarios de producción y consumo de alimentos</t>
  </si>
  <si>
    <t xml:space="preserve">Suma de M2.5 - Diseño de políticas públicas alimentarias</t>
  </si>
  <si>
    <t xml:space="preserve">Suma de M2.6 - Diseño de productos y envases alimentarios sostenibles</t>
  </si>
  <si>
    <t xml:space="preserve">Suma de M2.7 - Diseño de tecnologías alimentarias sostenibles</t>
  </si>
  <si>
    <t xml:space="preserve">Suma de M2.8 - Investigación sobre el impacto de la alimentación en la salud</t>
  </si>
  <si>
    <t xml:space="preserve">Suma de M2.9 - Diseño de estrategias de comunicación y marketing para promover el derecho a la alimentación</t>
  </si>
  <si>
    <t xml:space="preserve">Suma de M2.10 - Diseño de herramientas educativas para fomentar hábitos alimentarios saludables</t>
  </si>
  <si>
    <t xml:space="preserve">Suma de M3.1 - Diseño de edificios eficientes</t>
  </si>
  <si>
    <t xml:space="preserve">Suma de M3.2 - Diseño de infraestructuras sostenibles</t>
  </si>
  <si>
    <t xml:space="preserve">Suma de M3.3 - Diseño de sistemas de iluminación eficientes</t>
  </si>
  <si>
    <t xml:space="preserve">Suma de M3.4 - Arte y educación sobre energía sostenible</t>
  </si>
  <si>
    <t xml:space="preserve">Suma de M3.5 - Diseño de productos y dispositivos de energía renovable</t>
  </si>
  <si>
    <t xml:space="preserve">Suma de M3.6 - Diseño de políticas públicas energéticas</t>
  </si>
  <si>
    <t xml:space="preserve">Suma de M3.7 - Diseño de estrategias de comunicación y marketing para promover la energía sostenible</t>
  </si>
  <si>
    <t xml:space="preserve">Suma de M3.8 - Diseño de herramientas educativas para fomentar la eficiencia energética</t>
  </si>
  <si>
    <t xml:space="preserve">Suma de M3.9 - Investigación sobre el impacto de la energía en el medio ambiente</t>
  </si>
  <si>
    <t xml:space="preserve">Suma de M3.10 - Diseño de soluciones innovadoras para el almacenamiento de energía</t>
  </si>
  <si>
    <t xml:space="preserve">Suma de M4.1 - Diseño de infraestructuras sanitarias</t>
  </si>
  <si>
    <t xml:space="preserve">Suma de M4.2 - Diseño de espacios públicos saludables</t>
  </si>
  <si>
    <t xml:space="preserve">Suma de M4.3 - Diseño de soluciones innovadoras para la prevención de enfermedades</t>
  </si>
  <si>
    <t xml:space="preserve">Suma de M4.4 - Diseño de herramientas de comunicación para la promoción de la salud</t>
  </si>
  <si>
    <t xml:space="preserve">Suma de M4.5 - Arte y educación en salud</t>
  </si>
  <si>
    <t xml:space="preserve">Suma de M4.6 - Diseño de soluciones de vivienda saludable</t>
  </si>
  <si>
    <t xml:space="preserve">Suma de M4.7 - Diseño de soluciones innovadoras para la atención médica</t>
  </si>
  <si>
    <t xml:space="preserve">Suma de M4.8 - Diseño de soluciones para la movilidad sostenible</t>
  </si>
  <si>
    <t xml:space="preserve">Suma de M4.9 - Investigación sobre la relación entre la arquitectura y la salud</t>
  </si>
  <si>
    <t xml:space="preserve">Suma de M4.10 - Diseño de soluciones de accesibilidad</t>
  </si>
  <si>
    <t xml:space="preserve">Suma de M5.1 - Diseño de espacios para la convivencia pacífica</t>
  </si>
  <si>
    <t xml:space="preserve">Suma de M5.2 - Arte y cultura como herramientas para la reconciliación</t>
  </si>
  <si>
    <t xml:space="preserve">Suma de M5.3 - Diseño de soluciones para la inclusión social</t>
  </si>
  <si>
    <t xml:space="preserve">Suma de M5.4 - Arte y educación para la ciudadanía global</t>
  </si>
  <si>
    <t xml:space="preserve">Suma de M5.5 - Diseño de soluciones innovadoras para la resolución pacífica de conflictos</t>
  </si>
  <si>
    <t xml:space="preserve">Suma de M5.6 - Diseño de espacios de memoria y reparación</t>
  </si>
  <si>
    <t xml:space="preserve">Suma de M5.7 - Arte y cultura para la prevención de la violencia</t>
  </si>
  <si>
    <t xml:space="preserve">Suma de M5.8 - Diseño de soluciones para la seguridad ciudadana</t>
  </si>
  <si>
    <t xml:space="preserve">Suma de M5.9 - Investigación sobre la relación entre el arte, la arquitectura y la ciudadanía</t>
  </si>
  <si>
    <t xml:space="preserve">Suma de M5.10 - Diseño de soluciones para la participación ciudadana</t>
  </si>
  <si>
    <t xml:space="preserve">Total Result</t>
  </si>
  <si>
    <t xml:space="preserve">Misión</t>
  </si>
  <si>
    <t xml:space="preserve">Tema</t>
  </si>
  <si>
    <t xml:space="preserve">Total general</t>
  </si>
  <si>
    <t xml:space="preserve">Porcentaje</t>
  </si>
  <si>
    <t xml:space="preserve">Porcentaje normal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</si>
  <si>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</si>
  <si>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</si>
  <si>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</si>
  <si>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</si>
  <si>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</si>
  <si>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Temas </t>
  </si>
  <si>
    <t xml:space="preserve">Proyectos</t>
  </si>
  <si>
    <t xml:space="preserve">Creación de productos y materiales de construcción biodegradables y respetuosos con el medio ambiente.</t>
  </si>
  <si>
    <t xml:space="preserve">Diseño de sistemas de aprovechamiento de residuos orgánicos para la producción de energía y compostaje.</t>
  </si>
  <si>
    <t xml:space="preserve">Diseño y construcción de edificaciones sostenibles en áreas naturales protegidas.</t>
  </si>
  <si>
    <t xml:space="preserve">Diseño de infraestructuras verdes y biodiversas que promuevan la conservación de los ecosistemas.</t>
  </si>
  <si>
    <t xml:space="preserve">Diseño de soluciones arquitectónicas para la adaptación al cambio climático y la resiliencia de las comunidades frente a eventos extremos.</t>
  </si>
  <si>
    <t xml:space="preserve">Desarrollo de estrategias de restauración y conservación de ecosistemas a través del arte y la cultura.</t>
  </si>
  <si>
    <t xml:space="preserve">Desarrollo de estrategias de comunicación y sensibilización ambiental a través del arte y la cultura.</t>
  </si>
  <si>
    <t xml:space="preserve">Desarrollo de proyectos artísticos y culturales que promuevan la valoración y conservación de los recursos naturales.</t>
  </si>
  <si>
    <t xml:space="preserve">Investigación y diseño de procesos productivos sostenibles y respetuosos con el medio ambiente.</t>
  </si>
  <si>
    <t xml:space="preserve">Desarrollo de estrategias de turismo sostenible que promuevan la conservación de los ecosistemas y la biodiversidad.</t>
  </si>
  <si>
    <t xml:space="preserve">Diseño de políticas públicas que promuevan la bioeconomía y sostenibilidad de los territorios</t>
  </si>
  <si>
    <t xml:space="preserve">Diseño de espacios urbanos y rurales que promuevan la producción y distribución local de alimentos saludables y nutritivos.</t>
  </si>
  <si>
    <t xml:space="preserve">Investigación y diseño de soluciones arquitectónicas para la implementación de huertos urbanos y rurales.</t>
  </si>
  <si>
    <t xml:space="preserve">Investigación y diseño de sistemas de producción y distribución de alimentos sostenibles y respetuosos con el medio ambiente.</t>
  </si>
  <si>
    <t xml:space="preserve">Investigación y diseño de sistemas de aprovechamiento de residuos orgánicos para la producción de compostaje y fertilizantes.</t>
  </si>
  <si>
    <t xml:space="preserve">Desarrollo de estrategias de comunicación y sensibilización sobre la importancia de la alimentación saludable y nutritiva.</t>
  </si>
  <si>
    <t xml:space="preserve">Desarrollo de proyectos artísticos y culturales que promuevan el derecho a la alimentación y la seguridad alimentaria.</t>
  </si>
  <si>
    <t xml:space="preserve">Diseño de soluciones arquitectónicas para la creación de espacios de almacenamiento y conservación de alimentos.</t>
  </si>
  <si>
    <t xml:space="preserve">Investigación y diseño de estrategias de acceso a alimentos saludables y nutritivos para poblaciones vulnerables y comunidades marginadas</t>
  </si>
  <si>
    <t xml:space="preserve">Diseño de políticas públicas que promuevan el derecho a la alimentación y la seguridad alimentaria (alimentación escolar y producción local)</t>
  </si>
  <si>
    <t xml:space="preserve">Creación de productos y materiales de empaque y almacenamiento de alimentos que aseguren su calidad y seguridad.</t>
  </si>
  <si>
    <t xml:space="preserve">Creación de productos y sistemas de empaque que permitan la conservación de alimentos y reduzcan el desperdicio.</t>
  </si>
  <si>
    <t xml:space="preserve">Investigación y diseño de estrategias de acceso a alimentos saludables y nutritivos para poblaciones vulnerables y comunidades marginadas.</t>
  </si>
  <si>
    <t xml:space="preserve">Desarrollo de estrategias de comunicación y sensibilización sobre la importancia de la alimentación saludable y nutritiva</t>
  </si>
  <si>
    <t xml:space="preserve">Investigación y diseño de edificios y espacios urbanos que integren sistemas de energía renovable y eficiencia energética.</t>
  </si>
  <si>
    <t xml:space="preserve">Diseño de soluciones arquitectónicas para la captura y almacenamiento de energía solar y eólica.</t>
  </si>
  <si>
    <t xml:space="preserve">Investigación y diseño de sistemas de iluminación y ventilación naturales en edificaciones.</t>
  </si>
  <si>
    <t xml:space="preserve">Diseño de soluciones arquitectónicas para la optimización del uso de agua y energía en edificaciones.</t>
  </si>
  <si>
    <t xml:space="preserve">Creación de productos y materiales de construcción sostenibles y respetuosos con el medio ambiente.</t>
  </si>
  <si>
    <t xml:space="preserve">Investigación y diseño de estrategias para la implementación de energías renovables y eficiencia energética en comunidades rurales y marginadas.</t>
  </si>
  <si>
    <t xml:space="preserve">Creación de productos y sistemas de iluminación y calefacción eficientes y asequibles.</t>
  </si>
  <si>
    <t xml:space="preserve">Desarrollo de estrategias de comunicación y sensibilización sobre la importancia de la energía sostenible y eficiente.</t>
  </si>
  <si>
    <t xml:space="preserve">Desarrollo de proyectos artísticos y culturales que promuevan la conciencia sobre la energía sostenible y eficiente.</t>
  </si>
  <si>
    <t xml:space="preserve">Diseño de políticas públicas energéticas que promuevan el uso de energías renovables y la reducción del consumo de energía.</t>
  </si>
  <si>
    <t xml:space="preserve">Investigación y diseño de soluciones de movilidad sostenible y energías alternativas para el transporte.</t>
  </si>
  <si>
    <t xml:space="preserve">Investigación y diseño de espacios sanitarios y hospitalarios que prioricen la comodidad y el bienestar del paciente.</t>
  </si>
  <si>
    <t xml:space="preserve">Creación de productos y soluciones de diseño que mejoren la accesibilidad a la atención médica y la experiencia del usuario en los centros de salud.</t>
  </si>
  <si>
    <t xml:space="preserve">Investigación y diseño de espacios públicos que fomenten el bienestar físico y mental, como parques y jardines terapéuticos.</t>
  </si>
  <si>
    <t xml:space="preserve">Investigación y diseño de sistemas de transporte y movilidad accesibles y seguros para personas con discapacidades y necesidades especiales de atención médica.</t>
  </si>
  <si>
    <t xml:space="preserve">Creación de productos y soluciones de diseño que mejoren la calidad de vida de las personas mayores y reduzcan la brecha generacional en materia de salud y bienestar.</t>
  </si>
  <si>
    <t xml:space="preserve">Creación de soluciones de diseño que aborden los desafíos de la salud mental y el bienestar emocional en la sociedad.</t>
  </si>
  <si>
    <t xml:space="preserve">Desarrollo de proyectos artísticos y culturales que promuevan la conciencia sobre la importancia de la salud pública y la prevención de enfermedades.</t>
  </si>
  <si>
    <t xml:space="preserve">Investigación y diseño de estrategias para la promoción de una alimentación saludable y sostenible en la sociedad.</t>
  </si>
  <si>
    <t xml:space="preserve">Creación de soluciones de diseño que promuevan la igualdad en el acceso a la atención médica y la eliminación de barreras sociales y culturales que impiden la igualdad de oportunidades en salud.</t>
  </si>
  <si>
    <t xml:space="preserve">Investigación y diseño de soluciones para la gestión de residuos sanitarios y la prevención de la contaminación.</t>
  </si>
  <si>
    <t xml:space="preserve">Investigación y diseño de espacios públicos que fomenten la convivencia y la cultura ciudadana.</t>
  </si>
  <si>
    <t xml:space="preserve">Investigación y diseño de espacios y soluciones que promuevan la participación ciudadana en la toma de decisiones y la construcción de políticas públicas.</t>
  </si>
  <si>
    <t xml:space="preserve">Creación de soluciones de diseño que aborden los desafíos de la movilidad urbana y la seguridad vial en las ciudades.</t>
  </si>
  <si>
    <t xml:space="preserve">Creación de proyectos de arte y cultura que promuevan el diálogo y la reconciliación entre comunidades y grupos sociales diversos.</t>
  </si>
  <si>
    <t xml:space="preserve">Creación de proyectos de arte y cultura que promuevan el respeto y la valoración de la diversidad cultural y étnica en Colombia.</t>
  </si>
  <si>
    <t xml:space="preserve">Creación de proyectos de arte y cultura que promuevan la memoria histórica y el reconocimiento de las víctimas del conflicto armado en Colombia.</t>
  </si>
  <si>
    <t xml:space="preserve">Creación de proyectos de arte y cultura que promuevan la educación para la paz y el desarrollo sostenible en las nuevas generaciones.</t>
  </si>
  <si>
    <t xml:space="preserve">Investigación y diseño de soluciones que fomenten la construcción de una cultura de la paz y la no violencia en la sociedad.</t>
  </si>
  <si>
    <t xml:space="preserve">Investigación y diseño de soluciones que fomenten la protección y conservación del patrimonio cultural y natural del país.</t>
  </si>
  <si>
    <t xml:space="preserve">Investigación y diseño de sistemas y soluciones que fomenten la transparencia y la rendición de cuentas en la gestión pública.</t>
  </si>
  <si>
    <t xml:space="preserve">Objetivo</t>
  </si>
  <si>
    <t xml:space="preserve">Proyectos (opciones)</t>
  </si>
  <si>
    <t xml:space="preserve">M1 - Bioeconomía,
ecosistemas naturales
y territorios sostenibles</t>
  </si>
  <si>
    <t xml:space="preserve">Potenciar el desarrollo territorial sostenible mediante el conocimiento, conservación y aprovechamiento de la biodiversidad, y sus bienes y servicios ecosistémicos</t>
  </si>
  <si>
    <t xml:space="preserve">M2 - Derecho a la 
alimentación</t>
  </si>
  <si>
    <t xml:space="preserve">M3 - Energía sostenible, eficiente y asequible</t>
  </si>
  <si>
    <t xml:space="preserve">M4 - Soberanía sanitaria y bienestar social</t>
  </si>
  <si>
    <t xml:space="preserve">M5 - Ciencia para la paz y la ciudadanía</t>
  </si>
  <si>
    <t xml:space="preserve">Producir y disponer de alimentos y agua de manera eficiente, soberana, autónoma y equitativa, por medio de la investigación y la innovación.</t>
  </si>
  <si>
    <t xml:space="preserve">Garantizar el acceso y uso de energías seguras y sostenibles para todos los colombianos, a través del desarrollo, adopción y adaptación de tecnologías para la
transición energética.</t>
  </si>
  <si>
    <t xml:space="preserve">Garantizar la disponibilidad de conocimiento, tecnologías y servicios innovadores para la salud y el bienestar de toda la población colombiana.</t>
  </si>
  <si>
    <t xml:space="preserve">Comprender las diversas causas del conflicto como base para construir soluciones tecnológicas y sociales que fomenten y fortalezcan la convivencia pacífica en condiciones de equidad y justicia social.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</si>
</sst>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m/d/yyyy\ h:mm:ss"/>
    <numFmt numFmtId="167" formatCode="0%"/>
    <numFmt numFmtId="168" formatCode="0.0%"/>
    <numFmt numFmtId="169" formatCode="0.00%"/>
    <numFmt numFmtId="170" formatCode="0.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/>
      <bottom style="thin">
        <color rgb="FF8EB6F8"/>
      </bottom>
      <diagonal/>
    </border>
    <border diagonalUp="false" diagonalDown="false">
      <left/>
      <right/>
      <top style="thin">
        <color rgb="FF8EB6F8"/>
      </top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dxfs count="39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E7FD"/>
        </patternFill>
      </fill>
    </dxf>
    <dxf>
      <fill>
        <patternFill patternType="solid">
          <fgColor rgb="FF63BE7B"/>
        </patternFill>
      </fill>
    </dxf>
    <dxf>
      <fill>
        <patternFill patternType="solid">
          <fgColor rgb="FF69C180"/>
        </patternFill>
      </fill>
    </dxf>
    <dxf>
      <fill>
        <patternFill patternType="solid">
          <fgColor rgb="FF6BC282"/>
        </patternFill>
      </fill>
    </dxf>
    <dxf>
      <fill>
        <patternFill patternType="solid">
          <fgColor rgb="FF6CC283"/>
        </patternFill>
      </fill>
    </dxf>
    <dxf>
      <fill>
        <patternFill patternType="solid">
          <fgColor rgb="FF70C486"/>
        </patternFill>
      </fill>
    </dxf>
    <dxf>
      <fill>
        <patternFill patternType="solid">
          <fgColor rgb="FF70C487"/>
        </patternFill>
      </fill>
    </dxf>
    <dxf>
      <fill>
        <patternFill patternType="solid">
          <fgColor rgb="FF71C487"/>
        </patternFill>
      </fill>
    </dxf>
    <dxf>
      <fill>
        <patternFill patternType="solid">
          <fgColor rgb="FF76C68C"/>
        </patternFill>
      </fill>
    </dxf>
    <dxf>
      <fill>
        <patternFill patternType="solid">
          <fgColor rgb="FF7FCA93"/>
        </patternFill>
      </fill>
    </dxf>
    <dxf>
      <fill>
        <patternFill patternType="solid">
          <fgColor rgb="FF85CC98"/>
        </patternFill>
      </fill>
    </dxf>
    <dxf>
      <fill>
        <patternFill patternType="solid">
          <fgColor rgb="FF8BCF9E"/>
        </patternFill>
      </fill>
    </dxf>
    <dxf>
      <fill>
        <patternFill patternType="solid">
          <fgColor rgb="FF92D1A4"/>
        </patternFill>
      </fill>
    </dxf>
    <dxf>
      <fill>
        <patternFill patternType="solid">
          <fgColor rgb="FF95D3A7"/>
        </patternFill>
      </fill>
    </dxf>
    <dxf>
      <fill>
        <patternFill patternType="solid">
          <fgColor rgb="FF99D4AA"/>
        </patternFill>
      </fill>
    </dxf>
    <dxf>
      <fill>
        <patternFill patternType="solid">
          <fgColor rgb="FF9BD5AC"/>
        </patternFill>
      </fill>
    </dxf>
    <dxf>
      <fill>
        <patternFill patternType="solid">
          <fgColor rgb="FF9CD5AC"/>
        </patternFill>
      </fill>
    </dxf>
    <dxf>
      <fill>
        <patternFill patternType="solid">
          <fgColor rgb="FFA0D7AF"/>
        </patternFill>
      </fill>
    </dxf>
    <dxf>
      <fill>
        <patternFill patternType="solid">
          <fgColor rgb="FFABDCB9"/>
        </patternFill>
      </fill>
    </dxf>
    <dxf>
      <fill>
        <patternFill patternType="solid">
          <fgColor rgb="FFADDCBB"/>
        </patternFill>
      </fill>
    </dxf>
    <dxf>
      <fill>
        <patternFill patternType="solid">
          <fgColor rgb="FFB8E1C4"/>
        </patternFill>
      </fill>
    </dxf>
    <dxf>
      <fill>
        <patternFill patternType="solid">
          <fgColor rgb="FFC1E4CC"/>
        </patternFill>
      </fill>
    </dxf>
    <dxf>
      <fill>
        <patternFill patternType="solid">
          <fgColor rgb="FFC3E5CE"/>
        </patternFill>
      </fill>
    </dxf>
    <dxf>
      <fill>
        <patternFill patternType="solid">
          <fgColor rgb="FFC4E6CF"/>
        </patternFill>
      </fill>
    </dxf>
    <dxf>
      <fill>
        <patternFill patternType="solid">
          <fgColor rgb="FFCCE9D6"/>
        </patternFill>
      </fill>
    </dxf>
    <dxf>
      <fill>
        <patternFill patternType="solid">
          <fgColor rgb="FFCEEAD7"/>
        </patternFill>
      </fill>
    </dxf>
    <dxf>
      <fill>
        <patternFill patternType="solid">
          <fgColor rgb="FFD2EBDB"/>
        </patternFill>
      </fill>
    </dxf>
    <dxf>
      <fill>
        <patternFill patternType="solid">
          <fgColor rgb="FFD3ECDC"/>
        </patternFill>
      </fill>
    </dxf>
    <dxf>
      <fill>
        <patternFill patternType="solid">
          <fgColor rgb="FFD6EDDE"/>
        </patternFill>
      </fill>
    </dxf>
    <dxf>
      <fill>
        <patternFill patternType="solid">
          <fgColor rgb="FFD8EEE0"/>
        </patternFill>
      </fill>
    </dxf>
    <dxf>
      <fill>
        <patternFill patternType="solid">
          <fgColor rgb="FFDEF0E5"/>
        </patternFill>
      </fill>
    </dxf>
    <dxf>
      <fill>
        <patternFill patternType="solid">
          <fgColor rgb="FFE2F2E9"/>
        </patternFill>
      </fill>
    </dxf>
    <dxf>
      <fill>
        <patternFill patternType="solid">
          <fgColor rgb="FFF0F8F5"/>
        </patternFill>
      </fill>
    </dxf>
    <dxf>
      <fill>
        <patternFill patternType="solid">
          <fgColor rgb="FFF4F9F8"/>
        </patternFill>
      </fill>
    </dxf>
    <dxf>
      <fill>
        <patternFill patternType="solid">
          <fgColor rgb="FFF5F9F9"/>
        </patternFill>
      </fill>
    </dxf>
    <dxf>
      <fill>
        <patternFill patternType="solid">
          <fgColor rgb="FFFCFC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6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Relationship Id="rId13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2" createdVersion="3">
  <cacheSource type="worksheet">
    <worksheetSource ref="A1:BG43" sheet="Misión"/>
  </cacheSource>
  <cacheFields count="59">
    <cacheField name="Docente" numFmtId="0">
      <sharedItems count="42">
        <s v="ADRIANA OBANDO A"/>
        <s v="Alba Stefania Gómez Gómez "/>
        <s v="Alejandra Gómez Vélez "/>
        <s v="Alejandro Antonio Naranjo Gaviria"/>
        <s v="Beatriz Liliana Gómez Gómez"/>
        <s v="Carlos Alberto Castaño Aguirre"/>
        <s v="Carlos Alberto Marín Herrera "/>
        <s v="Carlos Alberto Mejía Barrera"/>
        <s v="Carlos Manuel Bettin Karles"/>
        <s v="Carolina Velásquez Gómez"/>
        <s v="DAVID CADAVID CASTANEDA"/>
        <s v="Diana Elizabeth Valencia "/>
        <s v="Diana Paola Pulido Castelblanco"/>
        <s v="Eleazar Gomez Fernandez"/>
        <s v="Elisabeth Herreño Téllez "/>
        <s v="Elizabeth Parra Correa "/>
        <s v="Estefanía López Salazar"/>
        <s v="Felipe Villa Montoya"/>
        <s v="Hernán Alejandro Acosta Ramírez"/>
        <s v="IVAN DARIO GARCIA ORDOÑEZ"/>
        <s v="Jaime Andrés Velasquez Ochoa"/>
        <s v="Jorge Hugo Gutiérrez Díaz "/>
        <s v="Juan Pablo Arango"/>
        <s v="Juliana Ortiz Carvajal"/>
        <s v="karol.ibarra@tau.usbmed.edu.co"/>
        <s v="Lucas Arango Diaz"/>
        <s v="Luis Javier Sierra Arango"/>
        <s v="Marcelo Torres Arango"/>
        <s v="MARÍA DEL MAR CANCINO"/>
        <s v="MARIA EUGENIA ARROYAVE TORRES"/>
        <s v="MARIA ISABEL NARANJO CANO"/>
        <s v="Mauricio Cano Gil"/>
        <s v="Mauricio Córdoba Arboleda "/>
        <s v="Nino Andrey Gaviria Puerta"/>
        <s v="Oscar Ramiro Murillo Ceron"/>
        <s v="Pablo Echeverri Rendón"/>
        <s v="Ricardo De Los Rios"/>
        <s v="Sandra Elena Carrión Suárez"/>
        <s v="Valentina Zuluaga Puerta"/>
        <s v="Verónica Moreno López"/>
        <s v="Walter Saldarriaga Gutiérrez "/>
        <s v="Yury Andrea Hernández Duque"/>
      </sharedItems>
    </cacheField>
    <cacheField name="Documento" numFmtId="0">
      <sharedItems containsSemiMixedTypes="0" containsString="0" containsNumber="1" containsInteger="1" minValue="3506967" maxValue="1152209663" count="42">
        <n v="3506967"/>
        <n v="8127790"/>
        <n v="8164327"/>
        <n v="13068727"/>
        <n v="18468387"/>
        <n v="24331769"/>
        <n v="32105478"/>
        <n v="36758911"/>
        <n v="41962117"/>
        <n v="43523188"/>
        <n v="43565173"/>
        <n v="43616112"/>
        <n v="43667957"/>
        <n v="43801228"/>
        <n v="43865955"/>
        <n v="43991345"/>
        <n v="52316367"/>
        <n v="52968283"/>
        <n v="70564290"/>
        <n v="71225514"/>
        <n v="71377743"/>
        <n v="71627215"/>
        <n v="71738517"/>
        <n v="71743944"/>
        <n v="71746645"/>
        <n v="71776871"/>
        <n v="75064436"/>
        <n v="85452443"/>
        <n v="86056154"/>
        <n v="94270087"/>
        <n v="94532236"/>
        <n v="98558270"/>
        <n v="98558959"/>
        <n v="98701292"/>
        <n v="1017178082"/>
        <n v="1020449277"/>
        <n v="1053817088"/>
        <n v="1094907537"/>
        <n v="1094941443"/>
        <n v="1128397576"/>
        <n v="1152191155"/>
        <n v="1152209663"/>
      </sharedItems>
    </cacheField>
    <cacheField name="Edad" numFmtId="0">
      <sharedItems count="4">
        <s v="25 a 34 años"/>
        <s v="35 a 44 años"/>
        <s v="45 a 54 años"/>
        <s v="55 a 64 años"/>
      </sharedItems>
    </cacheField>
    <cacheField name="Genero" numFmtId="0">
      <sharedItems count="2">
        <s v="Femenino"/>
        <s v="Masculino"/>
      </sharedItems>
    </cacheField>
    <cacheField name="Profesión" numFmtId="0">
      <sharedItems count="11">
        <s v="Abogada"/>
        <s v="Arquitecto"/>
        <s v="Artista plástico"/>
        <s v="Comunicadora"/>
        <s v="Diseñador"/>
        <s v="E ingeniero industrial"/>
        <s v="Ingeniero"/>
        <s v="Licenciado en Educación Física "/>
        <s v="Pedagogia"/>
        <s v="Psicologi"/>
        <s v="Psicología"/>
      </sharedItems>
    </cacheField>
    <cacheField name="Facultad" numFmtId="0">
      <sharedItems count="9">
        <s v="Bienestar institucional "/>
        <s v="Centro Interdisciplinario de Estudios Humanísticos (CIDEH)"/>
        <s v="Dirección de Investigaciones"/>
        <s v="Facultad de Artes Integradas"/>
        <s v="Facultad de Ciencias Empresariales"/>
        <s v="Facultad de Derecho y Ciencias Políticas"/>
        <s v="Facultad de Educación"/>
        <s v="Facultad de Ingeniería"/>
        <s v="Facultad de Psicología"/>
      </sharedItems>
    </cacheField>
    <cacheField name="Programa" numFmtId="0">
      <sharedItems count="12">
        <s v="Arquitectura"/>
        <s v="Con todos, si tienen Investigación"/>
        <s v="Cursos formativos, programas de salud integras y ocupación del tiempo libre con actividades deportivas, culturales y de convivencia"/>
        <s v="Derecho"/>
        <s v="Diseño Industrial"/>
        <s v="educacion"/>
        <s v="Especialización en Interventoría y Supervisión de Proyectos y Obras Civiles"/>
        <s v="Ing Ambiental"/>
        <s v="Lic. en Educación Física y Tecnología en Entrenamiento Deportivo. "/>
        <s v="Maestría en Bioclimática"/>
        <s v="Maestría en Creatividad"/>
        <s v="Pregrado psicología"/>
      </sharedItems>
    </cacheField>
    <cacheField name="Línea de investigación" numFmtId="0">
      <sharedItems count="16">
        <s v="Antropología franciscana, educación y formación"/>
        <s v="Bioética"/>
        <s v="Derecho, cultura y ciudad"/>
        <s v="Esined"/>
        <s v="Estética y creación"/>
        <s v="Factores humanos"/>
        <s v="Factores humanos y bioclimática"/>
        <s v="Gestión para la Transformación de los Procesos Territoriales y Ambientales; Gestión Ambiental y de los Recursos Naturales;"/>
        <s v="Gestión y desarrollo industrial - Ingeniería"/>
        <s v="Hábitat sustentable"/>
        <s v="Hábitat y medio ambiente"/>
        <s v="Memoria, identidad y cultura"/>
        <s v="NA"/>
        <s v="Ninguna"/>
        <s v="perdagogia "/>
        <s v="Tecnología"/>
      </sharedItems>
    </cacheField>
    <cacheField name="Formación" numFmtId="0">
      <sharedItems count="4">
        <s v="Doctorado"/>
        <s v="Especialización"/>
        <s v="Maestría"/>
        <s v="Pregrado"/>
      </sharedItems>
    </cacheField>
    <cacheField name="M1.1 - Diseño y desarrollo de productos sostenibles" numFmtId="0">
      <sharedItems containsSemiMixedTypes="0" containsString="0" containsNumber="1" containsInteger="1" minValue="1" maxValue="10" count="9">
        <n v="1"/>
        <n v="2"/>
        <n v="3"/>
        <n v="5"/>
        <n v="6"/>
        <n v="7"/>
        <n v="8"/>
        <n v="9"/>
        <n v="10"/>
      </sharedItems>
    </cacheField>
    <cacheField name="M1.2 - Arquitectura y urbanismo sostenible " numFmtId="0">
      <sharedItems containsSemiMixedTypes="0" containsString="0" containsNumber="1" containsInteger="1" minValue="1" maxValue="10" count="7">
        <n v="1"/>
        <n v="2"/>
        <n v="3"/>
        <n v="6"/>
        <n v="8"/>
        <n v="9"/>
        <n v="10"/>
      </sharedItems>
    </cacheField>
    <cacheField name="M1.3 - Arte y educación ambiental" numFmtId="0">
      <sharedItems containsSemiMixedTypes="0" containsString="0" containsNumber="1" containsInteger="1" minValue="1" maxValue="10" count="8">
        <n v="1"/>
        <n v="3"/>
        <n v="5"/>
        <n v="6"/>
        <n v="7"/>
        <n v="8"/>
        <n v="9"/>
        <n v="10"/>
      </sharedItems>
    </cacheField>
    <cacheField name="M1.4 - Innovación tecnológica en la bioeconomía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1.5 - Diseño de espacios sostenibles " numFmtId="0">
      <sharedItems containsSemiMixedTypes="0" containsString="0" containsNumber="1" containsInteger="1" minValue="1" maxValue="10" count="6">
        <n v="1"/>
        <n v="6"/>
        <n v="7"/>
        <n v="8"/>
        <n v="9"/>
        <n v="10"/>
      </sharedItems>
    </cacheField>
    <cacheField name="M1.6 - Biotecnología y bioingeniería" numFmtId="0">
      <sharedItems containsSemiMixedTypes="0" containsString="0" containsNumber="1" containsInteger="1" minValue="1" maxValue="10" count="9">
        <n v="1"/>
        <n v="3"/>
        <n v="4"/>
        <n v="5"/>
        <n v="6"/>
        <n v="7"/>
        <n v="8"/>
        <n v="9"/>
        <n v="10"/>
      </sharedItems>
    </cacheField>
    <cacheField name="M1.7 - Investigación en la biodiversidad y la conservación de ecosistemas naturales 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1.8 - Comunicación y marketing en la bioeconomía " numFmtId="0">
      <sharedItems containsSemiMixedTypes="0" containsString="0" containsNumber="1" containsInteger="1" minValue="1" maxValue="10" count="9">
        <n v="1"/>
        <n v="2"/>
        <n v="4"/>
        <n v="5"/>
        <n v="6"/>
        <n v="7"/>
        <n v="8"/>
        <n v="9"/>
        <n v="10"/>
      </sharedItems>
    </cacheField>
    <cacheField name="M1.9 - Diseño de políticas públicas sostenibles" numFmtId="0">
      <sharedItems containsSemiMixedTypes="0" containsString="0" containsNumber="1" containsInteger="1" minValue="1" maxValue="10" count="9">
        <n v="1"/>
        <n v="2"/>
        <n v="3"/>
        <n v="5"/>
        <n v="6"/>
        <n v="7"/>
        <n v="8"/>
        <n v="9"/>
        <n v="10"/>
      </sharedItems>
    </cacheField>
    <cacheField name="M1.10 - Emprendimiento y creación de empresas sostenibles" numFmtId="0">
      <sharedItems containsSemiMixedTypes="0" containsString="0" containsNumber="1" containsInteger="1" minValue="1" maxValue="10" count="8">
        <n v="1"/>
        <n v="2"/>
        <n v="3"/>
        <n v="5"/>
        <n v="6"/>
        <n v="7"/>
        <n v="8"/>
        <n v="10"/>
      </sharedItems>
    </cacheField>
    <cacheField name="M2.1 - Diseño de espacios de producción de alimentos sostenibl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2.2 - Diseño de sistemas alimentarios sostenibles" numFmtId="0">
      <sharedItems containsSemiMixedTypes="0" containsString="0" containsNumber="1" containsInteger="1" minValue="1" maxValue="10" count="9">
        <n v="1"/>
        <n v="2"/>
        <n v="3"/>
        <n v="4"/>
        <n v="5"/>
        <n v="6"/>
        <n v="7"/>
        <n v="8"/>
        <n v="10"/>
      </sharedItems>
    </cacheField>
    <cacheField name="M2.3 - Arte y educación en seguridad alimentaria: 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2.4 - Arquitectura y diseño de espacios comunitarios de producción y consumo de alimento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2.5 - Diseño de políticas públicas alimentarias" numFmtId="0">
      <sharedItems containsSemiMixedTypes="0" containsString="0" containsNumber="1" containsInteger="1" minValue="1" maxValue="10" count="9">
        <n v="1"/>
        <n v="2"/>
        <n v="3"/>
        <n v="4"/>
        <n v="5"/>
        <n v="6"/>
        <n v="7"/>
        <n v="9"/>
        <n v="10"/>
      </sharedItems>
    </cacheField>
    <cacheField name="M2.6 - Diseño de productos y envases alimentarios sostenibl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2.7 - Diseño de tecnologías alimentarias sostenibl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2.8 - Investigación sobre el impacto de la alimentación en la salud" numFmtId="0">
      <sharedItems containsSemiMixedTypes="0" containsString="0" containsNumber="1" containsInteger="1" minValue="1" maxValue="10" count="9">
        <n v="1"/>
        <n v="2"/>
        <n v="3"/>
        <n v="4"/>
        <n v="5"/>
        <n v="6"/>
        <n v="7"/>
        <n v="8"/>
        <n v="10"/>
      </sharedItems>
    </cacheField>
    <cacheField name="M2.9 - Diseño de estrategias de comunicación y marketing para promover el derecho a la alimentación" numFmtId="0">
      <sharedItems containsSemiMixedTypes="0" containsString="0" containsNumber="1" containsInteger="1" minValue="1" maxValue="10" count="9">
        <n v="1"/>
        <n v="2"/>
        <n v="3"/>
        <n v="4"/>
        <n v="5"/>
        <n v="6"/>
        <n v="7"/>
        <n v="9"/>
        <n v="10"/>
      </sharedItems>
    </cacheField>
    <cacheField name="M2.10 - Diseño de herramientas educativas para fomentar hábitos alimentarios saludabl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3.1 - Diseño de edificios eficientes" numFmtId="0">
      <sharedItems containsSemiMixedTypes="0" containsString="0" containsNumber="1" containsInteger="1" minValue="1" maxValue="10" count="8">
        <n v="1"/>
        <n v="2"/>
        <n v="3"/>
        <n v="5"/>
        <n v="7"/>
        <n v="8"/>
        <n v="9"/>
        <n v="10"/>
      </sharedItems>
    </cacheField>
    <cacheField name="M3.2 - Diseño de infraestructuras sostenibl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3.3 - Diseño de sistemas de iluminación eficient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3.4 - Arte y educación sobre energía sostenibl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3.5 - Diseño de productos y dispositivos de energía renovable" numFmtId="0">
      <sharedItems containsSemiMixedTypes="0" containsString="0" containsNumber="1" containsInteger="1" minValue="1" maxValue="10" count="9">
        <n v="1"/>
        <n v="2"/>
        <n v="3"/>
        <n v="5"/>
        <n v="6"/>
        <n v="7"/>
        <n v="8"/>
        <n v="9"/>
        <n v="10"/>
      </sharedItems>
    </cacheField>
    <cacheField name="M3.6 - Diseño de políticas públicas energética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3.7 - Diseño de estrategias de comunicación y marketing para promover la energía sostenibl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3.8 - Diseño de herramientas educativas para fomentar la eficiencia energética" numFmtId="0">
      <sharedItems containsSemiMixedTypes="0" containsString="0" containsNumber="1" containsInteger="1" minValue="1" maxValue="10" count="9">
        <n v="1"/>
        <n v="3"/>
        <n v="4"/>
        <n v="5"/>
        <n v="6"/>
        <n v="7"/>
        <n v="8"/>
        <n v="9"/>
        <n v="10"/>
      </sharedItems>
    </cacheField>
    <cacheField name="M3.9 - Investigación sobre el impacto de la energía en el medio ambiente" numFmtId="0">
      <sharedItems containsSemiMixedTypes="0" containsString="0" containsNumber="1" containsInteger="1" minValue="1" maxValue="10" count="9">
        <n v="1"/>
        <n v="3"/>
        <n v="4"/>
        <n v="5"/>
        <n v="6"/>
        <n v="7"/>
        <n v="8"/>
        <n v="9"/>
        <n v="10"/>
      </sharedItems>
    </cacheField>
    <cacheField name="M3.10 - Diseño de soluciones innovadoras para el almacenamiento de energía" numFmtId="0">
      <sharedItems containsSemiMixedTypes="0" containsString="0" containsNumber="1" containsInteger="1" minValue="1" maxValue="10" count="9">
        <n v="1"/>
        <n v="3"/>
        <n v="4"/>
        <n v="5"/>
        <n v="6"/>
        <n v="7"/>
        <n v="8"/>
        <n v="9"/>
        <n v="10"/>
      </sharedItems>
    </cacheField>
    <cacheField name="M4.1 - Diseño de infraestructuras sanitaria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4.2 - Diseño de espacios públicos saludabl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4.3 - Diseño de soluciones innovadoras para la prevención de enfermedad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4.4 - Diseño de herramientas de comunicación para la promoción de la salud" numFmtId="0">
      <sharedItems containsSemiMixedTypes="0" containsString="0" containsNumber="1" containsInteger="1" minValue="1" maxValue="10" count="8">
        <n v="1"/>
        <n v="3"/>
        <n v="4"/>
        <n v="5"/>
        <n v="6"/>
        <n v="7"/>
        <n v="8"/>
        <n v="10"/>
      </sharedItems>
    </cacheField>
    <cacheField name="M4.5 - Arte y educación en salud" numFmtId="0">
      <sharedItems containsSemiMixedTypes="0" containsString="0" containsNumber="1" containsInteger="1" minValue="1" maxValue="10" count="9">
        <n v="1"/>
        <n v="2"/>
        <n v="3"/>
        <n v="4"/>
        <n v="5"/>
        <n v="6"/>
        <n v="7"/>
        <n v="8"/>
        <n v="10"/>
      </sharedItems>
    </cacheField>
    <cacheField name="M4.6 - Diseño de soluciones de vivienda saludable" numFmtId="0">
      <sharedItems containsSemiMixedTypes="0" containsString="0" containsNumber="1" containsInteger="1" minValue="1" maxValue="10" count="9">
        <n v="1"/>
        <n v="2"/>
        <n v="3"/>
        <n v="4"/>
        <n v="5"/>
        <n v="7"/>
        <n v="8"/>
        <n v="9"/>
        <n v="10"/>
      </sharedItems>
    </cacheField>
    <cacheField name="M4.7 - Diseño de soluciones innovadoras para la atención médica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4.8 - Diseño de soluciones para la movilidad sostenible" numFmtId="0">
      <sharedItems containsSemiMixedTypes="0" containsString="0" containsNumber="1" containsInteger="1" minValue="1" maxValue="10" count="8">
        <n v="1"/>
        <n v="3"/>
        <n v="5"/>
        <n v="6"/>
        <n v="7"/>
        <n v="8"/>
        <n v="9"/>
        <n v="10"/>
      </sharedItems>
    </cacheField>
    <cacheField name="M4.9 - Investigación sobre la relación entre la arquitectura y la salu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4.10 - Diseño de soluciones de accesibilidad" numFmtId="0">
      <sharedItems containsSemiMixedTypes="0" containsString="0" containsNumber="1" containsInteger="1" minValue="1" maxValue="10" count="8">
        <n v="1"/>
        <n v="3"/>
        <n v="5"/>
        <n v="6"/>
        <n v="7"/>
        <n v="8"/>
        <n v="9"/>
        <n v="10"/>
      </sharedItems>
    </cacheField>
    <cacheField name="M5.1 - Diseño de espacios para la convivencia pacífica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5.2 - Arte y cultura como herramientas para la reconciliación" numFmtId="0">
      <sharedItems containsSemiMixedTypes="0" containsString="0" containsNumber="1" containsInteger="1" minValue="1" maxValue="10" count="9">
        <n v="1"/>
        <n v="3"/>
        <n v="4"/>
        <n v="5"/>
        <n v="6"/>
        <n v="7"/>
        <n v="8"/>
        <n v="9"/>
        <n v="10"/>
      </sharedItems>
    </cacheField>
    <cacheField name="M5.3 - Diseño de soluciones para la inclusión social" numFmtId="0">
      <sharedItems containsSemiMixedTypes="0" containsString="0" containsNumber="1" containsInteger="1" minValue="2" maxValue="10" count="9">
        <n v="2"/>
        <n v="3"/>
        <n v="4"/>
        <n v="5"/>
        <n v="6"/>
        <n v="7"/>
        <n v="8"/>
        <n v="9"/>
        <n v="10"/>
      </sharedItems>
    </cacheField>
    <cacheField name="M5.4 - Arte y educación para la ciudadanía global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5.5 - Diseño de soluciones innovadoras para la resolución pacífica de conflictos" numFmtId="0">
      <sharedItems containsSemiMixedTypes="0" containsString="0" containsNumber="1" containsInteger="1" minValue="1" maxValue="10" count="9">
        <n v="1"/>
        <n v="3"/>
        <n v="4"/>
        <n v="5"/>
        <n v="6"/>
        <n v="7"/>
        <n v="8"/>
        <n v="9"/>
        <n v="10"/>
      </sharedItems>
    </cacheField>
    <cacheField name="M5.6 - Diseño de espacios de memoria y reparación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5.7 - Arte y cultura para la prevención de la violencia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5.8 - Diseño de soluciones para la seguridad ciudadana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5.9 - Investigación sobre la relación entre el arte, la arquitectura y la ciudadanía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5.10 - Diseño de soluciones para la participación ciudadana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x v="8"/>
    <x v="27"/>
    <x v="2"/>
    <x v="1"/>
    <x v="1"/>
    <x v="3"/>
    <x v="0"/>
    <x v="6"/>
    <x v="2"/>
    <x v="8"/>
    <x v="6"/>
    <x v="7"/>
    <x v="9"/>
    <x v="5"/>
    <x v="8"/>
    <x v="9"/>
    <x v="7"/>
    <x v="8"/>
    <x v="7"/>
    <x v="8"/>
    <x v="7"/>
    <x v="8"/>
    <x v="9"/>
    <x v="8"/>
    <x v="9"/>
    <x v="7"/>
    <x v="7"/>
    <x v="7"/>
    <x v="8"/>
    <x v="7"/>
    <x v="9"/>
    <x v="8"/>
    <x v="9"/>
    <x v="8"/>
    <x v="8"/>
    <x v="8"/>
    <x v="8"/>
    <x v="7"/>
    <x v="7"/>
    <x v="7"/>
    <x v="9"/>
    <x v="7"/>
    <x v="6"/>
    <x v="7"/>
    <x v="7"/>
    <x v="9"/>
    <x v="6"/>
    <x v="8"/>
    <x v="5"/>
    <x v="7"/>
    <x v="6"/>
    <x v="7"/>
    <x v="8"/>
    <x v="6"/>
    <x v="7"/>
    <x v="7"/>
    <x v="7"/>
    <x v="8"/>
    <x v="9"/>
  </r>
  <r>
    <x v="21"/>
    <x v="30"/>
    <x v="1"/>
    <x v="1"/>
    <x v="4"/>
    <x v="3"/>
    <x v="4"/>
    <x v="15"/>
    <x v="2"/>
    <x v="8"/>
    <x v="0"/>
    <x v="0"/>
    <x v="9"/>
    <x v="5"/>
    <x v="8"/>
    <x v="0"/>
    <x v="8"/>
    <x v="3"/>
    <x v="7"/>
    <x v="7"/>
    <x v="7"/>
    <x v="7"/>
    <x v="1"/>
    <x v="0"/>
    <x v="9"/>
    <x v="9"/>
    <x v="1"/>
    <x v="4"/>
    <x v="5"/>
    <x v="1"/>
    <x v="1"/>
    <x v="1"/>
    <x v="7"/>
    <x v="8"/>
    <x v="1"/>
    <x v="7"/>
    <x v="2"/>
    <x v="2"/>
    <x v="7"/>
    <x v="0"/>
    <x v="0"/>
    <x v="4"/>
    <x v="2"/>
    <x v="1"/>
    <x v="1"/>
    <x v="1"/>
    <x v="7"/>
    <x v="0"/>
    <x v="5"/>
    <x v="7"/>
    <x v="4"/>
    <x v="6"/>
    <x v="3"/>
    <x v="0"/>
    <x v="1"/>
    <x v="1"/>
    <x v="3"/>
    <x v="0"/>
    <x v="1"/>
  </r>
  <r>
    <x v="27"/>
    <x v="26"/>
    <x v="2"/>
    <x v="1"/>
    <x v="5"/>
    <x v="3"/>
    <x v="0"/>
    <x v="13"/>
    <x v="2"/>
    <x v="7"/>
    <x v="5"/>
    <x v="4"/>
    <x v="8"/>
    <x v="2"/>
    <x v="3"/>
    <x v="4"/>
    <x v="4"/>
    <x v="2"/>
    <x v="1"/>
    <x v="2"/>
    <x v="2"/>
    <x v="2"/>
    <x v="2"/>
    <x v="1"/>
    <x v="1"/>
    <x v="1"/>
    <x v="1"/>
    <x v="1"/>
    <x v="1"/>
    <x v="3"/>
    <x v="4"/>
    <x v="4"/>
    <x v="4"/>
    <x v="2"/>
    <x v="4"/>
    <x v="2"/>
    <x v="1"/>
    <x v="1"/>
    <x v="3"/>
    <x v="2"/>
    <x v="3"/>
    <x v="2"/>
    <x v="3"/>
    <x v="5"/>
    <x v="5"/>
    <x v="4"/>
    <x v="2"/>
    <x v="3"/>
    <x v="4"/>
    <x v="4"/>
    <x v="1"/>
    <x v="2"/>
    <x v="4"/>
    <x v="3"/>
    <x v="3"/>
    <x v="2"/>
    <x v="3"/>
    <x v="5"/>
    <x v="3"/>
  </r>
  <r>
    <x v="34"/>
    <x v="29"/>
    <x v="1"/>
    <x v="1"/>
    <x v="4"/>
    <x v="3"/>
    <x v="4"/>
    <x v="15"/>
    <x v="3"/>
    <x v="8"/>
    <x v="6"/>
    <x v="1"/>
    <x v="9"/>
    <x v="5"/>
    <x v="8"/>
    <x v="9"/>
    <x v="4"/>
    <x v="8"/>
    <x v="7"/>
    <x v="9"/>
    <x v="8"/>
    <x v="3"/>
    <x v="9"/>
    <x v="8"/>
    <x v="9"/>
    <x v="9"/>
    <x v="2"/>
    <x v="2"/>
    <x v="5"/>
    <x v="2"/>
    <x v="2"/>
    <x v="3"/>
    <x v="3"/>
    <x v="8"/>
    <x v="9"/>
    <x v="4"/>
    <x v="3"/>
    <x v="3"/>
    <x v="6"/>
    <x v="2"/>
    <x v="7"/>
    <x v="7"/>
    <x v="2"/>
    <x v="3"/>
    <x v="6"/>
    <x v="7"/>
    <x v="5"/>
    <x v="7"/>
    <x v="6"/>
    <x v="6"/>
    <x v="5"/>
    <x v="5"/>
    <x v="9"/>
    <x v="6"/>
    <x v="4"/>
    <x v="2"/>
    <x v="2"/>
    <x v="3"/>
    <x v="3"/>
  </r>
  <r>
    <x v="17"/>
    <x v="32"/>
    <x v="2"/>
    <x v="1"/>
    <x v="1"/>
    <x v="3"/>
    <x v="0"/>
    <x v="11"/>
    <x v="1"/>
    <x v="4"/>
    <x v="3"/>
    <x v="6"/>
    <x v="3"/>
    <x v="5"/>
    <x v="3"/>
    <x v="9"/>
    <x v="5"/>
    <x v="6"/>
    <x v="5"/>
    <x v="9"/>
    <x v="5"/>
    <x v="9"/>
    <x v="8"/>
    <x v="7"/>
    <x v="9"/>
    <x v="9"/>
    <x v="2"/>
    <x v="4"/>
    <x v="7"/>
    <x v="7"/>
    <x v="9"/>
    <x v="7"/>
    <x v="9"/>
    <x v="8"/>
    <x v="7"/>
    <x v="5"/>
    <x v="6"/>
    <x v="8"/>
    <x v="7"/>
    <x v="1"/>
    <x v="1"/>
    <x v="1"/>
    <x v="3"/>
    <x v="6"/>
    <x v="6"/>
    <x v="5"/>
    <x v="7"/>
    <x v="9"/>
    <x v="6"/>
    <x v="9"/>
    <x v="8"/>
    <x v="8"/>
    <x v="9"/>
    <x v="8"/>
    <x v="9"/>
    <x v="9"/>
    <x v="9"/>
    <x v="9"/>
    <x v="9"/>
  </r>
  <r>
    <x v="33"/>
    <x v="24"/>
    <x v="2"/>
    <x v="1"/>
    <x v="1"/>
    <x v="3"/>
    <x v="0"/>
    <x v="11"/>
    <x v="0"/>
    <x v="8"/>
    <x v="5"/>
    <x v="4"/>
    <x v="6"/>
    <x v="3"/>
    <x v="5"/>
    <x v="6"/>
    <x v="4"/>
    <x v="5"/>
    <x v="4"/>
    <x v="6"/>
    <x v="5"/>
    <x v="6"/>
    <x v="7"/>
    <x v="5"/>
    <x v="5"/>
    <x v="5"/>
    <x v="4"/>
    <x v="4"/>
    <x v="4"/>
    <x v="7"/>
    <x v="9"/>
    <x v="6"/>
    <x v="6"/>
    <x v="5"/>
    <x v="5"/>
    <x v="5"/>
    <x v="5"/>
    <x v="7"/>
    <x v="6"/>
    <x v="8"/>
    <x v="9"/>
    <x v="8"/>
    <x v="4"/>
    <x v="6"/>
    <x v="8"/>
    <x v="7"/>
    <x v="7"/>
    <x v="8"/>
    <x v="6"/>
    <x v="9"/>
    <x v="7"/>
    <x v="7"/>
    <x v="8"/>
    <x v="6"/>
    <x v="8"/>
    <x v="8"/>
    <x v="7"/>
    <x v="9"/>
    <x v="8"/>
  </r>
  <r>
    <x v="28"/>
    <x v="38"/>
    <x v="0"/>
    <x v="0"/>
    <x v="1"/>
    <x v="3"/>
    <x v="0"/>
    <x v="6"/>
    <x v="1"/>
    <x v="8"/>
    <x v="6"/>
    <x v="7"/>
    <x v="7"/>
    <x v="5"/>
    <x v="8"/>
    <x v="6"/>
    <x v="7"/>
    <x v="8"/>
    <x v="7"/>
    <x v="9"/>
    <x v="4"/>
    <x v="6"/>
    <x v="9"/>
    <x v="6"/>
    <x v="7"/>
    <x v="7"/>
    <x v="7"/>
    <x v="4"/>
    <x v="5"/>
    <x v="7"/>
    <x v="9"/>
    <x v="9"/>
    <x v="9"/>
    <x v="8"/>
    <x v="9"/>
    <x v="9"/>
    <x v="8"/>
    <x v="8"/>
    <x v="8"/>
    <x v="9"/>
    <x v="9"/>
    <x v="9"/>
    <x v="4"/>
    <x v="5"/>
    <x v="8"/>
    <x v="5"/>
    <x v="3"/>
    <x v="8"/>
    <x v="3"/>
    <x v="5"/>
    <x v="5"/>
    <x v="8"/>
    <x v="9"/>
    <x v="8"/>
    <x v="9"/>
    <x v="9"/>
    <x v="9"/>
    <x v="9"/>
    <x v="9"/>
  </r>
  <r>
    <x v="5"/>
    <x v="37"/>
    <x v="0"/>
    <x v="1"/>
    <x v="1"/>
    <x v="3"/>
    <x v="0"/>
    <x v="10"/>
    <x v="2"/>
    <x v="2"/>
    <x v="4"/>
    <x v="3"/>
    <x v="0"/>
    <x v="3"/>
    <x v="0"/>
    <x v="4"/>
    <x v="3"/>
    <x v="1"/>
    <x v="0"/>
    <x v="4"/>
    <x v="0"/>
    <x v="4"/>
    <x v="3"/>
    <x v="0"/>
    <x v="0"/>
    <x v="0"/>
    <x v="0"/>
    <x v="0"/>
    <x v="0"/>
    <x v="0"/>
    <x v="1"/>
    <x v="0"/>
    <x v="1"/>
    <x v="0"/>
    <x v="0"/>
    <x v="0"/>
    <x v="0"/>
    <x v="2"/>
    <x v="0"/>
    <x v="0"/>
    <x v="3"/>
    <x v="0"/>
    <x v="0"/>
    <x v="0"/>
    <x v="2"/>
    <x v="0"/>
    <x v="2"/>
    <x v="2"/>
    <x v="1"/>
    <x v="7"/>
    <x v="8"/>
    <x v="3"/>
    <x v="8"/>
    <x v="3"/>
    <x v="7"/>
    <x v="8"/>
    <x v="8"/>
    <x v="9"/>
    <x v="9"/>
  </r>
  <r>
    <x v="36"/>
    <x v="3"/>
    <x v="1"/>
    <x v="1"/>
    <x v="4"/>
    <x v="3"/>
    <x v="4"/>
    <x v="11"/>
    <x v="2"/>
    <x v="8"/>
    <x v="6"/>
    <x v="3"/>
    <x v="4"/>
    <x v="2"/>
    <x v="4"/>
    <x v="5"/>
    <x v="2"/>
    <x v="4"/>
    <x v="4"/>
    <x v="3"/>
    <x v="3"/>
    <x v="3"/>
    <x v="3"/>
    <x v="3"/>
    <x v="3"/>
    <x v="3"/>
    <x v="3"/>
    <x v="3"/>
    <x v="3"/>
    <x v="4"/>
    <x v="6"/>
    <x v="3"/>
    <x v="6"/>
    <x v="4"/>
    <x v="3"/>
    <x v="3"/>
    <x v="4"/>
    <x v="4"/>
    <x v="2"/>
    <x v="5"/>
    <x v="5"/>
    <x v="0"/>
    <x v="1"/>
    <x v="1"/>
    <x v="5"/>
    <x v="0"/>
    <x v="2"/>
    <x v="1"/>
    <x v="4"/>
    <x v="6"/>
    <x v="1"/>
    <x v="4"/>
    <x v="5"/>
    <x v="2"/>
    <x v="5"/>
    <x v="3"/>
    <x v="2"/>
    <x v="2"/>
    <x v="2"/>
  </r>
  <r>
    <x v="41"/>
    <x v="39"/>
    <x v="0"/>
    <x v="0"/>
    <x v="1"/>
    <x v="3"/>
    <x v="0"/>
    <x v="6"/>
    <x v="2"/>
    <x v="3"/>
    <x v="3"/>
    <x v="4"/>
    <x v="3"/>
    <x v="3"/>
    <x v="5"/>
    <x v="6"/>
    <x v="3"/>
    <x v="4"/>
    <x v="6"/>
    <x v="4"/>
    <x v="3"/>
    <x v="4"/>
    <x v="6"/>
    <x v="6"/>
    <x v="5"/>
    <x v="5"/>
    <x v="5"/>
    <x v="4"/>
    <x v="4"/>
    <x v="7"/>
    <x v="7"/>
    <x v="7"/>
    <x v="7"/>
    <x v="5"/>
    <x v="5"/>
    <x v="5"/>
    <x v="4"/>
    <x v="5"/>
    <x v="4"/>
    <x v="4"/>
    <x v="6"/>
    <x v="5"/>
    <x v="2"/>
    <x v="3"/>
    <x v="8"/>
    <x v="5"/>
    <x v="5"/>
    <x v="9"/>
    <x v="5"/>
    <x v="4"/>
    <x v="2"/>
    <x v="2"/>
    <x v="3"/>
    <x v="2"/>
    <x v="3"/>
    <x v="3"/>
    <x v="4"/>
    <x v="7"/>
    <x v="5"/>
  </r>
  <r>
    <x v="1"/>
    <x v="35"/>
    <x v="0"/>
    <x v="0"/>
    <x v="1"/>
    <x v="3"/>
    <x v="0"/>
    <x v="4"/>
    <x v="3"/>
    <x v="6"/>
    <x v="3"/>
    <x v="4"/>
    <x v="4"/>
    <x v="3"/>
    <x v="3"/>
    <x v="4"/>
    <x v="4"/>
    <x v="4"/>
    <x v="6"/>
    <x v="5"/>
    <x v="5"/>
    <x v="3"/>
    <x v="5"/>
    <x v="6"/>
    <x v="6"/>
    <x v="5"/>
    <x v="4"/>
    <x v="4"/>
    <x v="5"/>
    <x v="6"/>
    <x v="7"/>
    <x v="7"/>
    <x v="6"/>
    <x v="4"/>
    <x v="7"/>
    <x v="3"/>
    <x v="5"/>
    <x v="4"/>
    <x v="4"/>
    <x v="5"/>
    <x v="5"/>
    <x v="5"/>
    <x v="5"/>
    <x v="6"/>
    <x v="5"/>
    <x v="4"/>
    <x v="4"/>
    <x v="7"/>
    <x v="5"/>
    <x v="7"/>
    <x v="5"/>
    <x v="6"/>
    <x v="6"/>
    <x v="5"/>
    <x v="5"/>
    <x v="6"/>
    <x v="5"/>
    <x v="6"/>
    <x v="7"/>
  </r>
  <r>
    <x v="7"/>
    <x v="33"/>
    <x v="1"/>
    <x v="1"/>
    <x v="1"/>
    <x v="3"/>
    <x v="0"/>
    <x v="15"/>
    <x v="2"/>
    <x v="8"/>
    <x v="6"/>
    <x v="3"/>
    <x v="8"/>
    <x v="5"/>
    <x v="7"/>
    <x v="9"/>
    <x v="8"/>
    <x v="8"/>
    <x v="7"/>
    <x v="9"/>
    <x v="5"/>
    <x v="9"/>
    <x v="9"/>
    <x v="6"/>
    <x v="6"/>
    <x v="1"/>
    <x v="1"/>
    <x v="1"/>
    <x v="0"/>
    <x v="7"/>
    <x v="9"/>
    <x v="9"/>
    <x v="5"/>
    <x v="5"/>
    <x v="2"/>
    <x v="4"/>
    <x v="7"/>
    <x v="8"/>
    <x v="0"/>
    <x v="5"/>
    <x v="9"/>
    <x v="0"/>
    <x v="0"/>
    <x v="7"/>
    <x v="8"/>
    <x v="0"/>
    <x v="1"/>
    <x v="6"/>
    <x v="6"/>
    <x v="3"/>
    <x v="0"/>
    <x v="1"/>
    <x v="5"/>
    <x v="2"/>
    <x v="6"/>
    <x v="3"/>
    <x v="6"/>
    <x v="4"/>
    <x v="4"/>
  </r>
  <r>
    <x v="0"/>
    <x v="12"/>
    <x v="2"/>
    <x v="1"/>
    <x v="8"/>
    <x v="6"/>
    <x v="5"/>
    <x v="14"/>
    <x v="0"/>
    <x v="8"/>
    <x v="6"/>
    <x v="6"/>
    <x v="8"/>
    <x v="5"/>
    <x v="8"/>
    <x v="9"/>
    <x v="5"/>
    <x v="8"/>
    <x v="5"/>
    <x v="1"/>
    <x v="1"/>
    <x v="8"/>
    <x v="2"/>
    <x v="8"/>
    <x v="8"/>
    <x v="8"/>
    <x v="8"/>
    <x v="8"/>
    <x v="9"/>
    <x v="4"/>
    <x v="9"/>
    <x v="7"/>
    <x v="9"/>
    <x v="8"/>
    <x v="9"/>
    <x v="8"/>
    <x v="7"/>
    <x v="8"/>
    <x v="8"/>
    <x v="9"/>
    <x v="9"/>
    <x v="9"/>
    <x v="7"/>
    <x v="8"/>
    <x v="8"/>
    <x v="8"/>
    <x v="7"/>
    <x v="9"/>
    <x v="7"/>
    <x v="9"/>
    <x v="8"/>
    <x v="8"/>
    <x v="9"/>
    <x v="8"/>
    <x v="9"/>
    <x v="9"/>
    <x v="8"/>
    <x v="9"/>
    <x v="9"/>
  </r>
  <r>
    <x v="2"/>
    <x v="34"/>
    <x v="0"/>
    <x v="0"/>
    <x v="2"/>
    <x v="3"/>
    <x v="10"/>
    <x v="4"/>
    <x v="2"/>
    <x v="8"/>
    <x v="6"/>
    <x v="7"/>
    <x v="6"/>
    <x v="5"/>
    <x v="8"/>
    <x v="9"/>
    <x v="7"/>
    <x v="8"/>
    <x v="7"/>
    <x v="9"/>
    <x v="6"/>
    <x v="7"/>
    <x v="9"/>
    <x v="6"/>
    <x v="9"/>
    <x v="6"/>
    <x v="8"/>
    <x v="6"/>
    <x v="6"/>
    <x v="7"/>
    <x v="9"/>
    <x v="9"/>
    <x v="9"/>
    <x v="8"/>
    <x v="6"/>
    <x v="6"/>
    <x v="8"/>
    <x v="8"/>
    <x v="5"/>
    <x v="9"/>
    <x v="9"/>
    <x v="6"/>
    <x v="5"/>
    <x v="7"/>
    <x v="8"/>
    <x v="9"/>
    <x v="7"/>
    <x v="9"/>
    <x v="7"/>
    <x v="9"/>
    <x v="8"/>
    <x v="8"/>
    <x v="9"/>
    <x v="8"/>
    <x v="9"/>
    <x v="9"/>
    <x v="9"/>
    <x v="9"/>
    <x v="9"/>
  </r>
  <r>
    <x v="12"/>
    <x v="17"/>
    <x v="1"/>
    <x v="0"/>
    <x v="10"/>
    <x v="8"/>
    <x v="10"/>
    <x v="1"/>
    <x v="0"/>
    <x v="6"/>
    <x v="6"/>
    <x v="6"/>
    <x v="6"/>
    <x v="5"/>
    <x v="4"/>
    <x v="6"/>
    <x v="2"/>
    <x v="5"/>
    <x v="6"/>
    <x v="6"/>
    <x v="2"/>
    <x v="6"/>
    <x v="9"/>
    <x v="2"/>
    <x v="3"/>
    <x v="2"/>
    <x v="2"/>
    <x v="6"/>
    <x v="2"/>
    <x v="7"/>
    <x v="9"/>
    <x v="9"/>
    <x v="9"/>
    <x v="4"/>
    <x v="5"/>
    <x v="5"/>
    <x v="1"/>
    <x v="1"/>
    <x v="7"/>
    <x v="9"/>
    <x v="9"/>
    <x v="7"/>
    <x v="1"/>
    <x v="2"/>
    <x v="8"/>
    <x v="7"/>
    <x v="5"/>
    <x v="9"/>
    <x v="7"/>
    <x v="9"/>
    <x v="8"/>
    <x v="8"/>
    <x v="9"/>
    <x v="1"/>
    <x v="2"/>
    <x v="5"/>
    <x v="7"/>
    <x v="7"/>
    <x v="7"/>
  </r>
  <r>
    <x v="40"/>
    <x v="19"/>
    <x v="1"/>
    <x v="1"/>
    <x v="7"/>
    <x v="6"/>
    <x v="8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7"/>
    <x v="0"/>
    <x v="0"/>
    <x v="0"/>
    <x v="0"/>
    <x v="0"/>
    <x v="0"/>
    <x v="0"/>
    <x v="0"/>
    <x v="0"/>
    <x v="0"/>
    <x v="0"/>
    <x v="0"/>
    <x v="7"/>
    <x v="6"/>
    <x v="7"/>
    <x v="0"/>
    <x v="0"/>
    <x v="0"/>
    <x v="0"/>
    <x v="0"/>
    <x v="7"/>
    <x v="6"/>
    <x v="6"/>
    <x v="7"/>
    <x v="6"/>
    <x v="0"/>
    <x v="7"/>
    <x v="0"/>
    <x v="0"/>
    <x v="7"/>
  </r>
  <r>
    <x v="32"/>
    <x v="20"/>
    <x v="1"/>
    <x v="1"/>
    <x v="7"/>
    <x v="0"/>
    <x v="2"/>
    <x v="5"/>
    <x v="2"/>
    <x v="8"/>
    <x v="6"/>
    <x v="7"/>
    <x v="9"/>
    <x v="5"/>
    <x v="0"/>
    <x v="9"/>
    <x v="8"/>
    <x v="8"/>
    <x v="7"/>
    <x v="9"/>
    <x v="8"/>
    <x v="9"/>
    <x v="9"/>
    <x v="8"/>
    <x v="2"/>
    <x v="2"/>
    <x v="8"/>
    <x v="8"/>
    <x v="9"/>
    <x v="7"/>
    <x v="9"/>
    <x v="9"/>
    <x v="4"/>
    <x v="4"/>
    <x v="2"/>
    <x v="6"/>
    <x v="7"/>
    <x v="8"/>
    <x v="2"/>
    <x v="9"/>
    <x v="9"/>
    <x v="9"/>
    <x v="7"/>
    <x v="8"/>
    <x v="8"/>
    <x v="9"/>
    <x v="7"/>
    <x v="9"/>
    <x v="7"/>
    <x v="9"/>
    <x v="8"/>
    <x v="8"/>
    <x v="9"/>
    <x v="8"/>
    <x v="9"/>
    <x v="9"/>
    <x v="9"/>
    <x v="9"/>
    <x v="9"/>
  </r>
  <r>
    <x v="22"/>
    <x v="25"/>
    <x v="2"/>
    <x v="1"/>
    <x v="6"/>
    <x v="3"/>
    <x v="4"/>
    <x v="15"/>
    <x v="2"/>
    <x v="5"/>
    <x v="2"/>
    <x v="2"/>
    <x v="7"/>
    <x v="3"/>
    <x v="6"/>
    <x v="9"/>
    <x v="5"/>
    <x v="3"/>
    <x v="6"/>
    <x v="6"/>
    <x v="7"/>
    <x v="7"/>
    <x v="5"/>
    <x v="2"/>
    <x v="7"/>
    <x v="7"/>
    <x v="5"/>
    <x v="5"/>
    <x v="5"/>
    <x v="4"/>
    <x v="3"/>
    <x v="6"/>
    <x v="5"/>
    <x v="6"/>
    <x v="3"/>
    <x v="6"/>
    <x v="3"/>
    <x v="2"/>
    <x v="4"/>
    <x v="2"/>
    <x v="2"/>
    <x v="5"/>
    <x v="3"/>
    <x v="5"/>
    <x v="4"/>
    <x v="6"/>
    <x v="6"/>
    <x v="5"/>
    <x v="3"/>
    <x v="1"/>
    <x v="1"/>
    <x v="3"/>
    <x v="2"/>
    <x v="2"/>
    <x v="3"/>
    <x v="2"/>
    <x v="3"/>
    <x v="2"/>
    <x v="2"/>
  </r>
  <r>
    <x v="16"/>
    <x v="15"/>
    <x v="1"/>
    <x v="0"/>
    <x v="0"/>
    <x v="5"/>
    <x v="3"/>
    <x v="2"/>
    <x v="2"/>
    <x v="1"/>
    <x v="1"/>
    <x v="4"/>
    <x v="0"/>
    <x v="0"/>
    <x v="0"/>
    <x v="0"/>
    <x v="0"/>
    <x v="3"/>
    <x v="0"/>
    <x v="0"/>
    <x v="0"/>
    <x v="5"/>
    <x v="0"/>
    <x v="0"/>
    <x v="0"/>
    <x v="0"/>
    <x v="4"/>
    <x v="0"/>
    <x v="3"/>
    <x v="0"/>
    <x v="0"/>
    <x v="0"/>
    <x v="4"/>
    <x v="0"/>
    <x v="0"/>
    <x v="0"/>
    <x v="0"/>
    <x v="0"/>
    <x v="0"/>
    <x v="0"/>
    <x v="3"/>
    <x v="1"/>
    <x v="0"/>
    <x v="3"/>
    <x v="0"/>
    <x v="0"/>
    <x v="0"/>
    <x v="0"/>
    <x v="0"/>
    <x v="2"/>
    <x v="5"/>
    <x v="3"/>
    <x v="5"/>
    <x v="5"/>
    <x v="6"/>
    <x v="6"/>
    <x v="6"/>
    <x v="6"/>
    <x v="6"/>
  </r>
  <r>
    <x v="3"/>
    <x v="2"/>
    <x v="1"/>
    <x v="1"/>
    <x v="1"/>
    <x v="3"/>
    <x v="9"/>
    <x v="6"/>
    <x v="2"/>
    <x v="7"/>
    <x v="6"/>
    <x v="6"/>
    <x v="2"/>
    <x v="2"/>
    <x v="3"/>
    <x v="2"/>
    <x v="7"/>
    <x v="3"/>
    <x v="2"/>
    <x v="7"/>
    <x v="3"/>
    <x v="3"/>
    <x v="7"/>
    <x v="0"/>
    <x v="9"/>
    <x v="0"/>
    <x v="0"/>
    <x v="3"/>
    <x v="5"/>
    <x v="7"/>
    <x v="7"/>
    <x v="4"/>
    <x v="7"/>
    <x v="1"/>
    <x v="0"/>
    <x v="1"/>
    <x v="4"/>
    <x v="3"/>
    <x v="0"/>
    <x v="8"/>
    <x v="9"/>
    <x v="3"/>
    <x v="2"/>
    <x v="2"/>
    <x v="8"/>
    <x v="7"/>
    <x v="3"/>
    <x v="7"/>
    <x v="2"/>
    <x v="9"/>
    <x v="5"/>
    <x v="1"/>
    <x v="4"/>
    <x v="1"/>
    <x v="7"/>
    <x v="1"/>
    <x v="8"/>
    <x v="8"/>
    <x v="5"/>
  </r>
  <r>
    <x v="35"/>
    <x v="21"/>
    <x v="3"/>
    <x v="1"/>
    <x v="1"/>
    <x v="3"/>
    <x v="0"/>
    <x v="10"/>
    <x v="2"/>
    <x v="8"/>
    <x v="6"/>
    <x v="7"/>
    <x v="8"/>
    <x v="5"/>
    <x v="6"/>
    <x v="8"/>
    <x v="6"/>
    <x v="8"/>
    <x v="7"/>
    <x v="7"/>
    <x v="3"/>
    <x v="3"/>
    <x v="9"/>
    <x v="3"/>
    <x v="3"/>
    <x v="3"/>
    <x v="3"/>
    <x v="3"/>
    <x v="3"/>
    <x v="7"/>
    <x v="9"/>
    <x v="9"/>
    <x v="9"/>
    <x v="8"/>
    <x v="5"/>
    <x v="5"/>
    <x v="4"/>
    <x v="6"/>
    <x v="6"/>
    <x v="9"/>
    <x v="9"/>
    <x v="7"/>
    <x v="4"/>
    <x v="5"/>
    <x v="8"/>
    <x v="9"/>
    <x v="7"/>
    <x v="9"/>
    <x v="7"/>
    <x v="9"/>
    <x v="6"/>
    <x v="8"/>
    <x v="7"/>
    <x v="4"/>
    <x v="9"/>
    <x v="7"/>
    <x v="7"/>
    <x v="9"/>
    <x v="5"/>
  </r>
  <r>
    <x v="26"/>
    <x v="18"/>
    <x v="3"/>
    <x v="1"/>
    <x v="1"/>
    <x v="3"/>
    <x v="6"/>
    <x v="15"/>
    <x v="2"/>
    <x v="8"/>
    <x v="6"/>
    <x v="7"/>
    <x v="7"/>
    <x v="3"/>
    <x v="6"/>
    <x v="7"/>
    <x v="2"/>
    <x v="6"/>
    <x v="6"/>
    <x v="5"/>
    <x v="4"/>
    <x v="3"/>
    <x v="7"/>
    <x v="4"/>
    <x v="6"/>
    <x v="3"/>
    <x v="4"/>
    <x v="3"/>
    <x v="3"/>
    <x v="7"/>
    <x v="9"/>
    <x v="9"/>
    <x v="8"/>
    <x v="7"/>
    <x v="6"/>
    <x v="3"/>
    <x v="2"/>
    <x v="4"/>
    <x v="3"/>
    <x v="9"/>
    <x v="8"/>
    <x v="3"/>
    <x v="3"/>
    <x v="3"/>
    <x v="7"/>
    <x v="4"/>
    <x v="4"/>
    <x v="6"/>
    <x v="6"/>
    <x v="6"/>
    <x v="5"/>
    <x v="5"/>
    <x v="8"/>
    <x v="6"/>
    <x v="8"/>
    <x v="7"/>
    <x v="5"/>
    <x v="6"/>
    <x v="7"/>
  </r>
  <r>
    <x v="11"/>
    <x v="9"/>
    <x v="2"/>
    <x v="0"/>
    <x v="1"/>
    <x v="3"/>
    <x v="0"/>
    <x v="10"/>
    <x v="0"/>
    <x v="3"/>
    <x v="6"/>
    <x v="3"/>
    <x v="0"/>
    <x v="5"/>
    <x v="3"/>
    <x v="6"/>
    <x v="0"/>
    <x v="8"/>
    <x v="1"/>
    <x v="4"/>
    <x v="0"/>
    <x v="9"/>
    <x v="9"/>
    <x v="4"/>
    <x v="0"/>
    <x v="0"/>
    <x v="5"/>
    <x v="0"/>
    <x v="6"/>
    <x v="7"/>
    <x v="9"/>
    <x v="4"/>
    <x v="9"/>
    <x v="3"/>
    <x v="4"/>
    <x v="0"/>
    <x v="3"/>
    <x v="3"/>
    <x v="0"/>
    <x v="0"/>
    <x v="9"/>
    <x v="6"/>
    <x v="5"/>
    <x v="4"/>
    <x v="8"/>
    <x v="6"/>
    <x v="4"/>
    <x v="9"/>
    <x v="7"/>
    <x v="4"/>
    <x v="3"/>
    <x v="3"/>
    <x v="4"/>
    <x v="3"/>
    <x v="9"/>
    <x v="4"/>
    <x v="6"/>
    <x v="9"/>
    <x v="7"/>
  </r>
  <r>
    <x v="30"/>
    <x v="11"/>
    <x v="2"/>
    <x v="0"/>
    <x v="2"/>
    <x v="3"/>
    <x v="10"/>
    <x v="4"/>
    <x v="2"/>
    <x v="7"/>
    <x v="2"/>
    <x v="7"/>
    <x v="5"/>
    <x v="4"/>
    <x v="2"/>
    <x v="9"/>
    <x v="1"/>
    <x v="6"/>
    <x v="6"/>
    <x v="2"/>
    <x v="5"/>
    <x v="9"/>
    <x v="6"/>
    <x v="4"/>
    <x v="5"/>
    <x v="2"/>
    <x v="4"/>
    <x v="7"/>
    <x v="9"/>
    <x v="3"/>
    <x v="5"/>
    <x v="2"/>
    <x v="9"/>
    <x v="1"/>
    <x v="3"/>
    <x v="4"/>
    <x v="7"/>
    <x v="2"/>
    <x v="5"/>
    <x v="0"/>
    <x v="4"/>
    <x v="4"/>
    <x v="6"/>
    <x v="8"/>
    <x v="1"/>
    <x v="5"/>
    <x v="2"/>
    <x v="3"/>
    <x v="2"/>
    <x v="7"/>
    <x v="8"/>
    <x v="7"/>
    <x v="9"/>
    <x v="8"/>
    <x v="9"/>
    <x v="9"/>
    <x v="5"/>
    <x v="9"/>
    <x v="5"/>
  </r>
  <r>
    <x v="19"/>
    <x v="4"/>
    <x v="1"/>
    <x v="1"/>
    <x v="1"/>
    <x v="3"/>
    <x v="0"/>
    <x v="11"/>
    <x v="2"/>
    <x v="6"/>
    <x v="6"/>
    <x v="5"/>
    <x v="6"/>
    <x v="3"/>
    <x v="3"/>
    <x v="7"/>
    <x v="3"/>
    <x v="6"/>
    <x v="5"/>
    <x v="2"/>
    <x v="2"/>
    <x v="2"/>
    <x v="2"/>
    <x v="2"/>
    <x v="0"/>
    <x v="2"/>
    <x v="0"/>
    <x v="0"/>
    <x v="0"/>
    <x v="5"/>
    <x v="8"/>
    <x v="7"/>
    <x v="7"/>
    <x v="5"/>
    <x v="7"/>
    <x v="7"/>
    <x v="6"/>
    <x v="5"/>
    <x v="4"/>
    <x v="2"/>
    <x v="8"/>
    <x v="0"/>
    <x v="0"/>
    <x v="2"/>
    <x v="6"/>
    <x v="0"/>
    <x v="7"/>
    <x v="3"/>
    <x v="5"/>
    <x v="6"/>
    <x v="3"/>
    <x v="7"/>
    <x v="8"/>
    <x v="5"/>
    <x v="8"/>
    <x v="8"/>
    <x v="7"/>
    <x v="8"/>
    <x v="8"/>
  </r>
  <r>
    <x v="39"/>
    <x v="14"/>
    <x v="1"/>
    <x v="0"/>
    <x v="3"/>
    <x v="1"/>
    <x v="10"/>
    <x v="0"/>
    <x v="2"/>
    <x v="8"/>
    <x v="6"/>
    <x v="6"/>
    <x v="9"/>
    <x v="5"/>
    <x v="6"/>
    <x v="7"/>
    <x v="5"/>
    <x v="7"/>
    <x v="4"/>
    <x v="7"/>
    <x v="5"/>
    <x v="7"/>
    <x v="6"/>
    <x v="5"/>
    <x v="8"/>
    <x v="6"/>
    <x v="1"/>
    <x v="4"/>
    <x v="2"/>
    <x v="7"/>
    <x v="9"/>
    <x v="9"/>
    <x v="5"/>
    <x v="8"/>
    <x v="6"/>
    <x v="4"/>
    <x v="3"/>
    <x v="6"/>
    <x v="7"/>
    <x v="9"/>
    <x v="9"/>
    <x v="2"/>
    <x v="1"/>
    <x v="2"/>
    <x v="8"/>
    <x v="7"/>
    <x v="5"/>
    <x v="9"/>
    <x v="7"/>
    <x v="9"/>
    <x v="8"/>
    <x v="8"/>
    <x v="7"/>
    <x v="4"/>
    <x v="9"/>
    <x v="9"/>
    <x v="9"/>
    <x v="9"/>
    <x v="3"/>
  </r>
  <r>
    <x v="18"/>
    <x v="0"/>
    <x v="1"/>
    <x v="1"/>
    <x v="6"/>
    <x v="7"/>
    <x v="7"/>
    <x v="7"/>
    <x v="2"/>
    <x v="7"/>
    <x v="4"/>
    <x v="4"/>
    <x v="7"/>
    <x v="2"/>
    <x v="6"/>
    <x v="8"/>
    <x v="4"/>
    <x v="5"/>
    <x v="5"/>
    <x v="5"/>
    <x v="5"/>
    <x v="4"/>
    <x v="4"/>
    <x v="4"/>
    <x v="4"/>
    <x v="4"/>
    <x v="5"/>
    <x v="3"/>
    <x v="3"/>
    <x v="4"/>
    <x v="7"/>
    <x v="5"/>
    <x v="5"/>
    <x v="6"/>
    <x v="8"/>
    <x v="5"/>
    <x v="5"/>
    <x v="6"/>
    <x v="6"/>
    <x v="6"/>
    <x v="2"/>
    <x v="3"/>
    <x v="4"/>
    <x v="3"/>
    <x v="2"/>
    <x v="2"/>
    <x v="6"/>
    <x v="1"/>
    <x v="3"/>
    <x v="4"/>
    <x v="2"/>
    <x v="1"/>
    <x v="1"/>
    <x v="0"/>
    <x v="1"/>
    <x v="1"/>
    <x v="1"/>
    <x v="1"/>
    <x v="1"/>
  </r>
  <r>
    <x v="31"/>
    <x v="31"/>
    <x v="2"/>
    <x v="1"/>
    <x v="1"/>
    <x v="3"/>
    <x v="0"/>
    <x v="11"/>
    <x v="1"/>
    <x v="8"/>
    <x v="6"/>
    <x v="7"/>
    <x v="4"/>
    <x v="5"/>
    <x v="5"/>
    <x v="2"/>
    <x v="1"/>
    <x v="6"/>
    <x v="4"/>
    <x v="6"/>
    <x v="6"/>
    <x v="3"/>
    <x v="9"/>
    <x v="0"/>
    <x v="6"/>
    <x v="0"/>
    <x v="4"/>
    <x v="1"/>
    <x v="1"/>
    <x v="7"/>
    <x v="9"/>
    <x v="9"/>
    <x v="7"/>
    <x v="6"/>
    <x v="1"/>
    <x v="1"/>
    <x v="5"/>
    <x v="5"/>
    <x v="6"/>
    <x v="9"/>
    <x v="9"/>
    <x v="5"/>
    <x v="2"/>
    <x v="3"/>
    <x v="8"/>
    <x v="9"/>
    <x v="7"/>
    <x v="9"/>
    <x v="7"/>
    <x v="9"/>
    <x v="4"/>
    <x v="8"/>
    <x v="5"/>
    <x v="3"/>
    <x v="9"/>
    <x v="4"/>
    <x v="9"/>
    <x v="9"/>
    <x v="5"/>
  </r>
  <r>
    <x v="23"/>
    <x v="8"/>
    <x v="1"/>
    <x v="0"/>
    <x v="1"/>
    <x v="3"/>
    <x v="0"/>
    <x v="15"/>
    <x v="1"/>
    <x v="8"/>
    <x v="6"/>
    <x v="3"/>
    <x v="7"/>
    <x v="5"/>
    <x v="7"/>
    <x v="7"/>
    <x v="4"/>
    <x v="6"/>
    <x v="7"/>
    <x v="5"/>
    <x v="1"/>
    <x v="1"/>
    <x v="7"/>
    <x v="1"/>
    <x v="2"/>
    <x v="3"/>
    <x v="1"/>
    <x v="1"/>
    <x v="1"/>
    <x v="7"/>
    <x v="9"/>
    <x v="9"/>
    <x v="9"/>
    <x v="8"/>
    <x v="9"/>
    <x v="9"/>
    <x v="8"/>
    <x v="8"/>
    <x v="8"/>
    <x v="9"/>
    <x v="9"/>
    <x v="9"/>
    <x v="7"/>
    <x v="7"/>
    <x v="8"/>
    <x v="9"/>
    <x v="7"/>
    <x v="9"/>
    <x v="7"/>
    <x v="9"/>
    <x v="6"/>
    <x v="8"/>
    <x v="7"/>
    <x v="6"/>
    <x v="9"/>
    <x v="7"/>
    <x v="9"/>
    <x v="9"/>
    <x v="9"/>
  </r>
  <r>
    <x v="10"/>
    <x v="40"/>
    <x v="0"/>
    <x v="1"/>
    <x v="1"/>
    <x v="3"/>
    <x v="0"/>
    <x v="11"/>
    <x v="2"/>
    <x v="6"/>
    <x v="6"/>
    <x v="5"/>
    <x v="2"/>
    <x v="4"/>
    <x v="0"/>
    <x v="3"/>
    <x v="0"/>
    <x v="3"/>
    <x v="3"/>
    <x v="6"/>
    <x v="6"/>
    <x v="6"/>
    <x v="6"/>
    <x v="4"/>
    <x v="2"/>
    <x v="4"/>
    <x v="6"/>
    <x v="4"/>
    <x v="4"/>
    <x v="7"/>
    <x v="7"/>
    <x v="7"/>
    <x v="7"/>
    <x v="6"/>
    <x v="6"/>
    <x v="4"/>
    <x v="5"/>
    <x v="6"/>
    <x v="6"/>
    <x v="4"/>
    <x v="9"/>
    <x v="8"/>
    <x v="5"/>
    <x v="6"/>
    <x v="8"/>
    <x v="7"/>
    <x v="6"/>
    <x v="9"/>
    <x v="7"/>
    <x v="9"/>
    <x v="8"/>
    <x v="8"/>
    <x v="9"/>
    <x v="8"/>
    <x v="9"/>
    <x v="9"/>
    <x v="7"/>
    <x v="9"/>
    <x v="9"/>
  </r>
  <r>
    <x v="25"/>
    <x v="1"/>
    <x v="1"/>
    <x v="1"/>
    <x v="1"/>
    <x v="3"/>
    <x v="9"/>
    <x v="6"/>
    <x v="0"/>
    <x v="8"/>
    <x v="6"/>
    <x v="2"/>
    <x v="7"/>
    <x v="5"/>
    <x v="8"/>
    <x v="0"/>
    <x v="0"/>
    <x v="8"/>
    <x v="7"/>
    <x v="0"/>
    <x v="0"/>
    <x v="0"/>
    <x v="2"/>
    <x v="0"/>
    <x v="2"/>
    <x v="0"/>
    <x v="0"/>
    <x v="0"/>
    <x v="0"/>
    <x v="7"/>
    <x v="9"/>
    <x v="9"/>
    <x v="9"/>
    <x v="8"/>
    <x v="9"/>
    <x v="9"/>
    <x v="8"/>
    <x v="8"/>
    <x v="8"/>
    <x v="9"/>
    <x v="9"/>
    <x v="0"/>
    <x v="0"/>
    <x v="0"/>
    <x v="8"/>
    <x v="0"/>
    <x v="7"/>
    <x v="9"/>
    <x v="7"/>
    <x v="2"/>
    <x v="0"/>
    <x v="1"/>
    <x v="0"/>
    <x v="0"/>
    <x v="0"/>
    <x v="0"/>
    <x v="0"/>
    <x v="0"/>
    <x v="0"/>
  </r>
  <r>
    <x v="24"/>
    <x v="7"/>
    <x v="1"/>
    <x v="0"/>
    <x v="4"/>
    <x v="3"/>
    <x v="4"/>
    <x v="4"/>
    <x v="1"/>
    <x v="8"/>
    <x v="3"/>
    <x v="7"/>
    <x v="5"/>
    <x v="1"/>
    <x v="4"/>
    <x v="9"/>
    <x v="3"/>
    <x v="8"/>
    <x v="3"/>
    <x v="4"/>
    <x v="4"/>
    <x v="4"/>
    <x v="4"/>
    <x v="4"/>
    <x v="4"/>
    <x v="4"/>
    <x v="4"/>
    <x v="4"/>
    <x v="4"/>
    <x v="3"/>
    <x v="4"/>
    <x v="5"/>
    <x v="4"/>
    <x v="3"/>
    <x v="4"/>
    <x v="4"/>
    <x v="3"/>
    <x v="8"/>
    <x v="5"/>
    <x v="2"/>
    <x v="4"/>
    <x v="3"/>
    <x v="2"/>
    <x v="3"/>
    <x v="3"/>
    <x v="3"/>
    <x v="4"/>
    <x v="3"/>
    <x v="2"/>
    <x v="6"/>
    <x v="8"/>
    <x v="8"/>
    <x v="9"/>
    <x v="8"/>
    <x v="9"/>
    <x v="9"/>
    <x v="9"/>
    <x v="9"/>
    <x v="9"/>
  </r>
  <r>
    <x v="29"/>
    <x v="13"/>
    <x v="2"/>
    <x v="0"/>
    <x v="6"/>
    <x v="4"/>
    <x v="0"/>
    <x v="10"/>
    <x v="2"/>
    <x v="8"/>
    <x v="3"/>
    <x v="2"/>
    <x v="4"/>
    <x v="1"/>
    <x v="1"/>
    <x v="2"/>
    <x v="5"/>
    <x v="8"/>
    <x v="7"/>
    <x v="2"/>
    <x v="2"/>
    <x v="2"/>
    <x v="2"/>
    <x v="2"/>
    <x v="2"/>
    <x v="2"/>
    <x v="2"/>
    <x v="6"/>
    <x v="2"/>
    <x v="2"/>
    <x v="4"/>
    <x v="2"/>
    <x v="2"/>
    <x v="2"/>
    <x v="2"/>
    <x v="6"/>
    <x v="1"/>
    <x v="1"/>
    <x v="1"/>
    <x v="2"/>
    <x v="2"/>
    <x v="2"/>
    <x v="1"/>
    <x v="2"/>
    <x v="2"/>
    <x v="2"/>
    <x v="1"/>
    <x v="2"/>
    <x v="1"/>
    <x v="2"/>
    <x v="1"/>
    <x v="8"/>
    <x v="2"/>
    <x v="5"/>
    <x v="2"/>
    <x v="2"/>
    <x v="2"/>
    <x v="2"/>
    <x v="2"/>
  </r>
  <r>
    <x v="4"/>
    <x v="10"/>
    <x v="2"/>
    <x v="0"/>
    <x v="6"/>
    <x v="2"/>
    <x v="1"/>
    <x v="8"/>
    <x v="2"/>
    <x v="8"/>
    <x v="6"/>
    <x v="3"/>
    <x v="4"/>
    <x v="4"/>
    <x v="1"/>
    <x v="1"/>
    <x v="1"/>
    <x v="2"/>
    <x v="2"/>
    <x v="5"/>
    <x v="2"/>
    <x v="3"/>
    <x v="7"/>
    <x v="2"/>
    <x v="8"/>
    <x v="7"/>
    <x v="0"/>
    <x v="1"/>
    <x v="4"/>
    <x v="6"/>
    <x v="8"/>
    <x v="8"/>
    <x v="8"/>
    <x v="7"/>
    <x v="2"/>
    <x v="2"/>
    <x v="1"/>
    <x v="1"/>
    <x v="3"/>
    <x v="6"/>
    <x v="6"/>
    <x v="6"/>
    <x v="0"/>
    <x v="1"/>
    <x v="6"/>
    <x v="7"/>
    <x v="6"/>
    <x v="9"/>
    <x v="7"/>
    <x v="8"/>
    <x v="6"/>
    <x v="8"/>
    <x v="7"/>
    <x v="6"/>
    <x v="9"/>
    <x v="9"/>
    <x v="7"/>
    <x v="9"/>
    <x v="9"/>
  </r>
  <r>
    <x v="37"/>
    <x v="6"/>
    <x v="2"/>
    <x v="0"/>
    <x v="1"/>
    <x v="3"/>
    <x v="9"/>
    <x v="4"/>
    <x v="2"/>
    <x v="8"/>
    <x v="6"/>
    <x v="5"/>
    <x v="6"/>
    <x v="5"/>
    <x v="5"/>
    <x v="5"/>
    <x v="6"/>
    <x v="8"/>
    <x v="7"/>
    <x v="9"/>
    <x v="4"/>
    <x v="7"/>
    <x v="7"/>
    <x v="4"/>
    <x v="7"/>
    <x v="3"/>
    <x v="3"/>
    <x v="6"/>
    <x v="6"/>
    <x v="7"/>
    <x v="9"/>
    <x v="9"/>
    <x v="9"/>
    <x v="8"/>
    <x v="8"/>
    <x v="7"/>
    <x v="7"/>
    <x v="7"/>
    <x v="7"/>
    <x v="9"/>
    <x v="9"/>
    <x v="8"/>
    <x v="2"/>
    <x v="6"/>
    <x v="8"/>
    <x v="9"/>
    <x v="7"/>
    <x v="9"/>
    <x v="7"/>
    <x v="9"/>
    <x v="7"/>
    <x v="8"/>
    <x v="9"/>
    <x v="7"/>
    <x v="8"/>
    <x v="8"/>
    <x v="6"/>
    <x v="8"/>
    <x v="6"/>
  </r>
  <r>
    <x v="14"/>
    <x v="16"/>
    <x v="2"/>
    <x v="0"/>
    <x v="4"/>
    <x v="3"/>
    <x v="4"/>
    <x v="6"/>
    <x v="2"/>
    <x v="8"/>
    <x v="6"/>
    <x v="7"/>
    <x v="6"/>
    <x v="5"/>
    <x v="7"/>
    <x v="1"/>
    <x v="6"/>
    <x v="1"/>
    <x v="1"/>
    <x v="9"/>
    <x v="4"/>
    <x v="8"/>
    <x v="9"/>
    <x v="1"/>
    <x v="9"/>
    <x v="1"/>
    <x v="1"/>
    <x v="6"/>
    <x v="8"/>
    <x v="5"/>
    <x v="7"/>
    <x v="7"/>
    <x v="6"/>
    <x v="8"/>
    <x v="1"/>
    <x v="6"/>
    <x v="1"/>
    <x v="8"/>
    <x v="7"/>
    <x v="4"/>
    <x v="9"/>
    <x v="3"/>
    <x v="5"/>
    <x v="8"/>
    <x v="8"/>
    <x v="5"/>
    <x v="7"/>
    <x v="9"/>
    <x v="4"/>
    <x v="8"/>
    <x v="8"/>
    <x v="0"/>
    <x v="9"/>
    <x v="1"/>
    <x v="7"/>
    <x v="4"/>
    <x v="4"/>
    <x v="9"/>
    <x v="9"/>
  </r>
  <r>
    <x v="9"/>
    <x v="5"/>
    <x v="1"/>
    <x v="0"/>
    <x v="1"/>
    <x v="3"/>
    <x v="0"/>
    <x v="10"/>
    <x v="2"/>
    <x v="4"/>
    <x v="6"/>
    <x v="7"/>
    <x v="1"/>
    <x v="5"/>
    <x v="3"/>
    <x v="4"/>
    <x v="1"/>
    <x v="6"/>
    <x v="4"/>
    <x v="7"/>
    <x v="7"/>
    <x v="6"/>
    <x v="8"/>
    <x v="6"/>
    <x v="6"/>
    <x v="7"/>
    <x v="2"/>
    <x v="4"/>
    <x v="6"/>
    <x v="7"/>
    <x v="9"/>
    <x v="9"/>
    <x v="9"/>
    <x v="8"/>
    <x v="7"/>
    <x v="7"/>
    <x v="7"/>
    <x v="4"/>
    <x v="7"/>
    <x v="9"/>
    <x v="9"/>
    <x v="9"/>
    <x v="3"/>
    <x v="7"/>
    <x v="8"/>
    <x v="9"/>
    <x v="7"/>
    <x v="9"/>
    <x v="7"/>
    <x v="9"/>
    <x v="8"/>
    <x v="8"/>
    <x v="9"/>
    <x v="8"/>
    <x v="9"/>
    <x v="6"/>
    <x v="9"/>
    <x v="9"/>
    <x v="9"/>
  </r>
  <r>
    <x v="38"/>
    <x v="41"/>
    <x v="0"/>
    <x v="0"/>
    <x v="1"/>
    <x v="3"/>
    <x v="0"/>
    <x v="9"/>
    <x v="3"/>
    <x v="6"/>
    <x v="6"/>
    <x v="5"/>
    <x v="7"/>
    <x v="5"/>
    <x v="5"/>
    <x v="8"/>
    <x v="3"/>
    <x v="8"/>
    <x v="5"/>
    <x v="6"/>
    <x v="4"/>
    <x v="5"/>
    <x v="9"/>
    <x v="5"/>
    <x v="5"/>
    <x v="4"/>
    <x v="3"/>
    <x v="4"/>
    <x v="4"/>
    <x v="7"/>
    <x v="9"/>
    <x v="8"/>
    <x v="9"/>
    <x v="6"/>
    <x v="8"/>
    <x v="5"/>
    <x v="8"/>
    <x v="8"/>
    <x v="5"/>
    <x v="8"/>
    <x v="9"/>
    <x v="9"/>
    <x v="4"/>
    <x v="5"/>
    <x v="8"/>
    <x v="9"/>
    <x v="7"/>
    <x v="9"/>
    <x v="7"/>
    <x v="9"/>
    <x v="8"/>
    <x v="8"/>
    <x v="7"/>
    <x v="8"/>
    <x v="9"/>
    <x v="9"/>
    <x v="8"/>
    <x v="7"/>
    <x v="7"/>
  </r>
  <r>
    <x v="6"/>
    <x v="28"/>
    <x v="2"/>
    <x v="1"/>
    <x v="1"/>
    <x v="3"/>
    <x v="0"/>
    <x v="10"/>
    <x v="1"/>
    <x v="7"/>
    <x v="6"/>
    <x v="5"/>
    <x v="2"/>
    <x v="2"/>
    <x v="2"/>
    <x v="5"/>
    <x v="0"/>
    <x v="2"/>
    <x v="1"/>
    <x v="4"/>
    <x v="3"/>
    <x v="5"/>
    <x v="9"/>
    <x v="6"/>
    <x v="8"/>
    <x v="1"/>
    <x v="0"/>
    <x v="2"/>
    <x v="3"/>
    <x v="7"/>
    <x v="8"/>
    <x v="7"/>
    <x v="2"/>
    <x v="4"/>
    <x v="0"/>
    <x v="1"/>
    <x v="2"/>
    <x v="5"/>
    <x v="2"/>
    <x v="5"/>
    <x v="9"/>
    <x v="2"/>
    <x v="0"/>
    <x v="2"/>
    <x v="7"/>
    <x v="4"/>
    <x v="3"/>
    <x v="4"/>
    <x v="5"/>
    <x v="8"/>
    <x v="4"/>
    <x v="5"/>
    <x v="7"/>
    <x v="2"/>
    <x v="8"/>
    <x v="5"/>
    <x v="2"/>
    <x v="8"/>
    <x v="0"/>
  </r>
  <r>
    <x v="15"/>
    <x v="36"/>
    <x v="0"/>
    <x v="0"/>
    <x v="1"/>
    <x v="3"/>
    <x v="0"/>
    <x v="6"/>
    <x v="2"/>
    <x v="8"/>
    <x v="6"/>
    <x v="7"/>
    <x v="7"/>
    <x v="5"/>
    <x v="3"/>
    <x v="9"/>
    <x v="6"/>
    <x v="8"/>
    <x v="7"/>
    <x v="7"/>
    <x v="5"/>
    <x v="5"/>
    <x v="7"/>
    <x v="5"/>
    <x v="9"/>
    <x v="9"/>
    <x v="7"/>
    <x v="5"/>
    <x v="5"/>
    <x v="7"/>
    <x v="9"/>
    <x v="9"/>
    <x v="9"/>
    <x v="8"/>
    <x v="9"/>
    <x v="9"/>
    <x v="8"/>
    <x v="8"/>
    <x v="8"/>
    <x v="9"/>
    <x v="9"/>
    <x v="9"/>
    <x v="7"/>
    <x v="8"/>
    <x v="8"/>
    <x v="9"/>
    <x v="7"/>
    <x v="9"/>
    <x v="7"/>
    <x v="9"/>
    <x v="8"/>
    <x v="8"/>
    <x v="9"/>
    <x v="8"/>
    <x v="9"/>
    <x v="9"/>
    <x v="9"/>
    <x v="9"/>
    <x v="9"/>
  </r>
  <r>
    <x v="20"/>
    <x v="22"/>
    <x v="2"/>
    <x v="1"/>
    <x v="9"/>
    <x v="8"/>
    <x v="11"/>
    <x v="12"/>
    <x v="1"/>
    <x v="0"/>
    <x v="6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9"/>
    <x v="0"/>
    <x v="7"/>
    <x v="8"/>
    <x v="8"/>
    <x v="4"/>
    <x v="0"/>
    <x v="9"/>
    <x v="0"/>
    <x v="0"/>
    <x v="0"/>
    <x v="1"/>
    <x v="0"/>
    <x v="0"/>
    <x v="0"/>
    <x v="0"/>
    <x v="0"/>
    <x v="6"/>
    <x v="0"/>
  </r>
  <r>
    <x v="13"/>
    <x v="23"/>
    <x v="2"/>
    <x v="1"/>
    <x v="1"/>
    <x v="3"/>
    <x v="0"/>
    <x v="11"/>
    <x v="2"/>
    <x v="8"/>
    <x v="4"/>
    <x v="3"/>
    <x v="5"/>
    <x v="1"/>
    <x v="0"/>
    <x v="3"/>
    <x v="0"/>
    <x v="0"/>
    <x v="0"/>
    <x v="0"/>
    <x v="0"/>
    <x v="0"/>
    <x v="7"/>
    <x v="0"/>
    <x v="0"/>
    <x v="0"/>
    <x v="0"/>
    <x v="0"/>
    <x v="0"/>
    <x v="7"/>
    <x v="9"/>
    <x v="9"/>
    <x v="7"/>
    <x v="4"/>
    <x v="0"/>
    <x v="0"/>
    <x v="6"/>
    <x v="4"/>
    <x v="4"/>
    <x v="3"/>
    <x v="9"/>
    <x v="0"/>
    <x v="0"/>
    <x v="0"/>
    <x v="8"/>
    <x v="0"/>
    <x v="7"/>
    <x v="5"/>
    <x v="7"/>
    <x v="9"/>
    <x v="8"/>
    <x v="8"/>
    <x v="9"/>
    <x v="8"/>
    <x v="9"/>
    <x v="9"/>
    <x v="9"/>
    <x v="9"/>
    <x v="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AY12" firstHeaderRow="1" firstDataRow="2" firstDataCol="1" rowPageCount="1" colPageCount="1"/>
  <pivotFields count="59"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10">
        <item h="1" x="0"/>
        <item h="1" x="1"/>
        <item h="1" x="2"/>
        <item x="3"/>
        <item h="1" x="4"/>
        <item h="1" x="5"/>
        <item h="1" x="6"/>
        <item h="1" x="7"/>
        <item h="1" x="8"/>
        <item t="default"/>
      </items>
    </pivotField>
    <pivotField compact="0" showAll="0"/>
    <pivotField axis="axisRow"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</pivotFields>
  <rowFields count="1">
    <field x="7"/>
  </rowFields>
  <colFields count="1">
    <field x="-2"/>
  </colFields>
  <pageFields count="1">
    <pageField fld="5" hier="-1"/>
  </pageFields>
  <dataFields count="50">
    <dataField name="Suma de M1.1 - Diseño y desarrollo de productos sostenibles" fld="9" subtotal="sum" numFmtId="164"/>
    <dataField name="Suma de M1.2 - Arquitectura y urbanismo sostenible " fld="10" subtotal="sum" numFmtId="164"/>
    <dataField name="Suma de M1.3 - Arte y educación ambiental" fld="11" subtotal="sum" numFmtId="164"/>
    <dataField name="Suma de M1.4 - Innovación tecnológica en la bioeconomía" fld="12" subtotal="sum" numFmtId="164"/>
    <dataField name="Suma de M1.5 - Diseño de espacios sostenibles " fld="13" subtotal="sum" numFmtId="164"/>
    <dataField name="Suma de M1.6 - Biotecnología y bioingeniería" fld="14" subtotal="sum" numFmtId="164"/>
    <dataField name="Suma de M1.7 - Investigación en la biodiversidad y la conservación de ecosistemas naturales " fld="15" subtotal="sum" numFmtId="164"/>
    <dataField name="Suma de M1.8 - Comunicación y marketing en la bioeconomía " fld="16" subtotal="sum" numFmtId="164"/>
    <dataField name="Suma de M1.9 - Diseño de políticas públicas sostenibles" fld="17" subtotal="sum" numFmtId="164"/>
    <dataField name="Suma de M1.10 - Emprendimiento y creación de empresas sostenibles" fld="18" subtotal="sum" numFmtId="164"/>
    <dataField name="Suma de M2.1 - Diseño de espacios de producción de alimentos sostenibles" fld="19" subtotal="sum" numFmtId="164"/>
    <dataField name="Suma de M2.2 - Diseño de sistemas alimentarios sostenibles" fld="20" subtotal="sum" numFmtId="164"/>
    <dataField name="Suma de M2.3 - Arte y educación en seguridad alimentaria: " fld="21" subtotal="sum" numFmtId="164"/>
    <dataField name="Suma de M2.4 - Arquitectura y diseño de espacios comunitarios de producción y consumo de alimentos" fld="22" subtotal="sum" numFmtId="164"/>
    <dataField name="Suma de M2.5 - Diseño de políticas públicas alimentarias" fld="23" subtotal="sum" numFmtId="164"/>
    <dataField name="Suma de M2.6 - Diseño de productos y envases alimentarios sostenibles" fld="24" subtotal="sum" numFmtId="164"/>
    <dataField name="Suma de M2.7 - Diseño de tecnologías alimentarias sostenibles" fld="25" subtotal="sum" numFmtId="164"/>
    <dataField name="Suma de M2.8 - Investigación sobre el impacto de la alimentación en la salud" fld="26" subtotal="sum" numFmtId="164"/>
    <dataField name="Suma de M2.9 - Diseño de estrategias de comunicación y marketing para promover el derecho a la alimentación" fld="27" subtotal="sum" numFmtId="164"/>
    <dataField name="Suma de M2.10 - Diseño de herramientas educativas para fomentar hábitos alimentarios saludables" fld="28" subtotal="sum" numFmtId="164"/>
    <dataField name="Suma de M3.1 - Diseño de edificios eficientes" fld="29" subtotal="sum" numFmtId="164"/>
    <dataField name="Suma de M3.2 - Diseño de infraestructuras sostenibles" fld="30" subtotal="sum" numFmtId="164"/>
    <dataField name="Suma de M3.3 - Diseño de sistemas de iluminación eficientes" fld="31" subtotal="sum" numFmtId="164"/>
    <dataField name="Suma de M3.4 - Arte y educación sobre energía sostenible" fld="32" subtotal="sum" numFmtId="164"/>
    <dataField name="Suma de M3.5 - Diseño de productos y dispositivos de energía renovable" fld="33" subtotal="sum" numFmtId="164"/>
    <dataField name="Suma de M3.6 - Diseño de políticas públicas energéticas" fld="34" subtotal="sum" numFmtId="164"/>
    <dataField name="Suma de M3.7 - Diseño de estrategias de comunicación y marketing para promover la energía sostenible" fld="35" subtotal="sum" numFmtId="164"/>
    <dataField name="Suma de M3.8 - Diseño de herramientas educativas para fomentar la eficiencia energética" fld="36" subtotal="sum" numFmtId="164"/>
    <dataField name="Suma de M3.9 - Investigación sobre el impacto de la energía en el medio ambiente" fld="37" subtotal="sum" numFmtId="164"/>
    <dataField name="Suma de M3.10 - Diseño de soluciones innovadoras para el almacenamiento de energía" fld="38" subtotal="sum" numFmtId="164"/>
    <dataField name="Suma de M4.1 - Diseño de infraestructuras sanitarias" fld="39" subtotal="sum" numFmtId="164"/>
    <dataField name="Suma de M4.2 - Diseño de espacios públicos saludables" fld="40" subtotal="sum" numFmtId="164"/>
    <dataField name="Suma de M4.3 - Diseño de soluciones innovadoras para la prevención de enfermedades" fld="41" subtotal="sum" numFmtId="164"/>
    <dataField name="Suma de M4.4 - Diseño de herramientas de comunicación para la promoción de la salud" fld="42" subtotal="sum" numFmtId="164"/>
    <dataField name="Suma de M4.5 - Arte y educación en salud" fld="43" subtotal="sum" numFmtId="164"/>
    <dataField name="Suma de M4.6 - Diseño de soluciones de vivienda saludable" fld="44" subtotal="sum" numFmtId="164"/>
    <dataField name="Suma de M4.7 - Diseño de soluciones innovadoras para la atención médica" fld="45" subtotal="sum" numFmtId="164"/>
    <dataField name="Suma de M4.8 - Diseño de soluciones para la movilidad sostenible" fld="46" subtotal="sum" numFmtId="164"/>
    <dataField name="Suma de M4.9 - Investigación sobre la relación entre la arquitectura y la salud" fld="47" subtotal="sum" numFmtId="164"/>
    <dataField name="Suma de M4.10 - Diseño de soluciones de accesibilidad" fld="48" subtotal="sum" numFmtId="164"/>
    <dataField name="Suma de M5.1 - Diseño de espacios para la convivencia pacífica" fld="49" subtotal="sum" numFmtId="164"/>
    <dataField name="Suma de M5.2 - Arte y cultura como herramientas para la reconciliación" fld="50" subtotal="sum" numFmtId="164"/>
    <dataField name="Suma de M5.3 - Diseño de soluciones para la inclusión social" fld="51" subtotal="sum" numFmtId="164"/>
    <dataField name="Suma de M5.4 - Arte y educación para la ciudadanía global" fld="52" subtotal="sum" numFmtId="164"/>
    <dataField name="Suma de M5.5 - Diseño de soluciones innovadoras para la resolución pacífica de conflictos" fld="53" subtotal="sum" numFmtId="164"/>
    <dataField name="Suma de M5.6 - Diseño de espacios de memoria y reparación" fld="54" subtotal="sum" numFmtId="164"/>
    <dataField name="Suma de M5.7 - Arte y cultura para la prevención de la violencia" fld="55" subtotal="sum" numFmtId="164"/>
    <dataField name="Suma de M5.8 - Diseño de soluciones para la seguridad ciudadana" fld="56" subtotal="sum" numFmtId="164"/>
    <dataField name="Suma de M5.9 - Investigación sobre la relación entre el arte, la arquitectura y la ciudadanía" fld="57" subtotal="sum" numFmtId="164"/>
    <dataField name="Suma de M5.10 - Diseño de soluciones para la participación ciudadana" fld="58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3" activeCellId="0" sqref="M53"/>
    </sheetView>
  </sheetViews>
  <sheetFormatPr defaultColWidth="10.6875" defaultRowHeight="12.75" zeroHeight="false" outlineLevelRow="0" outlineLevelCol="0"/>
  <cols>
    <col collapsed="false" customWidth="true" hidden="false" outlineLevel="0" max="9" min="9" style="0" width="11.42"/>
    <col collapsed="false" customWidth="true" hidden="false" outlineLevel="0" max="59" min="10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customFormat="false" ht="12.75" hidden="false" customHeight="false" outlineLevel="0" collapsed="false">
      <c r="A2" s="2" t="s">
        <v>59</v>
      </c>
      <c r="B2" s="2" t="n">
        <v>85452443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3" t="n">
        <v>10</v>
      </c>
      <c r="K2" s="3" t="n">
        <v>10</v>
      </c>
      <c r="L2" s="3" t="n">
        <v>10</v>
      </c>
      <c r="M2" s="3" t="n">
        <v>10</v>
      </c>
      <c r="N2" s="3" t="n">
        <v>10</v>
      </c>
      <c r="O2" s="3" t="n">
        <v>10</v>
      </c>
      <c r="P2" s="3" t="n">
        <v>10</v>
      </c>
      <c r="Q2" s="3" t="n">
        <v>9</v>
      </c>
      <c r="R2" s="3" t="n">
        <v>10</v>
      </c>
      <c r="S2" s="3" t="n">
        <v>10</v>
      </c>
      <c r="T2" s="3" t="n">
        <v>9</v>
      </c>
      <c r="U2" s="3" t="n">
        <v>8</v>
      </c>
      <c r="V2" s="3" t="n">
        <v>9</v>
      </c>
      <c r="W2" s="3" t="n">
        <v>10</v>
      </c>
      <c r="X2" s="3" t="n">
        <v>10</v>
      </c>
      <c r="Y2" s="3" t="n">
        <v>10</v>
      </c>
      <c r="Z2" s="3" t="n">
        <v>8</v>
      </c>
      <c r="AA2" s="3" t="n">
        <v>8</v>
      </c>
      <c r="AB2" s="3" t="n">
        <v>9</v>
      </c>
      <c r="AC2" s="3" t="n">
        <v>9</v>
      </c>
      <c r="AD2" s="3" t="n">
        <v>10</v>
      </c>
      <c r="AE2" s="3" t="n">
        <v>10</v>
      </c>
      <c r="AF2" s="3" t="n">
        <v>9</v>
      </c>
      <c r="AG2" s="3" t="n">
        <v>10</v>
      </c>
      <c r="AH2" s="3" t="n">
        <v>10</v>
      </c>
      <c r="AI2" s="3" t="n">
        <v>9</v>
      </c>
      <c r="AJ2" s="3" t="n">
        <v>9</v>
      </c>
      <c r="AK2" s="3" t="n">
        <v>10</v>
      </c>
      <c r="AL2" s="3" t="n">
        <v>9</v>
      </c>
      <c r="AM2" s="3" t="n">
        <v>9</v>
      </c>
      <c r="AN2" s="3" t="n">
        <v>8</v>
      </c>
      <c r="AO2" s="3" t="n">
        <v>10</v>
      </c>
      <c r="AP2" s="3" t="n">
        <v>8</v>
      </c>
      <c r="AQ2" s="3" t="n">
        <v>8</v>
      </c>
      <c r="AR2" s="3" t="n">
        <v>8</v>
      </c>
      <c r="AS2" s="3" t="n">
        <v>9</v>
      </c>
      <c r="AT2" s="3" t="n">
        <v>10</v>
      </c>
      <c r="AU2" s="3" t="n">
        <v>9</v>
      </c>
      <c r="AV2" s="3" t="n">
        <v>9</v>
      </c>
      <c r="AW2" s="3" t="n">
        <v>8</v>
      </c>
      <c r="AX2" s="3" t="n">
        <v>8</v>
      </c>
      <c r="AY2" s="3" t="n">
        <v>8</v>
      </c>
      <c r="AZ2" s="3" t="n">
        <v>9</v>
      </c>
      <c r="BA2" s="3" t="n">
        <v>9</v>
      </c>
      <c r="BB2" s="3" t="n">
        <v>8</v>
      </c>
      <c r="BC2" s="3" t="n">
        <v>8</v>
      </c>
      <c r="BD2" s="3" t="n">
        <v>8</v>
      </c>
      <c r="BE2" s="3" t="n">
        <v>8</v>
      </c>
      <c r="BF2" s="3" t="n">
        <v>9</v>
      </c>
      <c r="BG2" s="3" t="n">
        <v>10</v>
      </c>
    </row>
    <row r="3" customFormat="false" ht="12.75" hidden="false" customHeight="false" outlineLevel="0" collapsed="false">
      <c r="A3" s="2" t="s">
        <v>67</v>
      </c>
      <c r="B3" s="2" t="n">
        <v>94532236</v>
      </c>
      <c r="C3" s="2" t="s">
        <v>68</v>
      </c>
      <c r="D3" s="2" t="s">
        <v>61</v>
      </c>
      <c r="E3" s="2" t="s">
        <v>69</v>
      </c>
      <c r="F3" s="2" t="s">
        <v>63</v>
      </c>
      <c r="G3" s="2" t="s">
        <v>70</v>
      </c>
      <c r="H3" s="2" t="s">
        <v>71</v>
      </c>
      <c r="I3" s="2" t="s">
        <v>66</v>
      </c>
      <c r="J3" s="3" t="n">
        <v>10</v>
      </c>
      <c r="K3" s="3" t="n">
        <v>1</v>
      </c>
      <c r="L3" s="3" t="n">
        <v>1</v>
      </c>
      <c r="M3" s="3" t="n">
        <v>10</v>
      </c>
      <c r="N3" s="3" t="n">
        <v>10</v>
      </c>
      <c r="O3" s="3" t="n">
        <v>10</v>
      </c>
      <c r="P3" s="3" t="n">
        <v>1</v>
      </c>
      <c r="Q3" s="3" t="n">
        <v>10</v>
      </c>
      <c r="R3" s="3" t="n">
        <v>5</v>
      </c>
      <c r="S3" s="3" t="n">
        <v>10</v>
      </c>
      <c r="T3" s="3" t="n">
        <v>8</v>
      </c>
      <c r="U3" s="3" t="n">
        <v>8</v>
      </c>
      <c r="V3" s="3" t="n">
        <v>8</v>
      </c>
      <c r="W3" s="3" t="n">
        <v>2</v>
      </c>
      <c r="X3" s="3" t="n">
        <v>1</v>
      </c>
      <c r="Y3" s="3" t="n">
        <v>10</v>
      </c>
      <c r="Z3" s="3" t="n">
        <v>10</v>
      </c>
      <c r="AA3" s="3" t="n">
        <v>2</v>
      </c>
      <c r="AB3" s="3" t="n">
        <v>5</v>
      </c>
      <c r="AC3" s="3" t="n">
        <v>6</v>
      </c>
      <c r="AD3" s="3" t="n">
        <v>2</v>
      </c>
      <c r="AE3" s="3" t="n">
        <v>2</v>
      </c>
      <c r="AF3" s="3" t="n">
        <v>2</v>
      </c>
      <c r="AG3" s="3" t="n">
        <v>8</v>
      </c>
      <c r="AH3" s="3" t="n">
        <v>10</v>
      </c>
      <c r="AI3" s="3" t="n">
        <v>2</v>
      </c>
      <c r="AJ3" s="3" t="n">
        <v>8</v>
      </c>
      <c r="AK3" s="3" t="n">
        <v>4</v>
      </c>
      <c r="AL3" s="3" t="n">
        <v>4</v>
      </c>
      <c r="AM3" s="3" t="n">
        <v>9</v>
      </c>
      <c r="AN3" s="3" t="n">
        <v>1</v>
      </c>
      <c r="AO3" s="3" t="n">
        <v>1</v>
      </c>
      <c r="AP3" s="3" t="n">
        <v>5</v>
      </c>
      <c r="AQ3" s="3" t="n">
        <v>4</v>
      </c>
      <c r="AR3" s="3" t="n">
        <v>2</v>
      </c>
      <c r="AS3" s="3" t="n">
        <v>2</v>
      </c>
      <c r="AT3" s="3" t="n">
        <v>2</v>
      </c>
      <c r="AU3" s="3" t="n">
        <v>10</v>
      </c>
      <c r="AV3" s="3" t="n">
        <v>1</v>
      </c>
      <c r="AW3" s="3" t="n">
        <v>8</v>
      </c>
      <c r="AX3" s="3" t="n">
        <v>8</v>
      </c>
      <c r="AY3" s="3" t="n">
        <v>6</v>
      </c>
      <c r="AZ3" s="3" t="n">
        <v>8</v>
      </c>
      <c r="BA3" s="3" t="n">
        <v>4</v>
      </c>
      <c r="BB3" s="3" t="n">
        <v>1</v>
      </c>
      <c r="BC3" s="3" t="n">
        <v>2</v>
      </c>
      <c r="BD3" s="3" t="n">
        <v>2</v>
      </c>
      <c r="BE3" s="3" t="n">
        <v>4</v>
      </c>
      <c r="BF3" s="3" t="n">
        <v>1</v>
      </c>
      <c r="BG3" s="3" t="n">
        <v>2</v>
      </c>
    </row>
    <row r="4" customFormat="false" ht="12.75" hidden="false" customHeight="false" outlineLevel="0" collapsed="false">
      <c r="A4" s="2" t="s">
        <v>72</v>
      </c>
      <c r="B4" s="2" t="n">
        <v>75064436</v>
      </c>
      <c r="C4" s="2" t="s">
        <v>60</v>
      </c>
      <c r="D4" s="2" t="s">
        <v>61</v>
      </c>
      <c r="E4" s="2" t="s">
        <v>73</v>
      </c>
      <c r="F4" s="2" t="s">
        <v>63</v>
      </c>
      <c r="G4" s="2" t="s">
        <v>64</v>
      </c>
      <c r="H4" s="2" t="s">
        <v>74</v>
      </c>
      <c r="I4" s="2" t="s">
        <v>66</v>
      </c>
      <c r="J4" s="3" t="n">
        <v>9</v>
      </c>
      <c r="K4" s="3" t="n">
        <v>9</v>
      </c>
      <c r="L4" s="3" t="n">
        <v>7</v>
      </c>
      <c r="M4" s="3" t="n">
        <v>9</v>
      </c>
      <c r="N4" s="3" t="n">
        <v>7</v>
      </c>
      <c r="O4" s="3" t="n">
        <v>5</v>
      </c>
      <c r="P4" s="3" t="n">
        <v>5</v>
      </c>
      <c r="Q4" s="3" t="n">
        <v>6</v>
      </c>
      <c r="R4" s="3" t="n">
        <v>3</v>
      </c>
      <c r="S4" s="3" t="n">
        <v>2</v>
      </c>
      <c r="T4" s="3" t="n">
        <v>3</v>
      </c>
      <c r="U4" s="3" t="n">
        <v>3</v>
      </c>
      <c r="V4" s="3" t="n">
        <v>3</v>
      </c>
      <c r="W4" s="3" t="n">
        <v>3</v>
      </c>
      <c r="X4" s="3" t="n">
        <v>2</v>
      </c>
      <c r="Y4" s="3" t="n">
        <v>2</v>
      </c>
      <c r="Z4" s="3" t="n">
        <v>2</v>
      </c>
      <c r="AA4" s="3" t="n">
        <v>2</v>
      </c>
      <c r="AB4" s="3" t="n">
        <v>2</v>
      </c>
      <c r="AC4" s="3" t="n">
        <v>2</v>
      </c>
      <c r="AD4" s="3" t="n">
        <v>5</v>
      </c>
      <c r="AE4" s="3" t="n">
        <v>5</v>
      </c>
      <c r="AF4" s="3" t="n">
        <v>5</v>
      </c>
      <c r="AG4" s="3" t="n">
        <v>5</v>
      </c>
      <c r="AH4" s="3" t="n">
        <v>3</v>
      </c>
      <c r="AI4" s="3" t="n">
        <v>5</v>
      </c>
      <c r="AJ4" s="3" t="n">
        <v>3</v>
      </c>
      <c r="AK4" s="3" t="n">
        <v>3</v>
      </c>
      <c r="AL4" s="3" t="n">
        <v>3</v>
      </c>
      <c r="AM4" s="3" t="n">
        <v>5</v>
      </c>
      <c r="AN4" s="3" t="n">
        <v>3</v>
      </c>
      <c r="AO4" s="3" t="n">
        <v>4</v>
      </c>
      <c r="AP4" s="3" t="n">
        <v>3</v>
      </c>
      <c r="AQ4" s="3" t="n">
        <v>5</v>
      </c>
      <c r="AR4" s="3" t="n">
        <v>6</v>
      </c>
      <c r="AS4" s="3" t="n">
        <v>7</v>
      </c>
      <c r="AT4" s="3" t="n">
        <v>5</v>
      </c>
      <c r="AU4" s="3" t="n">
        <v>5</v>
      </c>
      <c r="AV4" s="3" t="n">
        <v>4</v>
      </c>
      <c r="AW4" s="3" t="n">
        <v>7</v>
      </c>
      <c r="AX4" s="3" t="n">
        <v>5</v>
      </c>
      <c r="AY4" s="3" t="n">
        <v>3</v>
      </c>
      <c r="AZ4" s="3" t="n">
        <v>4</v>
      </c>
      <c r="BA4" s="3" t="n">
        <v>5</v>
      </c>
      <c r="BB4" s="3" t="n">
        <v>5</v>
      </c>
      <c r="BC4" s="3" t="n">
        <v>4</v>
      </c>
      <c r="BD4" s="3" t="n">
        <v>3</v>
      </c>
      <c r="BE4" s="3" t="n">
        <v>4</v>
      </c>
      <c r="BF4" s="3" t="n">
        <v>6</v>
      </c>
      <c r="BG4" s="3" t="n">
        <v>4</v>
      </c>
    </row>
    <row r="5" customFormat="false" ht="12.75" hidden="false" customHeight="false" outlineLevel="0" collapsed="false">
      <c r="A5" s="2" t="s">
        <v>75</v>
      </c>
      <c r="B5" s="2" t="n">
        <v>94270087</v>
      </c>
      <c r="C5" s="2" t="s">
        <v>68</v>
      </c>
      <c r="D5" s="2" t="s">
        <v>61</v>
      </c>
      <c r="E5" s="2" t="s">
        <v>69</v>
      </c>
      <c r="F5" s="2" t="s">
        <v>63</v>
      </c>
      <c r="G5" s="2" t="s">
        <v>70</v>
      </c>
      <c r="H5" s="2" t="s">
        <v>71</v>
      </c>
      <c r="I5" s="2" t="s">
        <v>76</v>
      </c>
      <c r="J5" s="3" t="n">
        <v>10</v>
      </c>
      <c r="K5" s="3" t="n">
        <v>10</v>
      </c>
      <c r="L5" s="3" t="n">
        <v>3</v>
      </c>
      <c r="M5" s="3" t="n">
        <v>10</v>
      </c>
      <c r="N5" s="3" t="n">
        <v>10</v>
      </c>
      <c r="O5" s="3" t="n">
        <v>10</v>
      </c>
      <c r="P5" s="3" t="n">
        <v>10</v>
      </c>
      <c r="Q5" s="3" t="n">
        <v>6</v>
      </c>
      <c r="R5" s="3" t="n">
        <v>10</v>
      </c>
      <c r="S5" s="3" t="n">
        <v>10</v>
      </c>
      <c r="T5" s="3" t="n">
        <v>10</v>
      </c>
      <c r="U5" s="3" t="n">
        <v>10</v>
      </c>
      <c r="V5" s="3" t="n">
        <v>4</v>
      </c>
      <c r="W5" s="3" t="n">
        <v>10</v>
      </c>
      <c r="X5" s="3" t="n">
        <v>10</v>
      </c>
      <c r="Y5" s="3" t="n">
        <v>10</v>
      </c>
      <c r="Z5" s="3" t="n">
        <v>10</v>
      </c>
      <c r="AA5" s="3" t="n">
        <v>3</v>
      </c>
      <c r="AB5" s="3" t="n">
        <v>3</v>
      </c>
      <c r="AC5" s="3" t="n">
        <v>6</v>
      </c>
      <c r="AD5" s="3" t="n">
        <v>3</v>
      </c>
      <c r="AE5" s="3" t="n">
        <v>3</v>
      </c>
      <c r="AF5" s="3" t="n">
        <v>4</v>
      </c>
      <c r="AG5" s="3" t="n">
        <v>4</v>
      </c>
      <c r="AH5" s="3" t="n">
        <v>10</v>
      </c>
      <c r="AI5" s="3" t="n">
        <v>10</v>
      </c>
      <c r="AJ5" s="3" t="n">
        <v>5</v>
      </c>
      <c r="AK5" s="3" t="n">
        <v>5</v>
      </c>
      <c r="AL5" s="3" t="n">
        <v>5</v>
      </c>
      <c r="AM5" s="3" t="n">
        <v>8</v>
      </c>
      <c r="AN5" s="3" t="n">
        <v>3</v>
      </c>
      <c r="AO5" s="3" t="n">
        <v>8</v>
      </c>
      <c r="AP5" s="3" t="n">
        <v>8</v>
      </c>
      <c r="AQ5" s="3" t="n">
        <v>4</v>
      </c>
      <c r="AR5" s="3" t="n">
        <v>4</v>
      </c>
      <c r="AS5" s="3" t="n">
        <v>8</v>
      </c>
      <c r="AT5" s="3" t="n">
        <v>8</v>
      </c>
      <c r="AU5" s="3" t="n">
        <v>8</v>
      </c>
      <c r="AV5" s="3" t="n">
        <v>8</v>
      </c>
      <c r="AW5" s="3" t="n">
        <v>9</v>
      </c>
      <c r="AX5" s="3" t="n">
        <v>7</v>
      </c>
      <c r="AY5" s="3" t="n">
        <v>7</v>
      </c>
      <c r="AZ5" s="3" t="n">
        <v>7</v>
      </c>
      <c r="BA5" s="3" t="n">
        <v>10</v>
      </c>
      <c r="BB5" s="3" t="n">
        <v>8</v>
      </c>
      <c r="BC5" s="3" t="n">
        <v>5</v>
      </c>
      <c r="BD5" s="3" t="n">
        <v>3</v>
      </c>
      <c r="BE5" s="3" t="n">
        <v>3</v>
      </c>
      <c r="BF5" s="3" t="n">
        <v>4</v>
      </c>
      <c r="BG5" s="3" t="n">
        <v>4</v>
      </c>
    </row>
    <row r="6" customFormat="false" ht="12.75" hidden="false" customHeight="false" outlineLevel="0" collapsed="false">
      <c r="A6" s="2" t="s">
        <v>77</v>
      </c>
      <c r="B6" s="2" t="n">
        <v>98558959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78</v>
      </c>
      <c r="I6" s="2" t="s">
        <v>79</v>
      </c>
      <c r="J6" s="3" t="n">
        <v>6</v>
      </c>
      <c r="K6" s="3" t="n">
        <v>6</v>
      </c>
      <c r="L6" s="3" t="n">
        <v>9</v>
      </c>
      <c r="M6" s="3" t="n">
        <v>4</v>
      </c>
      <c r="N6" s="3" t="n">
        <v>10</v>
      </c>
      <c r="O6" s="3" t="n">
        <v>5</v>
      </c>
      <c r="P6" s="3" t="n">
        <v>10</v>
      </c>
      <c r="Q6" s="3" t="n">
        <v>7</v>
      </c>
      <c r="R6" s="3" t="n">
        <v>8</v>
      </c>
      <c r="S6" s="3" t="n">
        <v>7</v>
      </c>
      <c r="T6" s="3" t="n">
        <v>10</v>
      </c>
      <c r="U6" s="3" t="n">
        <v>6</v>
      </c>
      <c r="V6" s="3" t="n">
        <v>10</v>
      </c>
      <c r="W6" s="3" t="n">
        <v>9</v>
      </c>
      <c r="X6" s="3" t="n">
        <v>9</v>
      </c>
      <c r="Y6" s="3" t="n">
        <v>10</v>
      </c>
      <c r="Z6" s="3" t="n">
        <v>10</v>
      </c>
      <c r="AA6" s="3" t="n">
        <v>3</v>
      </c>
      <c r="AB6" s="3" t="n">
        <v>5</v>
      </c>
      <c r="AC6" s="3" t="n">
        <v>8</v>
      </c>
      <c r="AD6" s="3" t="n">
        <v>10</v>
      </c>
      <c r="AE6" s="3" t="n">
        <v>10</v>
      </c>
      <c r="AF6" s="3" t="n">
        <v>8</v>
      </c>
      <c r="AG6" s="3" t="n">
        <v>10</v>
      </c>
      <c r="AH6" s="3" t="n">
        <v>10</v>
      </c>
      <c r="AI6" s="3" t="n">
        <v>8</v>
      </c>
      <c r="AJ6" s="3" t="n">
        <v>6</v>
      </c>
      <c r="AK6" s="3" t="n">
        <v>8</v>
      </c>
      <c r="AL6" s="3" t="n">
        <v>10</v>
      </c>
      <c r="AM6" s="3" t="n">
        <v>9</v>
      </c>
      <c r="AN6" s="3" t="n">
        <v>2</v>
      </c>
      <c r="AO6" s="3" t="n">
        <v>2</v>
      </c>
      <c r="AP6" s="3" t="n">
        <v>2</v>
      </c>
      <c r="AQ6" s="3" t="n">
        <v>5</v>
      </c>
      <c r="AR6" s="3" t="n">
        <v>7</v>
      </c>
      <c r="AS6" s="3" t="n">
        <v>8</v>
      </c>
      <c r="AT6" s="3" t="n">
        <v>6</v>
      </c>
      <c r="AU6" s="3" t="n">
        <v>10</v>
      </c>
      <c r="AV6" s="3" t="n">
        <v>10</v>
      </c>
      <c r="AW6" s="3" t="n">
        <v>9</v>
      </c>
      <c r="AX6" s="3" t="n">
        <v>10</v>
      </c>
      <c r="AY6" s="3" t="n">
        <v>10</v>
      </c>
      <c r="AZ6" s="3" t="n">
        <v>10</v>
      </c>
      <c r="BA6" s="3" t="n">
        <v>10</v>
      </c>
      <c r="BB6" s="3" t="n">
        <v>10</v>
      </c>
      <c r="BC6" s="3" t="n">
        <v>10</v>
      </c>
      <c r="BD6" s="3" t="n">
        <v>10</v>
      </c>
      <c r="BE6" s="3" t="n">
        <v>10</v>
      </c>
      <c r="BF6" s="3" t="n">
        <v>10</v>
      </c>
      <c r="BG6" s="3" t="n">
        <v>10</v>
      </c>
    </row>
    <row r="7" customFormat="false" ht="12.75" hidden="false" customHeight="false" outlineLevel="0" collapsed="false">
      <c r="A7" s="2" t="s">
        <v>80</v>
      </c>
      <c r="B7" s="2" t="n">
        <v>71746645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78</v>
      </c>
      <c r="I7" s="2" t="s">
        <v>81</v>
      </c>
      <c r="J7" s="3" t="n">
        <v>10</v>
      </c>
      <c r="K7" s="3" t="n">
        <v>9</v>
      </c>
      <c r="L7" s="3" t="n">
        <v>7</v>
      </c>
      <c r="M7" s="3" t="n">
        <v>7</v>
      </c>
      <c r="N7" s="3" t="n">
        <v>8</v>
      </c>
      <c r="O7" s="3" t="n">
        <v>7</v>
      </c>
      <c r="P7" s="3" t="n">
        <v>7</v>
      </c>
      <c r="Q7" s="3" t="n">
        <v>6</v>
      </c>
      <c r="R7" s="3" t="n">
        <v>7</v>
      </c>
      <c r="S7" s="3" t="n">
        <v>6</v>
      </c>
      <c r="T7" s="3" t="n">
        <v>7</v>
      </c>
      <c r="U7" s="3" t="n">
        <v>6</v>
      </c>
      <c r="V7" s="3" t="n">
        <v>7</v>
      </c>
      <c r="W7" s="3" t="n">
        <v>8</v>
      </c>
      <c r="X7" s="3" t="n">
        <v>6</v>
      </c>
      <c r="Y7" s="3" t="n">
        <v>6</v>
      </c>
      <c r="Z7" s="3" t="n">
        <v>6</v>
      </c>
      <c r="AA7" s="3" t="n">
        <v>5</v>
      </c>
      <c r="AB7" s="3" t="n">
        <v>5</v>
      </c>
      <c r="AC7" s="3" t="n">
        <v>5</v>
      </c>
      <c r="AD7" s="3" t="n">
        <v>10</v>
      </c>
      <c r="AE7" s="3" t="n">
        <v>10</v>
      </c>
      <c r="AF7" s="3" t="n">
        <v>7</v>
      </c>
      <c r="AG7" s="3" t="n">
        <v>7</v>
      </c>
      <c r="AH7" s="3" t="n">
        <v>7</v>
      </c>
      <c r="AI7" s="3" t="n">
        <v>6</v>
      </c>
      <c r="AJ7" s="3" t="n">
        <v>6</v>
      </c>
      <c r="AK7" s="3" t="n">
        <v>7</v>
      </c>
      <c r="AL7" s="3" t="n">
        <v>9</v>
      </c>
      <c r="AM7" s="3" t="n">
        <v>8</v>
      </c>
      <c r="AN7" s="3" t="n">
        <v>9</v>
      </c>
      <c r="AO7" s="3" t="n">
        <v>10</v>
      </c>
      <c r="AP7" s="3" t="n">
        <v>9</v>
      </c>
      <c r="AQ7" s="3" t="n">
        <v>6</v>
      </c>
      <c r="AR7" s="3" t="n">
        <v>7</v>
      </c>
      <c r="AS7" s="3" t="n">
        <v>10</v>
      </c>
      <c r="AT7" s="3" t="n">
        <v>8</v>
      </c>
      <c r="AU7" s="3" t="n">
        <v>10</v>
      </c>
      <c r="AV7" s="3" t="n">
        <v>9</v>
      </c>
      <c r="AW7" s="3" t="n">
        <v>9</v>
      </c>
      <c r="AX7" s="3" t="n">
        <v>10</v>
      </c>
      <c r="AY7" s="3" t="n">
        <v>9</v>
      </c>
      <c r="AZ7" s="3" t="n">
        <v>9</v>
      </c>
      <c r="BA7" s="3" t="n">
        <v>9</v>
      </c>
      <c r="BB7" s="3" t="n">
        <v>8</v>
      </c>
      <c r="BC7" s="3" t="n">
        <v>9</v>
      </c>
      <c r="BD7" s="3" t="n">
        <v>9</v>
      </c>
      <c r="BE7" s="3" t="n">
        <v>8</v>
      </c>
      <c r="BF7" s="3" t="n">
        <v>10</v>
      </c>
      <c r="BG7" s="3" t="n">
        <v>9</v>
      </c>
    </row>
    <row r="8" customFormat="false" ht="12.75" hidden="false" customHeight="false" outlineLevel="0" collapsed="false">
      <c r="A8" s="2" t="s">
        <v>82</v>
      </c>
      <c r="B8" s="2" t="n">
        <v>1094941443</v>
      </c>
      <c r="C8" s="2" t="s">
        <v>83</v>
      </c>
      <c r="D8" s="2" t="s">
        <v>84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79</v>
      </c>
      <c r="J8" s="3" t="n">
        <v>10</v>
      </c>
      <c r="K8" s="3" t="n">
        <v>10</v>
      </c>
      <c r="L8" s="3" t="n">
        <v>10</v>
      </c>
      <c r="M8" s="3" t="n">
        <v>8</v>
      </c>
      <c r="N8" s="3" t="n">
        <v>10</v>
      </c>
      <c r="O8" s="3" t="n">
        <v>10</v>
      </c>
      <c r="P8" s="3" t="n">
        <v>7</v>
      </c>
      <c r="Q8" s="3" t="n">
        <v>9</v>
      </c>
      <c r="R8" s="3" t="n">
        <v>10</v>
      </c>
      <c r="S8" s="3" t="n">
        <v>10</v>
      </c>
      <c r="T8" s="3" t="n">
        <v>10</v>
      </c>
      <c r="U8" s="3" t="n">
        <v>5</v>
      </c>
      <c r="V8" s="3" t="n">
        <v>7</v>
      </c>
      <c r="W8" s="3" t="n">
        <v>10</v>
      </c>
      <c r="X8" s="3" t="n">
        <v>7</v>
      </c>
      <c r="Y8" s="3" t="n">
        <v>8</v>
      </c>
      <c r="Z8" s="3" t="n">
        <v>8</v>
      </c>
      <c r="AA8" s="3" t="n">
        <v>8</v>
      </c>
      <c r="AB8" s="3" t="n">
        <v>5</v>
      </c>
      <c r="AC8" s="3" t="n">
        <v>6</v>
      </c>
      <c r="AD8" s="3" t="n">
        <v>10</v>
      </c>
      <c r="AE8" s="3" t="n">
        <v>10</v>
      </c>
      <c r="AF8" s="3" t="n">
        <v>10</v>
      </c>
      <c r="AG8" s="3" t="n">
        <v>10</v>
      </c>
      <c r="AH8" s="3" t="n">
        <v>10</v>
      </c>
      <c r="AI8" s="3" t="n">
        <v>10</v>
      </c>
      <c r="AJ8" s="3" t="n">
        <v>10</v>
      </c>
      <c r="AK8" s="3" t="n">
        <v>10</v>
      </c>
      <c r="AL8" s="3" t="n">
        <v>10</v>
      </c>
      <c r="AM8" s="3" t="n">
        <v>10</v>
      </c>
      <c r="AN8" s="3" t="n">
        <v>10</v>
      </c>
      <c r="AO8" s="3" t="n">
        <v>10</v>
      </c>
      <c r="AP8" s="3" t="n">
        <v>10</v>
      </c>
      <c r="AQ8" s="3" t="n">
        <v>6</v>
      </c>
      <c r="AR8" s="3" t="n">
        <v>6</v>
      </c>
      <c r="AS8" s="3" t="n">
        <v>10</v>
      </c>
      <c r="AT8" s="3" t="n">
        <v>6</v>
      </c>
      <c r="AU8" s="3" t="n">
        <v>6</v>
      </c>
      <c r="AV8" s="3" t="n">
        <v>9</v>
      </c>
      <c r="AW8" s="3" t="n">
        <v>6</v>
      </c>
      <c r="AX8" s="3" t="n">
        <v>6</v>
      </c>
      <c r="AY8" s="3" t="n">
        <v>7</v>
      </c>
      <c r="AZ8" s="3" t="n">
        <v>10</v>
      </c>
      <c r="BA8" s="3" t="n">
        <v>10</v>
      </c>
      <c r="BB8" s="3" t="n">
        <v>10</v>
      </c>
      <c r="BC8" s="3" t="n">
        <v>10</v>
      </c>
      <c r="BD8" s="3" t="n">
        <v>10</v>
      </c>
      <c r="BE8" s="3" t="n">
        <v>10</v>
      </c>
      <c r="BF8" s="3" t="n">
        <v>10</v>
      </c>
      <c r="BG8" s="3" t="n">
        <v>10</v>
      </c>
    </row>
    <row r="9" customFormat="false" ht="12.75" hidden="false" customHeight="false" outlineLevel="0" collapsed="false">
      <c r="A9" s="2" t="s">
        <v>85</v>
      </c>
      <c r="B9" s="2" t="n">
        <v>1094907537</v>
      </c>
      <c r="C9" s="2" t="s">
        <v>83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86</v>
      </c>
      <c r="I9" s="2" t="s">
        <v>66</v>
      </c>
      <c r="J9" s="3" t="n">
        <v>3</v>
      </c>
      <c r="K9" s="3" t="n">
        <v>8</v>
      </c>
      <c r="L9" s="3" t="n">
        <v>6</v>
      </c>
      <c r="M9" s="3" t="n">
        <v>1</v>
      </c>
      <c r="N9" s="3" t="n">
        <v>8</v>
      </c>
      <c r="O9" s="3" t="n">
        <v>1</v>
      </c>
      <c r="P9" s="3" t="n">
        <v>5</v>
      </c>
      <c r="Q9" s="3" t="n">
        <v>5</v>
      </c>
      <c r="R9" s="3" t="n">
        <v>2</v>
      </c>
      <c r="S9" s="3" t="n">
        <v>1</v>
      </c>
      <c r="T9" s="3" t="n">
        <v>5</v>
      </c>
      <c r="U9" s="3" t="n">
        <v>1</v>
      </c>
      <c r="V9" s="3" t="n">
        <v>5</v>
      </c>
      <c r="W9" s="3" t="n">
        <v>4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2</v>
      </c>
      <c r="AF9" s="3" t="n">
        <v>1</v>
      </c>
      <c r="AG9" s="3" t="n">
        <v>2</v>
      </c>
      <c r="AH9" s="3" t="n">
        <v>1</v>
      </c>
      <c r="AI9" s="3" t="n">
        <v>1</v>
      </c>
      <c r="AJ9" s="3" t="n">
        <v>1</v>
      </c>
      <c r="AK9" s="3" t="n">
        <v>1</v>
      </c>
      <c r="AL9" s="3" t="n">
        <v>4</v>
      </c>
      <c r="AM9" s="3" t="n">
        <v>1</v>
      </c>
      <c r="AN9" s="3" t="n">
        <v>1</v>
      </c>
      <c r="AO9" s="3" t="n">
        <v>4</v>
      </c>
      <c r="AP9" s="3" t="n">
        <v>1</v>
      </c>
      <c r="AQ9" s="3" t="n">
        <v>1</v>
      </c>
      <c r="AR9" s="3" t="n">
        <v>1</v>
      </c>
      <c r="AS9" s="3" t="n">
        <v>3</v>
      </c>
      <c r="AT9" s="3" t="n">
        <v>1</v>
      </c>
      <c r="AU9" s="3" t="n">
        <v>5</v>
      </c>
      <c r="AV9" s="3" t="n">
        <v>3</v>
      </c>
      <c r="AW9" s="3" t="n">
        <v>3</v>
      </c>
      <c r="AX9" s="3" t="n">
        <v>8</v>
      </c>
      <c r="AY9" s="3" t="n">
        <v>10</v>
      </c>
      <c r="AZ9" s="3" t="n">
        <v>5</v>
      </c>
      <c r="BA9" s="3" t="n">
        <v>9</v>
      </c>
      <c r="BB9" s="3" t="n">
        <v>5</v>
      </c>
      <c r="BC9" s="3" t="n">
        <v>8</v>
      </c>
      <c r="BD9" s="3" t="n">
        <v>9</v>
      </c>
      <c r="BE9" s="3" t="n">
        <v>9</v>
      </c>
      <c r="BF9" s="3" t="n">
        <v>10</v>
      </c>
      <c r="BG9" s="3" t="n">
        <v>10</v>
      </c>
    </row>
    <row r="10" customFormat="false" ht="12.75" hidden="false" customHeight="false" outlineLevel="0" collapsed="false">
      <c r="A10" s="2" t="s">
        <v>87</v>
      </c>
      <c r="B10" s="2" t="n">
        <v>13068727</v>
      </c>
      <c r="C10" s="2" t="s">
        <v>68</v>
      </c>
      <c r="D10" s="2" t="s">
        <v>61</v>
      </c>
      <c r="E10" s="2" t="s">
        <v>69</v>
      </c>
      <c r="F10" s="2" t="s">
        <v>63</v>
      </c>
      <c r="G10" s="2" t="s">
        <v>70</v>
      </c>
      <c r="H10" s="2" t="s">
        <v>78</v>
      </c>
      <c r="I10" s="2" t="s">
        <v>66</v>
      </c>
      <c r="J10" s="3" t="n">
        <v>10</v>
      </c>
      <c r="K10" s="3" t="n">
        <v>10</v>
      </c>
      <c r="L10" s="3" t="n">
        <v>6</v>
      </c>
      <c r="M10" s="3" t="n">
        <v>5</v>
      </c>
      <c r="N10" s="3" t="n">
        <v>7</v>
      </c>
      <c r="O10" s="3" t="n">
        <v>6</v>
      </c>
      <c r="P10" s="3" t="n">
        <v>6</v>
      </c>
      <c r="Q10" s="3" t="n">
        <v>4</v>
      </c>
      <c r="R10" s="3" t="n">
        <v>6</v>
      </c>
      <c r="S10" s="3" t="n">
        <v>6</v>
      </c>
      <c r="T10" s="3" t="n">
        <v>4</v>
      </c>
      <c r="U10" s="3" t="n">
        <v>4</v>
      </c>
      <c r="V10" s="3" t="n">
        <v>4</v>
      </c>
      <c r="W10" s="3" t="n">
        <v>4</v>
      </c>
      <c r="X10" s="3" t="n">
        <v>4</v>
      </c>
      <c r="Y10" s="3" t="n">
        <v>4</v>
      </c>
      <c r="Z10" s="3" t="n">
        <v>4</v>
      </c>
      <c r="AA10" s="3" t="n">
        <v>4</v>
      </c>
      <c r="AB10" s="3" t="n">
        <v>4</v>
      </c>
      <c r="AC10" s="3" t="n">
        <v>4</v>
      </c>
      <c r="AD10" s="3" t="n">
        <v>7</v>
      </c>
      <c r="AE10" s="3" t="n">
        <v>7</v>
      </c>
      <c r="AF10" s="3" t="n">
        <v>4</v>
      </c>
      <c r="AG10" s="3" t="n">
        <v>7</v>
      </c>
      <c r="AH10" s="3" t="n">
        <v>6</v>
      </c>
      <c r="AI10" s="3" t="n">
        <v>4</v>
      </c>
      <c r="AJ10" s="3" t="n">
        <v>4</v>
      </c>
      <c r="AK10" s="3" t="n">
        <v>6</v>
      </c>
      <c r="AL10" s="3" t="n">
        <v>6</v>
      </c>
      <c r="AM10" s="3" t="n">
        <v>4</v>
      </c>
      <c r="AN10" s="3" t="n">
        <v>6</v>
      </c>
      <c r="AO10" s="3" t="n">
        <v>6</v>
      </c>
      <c r="AP10" s="3" t="n">
        <v>1</v>
      </c>
      <c r="AQ10" s="3" t="n">
        <v>3</v>
      </c>
      <c r="AR10" s="3" t="n">
        <v>2</v>
      </c>
      <c r="AS10" s="3" t="n">
        <v>7</v>
      </c>
      <c r="AT10" s="3" t="n">
        <v>1</v>
      </c>
      <c r="AU10" s="3" t="n">
        <v>5</v>
      </c>
      <c r="AV10" s="3" t="n">
        <v>2</v>
      </c>
      <c r="AW10" s="3" t="n">
        <v>7</v>
      </c>
      <c r="AX10" s="3" t="n">
        <v>7</v>
      </c>
      <c r="AY10" s="3" t="n">
        <v>3</v>
      </c>
      <c r="AZ10" s="3" t="n">
        <v>6</v>
      </c>
      <c r="BA10" s="3" t="n">
        <v>6</v>
      </c>
      <c r="BB10" s="3" t="n">
        <v>4</v>
      </c>
      <c r="BC10" s="3" t="n">
        <v>6</v>
      </c>
      <c r="BD10" s="3" t="n">
        <v>4</v>
      </c>
      <c r="BE10" s="3" t="n">
        <v>3</v>
      </c>
      <c r="BF10" s="3" t="n">
        <v>3</v>
      </c>
      <c r="BG10" s="3" t="n">
        <v>3</v>
      </c>
    </row>
    <row r="11" customFormat="false" ht="12.75" hidden="false" customHeight="false" outlineLevel="0" collapsed="false">
      <c r="A11" s="2" t="s">
        <v>88</v>
      </c>
      <c r="B11" s="2" t="n">
        <v>1128397576</v>
      </c>
      <c r="C11" s="2" t="s">
        <v>83</v>
      </c>
      <c r="D11" s="2" t="s">
        <v>84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3" t="n">
        <v>5</v>
      </c>
      <c r="K11" s="3" t="n">
        <v>6</v>
      </c>
      <c r="L11" s="3" t="n">
        <v>7</v>
      </c>
      <c r="M11" s="3" t="n">
        <v>4</v>
      </c>
      <c r="N11" s="3" t="n">
        <v>8</v>
      </c>
      <c r="O11" s="3" t="n">
        <v>7</v>
      </c>
      <c r="P11" s="3" t="n">
        <v>7</v>
      </c>
      <c r="Q11" s="3" t="n">
        <v>5</v>
      </c>
      <c r="R11" s="3" t="n">
        <v>6</v>
      </c>
      <c r="S11" s="3" t="n">
        <v>8</v>
      </c>
      <c r="T11" s="3" t="n">
        <v>5</v>
      </c>
      <c r="U11" s="3" t="n">
        <v>4</v>
      </c>
      <c r="V11" s="3" t="n">
        <v>5</v>
      </c>
      <c r="W11" s="3" t="n">
        <v>7</v>
      </c>
      <c r="X11" s="3" t="n">
        <v>7</v>
      </c>
      <c r="Y11" s="3" t="n">
        <v>6</v>
      </c>
      <c r="Z11" s="3" t="n">
        <v>6</v>
      </c>
      <c r="AA11" s="3" t="n">
        <v>6</v>
      </c>
      <c r="AB11" s="3" t="n">
        <v>5</v>
      </c>
      <c r="AC11" s="3" t="n">
        <v>5</v>
      </c>
      <c r="AD11" s="3" t="n">
        <v>10</v>
      </c>
      <c r="AE11" s="3" t="n">
        <v>8</v>
      </c>
      <c r="AF11" s="3" t="n">
        <v>8</v>
      </c>
      <c r="AG11" s="3" t="n">
        <v>8</v>
      </c>
      <c r="AH11" s="3" t="n">
        <v>7</v>
      </c>
      <c r="AI11" s="3" t="n">
        <v>6</v>
      </c>
      <c r="AJ11" s="3" t="n">
        <v>6</v>
      </c>
      <c r="AK11" s="3" t="n">
        <v>6</v>
      </c>
      <c r="AL11" s="3" t="n">
        <v>7</v>
      </c>
      <c r="AM11" s="3" t="n">
        <v>6</v>
      </c>
      <c r="AN11" s="3" t="n">
        <v>5</v>
      </c>
      <c r="AO11" s="3" t="n">
        <v>7</v>
      </c>
      <c r="AP11" s="3" t="n">
        <v>6</v>
      </c>
      <c r="AQ11" s="3" t="n">
        <v>4</v>
      </c>
      <c r="AR11" s="3" t="n">
        <v>4</v>
      </c>
      <c r="AS11" s="3" t="n">
        <v>10</v>
      </c>
      <c r="AT11" s="3" t="n">
        <v>6</v>
      </c>
      <c r="AU11" s="3" t="n">
        <v>8</v>
      </c>
      <c r="AV11" s="3" t="n">
        <v>10</v>
      </c>
      <c r="AW11" s="3" t="n">
        <v>8</v>
      </c>
      <c r="AX11" s="3" t="n">
        <v>5</v>
      </c>
      <c r="AY11" s="3" t="n">
        <v>4</v>
      </c>
      <c r="AZ11" s="3" t="n">
        <v>4</v>
      </c>
      <c r="BA11" s="3" t="n">
        <v>4</v>
      </c>
      <c r="BB11" s="3" t="n">
        <v>4</v>
      </c>
      <c r="BC11" s="3" t="n">
        <v>4</v>
      </c>
      <c r="BD11" s="3" t="n">
        <v>4</v>
      </c>
      <c r="BE11" s="3" t="n">
        <v>5</v>
      </c>
      <c r="BF11" s="3" t="n">
        <v>8</v>
      </c>
      <c r="BG11" s="3" t="n">
        <v>6</v>
      </c>
    </row>
    <row r="12" customFormat="false" ht="12.75" hidden="false" customHeight="false" outlineLevel="0" collapsed="false">
      <c r="A12" s="2" t="s">
        <v>89</v>
      </c>
      <c r="B12" s="2" t="n">
        <v>1020449277</v>
      </c>
      <c r="C12" s="2" t="s">
        <v>83</v>
      </c>
      <c r="D12" s="2" t="s">
        <v>84</v>
      </c>
      <c r="E12" s="2" t="s">
        <v>62</v>
      </c>
      <c r="F12" s="2" t="s">
        <v>63</v>
      </c>
      <c r="G12" s="2" t="s">
        <v>64</v>
      </c>
      <c r="H12" s="2" t="s">
        <v>90</v>
      </c>
      <c r="I12" s="2" t="s">
        <v>76</v>
      </c>
      <c r="J12" s="3" t="n">
        <v>8</v>
      </c>
      <c r="K12" s="3" t="n">
        <v>6</v>
      </c>
      <c r="L12" s="3" t="n">
        <v>7</v>
      </c>
      <c r="M12" s="3" t="n">
        <v>5</v>
      </c>
      <c r="N12" s="3" t="n">
        <v>8</v>
      </c>
      <c r="O12" s="3" t="n">
        <v>5</v>
      </c>
      <c r="P12" s="3" t="n">
        <v>5</v>
      </c>
      <c r="Q12" s="3" t="n">
        <v>6</v>
      </c>
      <c r="R12" s="3" t="n">
        <v>6</v>
      </c>
      <c r="S12" s="3" t="n">
        <v>8</v>
      </c>
      <c r="T12" s="3" t="n">
        <v>6</v>
      </c>
      <c r="U12" s="3" t="n">
        <v>6</v>
      </c>
      <c r="V12" s="3" t="n">
        <v>4</v>
      </c>
      <c r="W12" s="3" t="n">
        <v>6</v>
      </c>
      <c r="X12" s="3" t="n">
        <v>7</v>
      </c>
      <c r="Y12" s="3" t="n">
        <v>7</v>
      </c>
      <c r="Z12" s="3" t="n">
        <v>6</v>
      </c>
      <c r="AA12" s="3" t="n">
        <v>5</v>
      </c>
      <c r="AB12" s="3" t="n">
        <v>5</v>
      </c>
      <c r="AC12" s="3" t="n">
        <v>6</v>
      </c>
      <c r="AD12" s="3" t="n">
        <v>9</v>
      </c>
      <c r="AE12" s="3" t="n">
        <v>8</v>
      </c>
      <c r="AF12" s="3" t="n">
        <v>8</v>
      </c>
      <c r="AG12" s="3" t="n">
        <v>7</v>
      </c>
      <c r="AH12" s="3" t="n">
        <v>6</v>
      </c>
      <c r="AI12" s="3" t="n">
        <v>8</v>
      </c>
      <c r="AJ12" s="3" t="n">
        <v>4</v>
      </c>
      <c r="AK12" s="3" t="n">
        <v>7</v>
      </c>
      <c r="AL12" s="3" t="n">
        <v>6</v>
      </c>
      <c r="AM12" s="3" t="n">
        <v>6</v>
      </c>
      <c r="AN12" s="3" t="n">
        <v>6</v>
      </c>
      <c r="AO12" s="3" t="n">
        <v>6</v>
      </c>
      <c r="AP12" s="3" t="n">
        <v>6</v>
      </c>
      <c r="AQ12" s="3" t="n">
        <v>7</v>
      </c>
      <c r="AR12" s="3" t="n">
        <v>7</v>
      </c>
      <c r="AS12" s="3" t="n">
        <v>7</v>
      </c>
      <c r="AT12" s="3" t="n">
        <v>5</v>
      </c>
      <c r="AU12" s="3" t="n">
        <v>7</v>
      </c>
      <c r="AV12" s="3" t="n">
        <v>8</v>
      </c>
      <c r="AW12" s="3" t="n">
        <v>8</v>
      </c>
      <c r="AX12" s="3" t="n">
        <v>8</v>
      </c>
      <c r="AY12" s="3" t="n">
        <v>7</v>
      </c>
      <c r="AZ12" s="3" t="n">
        <v>8</v>
      </c>
      <c r="BA12" s="3" t="n">
        <v>7</v>
      </c>
      <c r="BB12" s="3" t="n">
        <v>7</v>
      </c>
      <c r="BC12" s="3" t="n">
        <v>6</v>
      </c>
      <c r="BD12" s="3" t="n">
        <v>7</v>
      </c>
      <c r="BE12" s="3" t="n">
        <v>6</v>
      </c>
      <c r="BF12" s="3" t="n">
        <v>7</v>
      </c>
      <c r="BG12" s="3" t="n">
        <v>8</v>
      </c>
    </row>
    <row r="13" customFormat="false" ht="12.75" hidden="false" customHeight="false" outlineLevel="0" collapsed="false">
      <c r="A13" s="2" t="s">
        <v>91</v>
      </c>
      <c r="B13" s="2" t="n">
        <v>98701292</v>
      </c>
      <c r="C13" s="2" t="s">
        <v>68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71</v>
      </c>
      <c r="I13" s="2" t="s">
        <v>66</v>
      </c>
      <c r="J13" s="3" t="n">
        <v>10</v>
      </c>
      <c r="K13" s="3" t="n">
        <v>10</v>
      </c>
      <c r="L13" s="3" t="n">
        <v>6</v>
      </c>
      <c r="M13" s="3" t="n">
        <v>9</v>
      </c>
      <c r="N13" s="3" t="n">
        <v>10</v>
      </c>
      <c r="O13" s="3" t="n">
        <v>9</v>
      </c>
      <c r="P13" s="3" t="n">
        <v>10</v>
      </c>
      <c r="Q13" s="3" t="n">
        <v>10</v>
      </c>
      <c r="R13" s="3" t="n">
        <v>10</v>
      </c>
      <c r="S13" s="3" t="n">
        <v>10</v>
      </c>
      <c r="T13" s="3" t="n">
        <v>10</v>
      </c>
      <c r="U13" s="3" t="n">
        <v>6</v>
      </c>
      <c r="V13" s="3" t="n">
        <v>10</v>
      </c>
      <c r="W13" s="3" t="n">
        <v>10</v>
      </c>
      <c r="X13" s="3" t="n">
        <v>7</v>
      </c>
      <c r="Y13" s="3" t="n">
        <v>7</v>
      </c>
      <c r="Z13" s="3" t="n">
        <v>2</v>
      </c>
      <c r="AA13" s="3" t="n">
        <v>2</v>
      </c>
      <c r="AB13" s="3" t="n">
        <v>2</v>
      </c>
      <c r="AC13" s="3" t="n">
        <v>1</v>
      </c>
      <c r="AD13" s="3" t="n">
        <v>10</v>
      </c>
      <c r="AE13" s="3" t="n">
        <v>10</v>
      </c>
      <c r="AF13" s="3" t="n">
        <v>10</v>
      </c>
      <c r="AG13" s="3" t="n">
        <v>6</v>
      </c>
      <c r="AH13" s="3" t="n">
        <v>7</v>
      </c>
      <c r="AI13" s="3" t="n">
        <v>3</v>
      </c>
      <c r="AJ13" s="3" t="n">
        <v>5</v>
      </c>
      <c r="AK13" s="3" t="n">
        <v>9</v>
      </c>
      <c r="AL13" s="3" t="n">
        <v>10</v>
      </c>
      <c r="AM13" s="3" t="n">
        <v>1</v>
      </c>
      <c r="AN13" s="3" t="n">
        <v>6</v>
      </c>
      <c r="AO13" s="3" t="n">
        <v>10</v>
      </c>
      <c r="AP13" s="3" t="n">
        <v>1</v>
      </c>
      <c r="AQ13" s="3" t="n">
        <v>1</v>
      </c>
      <c r="AR13" s="3" t="n">
        <v>8</v>
      </c>
      <c r="AS13" s="3" t="n">
        <v>10</v>
      </c>
      <c r="AT13" s="3" t="n">
        <v>1</v>
      </c>
      <c r="AU13" s="3" t="n">
        <v>3</v>
      </c>
      <c r="AV13" s="3" t="n">
        <v>7</v>
      </c>
      <c r="AW13" s="3" t="n">
        <v>9</v>
      </c>
      <c r="AX13" s="3" t="n">
        <v>4</v>
      </c>
      <c r="AY13" s="3" t="n">
        <v>1</v>
      </c>
      <c r="AZ13" s="3" t="n">
        <v>3</v>
      </c>
      <c r="BA13" s="3" t="n">
        <v>6</v>
      </c>
      <c r="BB13" s="3" t="n">
        <v>4</v>
      </c>
      <c r="BC13" s="3" t="n">
        <v>7</v>
      </c>
      <c r="BD13" s="3" t="n">
        <v>4</v>
      </c>
      <c r="BE13" s="3" t="n">
        <v>7</v>
      </c>
      <c r="BF13" s="3" t="n">
        <v>5</v>
      </c>
      <c r="BG13" s="3" t="n">
        <v>5</v>
      </c>
    </row>
    <row r="14" customFormat="false" ht="12.75" hidden="true" customHeight="false" outlineLevel="0" collapsed="false">
      <c r="A14" s="2" t="s">
        <v>92</v>
      </c>
      <c r="B14" s="2" t="n">
        <v>43667957</v>
      </c>
      <c r="C14" s="2" t="s">
        <v>60</v>
      </c>
      <c r="D14" s="2" t="s">
        <v>61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81</v>
      </c>
      <c r="J14" s="3" t="n">
        <v>10</v>
      </c>
      <c r="K14" s="3" t="n">
        <v>10</v>
      </c>
      <c r="L14" s="3" t="n">
        <v>9</v>
      </c>
      <c r="M14" s="3" t="n">
        <v>9</v>
      </c>
      <c r="N14" s="3" t="n">
        <v>10</v>
      </c>
      <c r="O14" s="3" t="n">
        <v>10</v>
      </c>
      <c r="P14" s="3" t="n">
        <v>10</v>
      </c>
      <c r="Q14" s="3" t="n">
        <v>7</v>
      </c>
      <c r="R14" s="3" t="n">
        <v>10</v>
      </c>
      <c r="S14" s="3" t="n">
        <v>7</v>
      </c>
      <c r="T14" s="3" t="n">
        <v>2</v>
      </c>
      <c r="U14" s="3" t="n">
        <v>2</v>
      </c>
      <c r="V14" s="3" t="n">
        <v>9</v>
      </c>
      <c r="W14" s="3" t="n">
        <v>3</v>
      </c>
      <c r="X14" s="3" t="n">
        <v>10</v>
      </c>
      <c r="Y14" s="3" t="n">
        <v>9</v>
      </c>
      <c r="Z14" s="3" t="n">
        <v>9</v>
      </c>
      <c r="AA14" s="3" t="n">
        <v>10</v>
      </c>
      <c r="AB14" s="3" t="n">
        <v>10</v>
      </c>
      <c r="AC14" s="3" t="n">
        <v>10</v>
      </c>
      <c r="AD14" s="3" t="n">
        <v>7</v>
      </c>
      <c r="AE14" s="3" t="n">
        <v>10</v>
      </c>
      <c r="AF14" s="3" t="n">
        <v>8</v>
      </c>
      <c r="AG14" s="3" t="n">
        <v>10</v>
      </c>
      <c r="AH14" s="3" t="n">
        <v>10</v>
      </c>
      <c r="AI14" s="3" t="n">
        <v>10</v>
      </c>
      <c r="AJ14" s="3" t="n">
        <v>9</v>
      </c>
      <c r="AK14" s="3" t="n">
        <v>9</v>
      </c>
      <c r="AL14" s="3" t="n">
        <v>10</v>
      </c>
      <c r="AM14" s="3" t="n">
        <v>10</v>
      </c>
      <c r="AN14" s="3" t="n">
        <v>10</v>
      </c>
      <c r="AO14" s="3" t="n">
        <v>10</v>
      </c>
      <c r="AP14" s="3" t="n">
        <v>10</v>
      </c>
      <c r="AQ14" s="3" t="n">
        <v>10</v>
      </c>
      <c r="AR14" s="3" t="n">
        <v>10</v>
      </c>
      <c r="AS14" s="3" t="n">
        <v>10</v>
      </c>
      <c r="AT14" s="3" t="n">
        <v>9</v>
      </c>
      <c r="AU14" s="3" t="n">
        <v>10</v>
      </c>
      <c r="AV14" s="3" t="n">
        <v>10</v>
      </c>
      <c r="AW14" s="3" t="n">
        <v>10</v>
      </c>
      <c r="AX14" s="3" t="n">
        <v>10</v>
      </c>
      <c r="AY14" s="3" t="n">
        <v>10</v>
      </c>
      <c r="AZ14" s="3" t="n">
        <v>10</v>
      </c>
      <c r="BA14" s="3" t="n">
        <v>10</v>
      </c>
      <c r="BB14" s="3" t="n">
        <v>10</v>
      </c>
      <c r="BC14" s="3" t="n">
        <v>10</v>
      </c>
      <c r="BD14" s="3" t="n">
        <v>10</v>
      </c>
      <c r="BE14" s="3" t="n">
        <v>9</v>
      </c>
      <c r="BF14" s="3" t="n">
        <v>10</v>
      </c>
      <c r="BG14" s="3" t="n">
        <v>10</v>
      </c>
    </row>
    <row r="15" customFormat="false" ht="12.75" hidden="false" customHeight="false" outlineLevel="0" collapsed="false">
      <c r="A15" s="2" t="s">
        <v>97</v>
      </c>
      <c r="B15" s="2" t="n">
        <v>1017178082</v>
      </c>
      <c r="C15" s="2" t="s">
        <v>83</v>
      </c>
      <c r="D15" s="2" t="s">
        <v>84</v>
      </c>
      <c r="E15" s="2" t="s">
        <v>98</v>
      </c>
      <c r="F15" s="2" t="s">
        <v>63</v>
      </c>
      <c r="G15" s="2" t="s">
        <v>99</v>
      </c>
      <c r="H15" s="2" t="s">
        <v>90</v>
      </c>
      <c r="I15" s="2" t="s">
        <v>66</v>
      </c>
      <c r="J15" s="3" t="n">
        <v>10</v>
      </c>
      <c r="K15" s="3" t="n">
        <v>10</v>
      </c>
      <c r="L15" s="3" t="n">
        <v>10</v>
      </c>
      <c r="M15" s="3" t="n">
        <v>7</v>
      </c>
      <c r="N15" s="3" t="n">
        <v>10</v>
      </c>
      <c r="O15" s="3" t="n">
        <v>10</v>
      </c>
      <c r="P15" s="3" t="n">
        <v>10</v>
      </c>
      <c r="Q15" s="3" t="n">
        <v>9</v>
      </c>
      <c r="R15" s="3" t="n">
        <v>10</v>
      </c>
      <c r="S15" s="3" t="n">
        <v>10</v>
      </c>
      <c r="T15" s="3" t="n">
        <v>10</v>
      </c>
      <c r="U15" s="3" t="n">
        <v>7</v>
      </c>
      <c r="V15" s="3" t="n">
        <v>8</v>
      </c>
      <c r="W15" s="3" t="n">
        <v>10</v>
      </c>
      <c r="X15" s="3" t="n">
        <v>7</v>
      </c>
      <c r="Y15" s="3" t="n">
        <v>10</v>
      </c>
      <c r="Z15" s="3" t="n">
        <v>7</v>
      </c>
      <c r="AA15" s="3" t="n">
        <v>10</v>
      </c>
      <c r="AB15" s="3" t="n">
        <v>7</v>
      </c>
      <c r="AC15" s="3" t="n">
        <v>7</v>
      </c>
      <c r="AD15" s="3" t="n">
        <v>10</v>
      </c>
      <c r="AE15" s="3" t="n">
        <v>10</v>
      </c>
      <c r="AF15" s="3" t="n">
        <v>10</v>
      </c>
      <c r="AG15" s="3" t="n">
        <v>10</v>
      </c>
      <c r="AH15" s="3" t="n">
        <v>10</v>
      </c>
      <c r="AI15" s="3" t="n">
        <v>7</v>
      </c>
      <c r="AJ15" s="3" t="n">
        <v>7</v>
      </c>
      <c r="AK15" s="3" t="n">
        <v>10</v>
      </c>
      <c r="AL15" s="3" t="n">
        <v>10</v>
      </c>
      <c r="AM15" s="3" t="n">
        <v>7</v>
      </c>
      <c r="AN15" s="3" t="n">
        <v>10</v>
      </c>
      <c r="AO15" s="3" t="n">
        <v>10</v>
      </c>
      <c r="AP15" s="3" t="n">
        <v>7</v>
      </c>
      <c r="AQ15" s="3" t="n">
        <v>7</v>
      </c>
      <c r="AR15" s="3" t="n">
        <v>8</v>
      </c>
      <c r="AS15" s="3" t="n">
        <v>10</v>
      </c>
      <c r="AT15" s="3" t="n">
        <v>10</v>
      </c>
      <c r="AU15" s="3" t="n">
        <v>10</v>
      </c>
      <c r="AV15" s="3" t="n">
        <v>10</v>
      </c>
      <c r="AW15" s="3" t="n">
        <v>10</v>
      </c>
      <c r="AX15" s="3" t="n">
        <v>10</v>
      </c>
      <c r="AY15" s="3" t="n">
        <v>10</v>
      </c>
      <c r="AZ15" s="3" t="n">
        <v>10</v>
      </c>
      <c r="BA15" s="3" t="n">
        <v>10</v>
      </c>
      <c r="BB15" s="3" t="n">
        <v>10</v>
      </c>
      <c r="BC15" s="3" t="n">
        <v>10</v>
      </c>
      <c r="BD15" s="3" t="n">
        <v>10</v>
      </c>
      <c r="BE15" s="3" t="n">
        <v>10</v>
      </c>
      <c r="BF15" s="3" t="n">
        <v>10</v>
      </c>
      <c r="BG15" s="3" t="n">
        <v>10</v>
      </c>
    </row>
    <row r="16" customFormat="false" ht="12.75" hidden="true" customHeight="false" outlineLevel="0" collapsed="false">
      <c r="A16" s="2" t="s">
        <v>100</v>
      </c>
      <c r="B16" s="2" t="n">
        <v>52968283</v>
      </c>
      <c r="C16" s="2" t="s">
        <v>68</v>
      </c>
      <c r="D16" s="2" t="s">
        <v>84</v>
      </c>
      <c r="E16" s="2" t="s">
        <v>101</v>
      </c>
      <c r="F16" s="2" t="s">
        <v>102</v>
      </c>
      <c r="G16" s="2" t="s">
        <v>99</v>
      </c>
      <c r="H16" s="2" t="s">
        <v>103</v>
      </c>
      <c r="I16" s="2" t="s">
        <v>81</v>
      </c>
      <c r="J16" s="3" t="n">
        <v>8</v>
      </c>
      <c r="K16" s="3" t="n">
        <v>10</v>
      </c>
      <c r="L16" s="3" t="n">
        <v>9</v>
      </c>
      <c r="M16" s="3" t="n">
        <v>7</v>
      </c>
      <c r="N16" s="3" t="n">
        <v>10</v>
      </c>
      <c r="O16" s="3" t="n">
        <v>6</v>
      </c>
      <c r="P16" s="3" t="n">
        <v>7</v>
      </c>
      <c r="Q16" s="3" t="n">
        <v>4</v>
      </c>
      <c r="R16" s="3" t="n">
        <v>7</v>
      </c>
      <c r="S16" s="3" t="n">
        <v>8</v>
      </c>
      <c r="T16" s="3" t="n">
        <v>7</v>
      </c>
      <c r="U16" s="3" t="n">
        <v>3</v>
      </c>
      <c r="V16" s="3" t="n">
        <v>7</v>
      </c>
      <c r="W16" s="3" t="n">
        <v>10</v>
      </c>
      <c r="X16" s="3" t="n">
        <v>3</v>
      </c>
      <c r="Y16" s="3" t="n">
        <v>4</v>
      </c>
      <c r="Z16" s="3" t="n">
        <v>3</v>
      </c>
      <c r="AA16" s="3" t="n">
        <v>3</v>
      </c>
      <c r="AB16" s="3" t="n">
        <v>7</v>
      </c>
      <c r="AC16" s="3" t="n">
        <v>3</v>
      </c>
      <c r="AD16" s="3" t="n">
        <v>10</v>
      </c>
      <c r="AE16" s="3" t="n">
        <v>10</v>
      </c>
      <c r="AF16" s="3" t="n">
        <v>10</v>
      </c>
      <c r="AG16" s="3" t="n">
        <v>10</v>
      </c>
      <c r="AH16" s="3" t="n">
        <v>6</v>
      </c>
      <c r="AI16" s="3" t="n">
        <v>6</v>
      </c>
      <c r="AJ16" s="3" t="n">
        <v>6</v>
      </c>
      <c r="AK16" s="3" t="n">
        <v>3</v>
      </c>
      <c r="AL16" s="3" t="n">
        <v>3</v>
      </c>
      <c r="AM16" s="3" t="n">
        <v>9</v>
      </c>
      <c r="AN16" s="3" t="n">
        <v>10</v>
      </c>
      <c r="AO16" s="3" t="n">
        <v>10</v>
      </c>
      <c r="AP16" s="3" t="n">
        <v>8</v>
      </c>
      <c r="AQ16" s="3" t="n">
        <v>3</v>
      </c>
      <c r="AR16" s="3" t="n">
        <v>3</v>
      </c>
      <c r="AS16" s="3" t="n">
        <v>10</v>
      </c>
      <c r="AT16" s="3" t="n">
        <v>8</v>
      </c>
      <c r="AU16" s="3" t="n">
        <v>8</v>
      </c>
      <c r="AV16" s="3" t="n">
        <v>10</v>
      </c>
      <c r="AW16" s="3" t="n">
        <v>10</v>
      </c>
      <c r="AX16" s="3" t="n">
        <v>10</v>
      </c>
      <c r="AY16" s="3" t="n">
        <v>10</v>
      </c>
      <c r="AZ16" s="3" t="n">
        <v>10</v>
      </c>
      <c r="BA16" s="3" t="n">
        <v>10</v>
      </c>
      <c r="BB16" s="3" t="n">
        <v>3</v>
      </c>
      <c r="BC16" s="3" t="n">
        <v>3</v>
      </c>
      <c r="BD16" s="3" t="n">
        <v>6</v>
      </c>
      <c r="BE16" s="3" t="n">
        <v>8</v>
      </c>
      <c r="BF16" s="3" t="n">
        <v>8</v>
      </c>
      <c r="BG16" s="3" t="n">
        <v>8</v>
      </c>
    </row>
    <row r="17" customFormat="false" ht="12.75" hidden="true" customHeight="false" outlineLevel="0" collapsed="false">
      <c r="A17" s="2" t="s">
        <v>104</v>
      </c>
      <c r="B17" s="2" t="n">
        <v>71225514</v>
      </c>
      <c r="C17" s="2" t="s">
        <v>68</v>
      </c>
      <c r="D17" s="2" t="s">
        <v>61</v>
      </c>
      <c r="E17" s="2" t="s">
        <v>105</v>
      </c>
      <c r="F17" s="2" t="s">
        <v>94</v>
      </c>
      <c r="G17" s="2" t="s">
        <v>106</v>
      </c>
      <c r="H17" s="2" t="s">
        <v>107</v>
      </c>
      <c r="I17" s="2" t="s">
        <v>79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8</v>
      </c>
      <c r="AB17" s="3" t="n">
        <v>1</v>
      </c>
      <c r="AC17" s="3" t="n">
        <v>8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8</v>
      </c>
      <c r="AQ17" s="3" t="n">
        <v>8</v>
      </c>
      <c r="AR17" s="3" t="n">
        <v>8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8</v>
      </c>
      <c r="AY17" s="3" t="n">
        <v>8</v>
      </c>
      <c r="AZ17" s="3" t="n">
        <v>8</v>
      </c>
      <c r="BA17" s="3" t="n">
        <v>8</v>
      </c>
      <c r="BB17" s="3" t="n">
        <v>8</v>
      </c>
      <c r="BC17" s="3" t="n">
        <v>1</v>
      </c>
      <c r="BD17" s="3" t="n">
        <v>8</v>
      </c>
      <c r="BE17" s="3" t="n">
        <v>1</v>
      </c>
      <c r="BF17" s="3" t="n">
        <v>1</v>
      </c>
      <c r="BG17" s="3" t="n">
        <v>8</v>
      </c>
    </row>
    <row r="18" customFormat="false" ht="12.75" hidden="true" customHeight="false" outlineLevel="0" collapsed="false">
      <c r="A18" s="2" t="s">
        <v>108</v>
      </c>
      <c r="B18" s="2" t="n">
        <v>71377743</v>
      </c>
      <c r="C18" s="2" t="s">
        <v>68</v>
      </c>
      <c r="D18" s="2" t="s">
        <v>61</v>
      </c>
      <c r="E18" s="2" t="s">
        <v>105</v>
      </c>
      <c r="F18" s="2" t="s">
        <v>109</v>
      </c>
      <c r="G18" s="2" t="s">
        <v>110</v>
      </c>
      <c r="H18" s="2" t="s">
        <v>111</v>
      </c>
      <c r="I18" s="2" t="s">
        <v>66</v>
      </c>
      <c r="J18" s="3" t="n">
        <v>10</v>
      </c>
      <c r="K18" s="3" t="n">
        <v>10</v>
      </c>
      <c r="L18" s="3" t="n">
        <v>10</v>
      </c>
      <c r="M18" s="3" t="n">
        <v>10</v>
      </c>
      <c r="N18" s="3" t="n">
        <v>10</v>
      </c>
      <c r="O18" s="3" t="n">
        <v>1</v>
      </c>
      <c r="P18" s="3" t="n">
        <v>10</v>
      </c>
      <c r="Q18" s="3" t="n">
        <v>10</v>
      </c>
      <c r="R18" s="3" t="n">
        <v>10</v>
      </c>
      <c r="S18" s="3" t="n">
        <v>10</v>
      </c>
      <c r="T18" s="3" t="n">
        <v>10</v>
      </c>
      <c r="U18" s="3" t="n">
        <v>10</v>
      </c>
      <c r="V18" s="3" t="n">
        <v>10</v>
      </c>
      <c r="W18" s="3" t="n">
        <v>10</v>
      </c>
      <c r="X18" s="3" t="n">
        <v>10</v>
      </c>
      <c r="Y18" s="3" t="n">
        <v>3</v>
      </c>
      <c r="Z18" s="3" t="n">
        <v>3</v>
      </c>
      <c r="AA18" s="3" t="n">
        <v>10</v>
      </c>
      <c r="AB18" s="3" t="n">
        <v>10</v>
      </c>
      <c r="AC18" s="3" t="n">
        <v>10</v>
      </c>
      <c r="AD18" s="3" t="n">
        <v>10</v>
      </c>
      <c r="AE18" s="3" t="n">
        <v>10</v>
      </c>
      <c r="AF18" s="3" t="n">
        <v>10</v>
      </c>
      <c r="AG18" s="3" t="n">
        <v>5</v>
      </c>
      <c r="AH18" s="3" t="n">
        <v>6</v>
      </c>
      <c r="AI18" s="3" t="n">
        <v>3</v>
      </c>
      <c r="AJ18" s="3" t="n">
        <v>7</v>
      </c>
      <c r="AK18" s="3" t="n">
        <v>9</v>
      </c>
      <c r="AL18" s="3" t="n">
        <v>10</v>
      </c>
      <c r="AM18" s="3" t="n">
        <v>4</v>
      </c>
      <c r="AN18" s="3" t="n">
        <v>10</v>
      </c>
      <c r="AO18" s="3" t="n">
        <v>10</v>
      </c>
      <c r="AP18" s="3" t="n">
        <v>10</v>
      </c>
      <c r="AQ18" s="3" t="n">
        <v>10</v>
      </c>
      <c r="AR18" s="3" t="n">
        <v>10</v>
      </c>
      <c r="AS18" s="3" t="n">
        <v>10</v>
      </c>
      <c r="AT18" s="3" t="n">
        <v>10</v>
      </c>
      <c r="AU18" s="3" t="n">
        <v>10</v>
      </c>
      <c r="AV18" s="3" t="n">
        <v>10</v>
      </c>
      <c r="AW18" s="3" t="n">
        <v>10</v>
      </c>
      <c r="AX18" s="3" t="n">
        <v>10</v>
      </c>
      <c r="AY18" s="3" t="n">
        <v>10</v>
      </c>
      <c r="AZ18" s="3" t="n">
        <v>10</v>
      </c>
      <c r="BA18" s="3" t="n">
        <v>10</v>
      </c>
      <c r="BB18" s="3" t="n">
        <v>10</v>
      </c>
      <c r="BC18" s="3" t="n">
        <v>10</v>
      </c>
      <c r="BD18" s="3" t="n">
        <v>10</v>
      </c>
      <c r="BE18" s="3" t="n">
        <v>10</v>
      </c>
      <c r="BF18" s="3" t="n">
        <v>10</v>
      </c>
      <c r="BG18" s="3" t="n">
        <v>10</v>
      </c>
    </row>
    <row r="19" customFormat="false" ht="12.75" hidden="false" customHeight="false" outlineLevel="0" collapsed="false">
      <c r="A19" s="2" t="s">
        <v>112</v>
      </c>
      <c r="B19" s="2" t="n">
        <v>71776871</v>
      </c>
      <c r="C19" s="2" t="s">
        <v>60</v>
      </c>
      <c r="D19" s="2" t="s">
        <v>61</v>
      </c>
      <c r="E19" s="2" t="s">
        <v>73</v>
      </c>
      <c r="F19" s="2" t="s">
        <v>63</v>
      </c>
      <c r="G19" s="2" t="s">
        <v>70</v>
      </c>
      <c r="H19" s="2" t="s">
        <v>71</v>
      </c>
      <c r="I19" s="2" t="s">
        <v>66</v>
      </c>
      <c r="J19" s="3" t="n">
        <v>7</v>
      </c>
      <c r="K19" s="3" t="n">
        <v>3</v>
      </c>
      <c r="L19" s="3" t="n">
        <v>5</v>
      </c>
      <c r="M19" s="3" t="n">
        <v>8</v>
      </c>
      <c r="N19" s="3" t="n">
        <v>8</v>
      </c>
      <c r="O19" s="3" t="n">
        <v>8</v>
      </c>
      <c r="P19" s="3" t="n">
        <v>10</v>
      </c>
      <c r="Q19" s="3" t="n">
        <v>7</v>
      </c>
      <c r="R19" s="3" t="n">
        <v>5</v>
      </c>
      <c r="S19" s="3" t="n">
        <v>8</v>
      </c>
      <c r="T19" s="3" t="n">
        <v>7</v>
      </c>
      <c r="U19" s="3" t="n">
        <v>8</v>
      </c>
      <c r="V19" s="3" t="n">
        <v>8</v>
      </c>
      <c r="W19" s="3" t="n">
        <v>6</v>
      </c>
      <c r="X19" s="3" t="n">
        <v>3</v>
      </c>
      <c r="Y19" s="3" t="n">
        <v>8</v>
      </c>
      <c r="Z19" s="3" t="n">
        <v>8</v>
      </c>
      <c r="AA19" s="3" t="n">
        <v>6</v>
      </c>
      <c r="AB19" s="3" t="n">
        <v>6</v>
      </c>
      <c r="AC19" s="3" t="n">
        <v>6</v>
      </c>
      <c r="AD19" s="3" t="n">
        <v>7</v>
      </c>
      <c r="AE19" s="3" t="n">
        <v>4</v>
      </c>
      <c r="AF19" s="3" t="n">
        <v>7</v>
      </c>
      <c r="AG19" s="3" t="n">
        <v>6</v>
      </c>
      <c r="AH19" s="3" t="n">
        <v>8</v>
      </c>
      <c r="AI19" s="3" t="n">
        <v>4</v>
      </c>
      <c r="AJ19" s="3" t="n">
        <v>7</v>
      </c>
      <c r="AK19" s="3" t="n">
        <v>5</v>
      </c>
      <c r="AL19" s="3" t="n">
        <v>4</v>
      </c>
      <c r="AM19" s="3" t="n">
        <v>6</v>
      </c>
      <c r="AN19" s="3" t="n">
        <v>3</v>
      </c>
      <c r="AO19" s="3" t="n">
        <v>3</v>
      </c>
      <c r="AP19" s="3" t="n">
        <v>6</v>
      </c>
      <c r="AQ19" s="3" t="n">
        <v>5</v>
      </c>
      <c r="AR19" s="3" t="n">
        <v>6</v>
      </c>
      <c r="AS19" s="3" t="n">
        <v>5</v>
      </c>
      <c r="AT19" s="3" t="n">
        <v>7</v>
      </c>
      <c r="AU19" s="3" t="n">
        <v>9</v>
      </c>
      <c r="AV19" s="3" t="n">
        <v>6</v>
      </c>
      <c r="AW19" s="3" t="n">
        <v>6</v>
      </c>
      <c r="AX19" s="3" t="n">
        <v>2</v>
      </c>
      <c r="AY19" s="3" t="n">
        <v>3</v>
      </c>
      <c r="AZ19" s="3" t="n">
        <v>5</v>
      </c>
      <c r="BA19" s="3" t="n">
        <v>3</v>
      </c>
      <c r="BB19" s="3" t="n">
        <v>4</v>
      </c>
      <c r="BC19" s="3" t="n">
        <v>4</v>
      </c>
      <c r="BD19" s="3" t="n">
        <v>3</v>
      </c>
      <c r="BE19" s="3" t="n">
        <v>4</v>
      </c>
      <c r="BF19" s="3" t="n">
        <v>3</v>
      </c>
      <c r="BG19" s="3" t="n">
        <v>3</v>
      </c>
    </row>
    <row r="20" customFormat="false" ht="12.75" hidden="true" customHeight="false" outlineLevel="0" collapsed="false">
      <c r="A20" s="2" t="s">
        <v>113</v>
      </c>
      <c r="B20" s="2" t="n">
        <v>43991345</v>
      </c>
      <c r="C20" s="2" t="s">
        <v>68</v>
      </c>
      <c r="D20" s="2" t="s">
        <v>84</v>
      </c>
      <c r="E20" s="2" t="s">
        <v>114</v>
      </c>
      <c r="F20" s="2" t="s">
        <v>115</v>
      </c>
      <c r="G20" s="2" t="s">
        <v>116</v>
      </c>
      <c r="H20" s="2" t="s">
        <v>117</v>
      </c>
      <c r="I20" s="2" t="s">
        <v>66</v>
      </c>
      <c r="J20" s="3" t="n">
        <v>2</v>
      </c>
      <c r="K20" s="3" t="n">
        <v>2</v>
      </c>
      <c r="L20" s="3" t="n">
        <v>7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5</v>
      </c>
      <c r="S20" s="3" t="n">
        <v>1</v>
      </c>
      <c r="T20" s="3" t="n">
        <v>1</v>
      </c>
      <c r="U20" s="3" t="n">
        <v>1</v>
      </c>
      <c r="V20" s="3" t="n">
        <v>6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5</v>
      </c>
      <c r="AB20" s="3" t="n">
        <v>1</v>
      </c>
      <c r="AC20" s="3" t="n">
        <v>4</v>
      </c>
      <c r="AD20" s="3" t="n">
        <v>1</v>
      </c>
      <c r="AE20" s="3" t="n">
        <v>1</v>
      </c>
      <c r="AF20" s="3" t="n">
        <v>1</v>
      </c>
      <c r="AG20" s="3" t="n">
        <v>5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4</v>
      </c>
      <c r="AP20" s="3" t="n">
        <v>2</v>
      </c>
      <c r="AQ20" s="3" t="n">
        <v>1</v>
      </c>
      <c r="AR20" s="3" t="n">
        <v>4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1</v>
      </c>
      <c r="AX20" s="3" t="n">
        <v>3</v>
      </c>
      <c r="AY20" s="3" t="n">
        <v>7</v>
      </c>
      <c r="AZ20" s="3" t="n">
        <v>5</v>
      </c>
      <c r="BA20" s="3" t="n">
        <v>6</v>
      </c>
      <c r="BB20" s="3" t="n">
        <v>7</v>
      </c>
      <c r="BC20" s="3" t="n">
        <v>7</v>
      </c>
      <c r="BD20" s="3" t="n">
        <v>7</v>
      </c>
      <c r="BE20" s="3" t="n">
        <v>7</v>
      </c>
      <c r="BF20" s="3" t="n">
        <v>7</v>
      </c>
      <c r="BG20" s="3" t="n">
        <v>7</v>
      </c>
    </row>
    <row r="21" customFormat="false" ht="12.75" hidden="false" customHeight="false" outlineLevel="0" collapsed="false">
      <c r="A21" s="2" t="s">
        <v>118</v>
      </c>
      <c r="B21" s="2" t="n">
        <v>8164327</v>
      </c>
      <c r="C21" s="2" t="s">
        <v>68</v>
      </c>
      <c r="D21" s="2" t="s">
        <v>61</v>
      </c>
      <c r="E21" s="2" t="s">
        <v>62</v>
      </c>
      <c r="F21" s="2" t="s">
        <v>63</v>
      </c>
      <c r="G21" s="2" t="s">
        <v>119</v>
      </c>
      <c r="H21" s="2" t="s">
        <v>65</v>
      </c>
      <c r="I21" s="2" t="s">
        <v>66</v>
      </c>
      <c r="J21" s="3" t="n">
        <v>9</v>
      </c>
      <c r="K21" s="3" t="n">
        <v>10</v>
      </c>
      <c r="L21" s="3" t="n">
        <v>9</v>
      </c>
      <c r="M21" s="3" t="n">
        <v>3</v>
      </c>
      <c r="N21" s="3" t="n">
        <v>7</v>
      </c>
      <c r="O21" s="3" t="n">
        <v>5</v>
      </c>
      <c r="P21" s="3" t="n">
        <v>3</v>
      </c>
      <c r="Q21" s="3" t="n">
        <v>9</v>
      </c>
      <c r="R21" s="3" t="n">
        <v>5</v>
      </c>
      <c r="S21" s="3" t="n">
        <v>3</v>
      </c>
      <c r="T21" s="3" t="n">
        <v>8</v>
      </c>
      <c r="U21" s="3" t="n">
        <v>4</v>
      </c>
      <c r="V21" s="3" t="n">
        <v>4</v>
      </c>
      <c r="W21" s="3" t="n">
        <v>8</v>
      </c>
      <c r="X21" s="3" t="n">
        <v>1</v>
      </c>
      <c r="Y21" s="3" t="n">
        <v>10</v>
      </c>
      <c r="Z21" s="3" t="n">
        <v>1</v>
      </c>
      <c r="AA21" s="3" t="n">
        <v>1</v>
      </c>
      <c r="AB21" s="3" t="n">
        <v>4</v>
      </c>
      <c r="AC21" s="3" t="n">
        <v>6</v>
      </c>
      <c r="AD21" s="3" t="n">
        <v>10</v>
      </c>
      <c r="AE21" s="3" t="n">
        <v>8</v>
      </c>
      <c r="AF21" s="3" t="n">
        <v>5</v>
      </c>
      <c r="AG21" s="3" t="n">
        <v>8</v>
      </c>
      <c r="AH21" s="3" t="n">
        <v>2</v>
      </c>
      <c r="AI21" s="3" t="n">
        <v>1</v>
      </c>
      <c r="AJ21" s="3" t="n">
        <v>2</v>
      </c>
      <c r="AK21" s="3" t="n">
        <v>6</v>
      </c>
      <c r="AL21" s="3" t="n">
        <v>5</v>
      </c>
      <c r="AM21" s="3" t="n">
        <v>1</v>
      </c>
      <c r="AN21" s="3" t="n">
        <v>9</v>
      </c>
      <c r="AO21" s="3" t="n">
        <v>10</v>
      </c>
      <c r="AP21" s="3" t="n">
        <v>4</v>
      </c>
      <c r="AQ21" s="3" t="n">
        <v>4</v>
      </c>
      <c r="AR21" s="3" t="n">
        <v>3</v>
      </c>
      <c r="AS21" s="3" t="n">
        <v>10</v>
      </c>
      <c r="AT21" s="3" t="n">
        <v>8</v>
      </c>
      <c r="AU21" s="3" t="n">
        <v>6</v>
      </c>
      <c r="AV21" s="3" t="n">
        <v>8</v>
      </c>
      <c r="AW21" s="3" t="n">
        <v>5</v>
      </c>
      <c r="AX21" s="3" t="n">
        <v>10</v>
      </c>
      <c r="AY21" s="3" t="n">
        <v>7</v>
      </c>
      <c r="AZ21" s="3" t="n">
        <v>3</v>
      </c>
      <c r="BA21" s="3" t="n">
        <v>5</v>
      </c>
      <c r="BB21" s="3" t="n">
        <v>3</v>
      </c>
      <c r="BC21" s="3" t="n">
        <v>8</v>
      </c>
      <c r="BD21" s="3" t="n">
        <v>2</v>
      </c>
      <c r="BE21" s="3" t="n">
        <v>9</v>
      </c>
      <c r="BF21" s="3" t="n">
        <v>9</v>
      </c>
      <c r="BG21" s="3" t="n">
        <v>6</v>
      </c>
    </row>
    <row r="22" customFormat="false" ht="12.75" hidden="false" customHeight="false" outlineLevel="0" collapsed="false">
      <c r="A22" s="2" t="s">
        <v>120</v>
      </c>
      <c r="B22" s="2" t="n">
        <v>71627215</v>
      </c>
      <c r="C22" s="2" t="s">
        <v>121</v>
      </c>
      <c r="D22" s="2" t="s">
        <v>61</v>
      </c>
      <c r="E22" s="2" t="s">
        <v>62</v>
      </c>
      <c r="F22" s="2" t="s">
        <v>63</v>
      </c>
      <c r="G22" s="2" t="s">
        <v>64</v>
      </c>
      <c r="H22" s="2" t="s">
        <v>86</v>
      </c>
      <c r="I22" s="2" t="s">
        <v>66</v>
      </c>
      <c r="J22" s="3" t="n">
        <v>10</v>
      </c>
      <c r="K22" s="3" t="n">
        <v>10</v>
      </c>
      <c r="L22" s="3" t="n">
        <v>10</v>
      </c>
      <c r="M22" s="3" t="n">
        <v>9</v>
      </c>
      <c r="N22" s="3" t="n">
        <v>10</v>
      </c>
      <c r="O22" s="3" t="n">
        <v>8</v>
      </c>
      <c r="P22" s="3" t="n">
        <v>9</v>
      </c>
      <c r="Q22" s="3" t="n">
        <v>8</v>
      </c>
      <c r="R22" s="3" t="n">
        <v>10</v>
      </c>
      <c r="S22" s="3" t="n">
        <v>10</v>
      </c>
      <c r="T22" s="3" t="n">
        <v>8</v>
      </c>
      <c r="U22" s="3" t="n">
        <v>4</v>
      </c>
      <c r="V22" s="3" t="n">
        <v>4</v>
      </c>
      <c r="W22" s="3" t="n">
        <v>10</v>
      </c>
      <c r="X22" s="3" t="n">
        <v>4</v>
      </c>
      <c r="Y22" s="3" t="n">
        <v>4</v>
      </c>
      <c r="Z22" s="3" t="n">
        <v>4</v>
      </c>
      <c r="AA22" s="3" t="n">
        <v>4</v>
      </c>
      <c r="AB22" s="3" t="n">
        <v>4</v>
      </c>
      <c r="AC22" s="3" t="n">
        <v>4</v>
      </c>
      <c r="AD22" s="3" t="n">
        <v>10</v>
      </c>
      <c r="AE22" s="3" t="n">
        <v>10</v>
      </c>
      <c r="AF22" s="3" t="n">
        <v>10</v>
      </c>
      <c r="AG22" s="3" t="n">
        <v>10</v>
      </c>
      <c r="AH22" s="3" t="n">
        <v>10</v>
      </c>
      <c r="AI22" s="3" t="n">
        <v>6</v>
      </c>
      <c r="AJ22" s="3" t="n">
        <v>6</v>
      </c>
      <c r="AK22" s="3" t="n">
        <v>6</v>
      </c>
      <c r="AL22" s="3" t="n">
        <v>8</v>
      </c>
      <c r="AM22" s="3" t="n">
        <v>8</v>
      </c>
      <c r="AN22" s="3" t="n">
        <v>10</v>
      </c>
      <c r="AO22" s="3" t="n">
        <v>10</v>
      </c>
      <c r="AP22" s="3" t="n">
        <v>8</v>
      </c>
      <c r="AQ22" s="3" t="n">
        <v>6</v>
      </c>
      <c r="AR22" s="3" t="n">
        <v>6</v>
      </c>
      <c r="AS22" s="3" t="n">
        <v>10</v>
      </c>
      <c r="AT22" s="3" t="n">
        <v>10</v>
      </c>
      <c r="AU22" s="3" t="n">
        <v>10</v>
      </c>
      <c r="AV22" s="3" t="n">
        <v>10</v>
      </c>
      <c r="AW22" s="3" t="n">
        <v>10</v>
      </c>
      <c r="AX22" s="3" t="n">
        <v>10</v>
      </c>
      <c r="AY22" s="3" t="n">
        <v>8</v>
      </c>
      <c r="AZ22" s="3" t="n">
        <v>10</v>
      </c>
      <c r="BA22" s="3" t="n">
        <v>8</v>
      </c>
      <c r="BB22" s="3" t="n">
        <v>6</v>
      </c>
      <c r="BC22" s="3" t="n">
        <v>10</v>
      </c>
      <c r="BD22" s="3" t="n">
        <v>8</v>
      </c>
      <c r="BE22" s="3" t="n">
        <v>8</v>
      </c>
      <c r="BF22" s="3" t="n">
        <v>10</v>
      </c>
      <c r="BG22" s="3" t="n">
        <v>6</v>
      </c>
    </row>
    <row r="23" customFormat="false" ht="12.75" hidden="false" customHeight="false" outlineLevel="0" collapsed="false">
      <c r="A23" s="2" t="s">
        <v>122</v>
      </c>
      <c r="B23" s="2" t="n">
        <v>70564290</v>
      </c>
      <c r="C23" s="2" t="s">
        <v>121</v>
      </c>
      <c r="D23" s="2" t="s">
        <v>61</v>
      </c>
      <c r="E23" s="2" t="s">
        <v>62</v>
      </c>
      <c r="F23" s="2" t="s">
        <v>63</v>
      </c>
      <c r="G23" s="2" t="s">
        <v>123</v>
      </c>
      <c r="H23" s="2" t="s">
        <v>71</v>
      </c>
      <c r="I23" s="2" t="s">
        <v>66</v>
      </c>
      <c r="J23" s="3" t="n">
        <v>10</v>
      </c>
      <c r="K23" s="3" t="n">
        <v>10</v>
      </c>
      <c r="L23" s="3" t="n">
        <v>10</v>
      </c>
      <c r="M23" s="3" t="n">
        <v>8</v>
      </c>
      <c r="N23" s="3" t="n">
        <v>8</v>
      </c>
      <c r="O23" s="3" t="n">
        <v>8</v>
      </c>
      <c r="P23" s="3" t="n">
        <v>8</v>
      </c>
      <c r="Q23" s="3" t="n">
        <v>4</v>
      </c>
      <c r="R23" s="3" t="n">
        <v>8</v>
      </c>
      <c r="S23" s="3" t="n">
        <v>8</v>
      </c>
      <c r="T23" s="3" t="n">
        <v>6</v>
      </c>
      <c r="U23" s="3" t="n">
        <v>5</v>
      </c>
      <c r="V23" s="3" t="n">
        <v>4</v>
      </c>
      <c r="W23" s="3" t="n">
        <v>8</v>
      </c>
      <c r="X23" s="3" t="n">
        <v>5</v>
      </c>
      <c r="Y23" s="3" t="n">
        <v>7</v>
      </c>
      <c r="Z23" s="3" t="n">
        <v>4</v>
      </c>
      <c r="AA23" s="3" t="n">
        <v>5</v>
      </c>
      <c r="AB23" s="3" t="n">
        <v>4</v>
      </c>
      <c r="AC23" s="3" t="n">
        <v>4</v>
      </c>
      <c r="AD23" s="3" t="n">
        <v>10</v>
      </c>
      <c r="AE23" s="3" t="n">
        <v>10</v>
      </c>
      <c r="AF23" s="3" t="n">
        <v>10</v>
      </c>
      <c r="AG23" s="3" t="n">
        <v>9</v>
      </c>
      <c r="AH23" s="3" t="n">
        <v>9</v>
      </c>
      <c r="AI23" s="3" t="n">
        <v>7</v>
      </c>
      <c r="AJ23" s="3" t="n">
        <v>4</v>
      </c>
      <c r="AK23" s="3" t="n">
        <v>4</v>
      </c>
      <c r="AL23" s="3" t="n">
        <v>6</v>
      </c>
      <c r="AM23" s="3" t="n">
        <v>5</v>
      </c>
      <c r="AN23" s="3" t="n">
        <v>10</v>
      </c>
      <c r="AO23" s="3" t="n">
        <v>9</v>
      </c>
      <c r="AP23" s="3" t="n">
        <v>4</v>
      </c>
      <c r="AQ23" s="3" t="n">
        <v>5</v>
      </c>
      <c r="AR23" s="3" t="n">
        <v>4</v>
      </c>
      <c r="AS23" s="3" t="n">
        <v>9</v>
      </c>
      <c r="AT23" s="3" t="n">
        <v>5</v>
      </c>
      <c r="AU23" s="3" t="n">
        <v>7</v>
      </c>
      <c r="AV23" s="3" t="n">
        <v>7</v>
      </c>
      <c r="AW23" s="3" t="n">
        <v>9</v>
      </c>
      <c r="AX23" s="3" t="n">
        <v>7</v>
      </c>
      <c r="AY23" s="3" t="n">
        <v>7</v>
      </c>
      <c r="AZ23" s="3" t="n">
        <v>7</v>
      </c>
      <c r="BA23" s="3" t="n">
        <v>9</v>
      </c>
      <c r="BB23" s="3" t="n">
        <v>8</v>
      </c>
      <c r="BC23" s="3" t="n">
        <v>9</v>
      </c>
      <c r="BD23" s="3" t="n">
        <v>8</v>
      </c>
      <c r="BE23" s="3" t="n">
        <v>6</v>
      </c>
      <c r="BF23" s="3" t="n">
        <v>7</v>
      </c>
      <c r="BG23" s="3" t="n">
        <v>8</v>
      </c>
    </row>
    <row r="24" customFormat="false" ht="12.75" hidden="false" customHeight="false" outlineLevel="0" collapsed="false">
      <c r="A24" s="2" t="s">
        <v>124</v>
      </c>
      <c r="B24" s="2" t="n">
        <v>43523188</v>
      </c>
      <c r="C24" s="2" t="s">
        <v>60</v>
      </c>
      <c r="D24" s="2" t="s">
        <v>84</v>
      </c>
      <c r="E24" s="2" t="s">
        <v>62</v>
      </c>
      <c r="F24" s="2" t="s">
        <v>63</v>
      </c>
      <c r="G24" s="2" t="s">
        <v>64</v>
      </c>
      <c r="H24" s="2" t="s">
        <v>86</v>
      </c>
      <c r="I24" s="2" t="s">
        <v>81</v>
      </c>
      <c r="J24" s="3" t="n">
        <v>5</v>
      </c>
      <c r="K24" s="3" t="n">
        <v>10</v>
      </c>
      <c r="L24" s="3" t="n">
        <v>6</v>
      </c>
      <c r="M24" s="3" t="n">
        <v>1</v>
      </c>
      <c r="N24" s="3" t="n">
        <v>10</v>
      </c>
      <c r="O24" s="3" t="n">
        <v>5</v>
      </c>
      <c r="P24" s="3" t="n">
        <v>7</v>
      </c>
      <c r="Q24" s="3" t="n">
        <v>1</v>
      </c>
      <c r="R24" s="3" t="n">
        <v>10</v>
      </c>
      <c r="S24" s="3" t="n">
        <v>2</v>
      </c>
      <c r="T24" s="3" t="n">
        <v>5</v>
      </c>
      <c r="U24" s="3" t="n">
        <v>1</v>
      </c>
      <c r="V24" s="3" t="n">
        <v>10</v>
      </c>
      <c r="W24" s="3" t="n">
        <v>10</v>
      </c>
      <c r="X24" s="3" t="n">
        <v>5</v>
      </c>
      <c r="Y24" s="3" t="n">
        <v>1</v>
      </c>
      <c r="Z24" s="3" t="n">
        <v>1</v>
      </c>
      <c r="AA24" s="3" t="n">
        <v>6</v>
      </c>
      <c r="AB24" s="3" t="n">
        <v>1</v>
      </c>
      <c r="AC24" s="3" t="n">
        <v>7</v>
      </c>
      <c r="AD24" s="3" t="n">
        <v>10</v>
      </c>
      <c r="AE24" s="3" t="n">
        <v>10</v>
      </c>
      <c r="AF24" s="3" t="n">
        <v>5</v>
      </c>
      <c r="AG24" s="3" t="n">
        <v>10</v>
      </c>
      <c r="AH24" s="3" t="n">
        <v>5</v>
      </c>
      <c r="AI24" s="3" t="n">
        <v>5</v>
      </c>
      <c r="AJ24" s="3" t="n">
        <v>1</v>
      </c>
      <c r="AK24" s="3" t="n">
        <v>5</v>
      </c>
      <c r="AL24" s="3" t="n">
        <v>5</v>
      </c>
      <c r="AM24" s="3" t="n">
        <v>1</v>
      </c>
      <c r="AN24" s="3" t="n">
        <v>1</v>
      </c>
      <c r="AO24" s="3" t="n">
        <v>10</v>
      </c>
      <c r="AP24" s="3" t="n">
        <v>7</v>
      </c>
      <c r="AQ24" s="3" t="n">
        <v>7</v>
      </c>
      <c r="AR24" s="3" t="n">
        <v>5</v>
      </c>
      <c r="AS24" s="3" t="n">
        <v>10</v>
      </c>
      <c r="AT24" s="3" t="n">
        <v>7</v>
      </c>
      <c r="AU24" s="3" t="n">
        <v>7</v>
      </c>
      <c r="AV24" s="3" t="n">
        <v>10</v>
      </c>
      <c r="AW24" s="3" t="n">
        <v>10</v>
      </c>
      <c r="AX24" s="3" t="n">
        <v>5</v>
      </c>
      <c r="AY24" s="3" t="n">
        <v>5</v>
      </c>
      <c r="AZ24" s="3" t="n">
        <v>5</v>
      </c>
      <c r="BA24" s="3" t="n">
        <v>5</v>
      </c>
      <c r="BB24" s="3" t="n">
        <v>5</v>
      </c>
      <c r="BC24" s="3" t="n">
        <v>10</v>
      </c>
      <c r="BD24" s="3" t="n">
        <v>5</v>
      </c>
      <c r="BE24" s="3" t="n">
        <v>7</v>
      </c>
      <c r="BF24" s="3" t="n">
        <v>10</v>
      </c>
      <c r="BG24" s="3" t="n">
        <v>8</v>
      </c>
    </row>
    <row r="25" customFormat="false" ht="12.75" hidden="false" customHeight="false" outlineLevel="0" collapsed="false">
      <c r="A25" s="2" t="s">
        <v>125</v>
      </c>
      <c r="B25" s="2" t="n">
        <v>43616112</v>
      </c>
      <c r="C25" s="2" t="s">
        <v>60</v>
      </c>
      <c r="D25" s="2" t="s">
        <v>84</v>
      </c>
      <c r="E25" s="2" t="s">
        <v>98</v>
      </c>
      <c r="F25" s="2" t="s">
        <v>63</v>
      </c>
      <c r="G25" s="2" t="s">
        <v>99</v>
      </c>
      <c r="H25" s="2" t="s">
        <v>90</v>
      </c>
      <c r="I25" s="2" t="s">
        <v>66</v>
      </c>
      <c r="J25" s="3" t="n">
        <v>9</v>
      </c>
      <c r="K25" s="3" t="n">
        <v>3</v>
      </c>
      <c r="L25" s="3" t="n">
        <v>10</v>
      </c>
      <c r="M25" s="3" t="n">
        <v>6</v>
      </c>
      <c r="N25" s="3" t="n">
        <v>9</v>
      </c>
      <c r="O25" s="3" t="n">
        <v>4</v>
      </c>
      <c r="P25" s="3" t="n">
        <v>10</v>
      </c>
      <c r="Q25" s="3" t="n">
        <v>2</v>
      </c>
      <c r="R25" s="3" t="n">
        <v>8</v>
      </c>
      <c r="S25" s="3" t="n">
        <v>8</v>
      </c>
      <c r="T25" s="3" t="n">
        <v>3</v>
      </c>
      <c r="U25" s="3" t="n">
        <v>6</v>
      </c>
      <c r="V25" s="3" t="n">
        <v>10</v>
      </c>
      <c r="W25" s="3" t="n">
        <v>7</v>
      </c>
      <c r="X25" s="3" t="n">
        <v>5</v>
      </c>
      <c r="Y25" s="3" t="n">
        <v>6</v>
      </c>
      <c r="Z25" s="3" t="n">
        <v>3</v>
      </c>
      <c r="AA25" s="3" t="n">
        <v>5</v>
      </c>
      <c r="AB25" s="3" t="n">
        <v>9</v>
      </c>
      <c r="AC25" s="3" t="n">
        <v>10</v>
      </c>
      <c r="AD25" s="3" t="n">
        <v>5</v>
      </c>
      <c r="AE25" s="3" t="n">
        <v>6</v>
      </c>
      <c r="AF25" s="3" t="n">
        <v>3</v>
      </c>
      <c r="AG25" s="3" t="n">
        <v>10</v>
      </c>
      <c r="AH25" s="3" t="n">
        <v>2</v>
      </c>
      <c r="AI25" s="3" t="n">
        <v>4</v>
      </c>
      <c r="AJ25" s="3" t="n">
        <v>5</v>
      </c>
      <c r="AK25" s="3" t="n">
        <v>9</v>
      </c>
      <c r="AL25" s="3" t="n">
        <v>4</v>
      </c>
      <c r="AM25" s="3" t="n">
        <v>7</v>
      </c>
      <c r="AN25" s="3" t="n">
        <v>1</v>
      </c>
      <c r="AO25" s="3" t="n">
        <v>5</v>
      </c>
      <c r="AP25" s="3" t="n">
        <v>5</v>
      </c>
      <c r="AQ25" s="3" t="n">
        <v>8</v>
      </c>
      <c r="AR25" s="3" t="n">
        <v>10</v>
      </c>
      <c r="AS25" s="3" t="n">
        <v>2</v>
      </c>
      <c r="AT25" s="3" t="n">
        <v>6</v>
      </c>
      <c r="AU25" s="3" t="n">
        <v>5</v>
      </c>
      <c r="AV25" s="3" t="n">
        <v>4</v>
      </c>
      <c r="AW25" s="3" t="n">
        <v>5</v>
      </c>
      <c r="AX25" s="3" t="n">
        <v>8</v>
      </c>
      <c r="AY25" s="3" t="n">
        <v>10</v>
      </c>
      <c r="AZ25" s="3" t="n">
        <v>9</v>
      </c>
      <c r="BA25" s="3" t="n">
        <v>10</v>
      </c>
      <c r="BB25" s="3" t="n">
        <v>10</v>
      </c>
      <c r="BC25" s="3" t="n">
        <v>10</v>
      </c>
      <c r="BD25" s="3" t="n">
        <v>10</v>
      </c>
      <c r="BE25" s="3" t="n">
        <v>6</v>
      </c>
      <c r="BF25" s="3" t="n">
        <v>10</v>
      </c>
      <c r="BG25" s="3" t="n">
        <v>6</v>
      </c>
    </row>
    <row r="26" customFormat="false" ht="12.75" hidden="false" customHeight="false" outlineLevel="0" collapsed="false">
      <c r="A26" s="2" t="s">
        <v>126</v>
      </c>
      <c r="B26" s="2" t="n">
        <v>18468387</v>
      </c>
      <c r="C26" s="2" t="s">
        <v>68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78</v>
      </c>
      <c r="I26" s="2" t="s">
        <v>66</v>
      </c>
      <c r="J26" s="3" t="n">
        <v>8</v>
      </c>
      <c r="K26" s="3" t="n">
        <v>10</v>
      </c>
      <c r="L26" s="3" t="n">
        <v>8</v>
      </c>
      <c r="M26" s="3" t="n">
        <v>7</v>
      </c>
      <c r="N26" s="3" t="n">
        <v>8</v>
      </c>
      <c r="O26" s="3" t="n">
        <v>5</v>
      </c>
      <c r="P26" s="3" t="n">
        <v>8</v>
      </c>
      <c r="Q26" s="3" t="n">
        <v>5</v>
      </c>
      <c r="R26" s="3" t="n">
        <v>8</v>
      </c>
      <c r="S26" s="3" t="n">
        <v>7</v>
      </c>
      <c r="T26" s="3" t="n">
        <v>3</v>
      </c>
      <c r="U26" s="3" t="n">
        <v>3</v>
      </c>
      <c r="V26" s="3" t="n">
        <v>3</v>
      </c>
      <c r="W26" s="3" t="n">
        <v>3</v>
      </c>
      <c r="X26" s="3" t="n">
        <v>3</v>
      </c>
      <c r="Y26" s="3" t="n">
        <v>1</v>
      </c>
      <c r="Z26" s="3" t="n">
        <v>3</v>
      </c>
      <c r="AA26" s="3" t="n">
        <v>1</v>
      </c>
      <c r="AB26" s="3" t="n">
        <v>1</v>
      </c>
      <c r="AC26" s="3" t="n">
        <v>1</v>
      </c>
      <c r="AD26" s="3" t="n">
        <v>8</v>
      </c>
      <c r="AE26" s="3" t="n">
        <v>9</v>
      </c>
      <c r="AF26" s="3" t="n">
        <v>8</v>
      </c>
      <c r="AG26" s="3" t="n">
        <v>8</v>
      </c>
      <c r="AH26" s="3" t="n">
        <v>7</v>
      </c>
      <c r="AI26" s="3" t="n">
        <v>8</v>
      </c>
      <c r="AJ26" s="3" t="n">
        <v>8</v>
      </c>
      <c r="AK26" s="3" t="n">
        <v>8</v>
      </c>
      <c r="AL26" s="3" t="n">
        <v>7</v>
      </c>
      <c r="AM26" s="3" t="n">
        <v>6</v>
      </c>
      <c r="AN26" s="3" t="n">
        <v>3</v>
      </c>
      <c r="AO26" s="3" t="n">
        <v>9</v>
      </c>
      <c r="AP26" s="3" t="n">
        <v>1</v>
      </c>
      <c r="AQ26" s="3" t="n">
        <v>1</v>
      </c>
      <c r="AR26" s="3" t="n">
        <v>3</v>
      </c>
      <c r="AS26" s="3" t="n">
        <v>8</v>
      </c>
      <c r="AT26" s="3" t="n">
        <v>1</v>
      </c>
      <c r="AU26" s="3" t="n">
        <v>10</v>
      </c>
      <c r="AV26" s="3" t="n">
        <v>4</v>
      </c>
      <c r="AW26" s="3" t="n">
        <v>8</v>
      </c>
      <c r="AX26" s="3" t="n">
        <v>7</v>
      </c>
      <c r="AY26" s="3" t="n">
        <v>5</v>
      </c>
      <c r="AZ26" s="3" t="n">
        <v>9</v>
      </c>
      <c r="BA26" s="3" t="n">
        <v>9</v>
      </c>
      <c r="BB26" s="3" t="n">
        <v>7</v>
      </c>
      <c r="BC26" s="3" t="n">
        <v>9</v>
      </c>
      <c r="BD26" s="3" t="n">
        <v>9</v>
      </c>
      <c r="BE26" s="3" t="n">
        <v>8</v>
      </c>
      <c r="BF26" s="3" t="n">
        <v>9</v>
      </c>
      <c r="BG26" s="3" t="n">
        <v>9</v>
      </c>
    </row>
    <row r="27" customFormat="false" ht="12.75" hidden="true" customHeight="false" outlineLevel="0" collapsed="false">
      <c r="A27" s="2" t="s">
        <v>127</v>
      </c>
      <c r="B27" s="2" t="n">
        <v>43865955</v>
      </c>
      <c r="C27" s="2" t="s">
        <v>68</v>
      </c>
      <c r="D27" s="2" t="s">
        <v>84</v>
      </c>
      <c r="E27" s="2" t="s">
        <v>128</v>
      </c>
      <c r="F27" s="2" t="s">
        <v>129</v>
      </c>
      <c r="G27" s="2" t="s">
        <v>99</v>
      </c>
      <c r="H27" s="2" t="s">
        <v>130</v>
      </c>
      <c r="I27" s="2" t="s">
        <v>66</v>
      </c>
      <c r="J27" s="3" t="n">
        <v>10</v>
      </c>
      <c r="K27" s="3" t="n">
        <v>10</v>
      </c>
      <c r="L27" s="3" t="n">
        <v>9</v>
      </c>
      <c r="M27" s="3" t="n">
        <v>10</v>
      </c>
      <c r="N27" s="3" t="n">
        <v>10</v>
      </c>
      <c r="O27" s="3" t="n">
        <v>8</v>
      </c>
      <c r="P27" s="3" t="n">
        <v>8</v>
      </c>
      <c r="Q27" s="3" t="n">
        <v>7</v>
      </c>
      <c r="R27" s="3" t="n">
        <v>9</v>
      </c>
      <c r="S27" s="3" t="n">
        <v>6</v>
      </c>
      <c r="T27" s="3" t="n">
        <v>8</v>
      </c>
      <c r="U27" s="3" t="n">
        <v>6</v>
      </c>
      <c r="V27" s="3" t="n">
        <v>8</v>
      </c>
      <c r="W27" s="3" t="n">
        <v>7</v>
      </c>
      <c r="X27" s="3" t="n">
        <v>6</v>
      </c>
      <c r="Y27" s="3" t="n">
        <v>9</v>
      </c>
      <c r="Z27" s="3" t="n">
        <v>7</v>
      </c>
      <c r="AA27" s="3" t="n">
        <v>2</v>
      </c>
      <c r="AB27" s="3" t="n">
        <v>5</v>
      </c>
      <c r="AC27" s="3" t="n">
        <v>3</v>
      </c>
      <c r="AD27" s="3" t="n">
        <v>10</v>
      </c>
      <c r="AE27" s="3" t="n">
        <v>10</v>
      </c>
      <c r="AF27" s="3" t="n">
        <v>10</v>
      </c>
      <c r="AG27" s="3" t="n">
        <v>6</v>
      </c>
      <c r="AH27" s="3" t="n">
        <v>10</v>
      </c>
      <c r="AI27" s="3" t="n">
        <v>7</v>
      </c>
      <c r="AJ27" s="3" t="n">
        <v>5</v>
      </c>
      <c r="AK27" s="3" t="n">
        <v>5</v>
      </c>
      <c r="AL27" s="3" t="n">
        <v>8</v>
      </c>
      <c r="AM27" s="3" t="n">
        <v>9</v>
      </c>
      <c r="AN27" s="3" t="n">
        <v>10</v>
      </c>
      <c r="AO27" s="3" t="n">
        <v>10</v>
      </c>
      <c r="AP27" s="3" t="n">
        <v>3</v>
      </c>
      <c r="AQ27" s="3" t="n">
        <v>3</v>
      </c>
      <c r="AR27" s="3" t="n">
        <v>3</v>
      </c>
      <c r="AS27" s="3" t="n">
        <v>10</v>
      </c>
      <c r="AT27" s="3" t="n">
        <v>8</v>
      </c>
      <c r="AU27" s="3" t="n">
        <v>8</v>
      </c>
      <c r="AV27" s="3" t="n">
        <v>10</v>
      </c>
      <c r="AW27" s="3" t="n">
        <v>10</v>
      </c>
      <c r="AX27" s="3" t="n">
        <v>10</v>
      </c>
      <c r="AY27" s="3" t="n">
        <v>10</v>
      </c>
      <c r="AZ27" s="3" t="n">
        <v>10</v>
      </c>
      <c r="BA27" s="3" t="n">
        <v>8</v>
      </c>
      <c r="BB27" s="3" t="n">
        <v>6</v>
      </c>
      <c r="BC27" s="3" t="n">
        <v>10</v>
      </c>
      <c r="BD27" s="3" t="n">
        <v>10</v>
      </c>
      <c r="BE27" s="3" t="n">
        <v>10</v>
      </c>
      <c r="BF27" s="3" t="n">
        <v>10</v>
      </c>
      <c r="BG27" s="3" t="n">
        <v>4</v>
      </c>
    </row>
    <row r="28" customFormat="false" ht="12.75" hidden="true" customHeight="false" outlineLevel="0" collapsed="false">
      <c r="A28" s="2" t="s">
        <v>131</v>
      </c>
      <c r="B28" s="2" t="n">
        <v>3506967</v>
      </c>
      <c r="C28" s="2" t="s">
        <v>68</v>
      </c>
      <c r="D28" s="2" t="s">
        <v>61</v>
      </c>
      <c r="E28" s="2" t="s">
        <v>73</v>
      </c>
      <c r="F28" s="2" t="s">
        <v>132</v>
      </c>
      <c r="G28" s="2" t="s">
        <v>133</v>
      </c>
      <c r="H28" s="2" t="s">
        <v>134</v>
      </c>
      <c r="I28" s="2" t="s">
        <v>66</v>
      </c>
      <c r="J28" s="3" t="n">
        <v>9</v>
      </c>
      <c r="K28" s="3" t="n">
        <v>8</v>
      </c>
      <c r="L28" s="3" t="n">
        <v>7</v>
      </c>
      <c r="M28" s="3" t="n">
        <v>8</v>
      </c>
      <c r="N28" s="3" t="n">
        <v>7</v>
      </c>
      <c r="O28" s="3" t="n">
        <v>8</v>
      </c>
      <c r="P28" s="3" t="n">
        <v>9</v>
      </c>
      <c r="Q28" s="3" t="n">
        <v>6</v>
      </c>
      <c r="R28" s="3" t="n">
        <v>7</v>
      </c>
      <c r="S28" s="3" t="n">
        <v>7</v>
      </c>
      <c r="T28" s="3" t="n">
        <v>6</v>
      </c>
      <c r="U28" s="3" t="n">
        <v>6</v>
      </c>
      <c r="V28" s="3" t="n">
        <v>5</v>
      </c>
      <c r="W28" s="3" t="n">
        <v>5</v>
      </c>
      <c r="X28" s="3" t="n">
        <v>5</v>
      </c>
      <c r="Y28" s="3" t="n">
        <v>5</v>
      </c>
      <c r="Z28" s="3" t="n">
        <v>5</v>
      </c>
      <c r="AA28" s="3" t="n">
        <v>6</v>
      </c>
      <c r="AB28" s="3" t="n">
        <v>4</v>
      </c>
      <c r="AC28" s="3" t="n">
        <v>4</v>
      </c>
      <c r="AD28" s="3" t="n">
        <v>7</v>
      </c>
      <c r="AE28" s="3" t="n">
        <v>8</v>
      </c>
      <c r="AF28" s="3" t="n">
        <v>6</v>
      </c>
      <c r="AG28" s="3" t="n">
        <v>6</v>
      </c>
      <c r="AH28" s="3" t="n">
        <v>8</v>
      </c>
      <c r="AI28" s="3" t="n">
        <v>9</v>
      </c>
      <c r="AJ28" s="3" t="n">
        <v>6</v>
      </c>
      <c r="AK28" s="3" t="n">
        <v>7</v>
      </c>
      <c r="AL28" s="3" t="n">
        <v>8</v>
      </c>
      <c r="AM28" s="3" t="n">
        <v>8</v>
      </c>
      <c r="AN28" s="3" t="n">
        <v>7</v>
      </c>
      <c r="AO28" s="3" t="n">
        <v>3</v>
      </c>
      <c r="AP28" s="3" t="n">
        <v>4</v>
      </c>
      <c r="AQ28" s="3" t="n">
        <v>6</v>
      </c>
      <c r="AR28" s="3" t="n">
        <v>4</v>
      </c>
      <c r="AS28" s="3" t="n">
        <v>3</v>
      </c>
      <c r="AT28" s="3" t="n">
        <v>3</v>
      </c>
      <c r="AU28" s="3" t="n">
        <v>9</v>
      </c>
      <c r="AV28" s="3" t="n">
        <v>2</v>
      </c>
      <c r="AW28" s="3" t="n">
        <v>6</v>
      </c>
      <c r="AX28" s="3" t="n">
        <v>5</v>
      </c>
      <c r="AY28" s="3" t="n">
        <v>4</v>
      </c>
      <c r="AZ28" s="3" t="n">
        <v>3</v>
      </c>
      <c r="BA28" s="3" t="n">
        <v>2</v>
      </c>
      <c r="BB28" s="3" t="n">
        <v>1</v>
      </c>
      <c r="BC28" s="3" t="n">
        <v>2</v>
      </c>
      <c r="BD28" s="3" t="n">
        <v>2</v>
      </c>
      <c r="BE28" s="3" t="n">
        <v>2</v>
      </c>
      <c r="BF28" s="3" t="n">
        <v>2</v>
      </c>
      <c r="BG28" s="3" t="n">
        <v>2</v>
      </c>
    </row>
    <row r="29" customFormat="false" ht="12.75" hidden="false" customHeight="false" outlineLevel="0" collapsed="false">
      <c r="A29" s="2" t="s">
        <v>135</v>
      </c>
      <c r="B29" s="2" t="n">
        <v>98558270</v>
      </c>
      <c r="C29" s="2" t="s">
        <v>60</v>
      </c>
      <c r="D29" s="2" t="s">
        <v>61</v>
      </c>
      <c r="E29" s="2" t="s">
        <v>62</v>
      </c>
      <c r="F29" s="2" t="s">
        <v>63</v>
      </c>
      <c r="G29" s="2" t="s">
        <v>64</v>
      </c>
      <c r="H29" s="2" t="s">
        <v>78</v>
      </c>
      <c r="I29" s="2" t="s">
        <v>79</v>
      </c>
      <c r="J29" s="3" t="n">
        <v>10</v>
      </c>
      <c r="K29" s="3" t="n">
        <v>10</v>
      </c>
      <c r="L29" s="3" t="n">
        <v>10</v>
      </c>
      <c r="M29" s="3" t="n">
        <v>5</v>
      </c>
      <c r="N29" s="3" t="n">
        <v>10</v>
      </c>
      <c r="O29" s="3" t="n">
        <v>7</v>
      </c>
      <c r="P29" s="3" t="n">
        <v>3</v>
      </c>
      <c r="Q29" s="3" t="n">
        <v>2</v>
      </c>
      <c r="R29" s="3" t="n">
        <v>8</v>
      </c>
      <c r="S29" s="3" t="n">
        <v>6</v>
      </c>
      <c r="T29" s="3" t="n">
        <v>7</v>
      </c>
      <c r="U29" s="3" t="n">
        <v>7</v>
      </c>
      <c r="V29" s="3" t="n">
        <v>4</v>
      </c>
      <c r="W29" s="3" t="n">
        <v>10</v>
      </c>
      <c r="X29" s="3" t="n">
        <v>1</v>
      </c>
      <c r="Y29" s="3" t="n">
        <v>7</v>
      </c>
      <c r="Z29" s="3" t="n">
        <v>1</v>
      </c>
      <c r="AA29" s="3" t="n">
        <v>5</v>
      </c>
      <c r="AB29" s="3" t="n">
        <v>2</v>
      </c>
      <c r="AC29" s="3" t="n">
        <v>2</v>
      </c>
      <c r="AD29" s="3" t="n">
        <v>10</v>
      </c>
      <c r="AE29" s="3" t="n">
        <v>10</v>
      </c>
      <c r="AF29" s="3" t="n">
        <v>10</v>
      </c>
      <c r="AG29" s="3" t="n">
        <v>8</v>
      </c>
      <c r="AH29" s="3" t="n">
        <v>8</v>
      </c>
      <c r="AI29" s="3" t="n">
        <v>2</v>
      </c>
      <c r="AJ29" s="3" t="n">
        <v>2</v>
      </c>
      <c r="AK29" s="3" t="n">
        <v>7</v>
      </c>
      <c r="AL29" s="3" t="n">
        <v>7</v>
      </c>
      <c r="AM29" s="3" t="n">
        <v>8</v>
      </c>
      <c r="AN29" s="3" t="n">
        <v>10</v>
      </c>
      <c r="AO29" s="3" t="n">
        <v>10</v>
      </c>
      <c r="AP29" s="3" t="n">
        <v>6</v>
      </c>
      <c r="AQ29" s="3" t="n">
        <v>4</v>
      </c>
      <c r="AR29" s="3" t="n">
        <v>4</v>
      </c>
      <c r="AS29" s="3" t="n">
        <v>10</v>
      </c>
      <c r="AT29" s="3" t="n">
        <v>10</v>
      </c>
      <c r="AU29" s="3" t="n">
        <v>10</v>
      </c>
      <c r="AV29" s="3" t="n">
        <v>10</v>
      </c>
      <c r="AW29" s="3" t="n">
        <v>10</v>
      </c>
      <c r="AX29" s="3" t="n">
        <v>10</v>
      </c>
      <c r="AY29" s="3" t="n">
        <v>6</v>
      </c>
      <c r="AZ29" s="3" t="n">
        <v>10</v>
      </c>
      <c r="BA29" s="3" t="n">
        <v>6</v>
      </c>
      <c r="BB29" s="3" t="n">
        <v>5</v>
      </c>
      <c r="BC29" s="3" t="n">
        <v>10</v>
      </c>
      <c r="BD29" s="3" t="n">
        <v>5</v>
      </c>
      <c r="BE29" s="3" t="n">
        <v>10</v>
      </c>
      <c r="BF29" s="3" t="n">
        <v>10</v>
      </c>
      <c r="BG29" s="3" t="n">
        <v>6</v>
      </c>
    </row>
    <row r="30" customFormat="false" ht="12.75" hidden="false" customHeight="false" outlineLevel="0" collapsed="false">
      <c r="A30" s="2" t="s">
        <v>136</v>
      </c>
      <c r="B30" s="2" t="n">
        <v>41962117</v>
      </c>
      <c r="C30" s="2" t="s">
        <v>68</v>
      </c>
      <c r="D30" s="2" t="s">
        <v>84</v>
      </c>
      <c r="E30" s="2" t="s">
        <v>62</v>
      </c>
      <c r="F30" s="2" t="s">
        <v>63</v>
      </c>
      <c r="G30" s="2" t="s">
        <v>64</v>
      </c>
      <c r="H30" s="2" t="s">
        <v>71</v>
      </c>
      <c r="I30" s="2" t="s">
        <v>79</v>
      </c>
      <c r="J30" s="3" t="n">
        <v>10</v>
      </c>
      <c r="K30" s="3" t="n">
        <v>10</v>
      </c>
      <c r="L30" s="3" t="n">
        <v>6</v>
      </c>
      <c r="M30" s="3" t="n">
        <v>8</v>
      </c>
      <c r="N30" s="3" t="n">
        <v>10</v>
      </c>
      <c r="O30" s="3" t="n">
        <v>9</v>
      </c>
      <c r="P30" s="3" t="n">
        <v>8</v>
      </c>
      <c r="Q30" s="3" t="n">
        <v>6</v>
      </c>
      <c r="R30" s="3" t="n">
        <v>8</v>
      </c>
      <c r="S30" s="3" t="n">
        <v>10</v>
      </c>
      <c r="T30" s="3" t="n">
        <v>6</v>
      </c>
      <c r="U30" s="3" t="n">
        <v>2</v>
      </c>
      <c r="V30" s="3" t="n">
        <v>2</v>
      </c>
      <c r="W30" s="3" t="n">
        <v>8</v>
      </c>
      <c r="X30" s="3" t="n">
        <v>2</v>
      </c>
      <c r="Y30" s="3" t="n">
        <v>3</v>
      </c>
      <c r="Z30" s="3" t="n">
        <v>4</v>
      </c>
      <c r="AA30" s="3" t="n">
        <v>2</v>
      </c>
      <c r="AB30" s="3" t="n">
        <v>2</v>
      </c>
      <c r="AC30" s="3" t="n">
        <v>2</v>
      </c>
      <c r="AD30" s="3" t="n">
        <v>10</v>
      </c>
      <c r="AE30" s="3" t="n">
        <v>10</v>
      </c>
      <c r="AF30" s="3" t="n">
        <v>10</v>
      </c>
      <c r="AG30" s="3" t="n">
        <v>10</v>
      </c>
      <c r="AH30" s="3" t="n">
        <v>10</v>
      </c>
      <c r="AI30" s="3" t="n">
        <v>10</v>
      </c>
      <c r="AJ30" s="3" t="n">
        <v>10</v>
      </c>
      <c r="AK30" s="3" t="n">
        <v>10</v>
      </c>
      <c r="AL30" s="3" t="n">
        <v>10</v>
      </c>
      <c r="AM30" s="3" t="n">
        <v>10</v>
      </c>
      <c r="AN30" s="3" t="n">
        <v>10</v>
      </c>
      <c r="AO30" s="3" t="n">
        <v>10</v>
      </c>
      <c r="AP30" s="3" t="n">
        <v>10</v>
      </c>
      <c r="AQ30" s="3" t="n">
        <v>10</v>
      </c>
      <c r="AR30" s="3" t="n">
        <v>8</v>
      </c>
      <c r="AS30" s="3" t="n">
        <v>10</v>
      </c>
      <c r="AT30" s="3" t="n">
        <v>10</v>
      </c>
      <c r="AU30" s="3" t="n">
        <v>10</v>
      </c>
      <c r="AV30" s="3" t="n">
        <v>10</v>
      </c>
      <c r="AW30" s="3" t="n">
        <v>10</v>
      </c>
      <c r="AX30" s="3" t="n">
        <v>10</v>
      </c>
      <c r="AY30" s="3" t="n">
        <v>8</v>
      </c>
      <c r="AZ30" s="3" t="n">
        <v>10</v>
      </c>
      <c r="BA30" s="3" t="n">
        <v>8</v>
      </c>
      <c r="BB30" s="3" t="n">
        <v>8</v>
      </c>
      <c r="BC30" s="3" t="n">
        <v>10</v>
      </c>
      <c r="BD30" s="3" t="n">
        <v>8</v>
      </c>
      <c r="BE30" s="3" t="n">
        <v>10</v>
      </c>
      <c r="BF30" s="3" t="n">
        <v>10</v>
      </c>
      <c r="BG30" s="3" t="n">
        <v>10</v>
      </c>
    </row>
    <row r="31" customFormat="false" ht="12.75" hidden="false" customHeight="false" outlineLevel="0" collapsed="false">
      <c r="A31" s="2" t="s">
        <v>137</v>
      </c>
      <c r="B31" s="2" t="n">
        <v>1152191155</v>
      </c>
      <c r="C31" s="2" t="s">
        <v>83</v>
      </c>
      <c r="D31" s="2" t="s">
        <v>61</v>
      </c>
      <c r="E31" s="2" t="s">
        <v>62</v>
      </c>
      <c r="F31" s="2" t="s">
        <v>63</v>
      </c>
      <c r="G31" s="2" t="s">
        <v>64</v>
      </c>
      <c r="H31" s="2" t="s">
        <v>78</v>
      </c>
      <c r="I31" s="2" t="s">
        <v>66</v>
      </c>
      <c r="J31" s="3" t="n">
        <v>8</v>
      </c>
      <c r="K31" s="3" t="n">
        <v>10</v>
      </c>
      <c r="L31" s="3" t="n">
        <v>8</v>
      </c>
      <c r="M31" s="3" t="n">
        <v>3</v>
      </c>
      <c r="N31" s="3" t="n">
        <v>9</v>
      </c>
      <c r="O31" s="3" t="n">
        <v>1</v>
      </c>
      <c r="P31" s="3" t="n">
        <v>4</v>
      </c>
      <c r="Q31" s="3" t="n">
        <v>1</v>
      </c>
      <c r="R31" s="3" t="n">
        <v>5</v>
      </c>
      <c r="S31" s="3" t="n">
        <v>5</v>
      </c>
      <c r="T31" s="3" t="n">
        <v>7</v>
      </c>
      <c r="U31" s="3" t="n">
        <v>7</v>
      </c>
      <c r="V31" s="3" t="n">
        <v>7</v>
      </c>
      <c r="W31" s="3" t="n">
        <v>7</v>
      </c>
      <c r="X31" s="3" t="n">
        <v>5</v>
      </c>
      <c r="Y31" s="3" t="n">
        <v>3</v>
      </c>
      <c r="Z31" s="3" t="n">
        <v>5</v>
      </c>
      <c r="AA31" s="3" t="n">
        <v>7</v>
      </c>
      <c r="AB31" s="3" t="n">
        <v>5</v>
      </c>
      <c r="AC31" s="3" t="n">
        <v>5</v>
      </c>
      <c r="AD31" s="3" t="n">
        <v>10</v>
      </c>
      <c r="AE31" s="3" t="n">
        <v>8</v>
      </c>
      <c r="AF31" s="3" t="n">
        <v>8</v>
      </c>
      <c r="AG31" s="3" t="n">
        <v>8</v>
      </c>
      <c r="AH31" s="3" t="n">
        <v>8</v>
      </c>
      <c r="AI31" s="3" t="n">
        <v>7</v>
      </c>
      <c r="AJ31" s="3" t="n">
        <v>5</v>
      </c>
      <c r="AK31" s="3" t="n">
        <v>7</v>
      </c>
      <c r="AL31" s="3" t="n">
        <v>8</v>
      </c>
      <c r="AM31" s="3" t="n">
        <v>8</v>
      </c>
      <c r="AN31" s="3" t="n">
        <v>5</v>
      </c>
      <c r="AO31" s="3" t="n">
        <v>10</v>
      </c>
      <c r="AP31" s="3" t="n">
        <v>9</v>
      </c>
      <c r="AQ31" s="3" t="n">
        <v>7</v>
      </c>
      <c r="AR31" s="3" t="n">
        <v>7</v>
      </c>
      <c r="AS31" s="3" t="n">
        <v>10</v>
      </c>
      <c r="AT31" s="3" t="n">
        <v>8</v>
      </c>
      <c r="AU31" s="3" t="n">
        <v>9</v>
      </c>
      <c r="AV31" s="3" t="n">
        <v>10</v>
      </c>
      <c r="AW31" s="3" t="n">
        <v>10</v>
      </c>
      <c r="AX31" s="3" t="n">
        <v>10</v>
      </c>
      <c r="AY31" s="3" t="n">
        <v>10</v>
      </c>
      <c r="AZ31" s="3" t="n">
        <v>10</v>
      </c>
      <c r="BA31" s="3" t="n">
        <v>10</v>
      </c>
      <c r="BB31" s="3" t="n">
        <v>10</v>
      </c>
      <c r="BC31" s="3" t="n">
        <v>10</v>
      </c>
      <c r="BD31" s="3" t="n">
        <v>10</v>
      </c>
      <c r="BE31" s="3" t="n">
        <v>8</v>
      </c>
      <c r="BF31" s="3" t="n">
        <v>10</v>
      </c>
      <c r="BG31" s="3" t="n">
        <v>10</v>
      </c>
    </row>
    <row r="32" customFormat="false" ht="12.75" hidden="false" customHeight="false" outlineLevel="0" collapsed="false">
      <c r="A32" s="2" t="s">
        <v>138</v>
      </c>
      <c r="B32" s="2" t="n">
        <v>8127790</v>
      </c>
      <c r="C32" s="2" t="s">
        <v>68</v>
      </c>
      <c r="D32" s="2" t="s">
        <v>61</v>
      </c>
      <c r="E32" s="2" t="s">
        <v>62</v>
      </c>
      <c r="F32" s="2" t="s">
        <v>63</v>
      </c>
      <c r="G32" s="2" t="s">
        <v>119</v>
      </c>
      <c r="H32" s="2" t="s">
        <v>65</v>
      </c>
      <c r="I32" s="2" t="s">
        <v>81</v>
      </c>
      <c r="J32" s="3" t="n">
        <v>10</v>
      </c>
      <c r="K32" s="3" t="n">
        <v>10</v>
      </c>
      <c r="L32" s="3" t="n">
        <v>5</v>
      </c>
      <c r="M32" s="3" t="n">
        <v>8</v>
      </c>
      <c r="N32" s="3" t="n">
        <v>10</v>
      </c>
      <c r="O32" s="3" t="n">
        <v>10</v>
      </c>
      <c r="P32" s="3" t="n">
        <v>1</v>
      </c>
      <c r="Q32" s="3" t="n">
        <v>1</v>
      </c>
      <c r="R32" s="3" t="n">
        <v>10</v>
      </c>
      <c r="S32" s="3" t="n">
        <v>10</v>
      </c>
      <c r="T32" s="3" t="n">
        <v>1</v>
      </c>
      <c r="U32" s="3" t="n">
        <v>1</v>
      </c>
      <c r="V32" s="3" t="n">
        <v>1</v>
      </c>
      <c r="W32" s="3" t="n">
        <v>3</v>
      </c>
      <c r="X32" s="3" t="n">
        <v>1</v>
      </c>
      <c r="Y32" s="3" t="n">
        <v>3</v>
      </c>
      <c r="Z32" s="3" t="n">
        <v>1</v>
      </c>
      <c r="AA32" s="3" t="n">
        <v>1</v>
      </c>
      <c r="AB32" s="3" t="n">
        <v>1</v>
      </c>
      <c r="AC32" s="3" t="n">
        <v>1</v>
      </c>
      <c r="AD32" s="3" t="n">
        <v>10</v>
      </c>
      <c r="AE32" s="3" t="n">
        <v>10</v>
      </c>
      <c r="AF32" s="3" t="n">
        <v>10</v>
      </c>
      <c r="AG32" s="3" t="n">
        <v>10</v>
      </c>
      <c r="AH32" s="3" t="n">
        <v>10</v>
      </c>
      <c r="AI32" s="3" t="n">
        <v>10</v>
      </c>
      <c r="AJ32" s="3" t="n">
        <v>10</v>
      </c>
      <c r="AK32" s="3" t="n">
        <v>10</v>
      </c>
      <c r="AL32" s="3" t="n">
        <v>10</v>
      </c>
      <c r="AM32" s="3" t="n">
        <v>10</v>
      </c>
      <c r="AN32" s="3" t="n">
        <v>10</v>
      </c>
      <c r="AO32" s="3" t="n">
        <v>10</v>
      </c>
      <c r="AP32" s="3" t="n">
        <v>1</v>
      </c>
      <c r="AQ32" s="3" t="n">
        <v>1</v>
      </c>
      <c r="AR32" s="3" t="n">
        <v>1</v>
      </c>
      <c r="AS32" s="3" t="n">
        <v>10</v>
      </c>
      <c r="AT32" s="3" t="n">
        <v>1</v>
      </c>
      <c r="AU32" s="3" t="n">
        <v>10</v>
      </c>
      <c r="AV32" s="3" t="n">
        <v>10</v>
      </c>
      <c r="AW32" s="3" t="n">
        <v>10</v>
      </c>
      <c r="AX32" s="3" t="n">
        <v>3</v>
      </c>
      <c r="AY32" s="3" t="n">
        <v>1</v>
      </c>
      <c r="AZ32" s="3" t="n">
        <v>3</v>
      </c>
      <c r="BA32" s="3" t="n">
        <v>1</v>
      </c>
      <c r="BB32" s="3" t="n">
        <v>1</v>
      </c>
      <c r="BC32" s="3" t="n">
        <v>1</v>
      </c>
      <c r="BD32" s="3" t="n">
        <v>1</v>
      </c>
      <c r="BE32" s="3" t="n">
        <v>1</v>
      </c>
      <c r="BF32" s="3" t="n">
        <v>1</v>
      </c>
      <c r="BG32" s="3" t="n">
        <v>1</v>
      </c>
    </row>
    <row r="33" customFormat="false" ht="12.75" hidden="false" customHeight="false" outlineLevel="0" collapsed="false">
      <c r="A33" s="2" t="s">
        <v>139</v>
      </c>
      <c r="B33" s="2" t="n">
        <v>36758911</v>
      </c>
      <c r="C33" s="2" t="s">
        <v>68</v>
      </c>
      <c r="D33" s="2" t="s">
        <v>84</v>
      </c>
      <c r="E33" s="2" t="s">
        <v>69</v>
      </c>
      <c r="F33" s="2" t="s">
        <v>63</v>
      </c>
      <c r="G33" s="2" t="s">
        <v>70</v>
      </c>
      <c r="H33" s="2" t="s">
        <v>90</v>
      </c>
      <c r="I33" s="2" t="s">
        <v>79</v>
      </c>
      <c r="J33" s="3" t="n">
        <v>10</v>
      </c>
      <c r="K33" s="3" t="n">
        <v>6</v>
      </c>
      <c r="L33" s="3" t="n">
        <v>10</v>
      </c>
      <c r="M33" s="3" t="n">
        <v>6</v>
      </c>
      <c r="N33" s="3" t="n">
        <v>6</v>
      </c>
      <c r="O33" s="3" t="n">
        <v>6</v>
      </c>
      <c r="P33" s="3" t="n">
        <v>10</v>
      </c>
      <c r="Q33" s="3" t="n">
        <v>5</v>
      </c>
      <c r="R33" s="3" t="n">
        <v>10</v>
      </c>
      <c r="S33" s="3" t="n">
        <v>5</v>
      </c>
      <c r="T33" s="3" t="n">
        <v>5</v>
      </c>
      <c r="U33" s="3" t="n">
        <v>5</v>
      </c>
      <c r="V33" s="3" t="n">
        <v>5</v>
      </c>
      <c r="W33" s="3" t="n">
        <v>5</v>
      </c>
      <c r="X33" s="3" t="n">
        <v>5</v>
      </c>
      <c r="Y33" s="3" t="n">
        <v>5</v>
      </c>
      <c r="Z33" s="3" t="n">
        <v>5</v>
      </c>
      <c r="AA33" s="3" t="n">
        <v>5</v>
      </c>
      <c r="AB33" s="3" t="n">
        <v>5</v>
      </c>
      <c r="AC33" s="3" t="n">
        <v>5</v>
      </c>
      <c r="AD33" s="3" t="n">
        <v>5</v>
      </c>
      <c r="AE33" s="3" t="n">
        <v>5</v>
      </c>
      <c r="AF33" s="3" t="n">
        <v>6</v>
      </c>
      <c r="AG33" s="3" t="n">
        <v>5</v>
      </c>
      <c r="AH33" s="3" t="n">
        <v>5</v>
      </c>
      <c r="AI33" s="3" t="n">
        <v>5</v>
      </c>
      <c r="AJ33" s="3" t="n">
        <v>5</v>
      </c>
      <c r="AK33" s="3" t="n">
        <v>5</v>
      </c>
      <c r="AL33" s="3" t="n">
        <v>10</v>
      </c>
      <c r="AM33" s="3" t="n">
        <v>7</v>
      </c>
      <c r="AN33" s="3" t="n">
        <v>3</v>
      </c>
      <c r="AO33" s="3" t="n">
        <v>5</v>
      </c>
      <c r="AP33" s="3" t="n">
        <v>4</v>
      </c>
      <c r="AQ33" s="3" t="n">
        <v>4</v>
      </c>
      <c r="AR33" s="3" t="n">
        <v>4</v>
      </c>
      <c r="AS33" s="3" t="n">
        <v>4</v>
      </c>
      <c r="AT33" s="3" t="n">
        <v>4</v>
      </c>
      <c r="AU33" s="3" t="n">
        <v>7</v>
      </c>
      <c r="AV33" s="3" t="n">
        <v>4</v>
      </c>
      <c r="AW33" s="3" t="n">
        <v>5</v>
      </c>
      <c r="AX33" s="3" t="n">
        <v>7</v>
      </c>
      <c r="AY33" s="3" t="n">
        <v>10</v>
      </c>
      <c r="AZ33" s="3" t="n">
        <v>10</v>
      </c>
      <c r="BA33" s="3" t="n">
        <v>10</v>
      </c>
      <c r="BB33" s="3" t="n">
        <v>10</v>
      </c>
      <c r="BC33" s="3" t="n">
        <v>10</v>
      </c>
      <c r="BD33" s="3" t="n">
        <v>10</v>
      </c>
      <c r="BE33" s="3" t="n">
        <v>10</v>
      </c>
      <c r="BF33" s="3" t="n">
        <v>10</v>
      </c>
      <c r="BG33" s="3" t="n">
        <v>10</v>
      </c>
    </row>
    <row r="34" customFormat="false" ht="12.75" hidden="true" customHeight="false" outlineLevel="0" collapsed="false">
      <c r="A34" s="2" t="s">
        <v>140</v>
      </c>
      <c r="B34" s="2" t="n">
        <v>43801228</v>
      </c>
      <c r="C34" s="2" t="s">
        <v>60</v>
      </c>
      <c r="D34" s="2" t="s">
        <v>84</v>
      </c>
      <c r="E34" s="2" t="s">
        <v>73</v>
      </c>
      <c r="F34" s="2" t="s">
        <v>141</v>
      </c>
      <c r="G34" s="2" t="s">
        <v>64</v>
      </c>
      <c r="H34" s="2" t="s">
        <v>86</v>
      </c>
      <c r="I34" s="2" t="s">
        <v>66</v>
      </c>
      <c r="J34" s="3" t="n">
        <v>10</v>
      </c>
      <c r="K34" s="3" t="n">
        <v>6</v>
      </c>
      <c r="L34" s="3" t="n">
        <v>5</v>
      </c>
      <c r="M34" s="3" t="n">
        <v>5</v>
      </c>
      <c r="N34" s="3" t="n">
        <v>6</v>
      </c>
      <c r="O34" s="3" t="n">
        <v>3</v>
      </c>
      <c r="P34" s="3" t="n">
        <v>3</v>
      </c>
      <c r="Q34" s="3" t="n">
        <v>7</v>
      </c>
      <c r="R34" s="3" t="n">
        <v>10</v>
      </c>
      <c r="S34" s="3" t="n">
        <v>10</v>
      </c>
      <c r="T34" s="3" t="n">
        <v>3</v>
      </c>
      <c r="U34" s="3" t="n">
        <v>3</v>
      </c>
      <c r="V34" s="3" t="n">
        <v>3</v>
      </c>
      <c r="W34" s="3" t="n">
        <v>3</v>
      </c>
      <c r="X34" s="3" t="n">
        <v>3</v>
      </c>
      <c r="Y34" s="3" t="n">
        <v>3</v>
      </c>
      <c r="Z34" s="3" t="n">
        <v>3</v>
      </c>
      <c r="AA34" s="3" t="n">
        <v>3</v>
      </c>
      <c r="AB34" s="3" t="n">
        <v>7</v>
      </c>
      <c r="AC34" s="3" t="n">
        <v>3</v>
      </c>
      <c r="AD34" s="3" t="n">
        <v>3</v>
      </c>
      <c r="AE34" s="3" t="n">
        <v>5</v>
      </c>
      <c r="AF34" s="3" t="n">
        <v>3</v>
      </c>
      <c r="AG34" s="3" t="n">
        <v>3</v>
      </c>
      <c r="AH34" s="3" t="n">
        <v>3</v>
      </c>
      <c r="AI34" s="3" t="n">
        <v>3</v>
      </c>
      <c r="AJ34" s="3" t="n">
        <v>7</v>
      </c>
      <c r="AK34" s="3" t="n">
        <v>3</v>
      </c>
      <c r="AL34" s="3" t="n">
        <v>3</v>
      </c>
      <c r="AM34" s="3" t="n">
        <v>3</v>
      </c>
      <c r="AN34" s="3" t="n">
        <v>3</v>
      </c>
      <c r="AO34" s="3" t="n">
        <v>3</v>
      </c>
      <c r="AP34" s="3" t="n">
        <v>3</v>
      </c>
      <c r="AQ34" s="3" t="n">
        <v>3</v>
      </c>
      <c r="AR34" s="3" t="n">
        <v>3</v>
      </c>
      <c r="AS34" s="3" t="n">
        <v>3</v>
      </c>
      <c r="AT34" s="3" t="n">
        <v>3</v>
      </c>
      <c r="AU34" s="3" t="n">
        <v>3</v>
      </c>
      <c r="AV34" s="3" t="n">
        <v>3</v>
      </c>
      <c r="AW34" s="3" t="n">
        <v>3</v>
      </c>
      <c r="AX34" s="3" t="n">
        <v>3</v>
      </c>
      <c r="AY34" s="3" t="n">
        <v>3</v>
      </c>
      <c r="AZ34" s="3" t="n">
        <v>10</v>
      </c>
      <c r="BA34" s="3" t="n">
        <v>3</v>
      </c>
      <c r="BB34" s="3" t="n">
        <v>7</v>
      </c>
      <c r="BC34" s="3" t="n">
        <v>3</v>
      </c>
      <c r="BD34" s="3" t="n">
        <v>3</v>
      </c>
      <c r="BE34" s="3" t="n">
        <v>3</v>
      </c>
      <c r="BF34" s="3" t="n">
        <v>3</v>
      </c>
      <c r="BG34" s="3" t="n">
        <v>3</v>
      </c>
    </row>
    <row r="35" customFormat="false" ht="12.75" hidden="true" customHeight="false" outlineLevel="0" collapsed="false">
      <c r="A35" s="2" t="s">
        <v>142</v>
      </c>
      <c r="B35" s="2" t="n">
        <v>43565173</v>
      </c>
      <c r="C35" s="2" t="s">
        <v>60</v>
      </c>
      <c r="D35" s="2" t="s">
        <v>84</v>
      </c>
      <c r="E35" s="2" t="s">
        <v>73</v>
      </c>
      <c r="F35" s="2" t="s">
        <v>143</v>
      </c>
      <c r="G35" s="2" t="s">
        <v>144</v>
      </c>
      <c r="H35" s="2" t="s">
        <v>145</v>
      </c>
      <c r="I35" s="2" t="s">
        <v>66</v>
      </c>
      <c r="J35" s="3" t="n">
        <v>10</v>
      </c>
      <c r="K35" s="3" t="n">
        <v>10</v>
      </c>
      <c r="L35" s="3" t="n">
        <v>6</v>
      </c>
      <c r="M35" s="3" t="n">
        <v>5</v>
      </c>
      <c r="N35" s="3" t="n">
        <v>9</v>
      </c>
      <c r="O35" s="3" t="n">
        <v>3</v>
      </c>
      <c r="P35" s="3" t="n">
        <v>2</v>
      </c>
      <c r="Q35" s="3" t="n">
        <v>2</v>
      </c>
      <c r="R35" s="3" t="n">
        <v>3</v>
      </c>
      <c r="S35" s="3" t="n">
        <v>3</v>
      </c>
      <c r="T35" s="3" t="n">
        <v>6</v>
      </c>
      <c r="U35" s="3" t="n">
        <v>3</v>
      </c>
      <c r="V35" s="3" t="n">
        <v>4</v>
      </c>
      <c r="W35" s="3" t="n">
        <v>8</v>
      </c>
      <c r="X35" s="3" t="n">
        <v>3</v>
      </c>
      <c r="Y35" s="3" t="n">
        <v>9</v>
      </c>
      <c r="Z35" s="3" t="n">
        <v>8</v>
      </c>
      <c r="AA35" s="3" t="n">
        <v>1</v>
      </c>
      <c r="AB35" s="3" t="n">
        <v>2</v>
      </c>
      <c r="AC35" s="3" t="n">
        <v>5</v>
      </c>
      <c r="AD35" s="3" t="n">
        <v>9</v>
      </c>
      <c r="AE35" s="3" t="n">
        <v>9</v>
      </c>
      <c r="AF35" s="3" t="n">
        <v>9</v>
      </c>
      <c r="AG35" s="3" t="n">
        <v>9</v>
      </c>
      <c r="AH35" s="3" t="n">
        <v>9</v>
      </c>
      <c r="AI35" s="3" t="n">
        <v>3</v>
      </c>
      <c r="AJ35" s="3" t="n">
        <v>3</v>
      </c>
      <c r="AK35" s="3" t="n">
        <v>3</v>
      </c>
      <c r="AL35" s="3" t="n">
        <v>3</v>
      </c>
      <c r="AM35" s="3" t="n">
        <v>5</v>
      </c>
      <c r="AN35" s="3" t="n">
        <v>7</v>
      </c>
      <c r="AO35" s="3" t="n">
        <v>7</v>
      </c>
      <c r="AP35" s="3" t="n">
        <v>7</v>
      </c>
      <c r="AQ35" s="3" t="n">
        <v>1</v>
      </c>
      <c r="AR35" s="3" t="n">
        <v>2</v>
      </c>
      <c r="AS35" s="3" t="n">
        <v>8</v>
      </c>
      <c r="AT35" s="3" t="n">
        <v>8</v>
      </c>
      <c r="AU35" s="3" t="n">
        <v>9</v>
      </c>
      <c r="AV35" s="3" t="n">
        <v>10</v>
      </c>
      <c r="AW35" s="3" t="n">
        <v>10</v>
      </c>
      <c r="AX35" s="3" t="n">
        <v>9</v>
      </c>
      <c r="AY35" s="3" t="n">
        <v>8</v>
      </c>
      <c r="AZ35" s="3" t="n">
        <v>10</v>
      </c>
      <c r="BA35" s="3" t="n">
        <v>8</v>
      </c>
      <c r="BB35" s="3" t="n">
        <v>8</v>
      </c>
      <c r="BC35" s="3" t="n">
        <v>10</v>
      </c>
      <c r="BD35" s="3" t="n">
        <v>10</v>
      </c>
      <c r="BE35" s="3" t="n">
        <v>8</v>
      </c>
      <c r="BF35" s="3" t="n">
        <v>10</v>
      </c>
      <c r="BG35" s="3" t="n">
        <v>10</v>
      </c>
    </row>
    <row r="36" customFormat="false" ht="12.75" hidden="false" customHeight="false" outlineLevel="0" collapsed="false">
      <c r="A36" s="2" t="s">
        <v>146</v>
      </c>
      <c r="B36" s="2" t="n">
        <v>32105478</v>
      </c>
      <c r="C36" s="2" t="s">
        <v>60</v>
      </c>
      <c r="D36" s="2" t="s">
        <v>84</v>
      </c>
      <c r="E36" s="2" t="s">
        <v>62</v>
      </c>
      <c r="F36" s="2" t="s">
        <v>63</v>
      </c>
      <c r="G36" s="2" t="s">
        <v>119</v>
      </c>
      <c r="H36" s="2" t="s">
        <v>90</v>
      </c>
      <c r="I36" s="2" t="s">
        <v>66</v>
      </c>
      <c r="J36" s="3" t="n">
        <v>10</v>
      </c>
      <c r="K36" s="3" t="n">
        <v>10</v>
      </c>
      <c r="L36" s="3" t="n">
        <v>8</v>
      </c>
      <c r="M36" s="3" t="n">
        <v>7</v>
      </c>
      <c r="N36" s="3" t="n">
        <v>10</v>
      </c>
      <c r="O36" s="3" t="n">
        <v>7</v>
      </c>
      <c r="P36" s="3" t="n">
        <v>6</v>
      </c>
      <c r="Q36" s="3" t="n">
        <v>8</v>
      </c>
      <c r="R36" s="3" t="n">
        <v>10</v>
      </c>
      <c r="S36" s="3" t="n">
        <v>10</v>
      </c>
      <c r="T36" s="3" t="n">
        <v>10</v>
      </c>
      <c r="U36" s="3" t="n">
        <v>5</v>
      </c>
      <c r="V36" s="3" t="n">
        <v>8</v>
      </c>
      <c r="W36" s="3" t="n">
        <v>8</v>
      </c>
      <c r="X36" s="3" t="n">
        <v>5</v>
      </c>
      <c r="Y36" s="3" t="n">
        <v>8</v>
      </c>
      <c r="Z36" s="3" t="n">
        <v>4</v>
      </c>
      <c r="AA36" s="3" t="n">
        <v>4</v>
      </c>
      <c r="AB36" s="3" t="n">
        <v>7</v>
      </c>
      <c r="AC36" s="3" t="n">
        <v>7</v>
      </c>
      <c r="AD36" s="3" t="n">
        <v>10</v>
      </c>
      <c r="AE36" s="3" t="n">
        <v>10</v>
      </c>
      <c r="AF36" s="3" t="n">
        <v>10</v>
      </c>
      <c r="AG36" s="3" t="n">
        <v>10</v>
      </c>
      <c r="AH36" s="3" t="n">
        <v>10</v>
      </c>
      <c r="AI36" s="3" t="n">
        <v>9</v>
      </c>
      <c r="AJ36" s="3" t="n">
        <v>8</v>
      </c>
      <c r="AK36" s="3" t="n">
        <v>9</v>
      </c>
      <c r="AL36" s="3" t="n">
        <v>9</v>
      </c>
      <c r="AM36" s="3" t="n">
        <v>9</v>
      </c>
      <c r="AN36" s="3" t="n">
        <v>10</v>
      </c>
      <c r="AO36" s="3" t="n">
        <v>10</v>
      </c>
      <c r="AP36" s="3" t="n">
        <v>9</v>
      </c>
      <c r="AQ36" s="3" t="n">
        <v>4</v>
      </c>
      <c r="AR36" s="3" t="n">
        <v>7</v>
      </c>
      <c r="AS36" s="3" t="n">
        <v>10</v>
      </c>
      <c r="AT36" s="3" t="n">
        <v>10</v>
      </c>
      <c r="AU36" s="3" t="n">
        <v>10</v>
      </c>
      <c r="AV36" s="3" t="n">
        <v>10</v>
      </c>
      <c r="AW36" s="3" t="n">
        <v>10</v>
      </c>
      <c r="AX36" s="3" t="n">
        <v>10</v>
      </c>
      <c r="AY36" s="3" t="n">
        <v>9</v>
      </c>
      <c r="AZ36" s="3" t="n">
        <v>10</v>
      </c>
      <c r="BA36" s="3" t="n">
        <v>10</v>
      </c>
      <c r="BB36" s="3" t="n">
        <v>9</v>
      </c>
      <c r="BC36" s="3" t="n">
        <v>9</v>
      </c>
      <c r="BD36" s="3" t="n">
        <v>9</v>
      </c>
      <c r="BE36" s="3" t="n">
        <v>7</v>
      </c>
      <c r="BF36" s="3" t="n">
        <v>9</v>
      </c>
      <c r="BG36" s="3" t="n">
        <v>7</v>
      </c>
    </row>
    <row r="37" customFormat="false" ht="12.75" hidden="false" customHeight="false" outlineLevel="0" collapsed="false">
      <c r="A37" s="2" t="s">
        <v>147</v>
      </c>
      <c r="B37" s="2" t="n">
        <v>52316367</v>
      </c>
      <c r="C37" s="2" t="s">
        <v>60</v>
      </c>
      <c r="D37" s="2" t="s">
        <v>84</v>
      </c>
      <c r="E37" s="2" t="s">
        <v>69</v>
      </c>
      <c r="F37" s="2" t="s">
        <v>63</v>
      </c>
      <c r="G37" s="2" t="s">
        <v>70</v>
      </c>
      <c r="H37" s="2" t="s">
        <v>65</v>
      </c>
      <c r="I37" s="2" t="s">
        <v>66</v>
      </c>
      <c r="J37" s="3" t="n">
        <v>10</v>
      </c>
      <c r="K37" s="3" t="n">
        <v>10</v>
      </c>
      <c r="L37" s="3" t="n">
        <v>10</v>
      </c>
      <c r="M37" s="3" t="n">
        <v>7</v>
      </c>
      <c r="N37" s="3" t="n">
        <v>10</v>
      </c>
      <c r="O37" s="3" t="n">
        <v>9</v>
      </c>
      <c r="P37" s="3" t="n">
        <v>2</v>
      </c>
      <c r="Q37" s="3" t="n">
        <v>8</v>
      </c>
      <c r="R37" s="3" t="n">
        <v>2</v>
      </c>
      <c r="S37" s="3" t="n">
        <v>2</v>
      </c>
      <c r="T37" s="3" t="n">
        <v>10</v>
      </c>
      <c r="U37" s="3" t="n">
        <v>5</v>
      </c>
      <c r="V37" s="3" t="n">
        <v>9</v>
      </c>
      <c r="W37" s="3" t="n">
        <v>10</v>
      </c>
      <c r="X37" s="3" t="n">
        <v>2</v>
      </c>
      <c r="Y37" s="3" t="n">
        <v>10</v>
      </c>
      <c r="Z37" s="3" t="n">
        <v>2</v>
      </c>
      <c r="AA37" s="3" t="n">
        <v>2</v>
      </c>
      <c r="AB37" s="3" t="n">
        <v>7</v>
      </c>
      <c r="AC37" s="3" t="n">
        <v>9</v>
      </c>
      <c r="AD37" s="3" t="n">
        <v>8</v>
      </c>
      <c r="AE37" s="3" t="n">
        <v>8</v>
      </c>
      <c r="AF37" s="3" t="n">
        <v>8</v>
      </c>
      <c r="AG37" s="3" t="n">
        <v>7</v>
      </c>
      <c r="AH37" s="3" t="n">
        <v>10</v>
      </c>
      <c r="AI37" s="3" t="n">
        <v>2</v>
      </c>
      <c r="AJ37" s="3" t="n">
        <v>7</v>
      </c>
      <c r="AK37" s="3" t="n">
        <v>3</v>
      </c>
      <c r="AL37" s="3" t="n">
        <v>10</v>
      </c>
      <c r="AM37" s="3" t="n">
        <v>9</v>
      </c>
      <c r="AN37" s="3" t="n">
        <v>5</v>
      </c>
      <c r="AO37" s="3" t="n">
        <v>10</v>
      </c>
      <c r="AP37" s="3" t="n">
        <v>4</v>
      </c>
      <c r="AQ37" s="3" t="n">
        <v>7</v>
      </c>
      <c r="AR37" s="3" t="n">
        <v>10</v>
      </c>
      <c r="AS37" s="3" t="n">
        <v>10</v>
      </c>
      <c r="AT37" s="3" t="n">
        <v>6</v>
      </c>
      <c r="AU37" s="3" t="n">
        <v>10</v>
      </c>
      <c r="AV37" s="3" t="n">
        <v>10</v>
      </c>
      <c r="AW37" s="3" t="n">
        <v>7</v>
      </c>
      <c r="AX37" s="3" t="n">
        <v>9</v>
      </c>
      <c r="AY37" s="3" t="n">
        <v>10</v>
      </c>
      <c r="AZ37" s="3" t="n">
        <v>2</v>
      </c>
      <c r="BA37" s="3" t="n">
        <v>10</v>
      </c>
      <c r="BB37" s="3" t="n">
        <v>3</v>
      </c>
      <c r="BC37" s="3" t="n">
        <v>8</v>
      </c>
      <c r="BD37" s="3" t="n">
        <v>5</v>
      </c>
      <c r="BE37" s="3" t="n">
        <v>5</v>
      </c>
      <c r="BF37" s="3" t="n">
        <v>10</v>
      </c>
      <c r="BG37" s="3" t="n">
        <v>10</v>
      </c>
    </row>
    <row r="38" customFormat="false" ht="12.75" hidden="false" customHeight="false" outlineLevel="0" collapsed="false">
      <c r="A38" s="2" t="s">
        <v>148</v>
      </c>
      <c r="B38" s="2" t="n">
        <v>24331769</v>
      </c>
      <c r="C38" s="2" t="s">
        <v>68</v>
      </c>
      <c r="D38" s="2" t="s">
        <v>84</v>
      </c>
      <c r="E38" s="2" t="s">
        <v>62</v>
      </c>
      <c r="F38" s="2" t="s">
        <v>63</v>
      </c>
      <c r="G38" s="2" t="s">
        <v>64</v>
      </c>
      <c r="H38" s="2" t="s">
        <v>86</v>
      </c>
      <c r="I38" s="2" t="s">
        <v>66</v>
      </c>
      <c r="J38" s="3" t="n">
        <v>6</v>
      </c>
      <c r="K38" s="3" t="n">
        <v>10</v>
      </c>
      <c r="L38" s="3" t="n">
        <v>10</v>
      </c>
      <c r="M38" s="3" t="n">
        <v>2</v>
      </c>
      <c r="N38" s="3" t="n">
        <v>10</v>
      </c>
      <c r="O38" s="3" t="n">
        <v>5</v>
      </c>
      <c r="P38" s="3" t="n">
        <v>5</v>
      </c>
      <c r="Q38" s="3" t="n">
        <v>2</v>
      </c>
      <c r="R38" s="3" t="n">
        <v>8</v>
      </c>
      <c r="S38" s="3" t="n">
        <v>6</v>
      </c>
      <c r="T38" s="3" t="n">
        <v>8</v>
      </c>
      <c r="U38" s="3" t="n">
        <v>8</v>
      </c>
      <c r="V38" s="3" t="n">
        <v>7</v>
      </c>
      <c r="W38" s="3" t="n">
        <v>9</v>
      </c>
      <c r="X38" s="3" t="n">
        <v>7</v>
      </c>
      <c r="Y38" s="3" t="n">
        <v>7</v>
      </c>
      <c r="Z38" s="3" t="n">
        <v>8</v>
      </c>
      <c r="AA38" s="3" t="n">
        <v>3</v>
      </c>
      <c r="AB38" s="3" t="n">
        <v>5</v>
      </c>
      <c r="AC38" s="3" t="n">
        <v>7</v>
      </c>
      <c r="AD38" s="3" t="n">
        <v>10</v>
      </c>
      <c r="AE38" s="3" t="n">
        <v>10</v>
      </c>
      <c r="AF38" s="3" t="n">
        <v>10</v>
      </c>
      <c r="AG38" s="3" t="n">
        <v>10</v>
      </c>
      <c r="AH38" s="3" t="n">
        <v>10</v>
      </c>
      <c r="AI38" s="3" t="n">
        <v>8</v>
      </c>
      <c r="AJ38" s="3" t="n">
        <v>8</v>
      </c>
      <c r="AK38" s="3" t="n">
        <v>9</v>
      </c>
      <c r="AL38" s="3" t="n">
        <v>6</v>
      </c>
      <c r="AM38" s="3" t="n">
        <v>9</v>
      </c>
      <c r="AN38" s="3" t="n">
        <v>10</v>
      </c>
      <c r="AO38" s="3" t="n">
        <v>10</v>
      </c>
      <c r="AP38" s="3" t="n">
        <v>10</v>
      </c>
      <c r="AQ38" s="3" t="n">
        <v>5</v>
      </c>
      <c r="AR38" s="3" t="n">
        <v>8</v>
      </c>
      <c r="AS38" s="3" t="n">
        <v>10</v>
      </c>
      <c r="AT38" s="3" t="n">
        <v>10</v>
      </c>
      <c r="AU38" s="3" t="n">
        <v>10</v>
      </c>
      <c r="AV38" s="3" t="n">
        <v>10</v>
      </c>
      <c r="AW38" s="3" t="n">
        <v>10</v>
      </c>
      <c r="AX38" s="3" t="n">
        <v>10</v>
      </c>
      <c r="AY38" s="3" t="n">
        <v>10</v>
      </c>
      <c r="AZ38" s="3" t="n">
        <v>10</v>
      </c>
      <c r="BA38" s="3" t="n">
        <v>10</v>
      </c>
      <c r="BB38" s="3" t="n">
        <v>10</v>
      </c>
      <c r="BC38" s="3" t="n">
        <v>10</v>
      </c>
      <c r="BD38" s="3" t="n">
        <v>7</v>
      </c>
      <c r="BE38" s="3" t="n">
        <v>10</v>
      </c>
      <c r="BF38" s="3" t="n">
        <v>10</v>
      </c>
      <c r="BG38" s="3" t="n">
        <v>10</v>
      </c>
    </row>
    <row r="39" customFormat="false" ht="12.75" hidden="false" customHeight="false" outlineLevel="0" collapsed="false">
      <c r="A39" s="2" t="s">
        <v>149</v>
      </c>
      <c r="B39" s="2" t="n">
        <v>1152209663</v>
      </c>
      <c r="C39" s="2" t="s">
        <v>83</v>
      </c>
      <c r="D39" s="2" t="s">
        <v>84</v>
      </c>
      <c r="E39" s="2" t="s">
        <v>62</v>
      </c>
      <c r="F39" s="2" t="s">
        <v>63</v>
      </c>
      <c r="G39" s="2" t="s">
        <v>64</v>
      </c>
      <c r="H39" s="2" t="s">
        <v>150</v>
      </c>
      <c r="I39" s="2" t="s">
        <v>76</v>
      </c>
      <c r="J39" s="3" t="n">
        <v>8</v>
      </c>
      <c r="K39" s="3" t="n">
        <v>10</v>
      </c>
      <c r="L39" s="3" t="n">
        <v>8</v>
      </c>
      <c r="M39" s="3" t="n">
        <v>8</v>
      </c>
      <c r="N39" s="3" t="n">
        <v>10</v>
      </c>
      <c r="O39" s="3" t="n">
        <v>7</v>
      </c>
      <c r="P39" s="3" t="n">
        <v>9</v>
      </c>
      <c r="Q39" s="3" t="n">
        <v>5</v>
      </c>
      <c r="R39" s="3" t="n">
        <v>10</v>
      </c>
      <c r="S39" s="3" t="n">
        <v>7</v>
      </c>
      <c r="T39" s="3" t="n">
        <v>7</v>
      </c>
      <c r="U39" s="3" t="n">
        <v>5</v>
      </c>
      <c r="V39" s="3" t="n">
        <v>6</v>
      </c>
      <c r="W39" s="3" t="n">
        <v>10</v>
      </c>
      <c r="X39" s="3" t="n">
        <v>6</v>
      </c>
      <c r="Y39" s="3" t="n">
        <v>6</v>
      </c>
      <c r="Z39" s="3" t="n">
        <v>5</v>
      </c>
      <c r="AA39" s="3" t="n">
        <v>4</v>
      </c>
      <c r="AB39" s="3" t="n">
        <v>5</v>
      </c>
      <c r="AC39" s="3" t="n">
        <v>5</v>
      </c>
      <c r="AD39" s="3" t="n">
        <v>10</v>
      </c>
      <c r="AE39" s="3" t="n">
        <v>10</v>
      </c>
      <c r="AF39" s="3" t="n">
        <v>9</v>
      </c>
      <c r="AG39" s="3" t="n">
        <v>10</v>
      </c>
      <c r="AH39" s="3" t="n">
        <v>8</v>
      </c>
      <c r="AI39" s="3" t="n">
        <v>9</v>
      </c>
      <c r="AJ39" s="3" t="n">
        <v>6</v>
      </c>
      <c r="AK39" s="3" t="n">
        <v>10</v>
      </c>
      <c r="AL39" s="3" t="n">
        <v>10</v>
      </c>
      <c r="AM39" s="3" t="n">
        <v>7</v>
      </c>
      <c r="AN39" s="3" t="n">
        <v>9</v>
      </c>
      <c r="AO39" s="3" t="n">
        <v>10</v>
      </c>
      <c r="AP39" s="3" t="n">
        <v>10</v>
      </c>
      <c r="AQ39" s="3" t="n">
        <v>6</v>
      </c>
      <c r="AR39" s="3" t="n">
        <v>6</v>
      </c>
      <c r="AS39" s="3" t="n">
        <v>10</v>
      </c>
      <c r="AT39" s="3" t="n">
        <v>10</v>
      </c>
      <c r="AU39" s="3" t="n">
        <v>10</v>
      </c>
      <c r="AV39" s="3" t="n">
        <v>10</v>
      </c>
      <c r="AW39" s="3" t="n">
        <v>10</v>
      </c>
      <c r="AX39" s="3" t="n">
        <v>10</v>
      </c>
      <c r="AY39" s="3" t="n">
        <v>10</v>
      </c>
      <c r="AZ39" s="3" t="n">
        <v>10</v>
      </c>
      <c r="BA39" s="3" t="n">
        <v>8</v>
      </c>
      <c r="BB39" s="3" t="n">
        <v>10</v>
      </c>
      <c r="BC39" s="3" t="n">
        <v>10</v>
      </c>
      <c r="BD39" s="3" t="n">
        <v>10</v>
      </c>
      <c r="BE39" s="3" t="n">
        <v>9</v>
      </c>
      <c r="BF39" s="3" t="n">
        <v>8</v>
      </c>
      <c r="BG39" s="3" t="n">
        <v>8</v>
      </c>
    </row>
    <row r="40" customFormat="false" ht="12.75" hidden="false" customHeight="false" outlineLevel="0" collapsed="false">
      <c r="A40" s="2" t="s">
        <v>151</v>
      </c>
      <c r="B40" s="2" t="n">
        <v>86056154</v>
      </c>
      <c r="C40" s="2" t="s">
        <v>60</v>
      </c>
      <c r="D40" s="2" t="s">
        <v>61</v>
      </c>
      <c r="E40" s="2" t="s">
        <v>62</v>
      </c>
      <c r="F40" s="2" t="s">
        <v>63</v>
      </c>
      <c r="G40" s="2" t="s">
        <v>64</v>
      </c>
      <c r="H40" s="2" t="s">
        <v>86</v>
      </c>
      <c r="I40" s="2" t="s">
        <v>79</v>
      </c>
      <c r="J40" s="3" t="n">
        <v>9</v>
      </c>
      <c r="K40" s="3" t="n">
        <v>10</v>
      </c>
      <c r="L40" s="3" t="n">
        <v>8</v>
      </c>
      <c r="M40" s="3" t="n">
        <v>3</v>
      </c>
      <c r="N40" s="3" t="n">
        <v>7</v>
      </c>
      <c r="O40" s="3" t="n">
        <v>4</v>
      </c>
      <c r="P40" s="3" t="n">
        <v>6</v>
      </c>
      <c r="Q40" s="3" t="n">
        <v>1</v>
      </c>
      <c r="R40" s="3" t="n">
        <v>3</v>
      </c>
      <c r="S40" s="3" t="n">
        <v>2</v>
      </c>
      <c r="T40" s="3" t="n">
        <v>5</v>
      </c>
      <c r="U40" s="3" t="n">
        <v>4</v>
      </c>
      <c r="V40" s="3" t="n">
        <v>6</v>
      </c>
      <c r="W40" s="3" t="n">
        <v>10</v>
      </c>
      <c r="X40" s="3" t="n">
        <v>7</v>
      </c>
      <c r="Y40" s="3" t="n">
        <v>9</v>
      </c>
      <c r="Z40" s="3" t="n">
        <v>2</v>
      </c>
      <c r="AA40" s="3" t="n">
        <v>1</v>
      </c>
      <c r="AB40" s="3" t="n">
        <v>3</v>
      </c>
      <c r="AC40" s="3" t="n">
        <v>4</v>
      </c>
      <c r="AD40" s="3" t="n">
        <v>10</v>
      </c>
      <c r="AE40" s="3" t="n">
        <v>9</v>
      </c>
      <c r="AF40" s="3" t="n">
        <v>8</v>
      </c>
      <c r="AG40" s="3" t="n">
        <v>3</v>
      </c>
      <c r="AH40" s="3" t="n">
        <v>6</v>
      </c>
      <c r="AI40" s="3" t="n">
        <v>1</v>
      </c>
      <c r="AJ40" s="3" t="n">
        <v>2</v>
      </c>
      <c r="AK40" s="3" t="n">
        <v>4</v>
      </c>
      <c r="AL40" s="3" t="n">
        <v>7</v>
      </c>
      <c r="AM40" s="3" t="n">
        <v>4</v>
      </c>
      <c r="AN40" s="3" t="n">
        <v>6</v>
      </c>
      <c r="AO40" s="3" t="n">
        <v>10</v>
      </c>
      <c r="AP40" s="3" t="n">
        <v>3</v>
      </c>
      <c r="AQ40" s="3" t="n">
        <v>1</v>
      </c>
      <c r="AR40" s="3" t="n">
        <v>3</v>
      </c>
      <c r="AS40" s="3" t="n">
        <v>9</v>
      </c>
      <c r="AT40" s="3" t="n">
        <v>5</v>
      </c>
      <c r="AU40" s="3" t="n">
        <v>6</v>
      </c>
      <c r="AV40" s="3" t="n">
        <v>5</v>
      </c>
      <c r="AW40" s="3" t="n">
        <v>8</v>
      </c>
      <c r="AX40" s="3" t="n">
        <v>9</v>
      </c>
      <c r="AY40" s="3" t="n">
        <v>6</v>
      </c>
      <c r="AZ40" s="3" t="n">
        <v>7</v>
      </c>
      <c r="BA40" s="3" t="n">
        <v>8</v>
      </c>
      <c r="BB40" s="3" t="n">
        <v>4</v>
      </c>
      <c r="BC40" s="3" t="n">
        <v>9</v>
      </c>
      <c r="BD40" s="3" t="n">
        <v>6</v>
      </c>
      <c r="BE40" s="3" t="n">
        <v>3</v>
      </c>
      <c r="BF40" s="3" t="n">
        <v>9</v>
      </c>
      <c r="BG40" s="3" t="n">
        <v>1</v>
      </c>
    </row>
    <row r="41" customFormat="false" ht="12.75" hidden="false" customHeight="false" outlineLevel="0" collapsed="false">
      <c r="A41" s="2" t="s">
        <v>152</v>
      </c>
      <c r="B41" s="2" t="n">
        <v>1053817088</v>
      </c>
      <c r="C41" s="2" t="s">
        <v>83</v>
      </c>
      <c r="D41" s="2" t="s">
        <v>84</v>
      </c>
      <c r="E41" s="2" t="s">
        <v>62</v>
      </c>
      <c r="F41" s="2" t="s">
        <v>63</v>
      </c>
      <c r="G41" s="2" t="s">
        <v>64</v>
      </c>
      <c r="H41" s="2" t="s">
        <v>65</v>
      </c>
      <c r="I41" s="2" t="s">
        <v>66</v>
      </c>
      <c r="J41" s="3" t="n">
        <v>10</v>
      </c>
      <c r="K41" s="3" t="n">
        <v>10</v>
      </c>
      <c r="L41" s="3" t="n">
        <v>10</v>
      </c>
      <c r="M41" s="3" t="n">
        <v>8</v>
      </c>
      <c r="N41" s="3" t="n">
        <v>10</v>
      </c>
      <c r="O41" s="3" t="n">
        <v>5</v>
      </c>
      <c r="P41" s="3" t="n">
        <v>10</v>
      </c>
      <c r="Q41" s="3" t="n">
        <v>8</v>
      </c>
      <c r="R41" s="3" t="n">
        <v>10</v>
      </c>
      <c r="S41" s="3" t="n">
        <v>10</v>
      </c>
      <c r="T41" s="3" t="n">
        <v>8</v>
      </c>
      <c r="U41" s="3" t="n">
        <v>6</v>
      </c>
      <c r="V41" s="3" t="n">
        <v>6</v>
      </c>
      <c r="W41" s="3" t="n">
        <v>8</v>
      </c>
      <c r="X41" s="3" t="n">
        <v>6</v>
      </c>
      <c r="Y41" s="3" t="n">
        <v>10</v>
      </c>
      <c r="Z41" s="3" t="n">
        <v>10</v>
      </c>
      <c r="AA41" s="3" t="n">
        <v>8</v>
      </c>
      <c r="AB41" s="3" t="n">
        <v>6</v>
      </c>
      <c r="AC41" s="3" t="n">
        <v>6</v>
      </c>
      <c r="AD41" s="3" t="n">
        <v>10</v>
      </c>
      <c r="AE41" s="3" t="n">
        <v>10</v>
      </c>
      <c r="AF41" s="3" t="n">
        <v>10</v>
      </c>
      <c r="AG41" s="3" t="n">
        <v>10</v>
      </c>
      <c r="AH41" s="3" t="n">
        <v>10</v>
      </c>
      <c r="AI41" s="3" t="n">
        <v>10</v>
      </c>
      <c r="AJ41" s="3" t="n">
        <v>10</v>
      </c>
      <c r="AK41" s="3" t="n">
        <v>10</v>
      </c>
      <c r="AL41" s="3" t="n">
        <v>10</v>
      </c>
      <c r="AM41" s="3" t="n">
        <v>10</v>
      </c>
      <c r="AN41" s="3" t="n">
        <v>10</v>
      </c>
      <c r="AO41" s="3" t="n">
        <v>10</v>
      </c>
      <c r="AP41" s="3" t="n">
        <v>10</v>
      </c>
      <c r="AQ41" s="3" t="n">
        <v>10</v>
      </c>
      <c r="AR41" s="3" t="n">
        <v>10</v>
      </c>
      <c r="AS41" s="3" t="n">
        <v>10</v>
      </c>
      <c r="AT41" s="3" t="n">
        <v>10</v>
      </c>
      <c r="AU41" s="3" t="n">
        <v>10</v>
      </c>
      <c r="AV41" s="3" t="n">
        <v>10</v>
      </c>
      <c r="AW41" s="3" t="n">
        <v>10</v>
      </c>
      <c r="AX41" s="3" t="n">
        <v>10</v>
      </c>
      <c r="AY41" s="3" t="n">
        <v>10</v>
      </c>
      <c r="AZ41" s="3" t="n">
        <v>10</v>
      </c>
      <c r="BA41" s="3" t="n">
        <v>10</v>
      </c>
      <c r="BB41" s="3" t="n">
        <v>10</v>
      </c>
      <c r="BC41" s="3" t="n">
        <v>10</v>
      </c>
      <c r="BD41" s="3" t="n">
        <v>10</v>
      </c>
      <c r="BE41" s="3" t="n">
        <v>10</v>
      </c>
      <c r="BF41" s="3" t="n">
        <v>10</v>
      </c>
      <c r="BG41" s="3" t="n">
        <v>10</v>
      </c>
    </row>
    <row r="42" customFormat="false" ht="12.75" hidden="true" customHeight="false" outlineLevel="0" collapsed="false">
      <c r="A42" s="2" t="s">
        <v>153</v>
      </c>
      <c r="B42" s="2" t="n">
        <v>71738517</v>
      </c>
      <c r="C42" s="2" t="s">
        <v>60</v>
      </c>
      <c r="D42" s="2" t="s">
        <v>61</v>
      </c>
      <c r="E42" s="2" t="s">
        <v>154</v>
      </c>
      <c r="F42" s="2" t="s">
        <v>102</v>
      </c>
      <c r="G42" s="2" t="s">
        <v>155</v>
      </c>
      <c r="H42" s="2" t="s">
        <v>156</v>
      </c>
      <c r="I42" s="2" t="s">
        <v>79</v>
      </c>
      <c r="J42" s="3" t="n">
        <v>1</v>
      </c>
      <c r="K42" s="3" t="n">
        <v>10</v>
      </c>
      <c r="L42" s="3" t="n">
        <v>1</v>
      </c>
      <c r="M42" s="3" t="n">
        <v>1</v>
      </c>
      <c r="N42" s="3" t="n">
        <v>9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10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1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10</v>
      </c>
      <c r="AP42" s="3" t="n">
        <v>1</v>
      </c>
      <c r="AQ42" s="3" t="n">
        <v>10</v>
      </c>
      <c r="AR42" s="3" t="n">
        <v>10</v>
      </c>
      <c r="AS42" s="3" t="n">
        <v>10</v>
      </c>
      <c r="AT42" s="3" t="n">
        <v>5</v>
      </c>
      <c r="AU42" s="3" t="n">
        <v>1</v>
      </c>
      <c r="AV42" s="3" t="n">
        <v>10</v>
      </c>
      <c r="AW42" s="3" t="n">
        <v>1</v>
      </c>
      <c r="AX42" s="3" t="n">
        <v>1</v>
      </c>
      <c r="AY42" s="3" t="n">
        <v>1</v>
      </c>
      <c r="AZ42" s="3" t="n">
        <v>3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7</v>
      </c>
      <c r="BG42" s="3" t="n">
        <v>1</v>
      </c>
    </row>
    <row r="43" customFormat="false" ht="12.75" hidden="false" customHeight="false" outlineLevel="0" collapsed="false">
      <c r="A43" s="2" t="s">
        <v>157</v>
      </c>
      <c r="B43" s="2" t="n">
        <v>71743944</v>
      </c>
      <c r="C43" s="2" t="s">
        <v>60</v>
      </c>
      <c r="D43" s="2" t="s">
        <v>61</v>
      </c>
      <c r="E43" s="2" t="s">
        <v>62</v>
      </c>
      <c r="F43" s="2" t="s">
        <v>63</v>
      </c>
      <c r="G43" s="2" t="s">
        <v>64</v>
      </c>
      <c r="H43" s="2" t="s">
        <v>78</v>
      </c>
      <c r="I43" s="2" t="s">
        <v>66</v>
      </c>
      <c r="J43" s="3" t="n">
        <v>10</v>
      </c>
      <c r="K43" s="3" t="n">
        <v>8</v>
      </c>
      <c r="L43" s="3" t="n">
        <v>6</v>
      </c>
      <c r="M43" s="3" t="n">
        <v>6</v>
      </c>
      <c r="N43" s="3" t="n">
        <v>6</v>
      </c>
      <c r="O43" s="3" t="n">
        <v>1</v>
      </c>
      <c r="P43" s="3" t="n">
        <v>4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8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10</v>
      </c>
      <c r="AE43" s="3" t="n">
        <v>10</v>
      </c>
      <c r="AF43" s="3" t="n">
        <v>10</v>
      </c>
      <c r="AG43" s="3" t="n">
        <v>8</v>
      </c>
      <c r="AH43" s="3" t="n">
        <v>6</v>
      </c>
      <c r="AI43" s="3" t="n">
        <v>1</v>
      </c>
      <c r="AJ43" s="3" t="n">
        <v>1</v>
      </c>
      <c r="AK43" s="3" t="n">
        <v>8</v>
      </c>
      <c r="AL43" s="3" t="n">
        <v>6</v>
      </c>
      <c r="AM43" s="3" t="n">
        <v>6</v>
      </c>
      <c r="AN43" s="3" t="n">
        <v>4</v>
      </c>
      <c r="AO43" s="3" t="n">
        <v>10</v>
      </c>
      <c r="AP43" s="3" t="n">
        <v>1</v>
      </c>
      <c r="AQ43" s="3" t="n">
        <v>1</v>
      </c>
      <c r="AR43" s="3" t="n">
        <v>1</v>
      </c>
      <c r="AS43" s="3" t="n">
        <v>10</v>
      </c>
      <c r="AT43" s="3" t="n">
        <v>1</v>
      </c>
      <c r="AU43" s="3" t="n">
        <v>10</v>
      </c>
      <c r="AV43" s="3" t="n">
        <v>6</v>
      </c>
      <c r="AW43" s="3" t="n">
        <v>10</v>
      </c>
      <c r="AX43" s="3" t="n">
        <v>10</v>
      </c>
      <c r="AY43" s="3" t="n">
        <v>10</v>
      </c>
      <c r="AZ43" s="3" t="n">
        <v>10</v>
      </c>
      <c r="BA43" s="3" t="n">
        <v>10</v>
      </c>
      <c r="BB43" s="3" t="n">
        <v>10</v>
      </c>
      <c r="BC43" s="3" t="n">
        <v>10</v>
      </c>
      <c r="BD43" s="3" t="n">
        <v>10</v>
      </c>
      <c r="BE43" s="3" t="n">
        <v>10</v>
      </c>
      <c r="BF43" s="3" t="n">
        <v>10</v>
      </c>
      <c r="BG43" s="3" t="n">
        <v>10</v>
      </c>
    </row>
  </sheetData>
  <autoFilter ref="A1:BG43">
    <filterColumn colId="5">
      <filters>
        <filter val="Facultad de Artes Integrada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G43"/>
  <sheetViews>
    <sheetView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23" activeCellId="0" sqref="A23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158</v>
      </c>
      <c r="G1" s="2" t="s">
        <v>159</v>
      </c>
      <c r="H1" s="2" t="s">
        <v>160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187</v>
      </c>
      <c r="AK1" s="2" t="s">
        <v>188</v>
      </c>
      <c r="AL1" s="2" t="s">
        <v>189</v>
      </c>
      <c r="AM1" s="2" t="s">
        <v>190</v>
      </c>
      <c r="AN1" s="2" t="s">
        <v>191</v>
      </c>
      <c r="AO1" s="2" t="s">
        <v>192</v>
      </c>
      <c r="AP1" s="2" t="s">
        <v>193</v>
      </c>
      <c r="AQ1" s="2" t="s">
        <v>194</v>
      </c>
      <c r="AR1" s="2" t="s">
        <v>195</v>
      </c>
      <c r="AS1" s="2" t="s">
        <v>196</v>
      </c>
      <c r="AT1" s="2" t="s">
        <v>197</v>
      </c>
      <c r="AU1" s="2" t="s">
        <v>198</v>
      </c>
      <c r="AV1" s="2" t="s">
        <v>199</v>
      </c>
      <c r="AW1" s="2" t="s">
        <v>200</v>
      </c>
      <c r="AX1" s="2" t="s">
        <v>201</v>
      </c>
      <c r="AY1" s="2" t="s">
        <v>202</v>
      </c>
      <c r="AZ1" s="2" t="s">
        <v>203</v>
      </c>
      <c r="BA1" s="2" t="s">
        <v>204</v>
      </c>
      <c r="BB1" s="2" t="s">
        <v>205</v>
      </c>
      <c r="BC1" s="2" t="s">
        <v>206</v>
      </c>
      <c r="BD1" s="2" t="s">
        <v>207</v>
      </c>
      <c r="BE1" s="2" t="s">
        <v>208</v>
      </c>
      <c r="BF1" s="2" t="s">
        <v>209</v>
      </c>
      <c r="BG1" s="2" t="s">
        <v>210</v>
      </c>
    </row>
    <row r="2" customFormat="false" ht="12.75" hidden="true" customHeight="false" outlineLevel="0" collapsed="false">
      <c r="A2" s="2" t="s">
        <v>59</v>
      </c>
      <c r="B2" s="2" t="n">
        <v>85452443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n">
        <v>10</v>
      </c>
      <c r="K2" s="2" t="n">
        <v>10</v>
      </c>
      <c r="L2" s="2" t="n">
        <v>10</v>
      </c>
      <c r="M2" s="2" t="n">
        <v>10</v>
      </c>
      <c r="N2" s="2" t="n">
        <v>10</v>
      </c>
      <c r="O2" s="2" t="n">
        <v>10</v>
      </c>
      <c r="P2" s="2" t="n">
        <v>10</v>
      </c>
      <c r="Q2" s="2" t="n">
        <v>9</v>
      </c>
      <c r="R2" s="2" t="n">
        <v>10</v>
      </c>
      <c r="S2" s="2" t="n">
        <v>10</v>
      </c>
      <c r="T2" s="2" t="n">
        <v>9</v>
      </c>
      <c r="U2" s="2" t="n">
        <v>8</v>
      </c>
      <c r="V2" s="2" t="n">
        <v>9</v>
      </c>
      <c r="W2" s="2" t="n">
        <v>10</v>
      </c>
      <c r="X2" s="2" t="n">
        <v>10</v>
      </c>
      <c r="Y2" s="2" t="n">
        <v>10</v>
      </c>
      <c r="Z2" s="2" t="n">
        <v>8</v>
      </c>
      <c r="AA2" s="2" t="n">
        <v>8</v>
      </c>
      <c r="AB2" s="2" t="n">
        <v>9</v>
      </c>
      <c r="AC2" s="2" t="n">
        <v>9</v>
      </c>
      <c r="AD2" s="2" t="n">
        <v>10</v>
      </c>
      <c r="AE2" s="2" t="n">
        <v>10</v>
      </c>
      <c r="AF2" s="2" t="n">
        <v>9</v>
      </c>
      <c r="AG2" s="2" t="n">
        <v>10</v>
      </c>
      <c r="AH2" s="2" t="n">
        <v>10</v>
      </c>
      <c r="AI2" s="2" t="n">
        <v>9</v>
      </c>
      <c r="AJ2" s="2" t="n">
        <v>9</v>
      </c>
      <c r="AK2" s="2" t="n">
        <v>10</v>
      </c>
      <c r="AL2" s="2" t="n">
        <v>9</v>
      </c>
      <c r="AM2" s="2" t="n">
        <v>9</v>
      </c>
      <c r="AN2" s="2" t="n">
        <v>8</v>
      </c>
      <c r="AO2" s="2" t="n">
        <v>10</v>
      </c>
      <c r="AP2" s="2" t="n">
        <v>8</v>
      </c>
      <c r="AQ2" s="2" t="n">
        <v>8</v>
      </c>
      <c r="AR2" s="2" t="n">
        <v>8</v>
      </c>
      <c r="AS2" s="2" t="n">
        <v>9</v>
      </c>
      <c r="AT2" s="2" t="n">
        <v>10</v>
      </c>
      <c r="AU2" s="2" t="n">
        <v>9</v>
      </c>
      <c r="AV2" s="2" t="n">
        <v>9</v>
      </c>
      <c r="AW2" s="2" t="n">
        <v>8</v>
      </c>
      <c r="AX2" s="2" t="n">
        <v>8</v>
      </c>
      <c r="AY2" s="2" t="n">
        <v>8</v>
      </c>
      <c r="AZ2" s="2" t="n">
        <v>9</v>
      </c>
      <c r="BA2" s="2" t="n">
        <v>9</v>
      </c>
      <c r="BB2" s="2" t="n">
        <v>8</v>
      </c>
      <c r="BC2" s="2" t="n">
        <v>8</v>
      </c>
      <c r="BD2" s="2" t="n">
        <v>8</v>
      </c>
      <c r="BE2" s="2" t="n">
        <v>8</v>
      </c>
      <c r="BF2" s="2" t="n">
        <v>9</v>
      </c>
      <c r="BG2" s="2" t="n">
        <v>10</v>
      </c>
    </row>
    <row r="3" customFormat="false" ht="12.75" hidden="true" customHeight="false" outlineLevel="0" collapsed="false">
      <c r="A3" s="2" t="s">
        <v>67</v>
      </c>
      <c r="B3" s="2" t="n">
        <v>94532236</v>
      </c>
      <c r="C3" s="2" t="s">
        <v>68</v>
      </c>
      <c r="D3" s="2" t="s">
        <v>61</v>
      </c>
      <c r="E3" s="2" t="s">
        <v>69</v>
      </c>
      <c r="F3" s="2" t="s">
        <v>63</v>
      </c>
      <c r="G3" s="2" t="s">
        <v>70</v>
      </c>
      <c r="H3" s="2" t="s">
        <v>71</v>
      </c>
      <c r="I3" s="2" t="s">
        <v>66</v>
      </c>
      <c r="J3" s="2" t="n">
        <v>10</v>
      </c>
      <c r="K3" s="2" t="n">
        <v>1</v>
      </c>
      <c r="L3" s="2" t="n">
        <v>1</v>
      </c>
      <c r="M3" s="2" t="n">
        <v>10</v>
      </c>
      <c r="N3" s="2" t="n">
        <v>10</v>
      </c>
      <c r="O3" s="2" t="n">
        <v>10</v>
      </c>
      <c r="P3" s="2" t="n">
        <v>1</v>
      </c>
      <c r="Q3" s="2" t="n">
        <v>10</v>
      </c>
      <c r="R3" s="2" t="n">
        <v>5</v>
      </c>
      <c r="S3" s="2" t="n">
        <v>10</v>
      </c>
      <c r="T3" s="2" t="n">
        <v>8</v>
      </c>
      <c r="U3" s="2" t="n">
        <v>8</v>
      </c>
      <c r="V3" s="2" t="n">
        <v>8</v>
      </c>
      <c r="W3" s="2" t="n">
        <v>2</v>
      </c>
      <c r="X3" s="2" t="n">
        <v>1</v>
      </c>
      <c r="Y3" s="2" t="n">
        <v>10</v>
      </c>
      <c r="Z3" s="2" t="n">
        <v>10</v>
      </c>
      <c r="AA3" s="2" t="n">
        <v>2</v>
      </c>
      <c r="AB3" s="2" t="n">
        <v>5</v>
      </c>
      <c r="AC3" s="2" t="n">
        <v>6</v>
      </c>
      <c r="AD3" s="2" t="n">
        <v>2</v>
      </c>
      <c r="AE3" s="2" t="n">
        <v>2</v>
      </c>
      <c r="AF3" s="2" t="n">
        <v>2</v>
      </c>
      <c r="AG3" s="2" t="n">
        <v>8</v>
      </c>
      <c r="AH3" s="2" t="n">
        <v>10</v>
      </c>
      <c r="AI3" s="2" t="n">
        <v>2</v>
      </c>
      <c r="AJ3" s="2" t="n">
        <v>8</v>
      </c>
      <c r="AK3" s="2" t="n">
        <v>4</v>
      </c>
      <c r="AL3" s="2" t="n">
        <v>4</v>
      </c>
      <c r="AM3" s="2" t="n">
        <v>9</v>
      </c>
      <c r="AN3" s="2" t="n">
        <v>1</v>
      </c>
      <c r="AO3" s="2" t="n">
        <v>1</v>
      </c>
      <c r="AP3" s="2" t="n">
        <v>5</v>
      </c>
      <c r="AQ3" s="2" t="n">
        <v>4</v>
      </c>
      <c r="AR3" s="2" t="n">
        <v>2</v>
      </c>
      <c r="AS3" s="2" t="n">
        <v>2</v>
      </c>
      <c r="AT3" s="2" t="n">
        <v>2</v>
      </c>
      <c r="AU3" s="2" t="n">
        <v>10</v>
      </c>
      <c r="AV3" s="2" t="n">
        <v>1</v>
      </c>
      <c r="AW3" s="2" t="n">
        <v>8</v>
      </c>
      <c r="AX3" s="2" t="n">
        <v>8</v>
      </c>
      <c r="AY3" s="2" t="n">
        <v>6</v>
      </c>
      <c r="AZ3" s="2" t="n">
        <v>8</v>
      </c>
      <c r="BA3" s="2" t="n">
        <v>4</v>
      </c>
      <c r="BB3" s="2" t="n">
        <v>1</v>
      </c>
      <c r="BC3" s="2" t="n">
        <v>2</v>
      </c>
      <c r="BD3" s="2" t="n">
        <v>2</v>
      </c>
      <c r="BE3" s="2" t="n">
        <v>4</v>
      </c>
      <c r="BF3" s="2" t="n">
        <v>1</v>
      </c>
      <c r="BG3" s="2" t="n">
        <v>2</v>
      </c>
    </row>
    <row r="4" customFormat="false" ht="12.75" hidden="true" customHeight="false" outlineLevel="0" collapsed="false">
      <c r="A4" s="2" t="s">
        <v>72</v>
      </c>
      <c r="B4" s="2" t="n">
        <v>75064436</v>
      </c>
      <c r="C4" s="2" t="s">
        <v>60</v>
      </c>
      <c r="D4" s="2" t="s">
        <v>61</v>
      </c>
      <c r="E4" s="2" t="s">
        <v>211</v>
      </c>
      <c r="F4" s="2" t="s">
        <v>63</v>
      </c>
      <c r="G4" s="2" t="s">
        <v>64</v>
      </c>
      <c r="H4" s="2" t="s">
        <v>74</v>
      </c>
      <c r="I4" s="2" t="s">
        <v>66</v>
      </c>
      <c r="J4" s="2" t="n">
        <v>9</v>
      </c>
      <c r="K4" s="2" t="n">
        <v>9</v>
      </c>
      <c r="L4" s="2" t="n">
        <v>7</v>
      </c>
      <c r="M4" s="2" t="n">
        <v>9</v>
      </c>
      <c r="N4" s="2" t="n">
        <v>7</v>
      </c>
      <c r="O4" s="2" t="n">
        <v>5</v>
      </c>
      <c r="P4" s="2" t="n">
        <v>5</v>
      </c>
      <c r="Q4" s="2" t="n">
        <v>6</v>
      </c>
      <c r="R4" s="2" t="n">
        <v>3</v>
      </c>
      <c r="S4" s="2" t="n">
        <v>2</v>
      </c>
      <c r="T4" s="2" t="n">
        <v>3</v>
      </c>
      <c r="U4" s="2" t="n">
        <v>3</v>
      </c>
      <c r="V4" s="2" t="n">
        <v>3</v>
      </c>
      <c r="W4" s="2" t="n">
        <v>3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2</v>
      </c>
      <c r="AC4" s="2" t="n">
        <v>2</v>
      </c>
      <c r="AD4" s="2" t="n">
        <v>5</v>
      </c>
      <c r="AE4" s="2" t="n">
        <v>5</v>
      </c>
      <c r="AF4" s="2" t="n">
        <v>5</v>
      </c>
      <c r="AG4" s="2" t="n">
        <v>5</v>
      </c>
      <c r="AH4" s="2" t="n">
        <v>3</v>
      </c>
      <c r="AI4" s="2" t="n">
        <v>5</v>
      </c>
      <c r="AJ4" s="2" t="n">
        <v>3</v>
      </c>
      <c r="AK4" s="2" t="n">
        <v>3</v>
      </c>
      <c r="AL4" s="2" t="n">
        <v>3</v>
      </c>
      <c r="AM4" s="2" t="n">
        <v>5</v>
      </c>
      <c r="AN4" s="2" t="n">
        <v>3</v>
      </c>
      <c r="AO4" s="2" t="n">
        <v>4</v>
      </c>
      <c r="AP4" s="2" t="n">
        <v>3</v>
      </c>
      <c r="AQ4" s="2" t="n">
        <v>5</v>
      </c>
      <c r="AR4" s="2" t="n">
        <v>6</v>
      </c>
      <c r="AS4" s="2" t="n">
        <v>7</v>
      </c>
      <c r="AT4" s="2" t="n">
        <v>5</v>
      </c>
      <c r="AU4" s="2" t="n">
        <v>5</v>
      </c>
      <c r="AV4" s="2" t="n">
        <v>4</v>
      </c>
      <c r="AW4" s="2" t="n">
        <v>7</v>
      </c>
      <c r="AX4" s="2" t="n">
        <v>5</v>
      </c>
      <c r="AY4" s="2" t="n">
        <v>3</v>
      </c>
      <c r="AZ4" s="2" t="n">
        <v>4</v>
      </c>
      <c r="BA4" s="2" t="n">
        <v>5</v>
      </c>
      <c r="BB4" s="2" t="n">
        <v>5</v>
      </c>
      <c r="BC4" s="2" t="n">
        <v>4</v>
      </c>
      <c r="BD4" s="2" t="n">
        <v>3</v>
      </c>
      <c r="BE4" s="2" t="n">
        <v>4</v>
      </c>
      <c r="BF4" s="2" t="n">
        <v>6</v>
      </c>
      <c r="BG4" s="2" t="n">
        <v>4</v>
      </c>
    </row>
    <row r="5" customFormat="false" ht="12.75" hidden="true" customHeight="false" outlineLevel="0" collapsed="false">
      <c r="A5" s="2" t="s">
        <v>75</v>
      </c>
      <c r="B5" s="2" t="n">
        <v>94270087</v>
      </c>
      <c r="C5" s="2" t="s">
        <v>68</v>
      </c>
      <c r="D5" s="2" t="s">
        <v>61</v>
      </c>
      <c r="E5" s="2" t="s">
        <v>69</v>
      </c>
      <c r="F5" s="2" t="s">
        <v>63</v>
      </c>
      <c r="G5" s="2" t="s">
        <v>70</v>
      </c>
      <c r="H5" s="2" t="s">
        <v>71</v>
      </c>
      <c r="I5" s="2" t="s">
        <v>76</v>
      </c>
      <c r="J5" s="2" t="n">
        <v>10</v>
      </c>
      <c r="K5" s="2" t="n">
        <v>10</v>
      </c>
      <c r="L5" s="2" t="n">
        <v>3</v>
      </c>
      <c r="M5" s="2" t="n">
        <v>10</v>
      </c>
      <c r="N5" s="2" t="n">
        <v>10</v>
      </c>
      <c r="O5" s="2" t="n">
        <v>10</v>
      </c>
      <c r="P5" s="2" t="n">
        <v>10</v>
      </c>
      <c r="Q5" s="2" t="n">
        <v>6</v>
      </c>
      <c r="R5" s="2" t="n">
        <v>10</v>
      </c>
      <c r="S5" s="2" t="n">
        <v>10</v>
      </c>
      <c r="T5" s="2" t="n">
        <v>10</v>
      </c>
      <c r="U5" s="2" t="n">
        <v>10</v>
      </c>
      <c r="V5" s="2" t="n">
        <v>4</v>
      </c>
      <c r="W5" s="2" t="n">
        <v>10</v>
      </c>
      <c r="X5" s="2" t="n">
        <v>10</v>
      </c>
      <c r="Y5" s="2" t="n">
        <v>10</v>
      </c>
      <c r="Z5" s="2" t="n">
        <v>10</v>
      </c>
      <c r="AA5" s="2" t="n">
        <v>3</v>
      </c>
      <c r="AB5" s="2" t="n">
        <v>3</v>
      </c>
      <c r="AC5" s="2" t="n">
        <v>6</v>
      </c>
      <c r="AD5" s="2" t="n">
        <v>3</v>
      </c>
      <c r="AE5" s="2" t="n">
        <v>3</v>
      </c>
      <c r="AF5" s="2" t="n">
        <v>4</v>
      </c>
      <c r="AG5" s="2" t="n">
        <v>4</v>
      </c>
      <c r="AH5" s="2" t="n">
        <v>10</v>
      </c>
      <c r="AI5" s="2" t="n">
        <v>10</v>
      </c>
      <c r="AJ5" s="2" t="n">
        <v>5</v>
      </c>
      <c r="AK5" s="2" t="n">
        <v>5</v>
      </c>
      <c r="AL5" s="2" t="n">
        <v>5</v>
      </c>
      <c r="AM5" s="2" t="n">
        <v>8</v>
      </c>
      <c r="AN5" s="2" t="n">
        <v>3</v>
      </c>
      <c r="AO5" s="2" t="n">
        <v>8</v>
      </c>
      <c r="AP5" s="2" t="n">
        <v>8</v>
      </c>
      <c r="AQ5" s="2" t="n">
        <v>4</v>
      </c>
      <c r="AR5" s="2" t="n">
        <v>4</v>
      </c>
      <c r="AS5" s="2" t="n">
        <v>8</v>
      </c>
      <c r="AT5" s="2" t="n">
        <v>8</v>
      </c>
      <c r="AU5" s="2" t="n">
        <v>8</v>
      </c>
      <c r="AV5" s="2" t="n">
        <v>8</v>
      </c>
      <c r="AW5" s="2" t="n">
        <v>9</v>
      </c>
      <c r="AX5" s="2" t="n">
        <v>7</v>
      </c>
      <c r="AY5" s="2" t="n">
        <v>7</v>
      </c>
      <c r="AZ5" s="2" t="n">
        <v>7</v>
      </c>
      <c r="BA5" s="2" t="n">
        <v>10</v>
      </c>
      <c r="BB5" s="2" t="n">
        <v>8</v>
      </c>
      <c r="BC5" s="2" t="n">
        <v>5</v>
      </c>
      <c r="BD5" s="2" t="n">
        <v>3</v>
      </c>
      <c r="BE5" s="2" t="n">
        <v>3</v>
      </c>
      <c r="BF5" s="2" t="n">
        <v>4</v>
      </c>
      <c r="BG5" s="2" t="n">
        <v>4</v>
      </c>
    </row>
    <row r="6" customFormat="false" ht="12.75" hidden="true" customHeight="false" outlineLevel="0" collapsed="false">
      <c r="A6" s="2" t="s">
        <v>77</v>
      </c>
      <c r="B6" s="2" t="n">
        <v>98558959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78</v>
      </c>
      <c r="I6" s="2" t="s">
        <v>79</v>
      </c>
      <c r="J6" s="2" t="n">
        <v>6</v>
      </c>
      <c r="K6" s="2" t="n">
        <v>6</v>
      </c>
      <c r="L6" s="2" t="n">
        <v>9</v>
      </c>
      <c r="M6" s="2" t="n">
        <v>4</v>
      </c>
      <c r="N6" s="2" t="n">
        <v>10</v>
      </c>
      <c r="O6" s="2" t="n">
        <v>5</v>
      </c>
      <c r="P6" s="2" t="n">
        <v>10</v>
      </c>
      <c r="Q6" s="2" t="n">
        <v>7</v>
      </c>
      <c r="R6" s="2" t="n">
        <v>8</v>
      </c>
      <c r="S6" s="2" t="n">
        <v>7</v>
      </c>
      <c r="T6" s="2" t="n">
        <v>10</v>
      </c>
      <c r="U6" s="2" t="n">
        <v>6</v>
      </c>
      <c r="V6" s="2" t="n">
        <v>10</v>
      </c>
      <c r="W6" s="2" t="n">
        <v>9</v>
      </c>
      <c r="X6" s="2" t="n">
        <v>9</v>
      </c>
      <c r="Y6" s="2" t="n">
        <v>10</v>
      </c>
      <c r="Z6" s="2" t="n">
        <v>10</v>
      </c>
      <c r="AA6" s="2" t="n">
        <v>3</v>
      </c>
      <c r="AB6" s="2" t="n">
        <v>5</v>
      </c>
      <c r="AC6" s="2" t="n">
        <v>8</v>
      </c>
      <c r="AD6" s="2" t="n">
        <v>10</v>
      </c>
      <c r="AE6" s="2" t="n">
        <v>10</v>
      </c>
      <c r="AF6" s="2" t="n">
        <v>8</v>
      </c>
      <c r="AG6" s="2" t="n">
        <v>10</v>
      </c>
      <c r="AH6" s="2" t="n">
        <v>10</v>
      </c>
      <c r="AI6" s="2" t="n">
        <v>8</v>
      </c>
      <c r="AJ6" s="2" t="n">
        <v>6</v>
      </c>
      <c r="AK6" s="2" t="n">
        <v>8</v>
      </c>
      <c r="AL6" s="2" t="n">
        <v>10</v>
      </c>
      <c r="AM6" s="2" t="n">
        <v>9</v>
      </c>
      <c r="AN6" s="2" t="n">
        <v>2</v>
      </c>
      <c r="AO6" s="2" t="n">
        <v>2</v>
      </c>
      <c r="AP6" s="2" t="n">
        <v>2</v>
      </c>
      <c r="AQ6" s="2" t="n">
        <v>5</v>
      </c>
      <c r="AR6" s="2" t="n">
        <v>7</v>
      </c>
      <c r="AS6" s="2" t="n">
        <v>8</v>
      </c>
      <c r="AT6" s="2" t="n">
        <v>6</v>
      </c>
      <c r="AU6" s="2" t="n">
        <v>10</v>
      </c>
      <c r="AV6" s="2" t="n">
        <v>10</v>
      </c>
      <c r="AW6" s="2" t="n">
        <v>9</v>
      </c>
      <c r="AX6" s="2" t="n">
        <v>10</v>
      </c>
      <c r="AY6" s="2" t="n">
        <v>10</v>
      </c>
      <c r="AZ6" s="2" t="n">
        <v>10</v>
      </c>
      <c r="BA6" s="2" t="n">
        <v>10</v>
      </c>
      <c r="BB6" s="2" t="n">
        <v>10</v>
      </c>
      <c r="BC6" s="2" t="n">
        <v>10</v>
      </c>
      <c r="BD6" s="2" t="n">
        <v>10</v>
      </c>
      <c r="BE6" s="2" t="n">
        <v>10</v>
      </c>
      <c r="BF6" s="2" t="n">
        <v>10</v>
      </c>
      <c r="BG6" s="2" t="n">
        <v>10</v>
      </c>
    </row>
    <row r="7" customFormat="false" ht="12.75" hidden="true" customHeight="false" outlineLevel="0" collapsed="false">
      <c r="A7" s="2" t="s">
        <v>80</v>
      </c>
      <c r="B7" s="2" t="n">
        <v>71746645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78</v>
      </c>
      <c r="I7" s="2" t="s">
        <v>81</v>
      </c>
      <c r="J7" s="2" t="n">
        <v>10</v>
      </c>
      <c r="K7" s="2" t="n">
        <v>9</v>
      </c>
      <c r="L7" s="2" t="n">
        <v>7</v>
      </c>
      <c r="M7" s="2" t="n">
        <v>7</v>
      </c>
      <c r="N7" s="2" t="n">
        <v>8</v>
      </c>
      <c r="O7" s="2" t="n">
        <v>7</v>
      </c>
      <c r="P7" s="2" t="n">
        <v>7</v>
      </c>
      <c r="Q7" s="2" t="n">
        <v>6</v>
      </c>
      <c r="R7" s="2" t="n">
        <v>7</v>
      </c>
      <c r="S7" s="2" t="n">
        <v>6</v>
      </c>
      <c r="T7" s="2" t="n">
        <v>7</v>
      </c>
      <c r="U7" s="2" t="n">
        <v>6</v>
      </c>
      <c r="V7" s="2" t="n">
        <v>7</v>
      </c>
      <c r="W7" s="2" t="n">
        <v>8</v>
      </c>
      <c r="X7" s="2" t="n">
        <v>6</v>
      </c>
      <c r="Y7" s="2" t="n">
        <v>6</v>
      </c>
      <c r="Z7" s="2" t="n">
        <v>6</v>
      </c>
      <c r="AA7" s="2" t="n">
        <v>5</v>
      </c>
      <c r="AB7" s="2" t="n">
        <v>5</v>
      </c>
      <c r="AC7" s="2" t="n">
        <v>5</v>
      </c>
      <c r="AD7" s="2" t="n">
        <v>10</v>
      </c>
      <c r="AE7" s="2" t="n">
        <v>10</v>
      </c>
      <c r="AF7" s="2" t="n">
        <v>7</v>
      </c>
      <c r="AG7" s="2" t="n">
        <v>7</v>
      </c>
      <c r="AH7" s="2" t="n">
        <v>7</v>
      </c>
      <c r="AI7" s="2" t="n">
        <v>6</v>
      </c>
      <c r="AJ7" s="2" t="n">
        <v>6</v>
      </c>
      <c r="AK7" s="2" t="n">
        <v>7</v>
      </c>
      <c r="AL7" s="2" t="n">
        <v>9</v>
      </c>
      <c r="AM7" s="2" t="n">
        <v>8</v>
      </c>
      <c r="AN7" s="2" t="n">
        <v>9</v>
      </c>
      <c r="AO7" s="2" t="n">
        <v>10</v>
      </c>
      <c r="AP7" s="2" t="n">
        <v>9</v>
      </c>
      <c r="AQ7" s="2" t="n">
        <v>6</v>
      </c>
      <c r="AR7" s="2" t="n">
        <v>7</v>
      </c>
      <c r="AS7" s="2" t="n">
        <v>10</v>
      </c>
      <c r="AT7" s="2" t="n">
        <v>8</v>
      </c>
      <c r="AU7" s="2" t="n">
        <v>10</v>
      </c>
      <c r="AV7" s="2" t="n">
        <v>9</v>
      </c>
      <c r="AW7" s="2" t="n">
        <v>9</v>
      </c>
      <c r="AX7" s="2" t="n">
        <v>10</v>
      </c>
      <c r="AY7" s="2" t="n">
        <v>9</v>
      </c>
      <c r="AZ7" s="2" t="n">
        <v>9</v>
      </c>
      <c r="BA7" s="2" t="n">
        <v>9</v>
      </c>
      <c r="BB7" s="2" t="n">
        <v>8</v>
      </c>
      <c r="BC7" s="2" t="n">
        <v>9</v>
      </c>
      <c r="BD7" s="2" t="n">
        <v>9</v>
      </c>
      <c r="BE7" s="2" t="n">
        <v>8</v>
      </c>
      <c r="BF7" s="2" t="n">
        <v>10</v>
      </c>
      <c r="BG7" s="2" t="n">
        <v>9</v>
      </c>
    </row>
    <row r="8" customFormat="false" ht="12.75" hidden="true" customHeight="false" outlineLevel="0" collapsed="false">
      <c r="A8" s="2" t="s">
        <v>82</v>
      </c>
      <c r="B8" s="2" t="n">
        <v>1094941443</v>
      </c>
      <c r="C8" s="2" t="s">
        <v>83</v>
      </c>
      <c r="D8" s="2" t="s">
        <v>84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79</v>
      </c>
      <c r="J8" s="2" t="n">
        <v>10</v>
      </c>
      <c r="K8" s="2" t="n">
        <v>10</v>
      </c>
      <c r="L8" s="2" t="n">
        <v>10</v>
      </c>
      <c r="M8" s="2" t="n">
        <v>8</v>
      </c>
      <c r="N8" s="2" t="n">
        <v>10</v>
      </c>
      <c r="O8" s="2" t="n">
        <v>10</v>
      </c>
      <c r="P8" s="2" t="n">
        <v>7</v>
      </c>
      <c r="Q8" s="2" t="n">
        <v>9</v>
      </c>
      <c r="R8" s="2" t="n">
        <v>10</v>
      </c>
      <c r="S8" s="2" t="n">
        <v>10</v>
      </c>
      <c r="T8" s="2" t="n">
        <v>10</v>
      </c>
      <c r="U8" s="2" t="n">
        <v>5</v>
      </c>
      <c r="V8" s="2" t="n">
        <v>7</v>
      </c>
      <c r="W8" s="2" t="n">
        <v>10</v>
      </c>
      <c r="X8" s="2" t="n">
        <v>7</v>
      </c>
      <c r="Y8" s="2" t="n">
        <v>8</v>
      </c>
      <c r="Z8" s="2" t="n">
        <v>8</v>
      </c>
      <c r="AA8" s="2" t="n">
        <v>8</v>
      </c>
      <c r="AB8" s="2" t="n">
        <v>5</v>
      </c>
      <c r="AC8" s="2" t="n">
        <v>6</v>
      </c>
      <c r="AD8" s="2" t="n">
        <v>10</v>
      </c>
      <c r="AE8" s="2" t="n">
        <v>10</v>
      </c>
      <c r="AF8" s="2" t="n">
        <v>10</v>
      </c>
      <c r="AG8" s="2" t="n">
        <v>10</v>
      </c>
      <c r="AH8" s="2" t="n">
        <v>10</v>
      </c>
      <c r="AI8" s="2" t="n">
        <v>10</v>
      </c>
      <c r="AJ8" s="2" t="n">
        <v>10</v>
      </c>
      <c r="AK8" s="2" t="n">
        <v>10</v>
      </c>
      <c r="AL8" s="2" t="n">
        <v>10</v>
      </c>
      <c r="AM8" s="2" t="n">
        <v>10</v>
      </c>
      <c r="AN8" s="2" t="n">
        <v>10</v>
      </c>
      <c r="AO8" s="2" t="n">
        <v>10</v>
      </c>
      <c r="AP8" s="2" t="n">
        <v>10</v>
      </c>
      <c r="AQ8" s="2" t="n">
        <v>6</v>
      </c>
      <c r="AR8" s="2" t="n">
        <v>6</v>
      </c>
      <c r="AS8" s="2" t="n">
        <v>10</v>
      </c>
      <c r="AT8" s="2" t="n">
        <v>6</v>
      </c>
      <c r="AU8" s="2" t="n">
        <v>6</v>
      </c>
      <c r="AV8" s="2" t="n">
        <v>9</v>
      </c>
      <c r="AW8" s="2" t="n">
        <v>6</v>
      </c>
      <c r="AX8" s="2" t="n">
        <v>6</v>
      </c>
      <c r="AY8" s="2" t="n">
        <v>7</v>
      </c>
      <c r="AZ8" s="2" t="n">
        <v>10</v>
      </c>
      <c r="BA8" s="2" t="n">
        <v>10</v>
      </c>
      <c r="BB8" s="2" t="n">
        <v>10</v>
      </c>
      <c r="BC8" s="2" t="n">
        <v>10</v>
      </c>
      <c r="BD8" s="2" t="n">
        <v>10</v>
      </c>
      <c r="BE8" s="2" t="n">
        <v>10</v>
      </c>
      <c r="BF8" s="2" t="n">
        <v>10</v>
      </c>
      <c r="BG8" s="2" t="n">
        <v>10</v>
      </c>
    </row>
    <row r="9" customFormat="false" ht="12.75" hidden="true" customHeight="false" outlineLevel="0" collapsed="false">
      <c r="A9" s="2" t="s">
        <v>85</v>
      </c>
      <c r="B9" s="2" t="n">
        <v>1094907537</v>
      </c>
      <c r="C9" s="2" t="s">
        <v>83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86</v>
      </c>
      <c r="I9" s="2" t="s">
        <v>66</v>
      </c>
      <c r="J9" s="2" t="n">
        <v>3</v>
      </c>
      <c r="K9" s="2" t="n">
        <v>8</v>
      </c>
      <c r="L9" s="2" t="n">
        <v>6</v>
      </c>
      <c r="M9" s="2" t="n">
        <v>1</v>
      </c>
      <c r="N9" s="2" t="n">
        <v>8</v>
      </c>
      <c r="O9" s="2" t="n">
        <v>1</v>
      </c>
      <c r="P9" s="2" t="n">
        <v>5</v>
      </c>
      <c r="Q9" s="2" t="n">
        <v>5</v>
      </c>
      <c r="R9" s="2" t="n">
        <v>2</v>
      </c>
      <c r="S9" s="2" t="n">
        <v>1</v>
      </c>
      <c r="T9" s="2" t="n">
        <v>5</v>
      </c>
      <c r="U9" s="2" t="n">
        <v>1</v>
      </c>
      <c r="V9" s="2" t="n">
        <v>5</v>
      </c>
      <c r="W9" s="2" t="n">
        <v>4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2</v>
      </c>
      <c r="AF9" s="2" t="n">
        <v>1</v>
      </c>
      <c r="AG9" s="2" t="n">
        <v>2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4</v>
      </c>
      <c r="AM9" s="2" t="n">
        <v>1</v>
      </c>
      <c r="AN9" s="2" t="n">
        <v>1</v>
      </c>
      <c r="AO9" s="2" t="n">
        <v>4</v>
      </c>
      <c r="AP9" s="2" t="n">
        <v>1</v>
      </c>
      <c r="AQ9" s="2" t="n">
        <v>1</v>
      </c>
      <c r="AR9" s="2" t="n">
        <v>1</v>
      </c>
      <c r="AS9" s="2" t="n">
        <v>3</v>
      </c>
      <c r="AT9" s="2" t="n">
        <v>1</v>
      </c>
      <c r="AU9" s="2" t="n">
        <v>5</v>
      </c>
      <c r="AV9" s="2" t="n">
        <v>3</v>
      </c>
      <c r="AW9" s="2" t="n">
        <v>3</v>
      </c>
      <c r="AX9" s="2" t="n">
        <v>8</v>
      </c>
      <c r="AY9" s="2" t="n">
        <v>10</v>
      </c>
      <c r="AZ9" s="2" t="n">
        <v>5</v>
      </c>
      <c r="BA9" s="2" t="n">
        <v>9</v>
      </c>
      <c r="BB9" s="2" t="n">
        <v>5</v>
      </c>
      <c r="BC9" s="2" t="n">
        <v>8</v>
      </c>
      <c r="BD9" s="2" t="n">
        <v>9</v>
      </c>
      <c r="BE9" s="2" t="n">
        <v>9</v>
      </c>
      <c r="BF9" s="2" t="n">
        <v>10</v>
      </c>
      <c r="BG9" s="2" t="n">
        <v>10</v>
      </c>
    </row>
    <row r="10" customFormat="false" ht="12.75" hidden="true" customHeight="false" outlineLevel="0" collapsed="false">
      <c r="A10" s="2" t="s">
        <v>87</v>
      </c>
      <c r="B10" s="2" t="n">
        <v>13068727</v>
      </c>
      <c r="C10" s="2" t="s">
        <v>68</v>
      </c>
      <c r="D10" s="2" t="s">
        <v>61</v>
      </c>
      <c r="E10" s="2" t="s">
        <v>69</v>
      </c>
      <c r="F10" s="2" t="s">
        <v>63</v>
      </c>
      <c r="G10" s="2" t="s">
        <v>70</v>
      </c>
      <c r="H10" s="2" t="s">
        <v>78</v>
      </c>
      <c r="I10" s="2" t="s">
        <v>66</v>
      </c>
      <c r="J10" s="2" t="n">
        <v>10</v>
      </c>
      <c r="K10" s="2" t="n">
        <v>10</v>
      </c>
      <c r="L10" s="2" t="n">
        <v>6</v>
      </c>
      <c r="M10" s="2" t="n">
        <v>5</v>
      </c>
      <c r="N10" s="2" t="n">
        <v>7</v>
      </c>
      <c r="O10" s="2" t="n">
        <v>6</v>
      </c>
      <c r="P10" s="2" t="n">
        <v>6</v>
      </c>
      <c r="Q10" s="2" t="n">
        <v>4</v>
      </c>
      <c r="R10" s="2" t="n">
        <v>6</v>
      </c>
      <c r="S10" s="2" t="n">
        <v>6</v>
      </c>
      <c r="T10" s="2" t="n">
        <v>4</v>
      </c>
      <c r="U10" s="2" t="n">
        <v>4</v>
      </c>
      <c r="V10" s="2" t="n">
        <v>4</v>
      </c>
      <c r="W10" s="2" t="n">
        <v>4</v>
      </c>
      <c r="X10" s="2" t="n">
        <v>4</v>
      </c>
      <c r="Y10" s="2" t="n">
        <v>4</v>
      </c>
      <c r="Z10" s="2" t="n">
        <v>4</v>
      </c>
      <c r="AA10" s="2" t="n">
        <v>4</v>
      </c>
      <c r="AB10" s="2" t="n">
        <v>4</v>
      </c>
      <c r="AC10" s="2" t="n">
        <v>4</v>
      </c>
      <c r="AD10" s="2" t="n">
        <v>7</v>
      </c>
      <c r="AE10" s="2" t="n">
        <v>7</v>
      </c>
      <c r="AF10" s="2" t="n">
        <v>4</v>
      </c>
      <c r="AG10" s="2" t="n">
        <v>7</v>
      </c>
      <c r="AH10" s="2" t="n">
        <v>6</v>
      </c>
      <c r="AI10" s="2" t="n">
        <v>4</v>
      </c>
      <c r="AJ10" s="2" t="n">
        <v>4</v>
      </c>
      <c r="AK10" s="2" t="n">
        <v>6</v>
      </c>
      <c r="AL10" s="2" t="n">
        <v>6</v>
      </c>
      <c r="AM10" s="2" t="n">
        <v>4</v>
      </c>
      <c r="AN10" s="2" t="n">
        <v>6</v>
      </c>
      <c r="AO10" s="2" t="n">
        <v>6</v>
      </c>
      <c r="AP10" s="2" t="n">
        <v>1</v>
      </c>
      <c r="AQ10" s="2" t="n">
        <v>3</v>
      </c>
      <c r="AR10" s="2" t="n">
        <v>2</v>
      </c>
      <c r="AS10" s="2" t="n">
        <v>7</v>
      </c>
      <c r="AT10" s="2" t="n">
        <v>1</v>
      </c>
      <c r="AU10" s="2" t="n">
        <v>5</v>
      </c>
      <c r="AV10" s="2" t="n">
        <v>2</v>
      </c>
      <c r="AW10" s="2" t="n">
        <v>7</v>
      </c>
      <c r="AX10" s="2" t="n">
        <v>7</v>
      </c>
      <c r="AY10" s="2" t="n">
        <v>3</v>
      </c>
      <c r="AZ10" s="2" t="n">
        <v>6</v>
      </c>
      <c r="BA10" s="2" t="n">
        <v>6</v>
      </c>
      <c r="BB10" s="2" t="n">
        <v>4</v>
      </c>
      <c r="BC10" s="2" t="n">
        <v>6</v>
      </c>
      <c r="BD10" s="2" t="n">
        <v>4</v>
      </c>
      <c r="BE10" s="2" t="n">
        <v>3</v>
      </c>
      <c r="BF10" s="2" t="n">
        <v>3</v>
      </c>
      <c r="BG10" s="2" t="n">
        <v>3</v>
      </c>
    </row>
    <row r="11" customFormat="false" ht="12.75" hidden="true" customHeight="false" outlineLevel="0" collapsed="false">
      <c r="A11" s="2" t="s">
        <v>88</v>
      </c>
      <c r="B11" s="2" t="n">
        <v>1128397576</v>
      </c>
      <c r="C11" s="2" t="s">
        <v>83</v>
      </c>
      <c r="D11" s="2" t="s">
        <v>84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n">
        <v>5</v>
      </c>
      <c r="K11" s="2" t="n">
        <v>6</v>
      </c>
      <c r="L11" s="2" t="n">
        <v>7</v>
      </c>
      <c r="M11" s="2" t="n">
        <v>4</v>
      </c>
      <c r="N11" s="2" t="n">
        <v>8</v>
      </c>
      <c r="O11" s="2" t="n">
        <v>7</v>
      </c>
      <c r="P11" s="2" t="n">
        <v>7</v>
      </c>
      <c r="Q11" s="2" t="n">
        <v>5</v>
      </c>
      <c r="R11" s="2" t="n">
        <v>6</v>
      </c>
      <c r="S11" s="2" t="n">
        <v>8</v>
      </c>
      <c r="T11" s="2" t="n">
        <v>5</v>
      </c>
      <c r="U11" s="2" t="n">
        <v>4</v>
      </c>
      <c r="V11" s="2" t="n">
        <v>5</v>
      </c>
      <c r="W11" s="2" t="n">
        <v>7</v>
      </c>
      <c r="X11" s="2" t="n">
        <v>7</v>
      </c>
      <c r="Y11" s="2" t="n">
        <v>6</v>
      </c>
      <c r="Z11" s="2" t="n">
        <v>6</v>
      </c>
      <c r="AA11" s="2" t="n">
        <v>6</v>
      </c>
      <c r="AB11" s="2" t="n">
        <v>5</v>
      </c>
      <c r="AC11" s="2" t="n">
        <v>5</v>
      </c>
      <c r="AD11" s="2" t="n">
        <v>10</v>
      </c>
      <c r="AE11" s="2" t="n">
        <v>8</v>
      </c>
      <c r="AF11" s="2" t="n">
        <v>8</v>
      </c>
      <c r="AG11" s="2" t="n">
        <v>8</v>
      </c>
      <c r="AH11" s="2" t="n">
        <v>7</v>
      </c>
      <c r="AI11" s="2" t="n">
        <v>6</v>
      </c>
      <c r="AJ11" s="2" t="n">
        <v>6</v>
      </c>
      <c r="AK11" s="2" t="n">
        <v>6</v>
      </c>
      <c r="AL11" s="2" t="n">
        <v>7</v>
      </c>
      <c r="AM11" s="2" t="n">
        <v>6</v>
      </c>
      <c r="AN11" s="2" t="n">
        <v>5</v>
      </c>
      <c r="AO11" s="2" t="n">
        <v>7</v>
      </c>
      <c r="AP11" s="2" t="n">
        <v>6</v>
      </c>
      <c r="AQ11" s="2" t="n">
        <v>4</v>
      </c>
      <c r="AR11" s="2" t="n">
        <v>4</v>
      </c>
      <c r="AS11" s="2" t="n">
        <v>10</v>
      </c>
      <c r="AT11" s="2" t="n">
        <v>6</v>
      </c>
      <c r="AU11" s="2" t="n">
        <v>8</v>
      </c>
      <c r="AV11" s="2" t="n">
        <v>10</v>
      </c>
      <c r="AW11" s="2" t="n">
        <v>8</v>
      </c>
      <c r="AX11" s="2" t="n">
        <v>5</v>
      </c>
      <c r="AY11" s="2" t="n">
        <v>4</v>
      </c>
      <c r="AZ11" s="2" t="n">
        <v>4</v>
      </c>
      <c r="BA11" s="2" t="n">
        <v>4</v>
      </c>
      <c r="BB11" s="2" t="n">
        <v>4</v>
      </c>
      <c r="BC11" s="2" t="n">
        <v>4</v>
      </c>
      <c r="BD11" s="2" t="n">
        <v>4</v>
      </c>
      <c r="BE11" s="2" t="n">
        <v>5</v>
      </c>
      <c r="BF11" s="2" t="n">
        <v>8</v>
      </c>
      <c r="BG11" s="2" t="n">
        <v>6</v>
      </c>
    </row>
    <row r="12" customFormat="false" ht="12.75" hidden="true" customHeight="false" outlineLevel="0" collapsed="false">
      <c r="A12" s="2" t="s">
        <v>89</v>
      </c>
      <c r="B12" s="2" t="n">
        <v>1020449277</v>
      </c>
      <c r="C12" s="2" t="s">
        <v>83</v>
      </c>
      <c r="D12" s="2" t="s">
        <v>84</v>
      </c>
      <c r="E12" s="2" t="s">
        <v>62</v>
      </c>
      <c r="F12" s="2" t="s">
        <v>63</v>
      </c>
      <c r="G12" s="2" t="s">
        <v>64</v>
      </c>
      <c r="H12" s="2" t="s">
        <v>90</v>
      </c>
      <c r="I12" s="2" t="s">
        <v>76</v>
      </c>
      <c r="J12" s="2" t="n">
        <v>8</v>
      </c>
      <c r="K12" s="2" t="n">
        <v>6</v>
      </c>
      <c r="L12" s="2" t="n">
        <v>7</v>
      </c>
      <c r="M12" s="2" t="n">
        <v>5</v>
      </c>
      <c r="N12" s="2" t="n">
        <v>8</v>
      </c>
      <c r="O12" s="2" t="n">
        <v>5</v>
      </c>
      <c r="P12" s="2" t="n">
        <v>5</v>
      </c>
      <c r="Q12" s="2" t="n">
        <v>6</v>
      </c>
      <c r="R12" s="2" t="n">
        <v>6</v>
      </c>
      <c r="S12" s="2" t="n">
        <v>8</v>
      </c>
      <c r="T12" s="2" t="n">
        <v>6</v>
      </c>
      <c r="U12" s="2" t="n">
        <v>6</v>
      </c>
      <c r="V12" s="2" t="n">
        <v>4</v>
      </c>
      <c r="W12" s="2" t="n">
        <v>6</v>
      </c>
      <c r="X12" s="2" t="n">
        <v>7</v>
      </c>
      <c r="Y12" s="2" t="n">
        <v>7</v>
      </c>
      <c r="Z12" s="2" t="n">
        <v>6</v>
      </c>
      <c r="AA12" s="2" t="n">
        <v>5</v>
      </c>
      <c r="AB12" s="2" t="n">
        <v>5</v>
      </c>
      <c r="AC12" s="2" t="n">
        <v>6</v>
      </c>
      <c r="AD12" s="2" t="n">
        <v>9</v>
      </c>
      <c r="AE12" s="2" t="n">
        <v>8</v>
      </c>
      <c r="AF12" s="2" t="n">
        <v>8</v>
      </c>
      <c r="AG12" s="2" t="n">
        <v>7</v>
      </c>
      <c r="AH12" s="2" t="n">
        <v>6</v>
      </c>
      <c r="AI12" s="2" t="n">
        <v>8</v>
      </c>
      <c r="AJ12" s="2" t="n">
        <v>4</v>
      </c>
      <c r="AK12" s="2" t="n">
        <v>7</v>
      </c>
      <c r="AL12" s="2" t="n">
        <v>6</v>
      </c>
      <c r="AM12" s="2" t="n">
        <v>6</v>
      </c>
      <c r="AN12" s="2" t="n">
        <v>6</v>
      </c>
      <c r="AO12" s="2" t="n">
        <v>6</v>
      </c>
      <c r="AP12" s="2" t="n">
        <v>6</v>
      </c>
      <c r="AQ12" s="2" t="n">
        <v>7</v>
      </c>
      <c r="AR12" s="2" t="n">
        <v>7</v>
      </c>
      <c r="AS12" s="2" t="n">
        <v>7</v>
      </c>
      <c r="AT12" s="2" t="n">
        <v>5</v>
      </c>
      <c r="AU12" s="2" t="n">
        <v>7</v>
      </c>
      <c r="AV12" s="2" t="n">
        <v>8</v>
      </c>
      <c r="AW12" s="2" t="n">
        <v>8</v>
      </c>
      <c r="AX12" s="2" t="n">
        <v>8</v>
      </c>
      <c r="AY12" s="2" t="n">
        <v>7</v>
      </c>
      <c r="AZ12" s="2" t="n">
        <v>8</v>
      </c>
      <c r="BA12" s="2" t="n">
        <v>7</v>
      </c>
      <c r="BB12" s="2" t="n">
        <v>7</v>
      </c>
      <c r="BC12" s="2" t="n">
        <v>6</v>
      </c>
      <c r="BD12" s="2" t="n">
        <v>7</v>
      </c>
      <c r="BE12" s="2" t="n">
        <v>6</v>
      </c>
      <c r="BF12" s="2" t="n">
        <v>7</v>
      </c>
      <c r="BG12" s="2" t="n">
        <v>8</v>
      </c>
    </row>
    <row r="13" customFormat="false" ht="12.75" hidden="true" customHeight="false" outlineLevel="0" collapsed="false">
      <c r="A13" s="2" t="s">
        <v>91</v>
      </c>
      <c r="B13" s="2" t="n">
        <v>98701292</v>
      </c>
      <c r="C13" s="2" t="s">
        <v>68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71</v>
      </c>
      <c r="I13" s="2" t="s">
        <v>66</v>
      </c>
      <c r="J13" s="2" t="n">
        <v>10</v>
      </c>
      <c r="K13" s="2" t="n">
        <v>10</v>
      </c>
      <c r="L13" s="2" t="n">
        <v>6</v>
      </c>
      <c r="M13" s="2" t="n">
        <v>9</v>
      </c>
      <c r="N13" s="2" t="n">
        <v>10</v>
      </c>
      <c r="O13" s="2" t="n">
        <v>9</v>
      </c>
      <c r="P13" s="2" t="n">
        <v>10</v>
      </c>
      <c r="Q13" s="2" t="n">
        <v>10</v>
      </c>
      <c r="R13" s="2" t="n">
        <v>10</v>
      </c>
      <c r="S13" s="2" t="n">
        <v>10</v>
      </c>
      <c r="T13" s="2" t="n">
        <v>10</v>
      </c>
      <c r="U13" s="2" t="n">
        <v>6</v>
      </c>
      <c r="V13" s="2" t="n">
        <v>10</v>
      </c>
      <c r="W13" s="2" t="n">
        <v>10</v>
      </c>
      <c r="X13" s="2" t="n">
        <v>7</v>
      </c>
      <c r="Y13" s="2" t="n">
        <v>7</v>
      </c>
      <c r="Z13" s="2" t="n">
        <v>2</v>
      </c>
      <c r="AA13" s="2" t="n">
        <v>2</v>
      </c>
      <c r="AB13" s="2" t="n">
        <v>2</v>
      </c>
      <c r="AC13" s="2" t="n">
        <v>1</v>
      </c>
      <c r="AD13" s="2" t="n">
        <v>10</v>
      </c>
      <c r="AE13" s="2" t="n">
        <v>10</v>
      </c>
      <c r="AF13" s="2" t="n">
        <v>10</v>
      </c>
      <c r="AG13" s="2" t="n">
        <v>6</v>
      </c>
      <c r="AH13" s="2" t="n">
        <v>7</v>
      </c>
      <c r="AI13" s="2" t="n">
        <v>3</v>
      </c>
      <c r="AJ13" s="2" t="n">
        <v>5</v>
      </c>
      <c r="AK13" s="2" t="n">
        <v>9</v>
      </c>
      <c r="AL13" s="2" t="n">
        <v>10</v>
      </c>
      <c r="AM13" s="2" t="n">
        <v>1</v>
      </c>
      <c r="AN13" s="2" t="n">
        <v>6</v>
      </c>
      <c r="AO13" s="2" t="n">
        <v>10</v>
      </c>
      <c r="AP13" s="2" t="n">
        <v>1</v>
      </c>
      <c r="AQ13" s="2" t="n">
        <v>1</v>
      </c>
      <c r="AR13" s="2" t="n">
        <v>8</v>
      </c>
      <c r="AS13" s="2" t="n">
        <v>10</v>
      </c>
      <c r="AT13" s="2" t="n">
        <v>1</v>
      </c>
      <c r="AU13" s="2" t="n">
        <v>3</v>
      </c>
      <c r="AV13" s="2" t="n">
        <v>7</v>
      </c>
      <c r="AW13" s="2" t="n">
        <v>9</v>
      </c>
      <c r="AX13" s="2" t="n">
        <v>4</v>
      </c>
      <c r="AY13" s="2" t="n">
        <v>1</v>
      </c>
      <c r="AZ13" s="2" t="n">
        <v>3</v>
      </c>
      <c r="BA13" s="2" t="n">
        <v>6</v>
      </c>
      <c r="BB13" s="2" t="n">
        <v>4</v>
      </c>
      <c r="BC13" s="2" t="n">
        <v>7</v>
      </c>
      <c r="BD13" s="2" t="n">
        <v>4</v>
      </c>
      <c r="BE13" s="2" t="n">
        <v>7</v>
      </c>
      <c r="BF13" s="2" t="n">
        <v>5</v>
      </c>
      <c r="BG13" s="2" t="n">
        <v>5</v>
      </c>
    </row>
    <row r="14" customFormat="false" ht="12.75" hidden="true" customHeight="false" outlineLevel="0" collapsed="false">
      <c r="A14" s="2" t="s">
        <v>92</v>
      </c>
      <c r="B14" s="2" t="n">
        <v>43667957</v>
      </c>
      <c r="C14" s="2" t="s">
        <v>60</v>
      </c>
      <c r="D14" s="2" t="s">
        <v>61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81</v>
      </c>
      <c r="J14" s="2" t="n">
        <v>10</v>
      </c>
      <c r="K14" s="2" t="n">
        <v>10</v>
      </c>
      <c r="L14" s="2" t="n">
        <v>9</v>
      </c>
      <c r="M14" s="2" t="n">
        <v>9</v>
      </c>
      <c r="N14" s="2" t="n">
        <v>10</v>
      </c>
      <c r="O14" s="2" t="n">
        <v>10</v>
      </c>
      <c r="P14" s="2" t="n">
        <v>10</v>
      </c>
      <c r="Q14" s="2" t="n">
        <v>7</v>
      </c>
      <c r="R14" s="2" t="n">
        <v>10</v>
      </c>
      <c r="S14" s="2" t="n">
        <v>7</v>
      </c>
      <c r="T14" s="2" t="n">
        <v>2</v>
      </c>
      <c r="U14" s="2" t="n">
        <v>2</v>
      </c>
      <c r="V14" s="2" t="n">
        <v>9</v>
      </c>
      <c r="W14" s="2" t="n">
        <v>3</v>
      </c>
      <c r="X14" s="2" t="n">
        <v>10</v>
      </c>
      <c r="Y14" s="2" t="n">
        <v>9</v>
      </c>
      <c r="Z14" s="2" t="n">
        <v>9</v>
      </c>
      <c r="AA14" s="2" t="n">
        <v>10</v>
      </c>
      <c r="AB14" s="2" t="n">
        <v>10</v>
      </c>
      <c r="AC14" s="2" t="n">
        <v>10</v>
      </c>
      <c r="AD14" s="2" t="n">
        <v>7</v>
      </c>
      <c r="AE14" s="2" t="n">
        <v>10</v>
      </c>
      <c r="AF14" s="2" t="n">
        <v>8</v>
      </c>
      <c r="AG14" s="2" t="n">
        <v>10</v>
      </c>
      <c r="AH14" s="2" t="n">
        <v>10</v>
      </c>
      <c r="AI14" s="2" t="n">
        <v>10</v>
      </c>
      <c r="AJ14" s="2" t="n">
        <v>9</v>
      </c>
      <c r="AK14" s="2" t="n">
        <v>9</v>
      </c>
      <c r="AL14" s="2" t="n">
        <v>10</v>
      </c>
      <c r="AM14" s="2" t="n">
        <v>10</v>
      </c>
      <c r="AN14" s="2" t="n">
        <v>10</v>
      </c>
      <c r="AO14" s="2" t="n">
        <v>10</v>
      </c>
      <c r="AP14" s="2" t="n">
        <v>10</v>
      </c>
      <c r="AQ14" s="2" t="n">
        <v>10</v>
      </c>
      <c r="AR14" s="2" t="n">
        <v>10</v>
      </c>
      <c r="AS14" s="2" t="n">
        <v>10</v>
      </c>
      <c r="AT14" s="2" t="n">
        <v>9</v>
      </c>
      <c r="AU14" s="2" t="n">
        <v>10</v>
      </c>
      <c r="AV14" s="2" t="n">
        <v>10</v>
      </c>
      <c r="AW14" s="2" t="n">
        <v>10</v>
      </c>
      <c r="AX14" s="2" t="n">
        <v>10</v>
      </c>
      <c r="AY14" s="2" t="n">
        <v>10</v>
      </c>
      <c r="AZ14" s="2" t="n">
        <v>10</v>
      </c>
      <c r="BA14" s="2" t="n">
        <v>10</v>
      </c>
      <c r="BB14" s="2" t="n">
        <v>10</v>
      </c>
      <c r="BC14" s="2" t="n">
        <v>10</v>
      </c>
      <c r="BD14" s="2" t="n">
        <v>10</v>
      </c>
      <c r="BE14" s="2" t="n">
        <v>9</v>
      </c>
      <c r="BF14" s="2" t="n">
        <v>10</v>
      </c>
      <c r="BG14" s="2" t="n">
        <v>10</v>
      </c>
    </row>
    <row r="15" customFormat="false" ht="12.75" hidden="true" customHeight="false" outlineLevel="0" collapsed="false">
      <c r="A15" s="2" t="s">
        <v>97</v>
      </c>
      <c r="B15" s="2" t="n">
        <v>1017178082</v>
      </c>
      <c r="C15" s="2" t="s">
        <v>83</v>
      </c>
      <c r="D15" s="2" t="s">
        <v>84</v>
      </c>
      <c r="E15" s="2" t="s">
        <v>98</v>
      </c>
      <c r="F15" s="2" t="s">
        <v>63</v>
      </c>
      <c r="G15" s="2" t="s">
        <v>99</v>
      </c>
      <c r="H15" s="2" t="s">
        <v>90</v>
      </c>
      <c r="I15" s="2" t="s">
        <v>66</v>
      </c>
      <c r="J15" s="2" t="n">
        <v>10</v>
      </c>
      <c r="K15" s="2" t="n">
        <v>10</v>
      </c>
      <c r="L15" s="2" t="n">
        <v>10</v>
      </c>
      <c r="M15" s="2" t="n">
        <v>7</v>
      </c>
      <c r="N15" s="2" t="n">
        <v>10</v>
      </c>
      <c r="O15" s="2" t="n">
        <v>10</v>
      </c>
      <c r="P15" s="2" t="n">
        <v>10</v>
      </c>
      <c r="Q15" s="2" t="n">
        <v>9</v>
      </c>
      <c r="R15" s="2" t="n">
        <v>10</v>
      </c>
      <c r="S15" s="2" t="n">
        <v>10</v>
      </c>
      <c r="T15" s="2" t="n">
        <v>10</v>
      </c>
      <c r="U15" s="2" t="n">
        <v>7</v>
      </c>
      <c r="V15" s="2" t="n">
        <v>8</v>
      </c>
      <c r="W15" s="2" t="n">
        <v>10</v>
      </c>
      <c r="X15" s="2" t="n">
        <v>7</v>
      </c>
      <c r="Y15" s="2" t="n">
        <v>10</v>
      </c>
      <c r="Z15" s="2" t="n">
        <v>7</v>
      </c>
      <c r="AA15" s="2" t="n">
        <v>10</v>
      </c>
      <c r="AB15" s="2" t="n">
        <v>7</v>
      </c>
      <c r="AC15" s="2" t="n">
        <v>7</v>
      </c>
      <c r="AD15" s="2" t="n">
        <v>10</v>
      </c>
      <c r="AE15" s="2" t="n">
        <v>10</v>
      </c>
      <c r="AF15" s="2" t="n">
        <v>10</v>
      </c>
      <c r="AG15" s="2" t="n">
        <v>10</v>
      </c>
      <c r="AH15" s="2" t="n">
        <v>10</v>
      </c>
      <c r="AI15" s="2" t="n">
        <v>7</v>
      </c>
      <c r="AJ15" s="2" t="n">
        <v>7</v>
      </c>
      <c r="AK15" s="2" t="n">
        <v>10</v>
      </c>
      <c r="AL15" s="2" t="n">
        <v>10</v>
      </c>
      <c r="AM15" s="2" t="n">
        <v>7</v>
      </c>
      <c r="AN15" s="2" t="n">
        <v>10</v>
      </c>
      <c r="AO15" s="2" t="n">
        <v>10</v>
      </c>
      <c r="AP15" s="2" t="n">
        <v>7</v>
      </c>
      <c r="AQ15" s="2" t="n">
        <v>7</v>
      </c>
      <c r="AR15" s="2" t="n">
        <v>8</v>
      </c>
      <c r="AS15" s="2" t="n">
        <v>10</v>
      </c>
      <c r="AT15" s="2" t="n">
        <v>10</v>
      </c>
      <c r="AU15" s="2" t="n">
        <v>10</v>
      </c>
      <c r="AV15" s="2" t="n">
        <v>10</v>
      </c>
      <c r="AW15" s="2" t="n">
        <v>10</v>
      </c>
      <c r="AX15" s="2" t="n">
        <v>10</v>
      </c>
      <c r="AY15" s="2" t="n">
        <v>10</v>
      </c>
      <c r="AZ15" s="2" t="n">
        <v>10</v>
      </c>
      <c r="BA15" s="2" t="n">
        <v>10</v>
      </c>
      <c r="BB15" s="2" t="n">
        <v>10</v>
      </c>
      <c r="BC15" s="2" t="n">
        <v>10</v>
      </c>
      <c r="BD15" s="2" t="n">
        <v>10</v>
      </c>
      <c r="BE15" s="2" t="n">
        <v>10</v>
      </c>
      <c r="BF15" s="2" t="n">
        <v>10</v>
      </c>
      <c r="BG15" s="2" t="n">
        <v>10</v>
      </c>
    </row>
    <row r="16" customFormat="false" ht="12.75" hidden="true" customHeight="false" outlineLevel="0" collapsed="false">
      <c r="A16" s="2" t="s">
        <v>100</v>
      </c>
      <c r="B16" s="2" t="n">
        <v>52968283</v>
      </c>
      <c r="C16" s="2" t="s">
        <v>68</v>
      </c>
      <c r="D16" s="2" t="s">
        <v>84</v>
      </c>
      <c r="E16" s="2" t="s">
        <v>101</v>
      </c>
      <c r="F16" s="2" t="s">
        <v>102</v>
      </c>
      <c r="G16" s="2" t="s">
        <v>99</v>
      </c>
      <c r="H16" s="2" t="s">
        <v>103</v>
      </c>
      <c r="I16" s="2" t="s">
        <v>81</v>
      </c>
      <c r="J16" s="2" t="n">
        <v>8</v>
      </c>
      <c r="K16" s="2" t="n">
        <v>10</v>
      </c>
      <c r="L16" s="2" t="n">
        <v>9</v>
      </c>
      <c r="M16" s="2" t="n">
        <v>7</v>
      </c>
      <c r="N16" s="2" t="n">
        <v>10</v>
      </c>
      <c r="O16" s="2" t="n">
        <v>6</v>
      </c>
      <c r="P16" s="2" t="n">
        <v>7</v>
      </c>
      <c r="Q16" s="2" t="n">
        <v>4</v>
      </c>
      <c r="R16" s="2" t="n">
        <v>7</v>
      </c>
      <c r="S16" s="2" t="n">
        <v>8</v>
      </c>
      <c r="T16" s="2" t="n">
        <v>7</v>
      </c>
      <c r="U16" s="2" t="n">
        <v>3</v>
      </c>
      <c r="V16" s="2" t="n">
        <v>7</v>
      </c>
      <c r="W16" s="2" t="n">
        <v>10</v>
      </c>
      <c r="X16" s="2" t="n">
        <v>3</v>
      </c>
      <c r="Y16" s="2" t="n">
        <v>4</v>
      </c>
      <c r="Z16" s="2" t="n">
        <v>3</v>
      </c>
      <c r="AA16" s="2" t="n">
        <v>3</v>
      </c>
      <c r="AB16" s="2" t="n">
        <v>7</v>
      </c>
      <c r="AC16" s="2" t="n">
        <v>3</v>
      </c>
      <c r="AD16" s="2" t="n">
        <v>10</v>
      </c>
      <c r="AE16" s="2" t="n">
        <v>10</v>
      </c>
      <c r="AF16" s="2" t="n">
        <v>10</v>
      </c>
      <c r="AG16" s="2" t="n">
        <v>10</v>
      </c>
      <c r="AH16" s="2" t="n">
        <v>6</v>
      </c>
      <c r="AI16" s="2" t="n">
        <v>6</v>
      </c>
      <c r="AJ16" s="2" t="n">
        <v>6</v>
      </c>
      <c r="AK16" s="2" t="n">
        <v>3</v>
      </c>
      <c r="AL16" s="2" t="n">
        <v>3</v>
      </c>
      <c r="AM16" s="2" t="n">
        <v>9</v>
      </c>
      <c r="AN16" s="2" t="n">
        <v>10</v>
      </c>
      <c r="AO16" s="2" t="n">
        <v>10</v>
      </c>
      <c r="AP16" s="2" t="n">
        <v>8</v>
      </c>
      <c r="AQ16" s="2" t="n">
        <v>3</v>
      </c>
      <c r="AR16" s="2" t="n">
        <v>3</v>
      </c>
      <c r="AS16" s="2" t="n">
        <v>10</v>
      </c>
      <c r="AT16" s="2" t="n">
        <v>8</v>
      </c>
      <c r="AU16" s="2" t="n">
        <v>8</v>
      </c>
      <c r="AV16" s="2" t="n">
        <v>10</v>
      </c>
      <c r="AW16" s="2" t="n">
        <v>10</v>
      </c>
      <c r="AX16" s="2" t="n">
        <v>10</v>
      </c>
      <c r="AY16" s="2" t="n">
        <v>10</v>
      </c>
      <c r="AZ16" s="2" t="n">
        <v>10</v>
      </c>
      <c r="BA16" s="2" t="n">
        <v>10</v>
      </c>
      <c r="BB16" s="2" t="n">
        <v>3</v>
      </c>
      <c r="BC16" s="2" t="n">
        <v>3</v>
      </c>
      <c r="BD16" s="2" t="n">
        <v>6</v>
      </c>
      <c r="BE16" s="2" t="n">
        <v>8</v>
      </c>
      <c r="BF16" s="2" t="n">
        <v>8</v>
      </c>
      <c r="BG16" s="2" t="n">
        <v>8</v>
      </c>
    </row>
    <row r="17" customFormat="false" ht="12.75" hidden="true" customHeight="false" outlineLevel="0" collapsed="false">
      <c r="A17" s="2" t="s">
        <v>104</v>
      </c>
      <c r="B17" s="2" t="n">
        <v>71225514</v>
      </c>
      <c r="C17" s="2" t="s">
        <v>68</v>
      </c>
      <c r="D17" s="2" t="s">
        <v>61</v>
      </c>
      <c r="E17" s="2" t="s">
        <v>105</v>
      </c>
      <c r="F17" s="2" t="s">
        <v>94</v>
      </c>
      <c r="G17" s="2" t="s">
        <v>106</v>
      </c>
      <c r="H17" s="2" t="s">
        <v>107</v>
      </c>
      <c r="I17" s="2" t="s">
        <v>79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8</v>
      </c>
      <c r="AB17" s="2" t="n">
        <v>1</v>
      </c>
      <c r="AC17" s="2" t="n">
        <v>8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8</v>
      </c>
      <c r="AQ17" s="2" t="n">
        <v>8</v>
      </c>
      <c r="AR17" s="2" t="n">
        <v>8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8</v>
      </c>
      <c r="AY17" s="2" t="n">
        <v>8</v>
      </c>
      <c r="AZ17" s="2" t="n">
        <v>8</v>
      </c>
      <c r="BA17" s="2" t="n">
        <v>8</v>
      </c>
      <c r="BB17" s="2" t="n">
        <v>8</v>
      </c>
      <c r="BC17" s="2" t="n">
        <v>1</v>
      </c>
      <c r="BD17" s="2" t="n">
        <v>8</v>
      </c>
      <c r="BE17" s="2" t="n">
        <v>1</v>
      </c>
      <c r="BF17" s="2" t="n">
        <v>1</v>
      </c>
      <c r="BG17" s="2" t="n">
        <v>8</v>
      </c>
    </row>
    <row r="18" customFormat="false" ht="12.75" hidden="true" customHeight="false" outlineLevel="0" collapsed="false">
      <c r="A18" s="2" t="s">
        <v>108</v>
      </c>
      <c r="B18" s="2" t="n">
        <v>71377743</v>
      </c>
      <c r="C18" s="2" t="s">
        <v>68</v>
      </c>
      <c r="D18" s="2" t="s">
        <v>61</v>
      </c>
      <c r="E18" s="2" t="s">
        <v>105</v>
      </c>
      <c r="F18" s="2" t="s">
        <v>109</v>
      </c>
      <c r="G18" s="2" t="s">
        <v>110</v>
      </c>
      <c r="H18" s="2" t="s">
        <v>111</v>
      </c>
      <c r="I18" s="2" t="s">
        <v>66</v>
      </c>
      <c r="J18" s="2" t="n">
        <v>10</v>
      </c>
      <c r="K18" s="2" t="n">
        <v>10</v>
      </c>
      <c r="L18" s="2" t="n">
        <v>10</v>
      </c>
      <c r="M18" s="2" t="n">
        <v>10</v>
      </c>
      <c r="N18" s="2" t="n">
        <v>10</v>
      </c>
      <c r="O18" s="2" t="n">
        <v>1</v>
      </c>
      <c r="P18" s="2" t="n">
        <v>10</v>
      </c>
      <c r="Q18" s="2" t="n">
        <v>10</v>
      </c>
      <c r="R18" s="2" t="n">
        <v>10</v>
      </c>
      <c r="S18" s="2" t="n">
        <v>10</v>
      </c>
      <c r="T18" s="2" t="n">
        <v>10</v>
      </c>
      <c r="U18" s="2" t="n">
        <v>10</v>
      </c>
      <c r="V18" s="2" t="n">
        <v>10</v>
      </c>
      <c r="W18" s="2" t="n">
        <v>10</v>
      </c>
      <c r="X18" s="2" t="n">
        <v>10</v>
      </c>
      <c r="Y18" s="2" t="n">
        <v>3</v>
      </c>
      <c r="Z18" s="2" t="n">
        <v>3</v>
      </c>
      <c r="AA18" s="2" t="n">
        <v>10</v>
      </c>
      <c r="AB18" s="2" t="n">
        <v>10</v>
      </c>
      <c r="AC18" s="2" t="n">
        <v>10</v>
      </c>
      <c r="AD18" s="2" t="n">
        <v>10</v>
      </c>
      <c r="AE18" s="2" t="n">
        <v>10</v>
      </c>
      <c r="AF18" s="2" t="n">
        <v>10</v>
      </c>
      <c r="AG18" s="2" t="n">
        <v>5</v>
      </c>
      <c r="AH18" s="2" t="n">
        <v>6</v>
      </c>
      <c r="AI18" s="2" t="n">
        <v>3</v>
      </c>
      <c r="AJ18" s="2" t="n">
        <v>7</v>
      </c>
      <c r="AK18" s="2" t="n">
        <v>9</v>
      </c>
      <c r="AL18" s="2" t="n">
        <v>10</v>
      </c>
      <c r="AM18" s="2" t="n">
        <v>4</v>
      </c>
      <c r="AN18" s="2" t="n">
        <v>10</v>
      </c>
      <c r="AO18" s="2" t="n">
        <v>10</v>
      </c>
      <c r="AP18" s="2" t="n">
        <v>10</v>
      </c>
      <c r="AQ18" s="2" t="n">
        <v>10</v>
      </c>
      <c r="AR18" s="2" t="n">
        <v>10</v>
      </c>
      <c r="AS18" s="2" t="n">
        <v>10</v>
      </c>
      <c r="AT18" s="2" t="n">
        <v>10</v>
      </c>
      <c r="AU18" s="2" t="n">
        <v>10</v>
      </c>
      <c r="AV18" s="2" t="n">
        <v>10</v>
      </c>
      <c r="AW18" s="2" t="n">
        <v>10</v>
      </c>
      <c r="AX18" s="2" t="n">
        <v>10</v>
      </c>
      <c r="AY18" s="2" t="n">
        <v>10</v>
      </c>
      <c r="AZ18" s="2" t="n">
        <v>10</v>
      </c>
      <c r="BA18" s="2" t="n">
        <v>10</v>
      </c>
      <c r="BB18" s="2" t="n">
        <v>10</v>
      </c>
      <c r="BC18" s="2" t="n">
        <v>10</v>
      </c>
      <c r="BD18" s="2" t="n">
        <v>10</v>
      </c>
      <c r="BE18" s="2" t="n">
        <v>10</v>
      </c>
      <c r="BF18" s="2" t="n">
        <v>10</v>
      </c>
      <c r="BG18" s="2" t="n">
        <v>10</v>
      </c>
    </row>
    <row r="19" customFormat="false" ht="12.75" hidden="true" customHeight="false" outlineLevel="0" collapsed="false">
      <c r="A19" s="2" t="s">
        <v>112</v>
      </c>
      <c r="B19" s="2" t="n">
        <v>71776871</v>
      </c>
      <c r="C19" s="2" t="s">
        <v>60</v>
      </c>
      <c r="D19" s="2" t="s">
        <v>61</v>
      </c>
      <c r="E19" s="2" t="s">
        <v>73</v>
      </c>
      <c r="F19" s="2" t="s">
        <v>63</v>
      </c>
      <c r="G19" s="2" t="s">
        <v>70</v>
      </c>
      <c r="H19" s="2" t="s">
        <v>71</v>
      </c>
      <c r="I19" s="2" t="s">
        <v>66</v>
      </c>
      <c r="J19" s="2" t="n">
        <v>7</v>
      </c>
      <c r="K19" s="2" t="n">
        <v>3</v>
      </c>
      <c r="L19" s="2" t="n">
        <v>5</v>
      </c>
      <c r="M19" s="2" t="n">
        <v>8</v>
      </c>
      <c r="N19" s="2" t="n">
        <v>8</v>
      </c>
      <c r="O19" s="2" t="n">
        <v>8</v>
      </c>
      <c r="P19" s="2" t="n">
        <v>10</v>
      </c>
      <c r="Q19" s="2" t="n">
        <v>7</v>
      </c>
      <c r="R19" s="2" t="n">
        <v>5</v>
      </c>
      <c r="S19" s="2" t="n">
        <v>8</v>
      </c>
      <c r="T19" s="2" t="n">
        <v>7</v>
      </c>
      <c r="U19" s="2" t="n">
        <v>8</v>
      </c>
      <c r="V19" s="2" t="n">
        <v>8</v>
      </c>
      <c r="W19" s="2" t="n">
        <v>6</v>
      </c>
      <c r="X19" s="2" t="n">
        <v>3</v>
      </c>
      <c r="Y19" s="2" t="n">
        <v>8</v>
      </c>
      <c r="Z19" s="2" t="n">
        <v>8</v>
      </c>
      <c r="AA19" s="2" t="n">
        <v>6</v>
      </c>
      <c r="AB19" s="2" t="n">
        <v>6</v>
      </c>
      <c r="AC19" s="2" t="n">
        <v>6</v>
      </c>
      <c r="AD19" s="2" t="n">
        <v>7</v>
      </c>
      <c r="AE19" s="2" t="n">
        <v>4</v>
      </c>
      <c r="AF19" s="2" t="n">
        <v>7</v>
      </c>
      <c r="AG19" s="2" t="n">
        <v>6</v>
      </c>
      <c r="AH19" s="2" t="n">
        <v>8</v>
      </c>
      <c r="AI19" s="2" t="n">
        <v>4</v>
      </c>
      <c r="AJ19" s="2" t="n">
        <v>7</v>
      </c>
      <c r="AK19" s="2" t="n">
        <v>5</v>
      </c>
      <c r="AL19" s="2" t="n">
        <v>4</v>
      </c>
      <c r="AM19" s="2" t="n">
        <v>6</v>
      </c>
      <c r="AN19" s="2" t="n">
        <v>3</v>
      </c>
      <c r="AO19" s="2" t="n">
        <v>3</v>
      </c>
      <c r="AP19" s="2" t="n">
        <v>6</v>
      </c>
      <c r="AQ19" s="2" t="n">
        <v>5</v>
      </c>
      <c r="AR19" s="2" t="n">
        <v>6</v>
      </c>
      <c r="AS19" s="2" t="n">
        <v>5</v>
      </c>
      <c r="AT19" s="2" t="n">
        <v>7</v>
      </c>
      <c r="AU19" s="2" t="n">
        <v>9</v>
      </c>
      <c r="AV19" s="2" t="n">
        <v>6</v>
      </c>
      <c r="AW19" s="2" t="n">
        <v>6</v>
      </c>
      <c r="AX19" s="2" t="n">
        <v>2</v>
      </c>
      <c r="AY19" s="2" t="n">
        <v>3</v>
      </c>
      <c r="AZ19" s="2" t="n">
        <v>5</v>
      </c>
      <c r="BA19" s="2" t="n">
        <v>3</v>
      </c>
      <c r="BB19" s="2" t="n">
        <v>4</v>
      </c>
      <c r="BC19" s="2" t="n">
        <v>4</v>
      </c>
      <c r="BD19" s="2" t="n">
        <v>3</v>
      </c>
      <c r="BE19" s="2" t="n">
        <v>4</v>
      </c>
      <c r="BF19" s="2" t="n">
        <v>3</v>
      </c>
      <c r="BG19" s="2" t="n">
        <v>3</v>
      </c>
    </row>
    <row r="20" customFormat="false" ht="12.75" hidden="true" customHeight="false" outlineLevel="0" collapsed="false">
      <c r="A20" s="2" t="s">
        <v>113</v>
      </c>
      <c r="B20" s="2" t="n">
        <v>43991345</v>
      </c>
      <c r="C20" s="2" t="s">
        <v>68</v>
      </c>
      <c r="D20" s="2" t="s">
        <v>84</v>
      </c>
      <c r="E20" s="2" t="s">
        <v>114</v>
      </c>
      <c r="F20" s="2" t="s">
        <v>115</v>
      </c>
      <c r="G20" s="2" t="s">
        <v>116</v>
      </c>
      <c r="H20" s="2" t="s">
        <v>117</v>
      </c>
      <c r="I20" s="2" t="s">
        <v>66</v>
      </c>
      <c r="J20" s="2" t="n">
        <v>2</v>
      </c>
      <c r="K20" s="2" t="n">
        <v>2</v>
      </c>
      <c r="L20" s="2" t="n">
        <v>7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5</v>
      </c>
      <c r="S20" s="2" t="n">
        <v>1</v>
      </c>
      <c r="T20" s="2" t="n">
        <v>1</v>
      </c>
      <c r="U20" s="2" t="n">
        <v>1</v>
      </c>
      <c r="V20" s="2" t="n">
        <v>6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5</v>
      </c>
      <c r="AB20" s="2" t="n">
        <v>1</v>
      </c>
      <c r="AC20" s="2" t="n">
        <v>4</v>
      </c>
      <c r="AD20" s="2" t="n">
        <v>1</v>
      </c>
      <c r="AE20" s="2" t="n">
        <v>1</v>
      </c>
      <c r="AF20" s="2" t="n">
        <v>1</v>
      </c>
      <c r="AG20" s="2" t="n">
        <v>5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4</v>
      </c>
      <c r="AP20" s="2" t="n">
        <v>2</v>
      </c>
      <c r="AQ20" s="2" t="n">
        <v>1</v>
      </c>
      <c r="AR20" s="2" t="n">
        <v>4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3</v>
      </c>
      <c r="AY20" s="2" t="n">
        <v>7</v>
      </c>
      <c r="AZ20" s="2" t="n">
        <v>5</v>
      </c>
      <c r="BA20" s="2" t="n">
        <v>6</v>
      </c>
      <c r="BB20" s="2" t="n">
        <v>7</v>
      </c>
      <c r="BC20" s="2" t="n">
        <v>7</v>
      </c>
      <c r="BD20" s="2" t="n">
        <v>7</v>
      </c>
      <c r="BE20" s="2" t="n">
        <v>7</v>
      </c>
      <c r="BF20" s="2" t="n">
        <v>7</v>
      </c>
      <c r="BG20" s="2" t="n">
        <v>7</v>
      </c>
    </row>
    <row r="21" customFormat="false" ht="12.75" hidden="true" customHeight="false" outlineLevel="0" collapsed="false">
      <c r="A21" s="2" t="s">
        <v>118</v>
      </c>
      <c r="B21" s="2" t="n">
        <v>8164327</v>
      </c>
      <c r="C21" s="2" t="s">
        <v>68</v>
      </c>
      <c r="D21" s="2" t="s">
        <v>61</v>
      </c>
      <c r="E21" s="2" t="s">
        <v>62</v>
      </c>
      <c r="F21" s="2" t="s">
        <v>63</v>
      </c>
      <c r="G21" s="2" t="s">
        <v>119</v>
      </c>
      <c r="H21" s="2" t="s">
        <v>65</v>
      </c>
      <c r="I21" s="2" t="s">
        <v>66</v>
      </c>
      <c r="J21" s="2" t="n">
        <v>9</v>
      </c>
      <c r="K21" s="2" t="n">
        <v>10</v>
      </c>
      <c r="L21" s="2" t="n">
        <v>9</v>
      </c>
      <c r="M21" s="2" t="n">
        <v>3</v>
      </c>
      <c r="N21" s="2" t="n">
        <v>7</v>
      </c>
      <c r="O21" s="2" t="n">
        <v>5</v>
      </c>
      <c r="P21" s="2" t="n">
        <v>3</v>
      </c>
      <c r="Q21" s="2" t="n">
        <v>9</v>
      </c>
      <c r="R21" s="2" t="n">
        <v>5</v>
      </c>
      <c r="S21" s="2" t="n">
        <v>3</v>
      </c>
      <c r="T21" s="2" t="n">
        <v>8</v>
      </c>
      <c r="U21" s="2" t="n">
        <v>4</v>
      </c>
      <c r="V21" s="2" t="n">
        <v>4</v>
      </c>
      <c r="W21" s="2" t="n">
        <v>8</v>
      </c>
      <c r="X21" s="2" t="n">
        <v>1</v>
      </c>
      <c r="Y21" s="2" t="n">
        <v>10</v>
      </c>
      <c r="Z21" s="2" t="n">
        <v>1</v>
      </c>
      <c r="AA21" s="2" t="n">
        <v>1</v>
      </c>
      <c r="AB21" s="2" t="n">
        <v>4</v>
      </c>
      <c r="AC21" s="2" t="n">
        <v>6</v>
      </c>
      <c r="AD21" s="2" t="n">
        <v>10</v>
      </c>
      <c r="AE21" s="2" t="n">
        <v>8</v>
      </c>
      <c r="AF21" s="2" t="n">
        <v>5</v>
      </c>
      <c r="AG21" s="2" t="n">
        <v>8</v>
      </c>
      <c r="AH21" s="2" t="n">
        <v>2</v>
      </c>
      <c r="AI21" s="2" t="n">
        <v>1</v>
      </c>
      <c r="AJ21" s="2" t="n">
        <v>2</v>
      </c>
      <c r="AK21" s="2" t="n">
        <v>6</v>
      </c>
      <c r="AL21" s="2" t="n">
        <v>5</v>
      </c>
      <c r="AM21" s="2" t="n">
        <v>1</v>
      </c>
      <c r="AN21" s="2" t="n">
        <v>9</v>
      </c>
      <c r="AO21" s="2" t="n">
        <v>10</v>
      </c>
      <c r="AP21" s="2" t="n">
        <v>4</v>
      </c>
      <c r="AQ21" s="2" t="n">
        <v>4</v>
      </c>
      <c r="AR21" s="2" t="n">
        <v>3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5</v>
      </c>
      <c r="AX21" s="2" t="n">
        <v>10</v>
      </c>
      <c r="AY21" s="2" t="n">
        <v>7</v>
      </c>
      <c r="AZ21" s="2" t="n">
        <v>3</v>
      </c>
      <c r="BA21" s="2" t="n">
        <v>5</v>
      </c>
      <c r="BB21" s="2" t="n">
        <v>3</v>
      </c>
      <c r="BC21" s="2" t="n">
        <v>8</v>
      </c>
      <c r="BD21" s="2" t="n">
        <v>2</v>
      </c>
      <c r="BE21" s="2" t="n">
        <v>9</v>
      </c>
      <c r="BF21" s="2" t="n">
        <v>9</v>
      </c>
      <c r="BG21" s="2" t="n">
        <v>6</v>
      </c>
    </row>
    <row r="22" customFormat="false" ht="12.75" hidden="true" customHeight="false" outlineLevel="0" collapsed="false">
      <c r="A22" s="2" t="s">
        <v>120</v>
      </c>
      <c r="B22" s="2" t="n">
        <v>71627215</v>
      </c>
      <c r="C22" s="2" t="s">
        <v>121</v>
      </c>
      <c r="D22" s="2" t="s">
        <v>61</v>
      </c>
      <c r="E22" s="2" t="s">
        <v>62</v>
      </c>
      <c r="F22" s="2" t="s">
        <v>63</v>
      </c>
      <c r="G22" s="2" t="s">
        <v>64</v>
      </c>
      <c r="H22" s="2" t="s">
        <v>86</v>
      </c>
      <c r="I22" s="2" t="s">
        <v>66</v>
      </c>
      <c r="J22" s="2" t="n">
        <v>10</v>
      </c>
      <c r="K22" s="2" t="n">
        <v>10</v>
      </c>
      <c r="L22" s="2" t="n">
        <v>10</v>
      </c>
      <c r="M22" s="2" t="n">
        <v>9</v>
      </c>
      <c r="N22" s="2" t="n">
        <v>10</v>
      </c>
      <c r="O22" s="2" t="n">
        <v>8</v>
      </c>
      <c r="P22" s="2" t="n">
        <v>9</v>
      </c>
      <c r="Q22" s="2" t="n">
        <v>8</v>
      </c>
      <c r="R22" s="2" t="n">
        <v>10</v>
      </c>
      <c r="S22" s="2" t="n">
        <v>10</v>
      </c>
      <c r="T22" s="2" t="n">
        <v>8</v>
      </c>
      <c r="U22" s="2" t="n">
        <v>4</v>
      </c>
      <c r="V22" s="2" t="n">
        <v>4</v>
      </c>
      <c r="W22" s="2" t="n">
        <v>10</v>
      </c>
      <c r="X22" s="2" t="n">
        <v>4</v>
      </c>
      <c r="Y22" s="2" t="n">
        <v>4</v>
      </c>
      <c r="Z22" s="2" t="n">
        <v>4</v>
      </c>
      <c r="AA22" s="2" t="n">
        <v>4</v>
      </c>
      <c r="AB22" s="2" t="n">
        <v>4</v>
      </c>
      <c r="AC22" s="2" t="n">
        <v>4</v>
      </c>
      <c r="AD22" s="2" t="n">
        <v>10</v>
      </c>
      <c r="AE22" s="2" t="n">
        <v>10</v>
      </c>
      <c r="AF22" s="2" t="n">
        <v>10</v>
      </c>
      <c r="AG22" s="2" t="n">
        <v>10</v>
      </c>
      <c r="AH22" s="2" t="n">
        <v>10</v>
      </c>
      <c r="AI22" s="2" t="n">
        <v>6</v>
      </c>
      <c r="AJ22" s="2" t="n">
        <v>6</v>
      </c>
      <c r="AK22" s="2" t="n">
        <v>6</v>
      </c>
      <c r="AL22" s="2" t="n">
        <v>8</v>
      </c>
      <c r="AM22" s="2" t="n">
        <v>8</v>
      </c>
      <c r="AN22" s="2" t="n">
        <v>10</v>
      </c>
      <c r="AO22" s="2" t="n">
        <v>10</v>
      </c>
      <c r="AP22" s="2" t="n">
        <v>8</v>
      </c>
      <c r="AQ22" s="2" t="n">
        <v>6</v>
      </c>
      <c r="AR22" s="2" t="n">
        <v>6</v>
      </c>
      <c r="AS22" s="2" t="n">
        <v>10</v>
      </c>
      <c r="AT22" s="2" t="n">
        <v>10</v>
      </c>
      <c r="AU22" s="2" t="n">
        <v>10</v>
      </c>
      <c r="AV22" s="2" t="n">
        <v>10</v>
      </c>
      <c r="AW22" s="2" t="n">
        <v>10</v>
      </c>
      <c r="AX22" s="2" t="n">
        <v>10</v>
      </c>
      <c r="AY22" s="2" t="n">
        <v>8</v>
      </c>
      <c r="AZ22" s="2" t="n">
        <v>10</v>
      </c>
      <c r="BA22" s="2" t="n">
        <v>8</v>
      </c>
      <c r="BB22" s="2" t="n">
        <v>6</v>
      </c>
      <c r="BC22" s="2" t="n">
        <v>10</v>
      </c>
      <c r="BD22" s="2" t="n">
        <v>8</v>
      </c>
      <c r="BE22" s="2" t="n">
        <v>8</v>
      </c>
      <c r="BF22" s="2" t="n">
        <v>10</v>
      </c>
      <c r="BG22" s="2" t="n">
        <v>6</v>
      </c>
    </row>
    <row r="23" customFormat="false" ht="12.75" hidden="false" customHeight="false" outlineLevel="0" collapsed="false">
      <c r="A23" s="2" t="s">
        <v>122</v>
      </c>
      <c r="B23" s="2" t="n">
        <v>70564290</v>
      </c>
      <c r="C23" s="2" t="s">
        <v>121</v>
      </c>
      <c r="D23" s="2" t="s">
        <v>61</v>
      </c>
      <c r="E23" s="2" t="s">
        <v>62</v>
      </c>
      <c r="F23" s="2" t="s">
        <v>63</v>
      </c>
      <c r="G23" s="2" t="s">
        <v>123</v>
      </c>
      <c r="H23" s="2" t="s">
        <v>71</v>
      </c>
      <c r="I23" s="2" t="s">
        <v>66</v>
      </c>
      <c r="J23" s="2" t="n">
        <v>10</v>
      </c>
      <c r="K23" s="2" t="n">
        <v>10</v>
      </c>
      <c r="L23" s="2" t="n">
        <v>10</v>
      </c>
      <c r="M23" s="2" t="n">
        <v>8</v>
      </c>
      <c r="N23" s="2" t="n">
        <v>8</v>
      </c>
      <c r="O23" s="2" t="n">
        <v>8</v>
      </c>
      <c r="P23" s="2" t="n">
        <v>8</v>
      </c>
      <c r="Q23" s="2" t="n">
        <v>4</v>
      </c>
      <c r="R23" s="2" t="n">
        <v>8</v>
      </c>
      <c r="S23" s="2" t="n">
        <v>8</v>
      </c>
      <c r="T23" s="2" t="n">
        <v>6</v>
      </c>
      <c r="U23" s="2" t="n">
        <v>5</v>
      </c>
      <c r="V23" s="2" t="n">
        <v>4</v>
      </c>
      <c r="W23" s="2" t="n">
        <v>8</v>
      </c>
      <c r="X23" s="2" t="n">
        <v>5</v>
      </c>
      <c r="Y23" s="2" t="n">
        <v>7</v>
      </c>
      <c r="Z23" s="2" t="n">
        <v>4</v>
      </c>
      <c r="AA23" s="2" t="n">
        <v>5</v>
      </c>
      <c r="AB23" s="2" t="n">
        <v>4</v>
      </c>
      <c r="AC23" s="2" t="n">
        <v>4</v>
      </c>
      <c r="AD23" s="2" t="n">
        <v>10</v>
      </c>
      <c r="AE23" s="2" t="n">
        <v>10</v>
      </c>
      <c r="AF23" s="2" t="n">
        <v>10</v>
      </c>
      <c r="AG23" s="2" t="n">
        <v>9</v>
      </c>
      <c r="AH23" s="2" t="n">
        <v>9</v>
      </c>
      <c r="AI23" s="2" t="n">
        <v>7</v>
      </c>
      <c r="AJ23" s="2" t="n">
        <v>4</v>
      </c>
      <c r="AK23" s="2" t="n">
        <v>4</v>
      </c>
      <c r="AL23" s="2" t="n">
        <v>6</v>
      </c>
      <c r="AM23" s="2" t="n">
        <v>5</v>
      </c>
      <c r="AN23" s="2" t="n">
        <v>10</v>
      </c>
      <c r="AO23" s="2" t="n">
        <v>9</v>
      </c>
      <c r="AP23" s="2" t="n">
        <v>4</v>
      </c>
      <c r="AQ23" s="2" t="n">
        <v>5</v>
      </c>
      <c r="AR23" s="2" t="n">
        <v>4</v>
      </c>
      <c r="AS23" s="2" t="n">
        <v>9</v>
      </c>
      <c r="AT23" s="2" t="n">
        <v>5</v>
      </c>
      <c r="AU23" s="2" t="n">
        <v>7</v>
      </c>
      <c r="AV23" s="2" t="n">
        <v>7</v>
      </c>
      <c r="AW23" s="2" t="n">
        <v>9</v>
      </c>
      <c r="AX23" s="2" t="n">
        <v>7</v>
      </c>
      <c r="AY23" s="2" t="n">
        <v>7</v>
      </c>
      <c r="AZ23" s="2" t="n">
        <v>7</v>
      </c>
      <c r="BA23" s="2" t="n">
        <v>9</v>
      </c>
      <c r="BB23" s="2" t="n">
        <v>8</v>
      </c>
      <c r="BC23" s="2" t="n">
        <v>9</v>
      </c>
      <c r="BD23" s="2" t="n">
        <v>8</v>
      </c>
      <c r="BE23" s="2" t="n">
        <v>6</v>
      </c>
      <c r="BF23" s="2" t="n">
        <v>7</v>
      </c>
      <c r="BG23" s="2" t="n">
        <v>8</v>
      </c>
    </row>
    <row r="24" customFormat="false" ht="12.75" hidden="true" customHeight="false" outlineLevel="0" collapsed="false">
      <c r="A24" s="2" t="s">
        <v>124</v>
      </c>
      <c r="B24" s="2" t="n">
        <v>43523188</v>
      </c>
      <c r="C24" s="2" t="s">
        <v>60</v>
      </c>
      <c r="D24" s="2" t="s">
        <v>84</v>
      </c>
      <c r="E24" s="2" t="s">
        <v>62</v>
      </c>
      <c r="F24" s="2" t="s">
        <v>63</v>
      </c>
      <c r="G24" s="2" t="s">
        <v>64</v>
      </c>
      <c r="H24" s="2" t="s">
        <v>86</v>
      </c>
      <c r="I24" s="2" t="s">
        <v>81</v>
      </c>
      <c r="J24" s="2" t="n">
        <v>5</v>
      </c>
      <c r="K24" s="2" t="n">
        <v>10</v>
      </c>
      <c r="L24" s="2" t="n">
        <v>6</v>
      </c>
      <c r="M24" s="2" t="n">
        <v>1</v>
      </c>
      <c r="N24" s="2" t="n">
        <v>10</v>
      </c>
      <c r="O24" s="2" t="n">
        <v>5</v>
      </c>
      <c r="P24" s="2" t="n">
        <v>7</v>
      </c>
      <c r="Q24" s="2" t="n">
        <v>1</v>
      </c>
      <c r="R24" s="2" t="n">
        <v>10</v>
      </c>
      <c r="S24" s="2" t="n">
        <v>2</v>
      </c>
      <c r="T24" s="2" t="n">
        <v>5</v>
      </c>
      <c r="U24" s="2" t="n">
        <v>1</v>
      </c>
      <c r="V24" s="2" t="n">
        <v>10</v>
      </c>
      <c r="W24" s="2" t="n">
        <v>10</v>
      </c>
      <c r="X24" s="2" t="n">
        <v>5</v>
      </c>
      <c r="Y24" s="2" t="n">
        <v>1</v>
      </c>
      <c r="Z24" s="2" t="n">
        <v>1</v>
      </c>
      <c r="AA24" s="2" t="n">
        <v>6</v>
      </c>
      <c r="AB24" s="2" t="n">
        <v>1</v>
      </c>
      <c r="AC24" s="2" t="n">
        <v>7</v>
      </c>
      <c r="AD24" s="2" t="n">
        <v>10</v>
      </c>
      <c r="AE24" s="2" t="n">
        <v>10</v>
      </c>
      <c r="AF24" s="2" t="n">
        <v>5</v>
      </c>
      <c r="AG24" s="2" t="n">
        <v>10</v>
      </c>
      <c r="AH24" s="2" t="n">
        <v>5</v>
      </c>
      <c r="AI24" s="2" t="n">
        <v>5</v>
      </c>
      <c r="AJ24" s="2" t="n">
        <v>1</v>
      </c>
      <c r="AK24" s="2" t="n">
        <v>5</v>
      </c>
      <c r="AL24" s="2" t="n">
        <v>5</v>
      </c>
      <c r="AM24" s="2" t="n">
        <v>1</v>
      </c>
      <c r="AN24" s="2" t="n">
        <v>1</v>
      </c>
      <c r="AO24" s="2" t="n">
        <v>10</v>
      </c>
      <c r="AP24" s="2" t="n">
        <v>7</v>
      </c>
      <c r="AQ24" s="2" t="n">
        <v>7</v>
      </c>
      <c r="AR24" s="2" t="n">
        <v>5</v>
      </c>
      <c r="AS24" s="2" t="n">
        <v>10</v>
      </c>
      <c r="AT24" s="2" t="n">
        <v>7</v>
      </c>
      <c r="AU24" s="2" t="n">
        <v>7</v>
      </c>
      <c r="AV24" s="2" t="n">
        <v>10</v>
      </c>
      <c r="AW24" s="2" t="n">
        <v>10</v>
      </c>
      <c r="AX24" s="2" t="n">
        <v>5</v>
      </c>
      <c r="AY24" s="2" t="n">
        <v>5</v>
      </c>
      <c r="AZ24" s="2" t="n">
        <v>5</v>
      </c>
      <c r="BA24" s="2" t="n">
        <v>5</v>
      </c>
      <c r="BB24" s="2" t="n">
        <v>5</v>
      </c>
      <c r="BC24" s="2" t="n">
        <v>10</v>
      </c>
      <c r="BD24" s="2" t="n">
        <v>5</v>
      </c>
      <c r="BE24" s="2" t="n">
        <v>7</v>
      </c>
      <c r="BF24" s="2" t="n">
        <v>10</v>
      </c>
      <c r="BG24" s="2" t="n">
        <v>8</v>
      </c>
    </row>
    <row r="25" customFormat="false" ht="12.75" hidden="true" customHeight="false" outlineLevel="0" collapsed="false">
      <c r="A25" s="2" t="s">
        <v>125</v>
      </c>
      <c r="B25" s="2" t="n">
        <v>43616112</v>
      </c>
      <c r="C25" s="2" t="s">
        <v>60</v>
      </c>
      <c r="D25" s="2" t="s">
        <v>84</v>
      </c>
      <c r="E25" s="2" t="s">
        <v>98</v>
      </c>
      <c r="F25" s="2" t="s">
        <v>63</v>
      </c>
      <c r="G25" s="2" t="s">
        <v>99</v>
      </c>
      <c r="H25" s="2" t="s">
        <v>90</v>
      </c>
      <c r="I25" s="2" t="s">
        <v>66</v>
      </c>
      <c r="J25" s="2" t="n">
        <v>9</v>
      </c>
      <c r="K25" s="2" t="n">
        <v>3</v>
      </c>
      <c r="L25" s="2" t="n">
        <v>10</v>
      </c>
      <c r="M25" s="2" t="n">
        <v>6</v>
      </c>
      <c r="N25" s="2" t="n">
        <v>9</v>
      </c>
      <c r="O25" s="2" t="n">
        <v>4</v>
      </c>
      <c r="P25" s="2" t="n">
        <v>10</v>
      </c>
      <c r="Q25" s="2" t="n">
        <v>2</v>
      </c>
      <c r="R25" s="2" t="n">
        <v>8</v>
      </c>
      <c r="S25" s="2" t="n">
        <v>8</v>
      </c>
      <c r="T25" s="2" t="n">
        <v>3</v>
      </c>
      <c r="U25" s="2" t="n">
        <v>6</v>
      </c>
      <c r="V25" s="2" t="n">
        <v>10</v>
      </c>
      <c r="W25" s="2" t="n">
        <v>7</v>
      </c>
      <c r="X25" s="2" t="n">
        <v>5</v>
      </c>
      <c r="Y25" s="2" t="n">
        <v>6</v>
      </c>
      <c r="Z25" s="2" t="n">
        <v>3</v>
      </c>
      <c r="AA25" s="2" t="n">
        <v>5</v>
      </c>
      <c r="AB25" s="2" t="n">
        <v>9</v>
      </c>
      <c r="AC25" s="2" t="n">
        <v>10</v>
      </c>
      <c r="AD25" s="2" t="n">
        <v>5</v>
      </c>
      <c r="AE25" s="2" t="n">
        <v>6</v>
      </c>
      <c r="AF25" s="2" t="n">
        <v>3</v>
      </c>
      <c r="AG25" s="2" t="n">
        <v>10</v>
      </c>
      <c r="AH25" s="2" t="n">
        <v>2</v>
      </c>
      <c r="AI25" s="2" t="n">
        <v>4</v>
      </c>
      <c r="AJ25" s="2" t="n">
        <v>5</v>
      </c>
      <c r="AK25" s="2" t="n">
        <v>9</v>
      </c>
      <c r="AL25" s="2" t="n">
        <v>4</v>
      </c>
      <c r="AM25" s="2" t="n">
        <v>7</v>
      </c>
      <c r="AN25" s="2" t="n">
        <v>1</v>
      </c>
      <c r="AO25" s="2" t="n">
        <v>5</v>
      </c>
      <c r="AP25" s="2" t="n">
        <v>5</v>
      </c>
      <c r="AQ25" s="2" t="n">
        <v>8</v>
      </c>
      <c r="AR25" s="2" t="n">
        <v>10</v>
      </c>
      <c r="AS25" s="2" t="n">
        <v>2</v>
      </c>
      <c r="AT25" s="2" t="n">
        <v>6</v>
      </c>
      <c r="AU25" s="2" t="n">
        <v>5</v>
      </c>
      <c r="AV25" s="2" t="n">
        <v>4</v>
      </c>
      <c r="AW25" s="2" t="n">
        <v>5</v>
      </c>
      <c r="AX25" s="2" t="n">
        <v>8</v>
      </c>
      <c r="AY25" s="2" t="n">
        <v>10</v>
      </c>
      <c r="AZ25" s="2" t="n">
        <v>9</v>
      </c>
      <c r="BA25" s="2" t="n">
        <v>10</v>
      </c>
      <c r="BB25" s="2" t="n">
        <v>10</v>
      </c>
      <c r="BC25" s="2" t="n">
        <v>10</v>
      </c>
      <c r="BD25" s="2" t="n">
        <v>10</v>
      </c>
      <c r="BE25" s="2" t="n">
        <v>6</v>
      </c>
      <c r="BF25" s="2" t="n">
        <v>10</v>
      </c>
      <c r="BG25" s="2" t="n">
        <v>6</v>
      </c>
    </row>
    <row r="26" customFormat="false" ht="12.75" hidden="true" customHeight="false" outlineLevel="0" collapsed="false">
      <c r="A26" s="2" t="s">
        <v>126</v>
      </c>
      <c r="B26" s="2" t="n">
        <v>18468387</v>
      </c>
      <c r="C26" s="2" t="s">
        <v>68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78</v>
      </c>
      <c r="I26" s="2" t="s">
        <v>66</v>
      </c>
      <c r="J26" s="2" t="n">
        <v>8</v>
      </c>
      <c r="K26" s="2" t="n">
        <v>10</v>
      </c>
      <c r="L26" s="2" t="n">
        <v>8</v>
      </c>
      <c r="M26" s="2" t="n">
        <v>7</v>
      </c>
      <c r="N26" s="2" t="n">
        <v>8</v>
      </c>
      <c r="O26" s="2" t="n">
        <v>5</v>
      </c>
      <c r="P26" s="2" t="n">
        <v>8</v>
      </c>
      <c r="Q26" s="2" t="n">
        <v>5</v>
      </c>
      <c r="R26" s="2" t="n">
        <v>8</v>
      </c>
      <c r="S26" s="2" t="n">
        <v>7</v>
      </c>
      <c r="T26" s="2" t="n">
        <v>3</v>
      </c>
      <c r="U26" s="2" t="n">
        <v>3</v>
      </c>
      <c r="V26" s="2" t="n">
        <v>3</v>
      </c>
      <c r="W26" s="2" t="n">
        <v>3</v>
      </c>
      <c r="X26" s="2" t="n">
        <v>3</v>
      </c>
      <c r="Y26" s="2" t="n">
        <v>1</v>
      </c>
      <c r="Z26" s="2" t="n">
        <v>3</v>
      </c>
      <c r="AA26" s="2" t="n">
        <v>1</v>
      </c>
      <c r="AB26" s="2" t="n">
        <v>1</v>
      </c>
      <c r="AC26" s="2" t="n">
        <v>1</v>
      </c>
      <c r="AD26" s="2" t="n">
        <v>8</v>
      </c>
      <c r="AE26" s="2" t="n">
        <v>9</v>
      </c>
      <c r="AF26" s="2" t="n">
        <v>8</v>
      </c>
      <c r="AG26" s="2" t="n">
        <v>8</v>
      </c>
      <c r="AH26" s="2" t="n">
        <v>7</v>
      </c>
      <c r="AI26" s="2" t="n">
        <v>8</v>
      </c>
      <c r="AJ26" s="2" t="n">
        <v>8</v>
      </c>
      <c r="AK26" s="2" t="n">
        <v>8</v>
      </c>
      <c r="AL26" s="2" t="n">
        <v>7</v>
      </c>
      <c r="AM26" s="2" t="n">
        <v>6</v>
      </c>
      <c r="AN26" s="2" t="n">
        <v>3</v>
      </c>
      <c r="AO26" s="2" t="n">
        <v>9</v>
      </c>
      <c r="AP26" s="2" t="n">
        <v>1</v>
      </c>
      <c r="AQ26" s="2" t="n">
        <v>1</v>
      </c>
      <c r="AR26" s="2" t="n">
        <v>3</v>
      </c>
      <c r="AS26" s="2" t="n">
        <v>8</v>
      </c>
      <c r="AT26" s="2" t="n">
        <v>1</v>
      </c>
      <c r="AU26" s="2" t="n">
        <v>10</v>
      </c>
      <c r="AV26" s="2" t="n">
        <v>4</v>
      </c>
      <c r="AW26" s="2" t="n">
        <v>8</v>
      </c>
      <c r="AX26" s="2" t="n">
        <v>7</v>
      </c>
      <c r="AY26" s="2" t="n">
        <v>5</v>
      </c>
      <c r="AZ26" s="2" t="n">
        <v>9</v>
      </c>
      <c r="BA26" s="2" t="n">
        <v>9</v>
      </c>
      <c r="BB26" s="2" t="n">
        <v>7</v>
      </c>
      <c r="BC26" s="2" t="n">
        <v>9</v>
      </c>
      <c r="BD26" s="2" t="n">
        <v>9</v>
      </c>
      <c r="BE26" s="2" t="n">
        <v>8</v>
      </c>
      <c r="BF26" s="2" t="n">
        <v>9</v>
      </c>
      <c r="BG26" s="2" t="n">
        <v>9</v>
      </c>
    </row>
    <row r="27" customFormat="false" ht="12.75" hidden="true" customHeight="false" outlineLevel="0" collapsed="false">
      <c r="A27" s="2" t="s">
        <v>127</v>
      </c>
      <c r="B27" s="2" t="n">
        <v>43865955</v>
      </c>
      <c r="C27" s="2" t="s">
        <v>68</v>
      </c>
      <c r="D27" s="2" t="s">
        <v>84</v>
      </c>
      <c r="E27" s="2" t="s">
        <v>128</v>
      </c>
      <c r="F27" s="2" t="s">
        <v>129</v>
      </c>
      <c r="G27" s="2" t="s">
        <v>99</v>
      </c>
      <c r="H27" s="2" t="s">
        <v>130</v>
      </c>
      <c r="I27" s="2" t="s">
        <v>66</v>
      </c>
      <c r="J27" s="2" t="n">
        <v>10</v>
      </c>
      <c r="K27" s="2" t="n">
        <v>10</v>
      </c>
      <c r="L27" s="2" t="n">
        <v>9</v>
      </c>
      <c r="M27" s="2" t="n">
        <v>10</v>
      </c>
      <c r="N27" s="2" t="n">
        <v>10</v>
      </c>
      <c r="O27" s="2" t="n">
        <v>8</v>
      </c>
      <c r="P27" s="2" t="n">
        <v>8</v>
      </c>
      <c r="Q27" s="2" t="n">
        <v>7</v>
      </c>
      <c r="R27" s="2" t="n">
        <v>9</v>
      </c>
      <c r="S27" s="2" t="n">
        <v>6</v>
      </c>
      <c r="T27" s="2" t="n">
        <v>8</v>
      </c>
      <c r="U27" s="2" t="n">
        <v>6</v>
      </c>
      <c r="V27" s="2" t="n">
        <v>8</v>
      </c>
      <c r="W27" s="2" t="n">
        <v>7</v>
      </c>
      <c r="X27" s="2" t="n">
        <v>6</v>
      </c>
      <c r="Y27" s="2" t="n">
        <v>9</v>
      </c>
      <c r="Z27" s="2" t="n">
        <v>7</v>
      </c>
      <c r="AA27" s="2" t="n">
        <v>2</v>
      </c>
      <c r="AB27" s="2" t="n">
        <v>5</v>
      </c>
      <c r="AC27" s="2" t="n">
        <v>3</v>
      </c>
      <c r="AD27" s="2" t="n">
        <v>10</v>
      </c>
      <c r="AE27" s="2" t="n">
        <v>10</v>
      </c>
      <c r="AF27" s="2" t="n">
        <v>10</v>
      </c>
      <c r="AG27" s="2" t="n">
        <v>6</v>
      </c>
      <c r="AH27" s="2" t="n">
        <v>10</v>
      </c>
      <c r="AI27" s="2" t="n">
        <v>7</v>
      </c>
      <c r="AJ27" s="2" t="n">
        <v>5</v>
      </c>
      <c r="AK27" s="2" t="n">
        <v>5</v>
      </c>
      <c r="AL27" s="2" t="n">
        <v>8</v>
      </c>
      <c r="AM27" s="2" t="n">
        <v>9</v>
      </c>
      <c r="AN27" s="2" t="n">
        <v>10</v>
      </c>
      <c r="AO27" s="2" t="n">
        <v>10</v>
      </c>
      <c r="AP27" s="2" t="n">
        <v>3</v>
      </c>
      <c r="AQ27" s="2" t="n">
        <v>3</v>
      </c>
      <c r="AR27" s="2" t="n">
        <v>3</v>
      </c>
      <c r="AS27" s="2" t="n">
        <v>10</v>
      </c>
      <c r="AT27" s="2" t="n">
        <v>8</v>
      </c>
      <c r="AU27" s="2" t="n">
        <v>8</v>
      </c>
      <c r="AV27" s="2" t="n">
        <v>10</v>
      </c>
      <c r="AW27" s="2" t="n">
        <v>10</v>
      </c>
      <c r="AX27" s="2" t="n">
        <v>10</v>
      </c>
      <c r="AY27" s="2" t="n">
        <v>10</v>
      </c>
      <c r="AZ27" s="2" t="n">
        <v>10</v>
      </c>
      <c r="BA27" s="2" t="n">
        <v>8</v>
      </c>
      <c r="BB27" s="2" t="n">
        <v>6</v>
      </c>
      <c r="BC27" s="2" t="n">
        <v>10</v>
      </c>
      <c r="BD27" s="2" t="n">
        <v>10</v>
      </c>
      <c r="BE27" s="2" t="n">
        <v>10</v>
      </c>
      <c r="BF27" s="2" t="n">
        <v>10</v>
      </c>
      <c r="BG27" s="2" t="n">
        <v>4</v>
      </c>
    </row>
    <row r="28" customFormat="false" ht="12.75" hidden="true" customHeight="false" outlineLevel="0" collapsed="false">
      <c r="A28" s="2" t="s">
        <v>131</v>
      </c>
      <c r="B28" s="2" t="n">
        <v>3506967</v>
      </c>
      <c r="C28" s="2" t="s">
        <v>68</v>
      </c>
      <c r="D28" s="2" t="s">
        <v>61</v>
      </c>
      <c r="E28" s="2" t="s">
        <v>73</v>
      </c>
      <c r="F28" s="2" t="s">
        <v>132</v>
      </c>
      <c r="G28" s="2" t="s">
        <v>133</v>
      </c>
      <c r="H28" s="2" t="s">
        <v>134</v>
      </c>
      <c r="I28" s="2" t="s">
        <v>66</v>
      </c>
      <c r="J28" s="2" t="n">
        <v>9</v>
      </c>
      <c r="K28" s="2" t="n">
        <v>8</v>
      </c>
      <c r="L28" s="2" t="n">
        <v>7</v>
      </c>
      <c r="M28" s="2" t="n">
        <v>8</v>
      </c>
      <c r="N28" s="2" t="n">
        <v>7</v>
      </c>
      <c r="O28" s="2" t="n">
        <v>8</v>
      </c>
      <c r="P28" s="2" t="n">
        <v>9</v>
      </c>
      <c r="Q28" s="2" t="n">
        <v>6</v>
      </c>
      <c r="R28" s="2" t="n">
        <v>7</v>
      </c>
      <c r="S28" s="2" t="n">
        <v>7</v>
      </c>
      <c r="T28" s="2" t="n">
        <v>6</v>
      </c>
      <c r="U28" s="2" t="n">
        <v>6</v>
      </c>
      <c r="V28" s="2" t="n">
        <v>5</v>
      </c>
      <c r="W28" s="2" t="n">
        <v>5</v>
      </c>
      <c r="X28" s="2" t="n">
        <v>5</v>
      </c>
      <c r="Y28" s="2" t="n">
        <v>5</v>
      </c>
      <c r="Z28" s="2" t="n">
        <v>5</v>
      </c>
      <c r="AA28" s="2" t="n">
        <v>6</v>
      </c>
      <c r="AB28" s="2" t="n">
        <v>4</v>
      </c>
      <c r="AC28" s="2" t="n">
        <v>4</v>
      </c>
      <c r="AD28" s="2" t="n">
        <v>7</v>
      </c>
      <c r="AE28" s="2" t="n">
        <v>8</v>
      </c>
      <c r="AF28" s="2" t="n">
        <v>6</v>
      </c>
      <c r="AG28" s="2" t="n">
        <v>6</v>
      </c>
      <c r="AH28" s="2" t="n">
        <v>8</v>
      </c>
      <c r="AI28" s="2" t="n">
        <v>9</v>
      </c>
      <c r="AJ28" s="2" t="n">
        <v>6</v>
      </c>
      <c r="AK28" s="2" t="n">
        <v>7</v>
      </c>
      <c r="AL28" s="2" t="n">
        <v>8</v>
      </c>
      <c r="AM28" s="2" t="n">
        <v>8</v>
      </c>
      <c r="AN28" s="2" t="n">
        <v>7</v>
      </c>
      <c r="AO28" s="2" t="n">
        <v>3</v>
      </c>
      <c r="AP28" s="2" t="n">
        <v>4</v>
      </c>
      <c r="AQ28" s="2" t="n">
        <v>6</v>
      </c>
      <c r="AR28" s="2" t="n">
        <v>4</v>
      </c>
      <c r="AS28" s="2" t="n">
        <v>3</v>
      </c>
      <c r="AT28" s="2" t="n">
        <v>3</v>
      </c>
      <c r="AU28" s="2" t="n">
        <v>9</v>
      </c>
      <c r="AV28" s="2" t="n">
        <v>2</v>
      </c>
      <c r="AW28" s="2" t="n">
        <v>6</v>
      </c>
      <c r="AX28" s="2" t="n">
        <v>5</v>
      </c>
      <c r="AY28" s="2" t="n">
        <v>4</v>
      </c>
      <c r="AZ28" s="2" t="n">
        <v>3</v>
      </c>
      <c r="BA28" s="2" t="n">
        <v>2</v>
      </c>
      <c r="BB28" s="2" t="n">
        <v>1</v>
      </c>
      <c r="BC28" s="2" t="n">
        <v>2</v>
      </c>
      <c r="BD28" s="2" t="n">
        <v>2</v>
      </c>
      <c r="BE28" s="2" t="n">
        <v>2</v>
      </c>
      <c r="BF28" s="2" t="n">
        <v>2</v>
      </c>
      <c r="BG28" s="2" t="n">
        <v>2</v>
      </c>
    </row>
    <row r="29" customFormat="false" ht="12.75" hidden="true" customHeight="false" outlineLevel="0" collapsed="false">
      <c r="A29" s="2" t="s">
        <v>135</v>
      </c>
      <c r="B29" s="2" t="n">
        <v>98558270</v>
      </c>
      <c r="C29" s="2" t="s">
        <v>60</v>
      </c>
      <c r="D29" s="2" t="s">
        <v>61</v>
      </c>
      <c r="E29" s="2" t="s">
        <v>62</v>
      </c>
      <c r="F29" s="2" t="s">
        <v>63</v>
      </c>
      <c r="G29" s="2" t="s">
        <v>64</v>
      </c>
      <c r="H29" s="2" t="s">
        <v>78</v>
      </c>
      <c r="I29" s="2" t="s">
        <v>79</v>
      </c>
      <c r="J29" s="2" t="n">
        <v>10</v>
      </c>
      <c r="K29" s="2" t="n">
        <v>10</v>
      </c>
      <c r="L29" s="2" t="n">
        <v>10</v>
      </c>
      <c r="M29" s="2" t="n">
        <v>5</v>
      </c>
      <c r="N29" s="2" t="n">
        <v>10</v>
      </c>
      <c r="O29" s="2" t="n">
        <v>7</v>
      </c>
      <c r="P29" s="2" t="n">
        <v>3</v>
      </c>
      <c r="Q29" s="2" t="n">
        <v>2</v>
      </c>
      <c r="R29" s="2" t="n">
        <v>8</v>
      </c>
      <c r="S29" s="2" t="n">
        <v>6</v>
      </c>
      <c r="T29" s="2" t="n">
        <v>7</v>
      </c>
      <c r="U29" s="2" t="n">
        <v>7</v>
      </c>
      <c r="V29" s="2" t="n">
        <v>4</v>
      </c>
      <c r="W29" s="2" t="n">
        <v>10</v>
      </c>
      <c r="X29" s="2" t="n">
        <v>1</v>
      </c>
      <c r="Y29" s="2" t="n">
        <v>7</v>
      </c>
      <c r="Z29" s="2" t="n">
        <v>1</v>
      </c>
      <c r="AA29" s="2" t="n">
        <v>5</v>
      </c>
      <c r="AB29" s="2" t="n">
        <v>2</v>
      </c>
      <c r="AC29" s="2" t="n">
        <v>2</v>
      </c>
      <c r="AD29" s="2" t="n">
        <v>10</v>
      </c>
      <c r="AE29" s="2" t="n">
        <v>10</v>
      </c>
      <c r="AF29" s="2" t="n">
        <v>10</v>
      </c>
      <c r="AG29" s="2" t="n">
        <v>8</v>
      </c>
      <c r="AH29" s="2" t="n">
        <v>8</v>
      </c>
      <c r="AI29" s="2" t="n">
        <v>2</v>
      </c>
      <c r="AJ29" s="2" t="n">
        <v>2</v>
      </c>
      <c r="AK29" s="2" t="n">
        <v>7</v>
      </c>
      <c r="AL29" s="2" t="n">
        <v>7</v>
      </c>
      <c r="AM29" s="2" t="n">
        <v>8</v>
      </c>
      <c r="AN29" s="2" t="n">
        <v>10</v>
      </c>
      <c r="AO29" s="2" t="n">
        <v>10</v>
      </c>
      <c r="AP29" s="2" t="n">
        <v>6</v>
      </c>
      <c r="AQ29" s="2" t="n">
        <v>4</v>
      </c>
      <c r="AR29" s="2" t="n">
        <v>4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6</v>
      </c>
      <c r="AZ29" s="2" t="n">
        <v>10</v>
      </c>
      <c r="BA29" s="2" t="n">
        <v>6</v>
      </c>
      <c r="BB29" s="2" t="n">
        <v>5</v>
      </c>
      <c r="BC29" s="2" t="n">
        <v>10</v>
      </c>
      <c r="BD29" s="2" t="n">
        <v>5</v>
      </c>
      <c r="BE29" s="2" t="n">
        <v>10</v>
      </c>
      <c r="BF29" s="2" t="n">
        <v>10</v>
      </c>
      <c r="BG29" s="2" t="n">
        <v>6</v>
      </c>
    </row>
    <row r="30" customFormat="false" ht="12.75" hidden="true" customHeight="false" outlineLevel="0" collapsed="false">
      <c r="A30" s="2" t="s">
        <v>136</v>
      </c>
      <c r="B30" s="2" t="n">
        <v>41962117</v>
      </c>
      <c r="C30" s="2" t="s">
        <v>68</v>
      </c>
      <c r="D30" s="2" t="s">
        <v>84</v>
      </c>
      <c r="E30" s="2" t="s">
        <v>62</v>
      </c>
      <c r="F30" s="2" t="s">
        <v>63</v>
      </c>
      <c r="G30" s="2" t="s">
        <v>64</v>
      </c>
      <c r="H30" s="2" t="s">
        <v>71</v>
      </c>
      <c r="I30" s="2" t="s">
        <v>79</v>
      </c>
      <c r="J30" s="2" t="n">
        <v>10</v>
      </c>
      <c r="K30" s="2" t="n">
        <v>10</v>
      </c>
      <c r="L30" s="2" t="n">
        <v>6</v>
      </c>
      <c r="M30" s="2" t="n">
        <v>8</v>
      </c>
      <c r="N30" s="2" t="n">
        <v>10</v>
      </c>
      <c r="O30" s="2" t="n">
        <v>9</v>
      </c>
      <c r="P30" s="2" t="n">
        <v>8</v>
      </c>
      <c r="Q30" s="2" t="n">
        <v>6</v>
      </c>
      <c r="R30" s="2" t="n">
        <v>8</v>
      </c>
      <c r="S30" s="2" t="n">
        <v>10</v>
      </c>
      <c r="T30" s="2" t="n">
        <v>6</v>
      </c>
      <c r="U30" s="2" t="n">
        <v>2</v>
      </c>
      <c r="V30" s="2" t="n">
        <v>2</v>
      </c>
      <c r="W30" s="2" t="n">
        <v>8</v>
      </c>
      <c r="X30" s="2" t="n">
        <v>2</v>
      </c>
      <c r="Y30" s="2" t="n">
        <v>3</v>
      </c>
      <c r="Z30" s="2" t="n">
        <v>4</v>
      </c>
      <c r="AA30" s="2" t="n">
        <v>2</v>
      </c>
      <c r="AB30" s="2" t="n">
        <v>2</v>
      </c>
      <c r="AC30" s="2" t="n">
        <v>2</v>
      </c>
      <c r="AD30" s="2" t="n">
        <v>10</v>
      </c>
      <c r="AE30" s="2" t="n">
        <v>10</v>
      </c>
      <c r="AF30" s="2" t="n">
        <v>10</v>
      </c>
      <c r="AG30" s="2" t="n">
        <v>10</v>
      </c>
      <c r="AH30" s="2" t="n">
        <v>10</v>
      </c>
      <c r="AI30" s="2" t="n">
        <v>10</v>
      </c>
      <c r="AJ30" s="2" t="n">
        <v>10</v>
      </c>
      <c r="AK30" s="2" t="n">
        <v>10</v>
      </c>
      <c r="AL30" s="2" t="n">
        <v>10</v>
      </c>
      <c r="AM30" s="2" t="n">
        <v>10</v>
      </c>
      <c r="AN30" s="2" t="n">
        <v>10</v>
      </c>
      <c r="AO30" s="2" t="n">
        <v>10</v>
      </c>
      <c r="AP30" s="2" t="n">
        <v>10</v>
      </c>
      <c r="AQ30" s="2" t="n">
        <v>10</v>
      </c>
      <c r="AR30" s="2" t="n">
        <v>8</v>
      </c>
      <c r="AS30" s="2" t="n">
        <v>10</v>
      </c>
      <c r="AT30" s="2" t="n">
        <v>10</v>
      </c>
      <c r="AU30" s="2" t="n">
        <v>10</v>
      </c>
      <c r="AV30" s="2" t="n">
        <v>10</v>
      </c>
      <c r="AW30" s="2" t="n">
        <v>10</v>
      </c>
      <c r="AX30" s="2" t="n">
        <v>10</v>
      </c>
      <c r="AY30" s="2" t="n">
        <v>8</v>
      </c>
      <c r="AZ30" s="2" t="n">
        <v>10</v>
      </c>
      <c r="BA30" s="2" t="n">
        <v>8</v>
      </c>
      <c r="BB30" s="2" t="n">
        <v>8</v>
      </c>
      <c r="BC30" s="2" t="n">
        <v>10</v>
      </c>
      <c r="BD30" s="2" t="n">
        <v>8</v>
      </c>
      <c r="BE30" s="2" t="n">
        <v>10</v>
      </c>
      <c r="BF30" s="2" t="n">
        <v>10</v>
      </c>
      <c r="BG30" s="2" t="n">
        <v>10</v>
      </c>
    </row>
    <row r="31" customFormat="false" ht="12.75" hidden="true" customHeight="false" outlineLevel="0" collapsed="false">
      <c r="A31" s="2" t="s">
        <v>137</v>
      </c>
      <c r="B31" s="2" t="n">
        <v>1152191155</v>
      </c>
      <c r="C31" s="2" t="s">
        <v>83</v>
      </c>
      <c r="D31" s="2" t="s">
        <v>61</v>
      </c>
      <c r="E31" s="2" t="s">
        <v>62</v>
      </c>
      <c r="F31" s="2" t="s">
        <v>63</v>
      </c>
      <c r="G31" s="2" t="s">
        <v>64</v>
      </c>
      <c r="H31" s="2" t="s">
        <v>78</v>
      </c>
      <c r="I31" s="2" t="s">
        <v>66</v>
      </c>
      <c r="J31" s="2" t="n">
        <v>8</v>
      </c>
      <c r="K31" s="2" t="n">
        <v>10</v>
      </c>
      <c r="L31" s="2" t="n">
        <v>8</v>
      </c>
      <c r="M31" s="2" t="n">
        <v>3</v>
      </c>
      <c r="N31" s="2" t="n">
        <v>9</v>
      </c>
      <c r="O31" s="2" t="n">
        <v>1</v>
      </c>
      <c r="P31" s="2" t="n">
        <v>4</v>
      </c>
      <c r="Q31" s="2" t="n">
        <v>1</v>
      </c>
      <c r="R31" s="2" t="n">
        <v>5</v>
      </c>
      <c r="S31" s="2" t="n">
        <v>5</v>
      </c>
      <c r="T31" s="2" t="n">
        <v>7</v>
      </c>
      <c r="U31" s="2" t="n">
        <v>7</v>
      </c>
      <c r="V31" s="2" t="n">
        <v>7</v>
      </c>
      <c r="W31" s="2" t="n">
        <v>7</v>
      </c>
      <c r="X31" s="2" t="n">
        <v>5</v>
      </c>
      <c r="Y31" s="2" t="n">
        <v>3</v>
      </c>
      <c r="Z31" s="2" t="n">
        <v>5</v>
      </c>
      <c r="AA31" s="2" t="n">
        <v>7</v>
      </c>
      <c r="AB31" s="2" t="n">
        <v>5</v>
      </c>
      <c r="AC31" s="2" t="n">
        <v>5</v>
      </c>
      <c r="AD31" s="2" t="n">
        <v>10</v>
      </c>
      <c r="AE31" s="2" t="n">
        <v>8</v>
      </c>
      <c r="AF31" s="2" t="n">
        <v>8</v>
      </c>
      <c r="AG31" s="2" t="n">
        <v>8</v>
      </c>
      <c r="AH31" s="2" t="n">
        <v>8</v>
      </c>
      <c r="AI31" s="2" t="n">
        <v>7</v>
      </c>
      <c r="AJ31" s="2" t="n">
        <v>5</v>
      </c>
      <c r="AK31" s="2" t="n">
        <v>7</v>
      </c>
      <c r="AL31" s="2" t="n">
        <v>8</v>
      </c>
      <c r="AM31" s="2" t="n">
        <v>8</v>
      </c>
      <c r="AN31" s="2" t="n">
        <v>5</v>
      </c>
      <c r="AO31" s="2" t="n">
        <v>10</v>
      </c>
      <c r="AP31" s="2" t="n">
        <v>9</v>
      </c>
      <c r="AQ31" s="2" t="n">
        <v>7</v>
      </c>
      <c r="AR31" s="2" t="n">
        <v>7</v>
      </c>
      <c r="AS31" s="2" t="n">
        <v>10</v>
      </c>
      <c r="AT31" s="2" t="n">
        <v>8</v>
      </c>
      <c r="AU31" s="2" t="n">
        <v>9</v>
      </c>
      <c r="AV31" s="2" t="n">
        <v>10</v>
      </c>
      <c r="AW31" s="2" t="n">
        <v>10</v>
      </c>
      <c r="AX31" s="2" t="n">
        <v>10</v>
      </c>
      <c r="AY31" s="2" t="n">
        <v>10</v>
      </c>
      <c r="AZ31" s="2" t="n">
        <v>10</v>
      </c>
      <c r="BA31" s="2" t="n">
        <v>10</v>
      </c>
      <c r="BB31" s="2" t="n">
        <v>10</v>
      </c>
      <c r="BC31" s="2" t="n">
        <v>10</v>
      </c>
      <c r="BD31" s="2" t="n">
        <v>10</v>
      </c>
      <c r="BE31" s="2" t="n">
        <v>8</v>
      </c>
      <c r="BF31" s="2" t="n">
        <v>10</v>
      </c>
      <c r="BG31" s="2" t="n">
        <v>10</v>
      </c>
    </row>
    <row r="32" customFormat="false" ht="12.75" hidden="true" customHeight="false" outlineLevel="0" collapsed="false">
      <c r="A32" s="2" t="s">
        <v>138</v>
      </c>
      <c r="B32" s="2" t="n">
        <v>8127790</v>
      </c>
      <c r="C32" s="2" t="s">
        <v>68</v>
      </c>
      <c r="D32" s="2" t="s">
        <v>61</v>
      </c>
      <c r="E32" s="2" t="s">
        <v>62</v>
      </c>
      <c r="F32" s="2" t="s">
        <v>63</v>
      </c>
      <c r="G32" s="2" t="s">
        <v>119</v>
      </c>
      <c r="H32" s="2" t="s">
        <v>65</v>
      </c>
      <c r="I32" s="2" t="s">
        <v>81</v>
      </c>
      <c r="J32" s="2" t="n">
        <v>10</v>
      </c>
      <c r="K32" s="2" t="n">
        <v>10</v>
      </c>
      <c r="L32" s="2" t="n">
        <v>5</v>
      </c>
      <c r="M32" s="2" t="n">
        <v>8</v>
      </c>
      <c r="N32" s="2" t="n">
        <v>10</v>
      </c>
      <c r="O32" s="2" t="n">
        <v>10</v>
      </c>
      <c r="P32" s="2" t="n">
        <v>1</v>
      </c>
      <c r="Q32" s="2" t="n">
        <v>1</v>
      </c>
      <c r="R32" s="2" t="n">
        <v>10</v>
      </c>
      <c r="S32" s="2" t="n">
        <v>10</v>
      </c>
      <c r="T32" s="2" t="n">
        <v>1</v>
      </c>
      <c r="U32" s="2" t="n">
        <v>1</v>
      </c>
      <c r="V32" s="2" t="n">
        <v>1</v>
      </c>
      <c r="W32" s="2" t="n">
        <v>3</v>
      </c>
      <c r="X32" s="2" t="n">
        <v>1</v>
      </c>
      <c r="Y32" s="2" t="n">
        <v>3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10</v>
      </c>
      <c r="AE32" s="2" t="n">
        <v>10</v>
      </c>
      <c r="AF32" s="2" t="n">
        <v>10</v>
      </c>
      <c r="AG32" s="2" t="n">
        <v>10</v>
      </c>
      <c r="AH32" s="2" t="n">
        <v>10</v>
      </c>
      <c r="AI32" s="2" t="n">
        <v>10</v>
      </c>
      <c r="AJ32" s="2" t="n">
        <v>10</v>
      </c>
      <c r="AK32" s="2" t="n">
        <v>10</v>
      </c>
      <c r="AL32" s="2" t="n">
        <v>10</v>
      </c>
      <c r="AM32" s="2" t="n">
        <v>10</v>
      </c>
      <c r="AN32" s="2" t="n">
        <v>10</v>
      </c>
      <c r="AO32" s="2" t="n">
        <v>10</v>
      </c>
      <c r="AP32" s="2" t="n">
        <v>1</v>
      </c>
      <c r="AQ32" s="2" t="n">
        <v>1</v>
      </c>
      <c r="AR32" s="2" t="n">
        <v>1</v>
      </c>
      <c r="AS32" s="2" t="n">
        <v>10</v>
      </c>
      <c r="AT32" s="2" t="n">
        <v>1</v>
      </c>
      <c r="AU32" s="2" t="n">
        <v>10</v>
      </c>
      <c r="AV32" s="2" t="n">
        <v>10</v>
      </c>
      <c r="AW32" s="2" t="n">
        <v>10</v>
      </c>
      <c r="AX32" s="2" t="n">
        <v>3</v>
      </c>
      <c r="AY32" s="2" t="n">
        <v>1</v>
      </c>
      <c r="AZ32" s="2" t="n">
        <v>3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</row>
    <row r="33" customFormat="false" ht="12.75" hidden="true" customHeight="false" outlineLevel="0" collapsed="false">
      <c r="A33" s="2" t="s">
        <v>139</v>
      </c>
      <c r="B33" s="2" t="n">
        <v>36758911</v>
      </c>
      <c r="C33" s="2" t="s">
        <v>68</v>
      </c>
      <c r="D33" s="2" t="s">
        <v>84</v>
      </c>
      <c r="E33" s="2" t="s">
        <v>69</v>
      </c>
      <c r="F33" s="2" t="s">
        <v>63</v>
      </c>
      <c r="G33" s="2" t="s">
        <v>70</v>
      </c>
      <c r="H33" s="2" t="s">
        <v>90</v>
      </c>
      <c r="I33" s="2" t="s">
        <v>79</v>
      </c>
      <c r="J33" s="2" t="n">
        <v>10</v>
      </c>
      <c r="K33" s="2" t="n">
        <v>6</v>
      </c>
      <c r="L33" s="2" t="n">
        <v>10</v>
      </c>
      <c r="M33" s="2" t="n">
        <v>6</v>
      </c>
      <c r="N33" s="2" t="n">
        <v>6</v>
      </c>
      <c r="O33" s="2" t="n">
        <v>6</v>
      </c>
      <c r="P33" s="2" t="n">
        <v>10</v>
      </c>
      <c r="Q33" s="2" t="n">
        <v>5</v>
      </c>
      <c r="R33" s="2" t="n">
        <v>10</v>
      </c>
      <c r="S33" s="2" t="n">
        <v>5</v>
      </c>
      <c r="T33" s="2" t="n">
        <v>5</v>
      </c>
      <c r="U33" s="2" t="n">
        <v>5</v>
      </c>
      <c r="V33" s="2" t="n">
        <v>5</v>
      </c>
      <c r="W33" s="2" t="n">
        <v>5</v>
      </c>
      <c r="X33" s="2" t="n">
        <v>5</v>
      </c>
      <c r="Y33" s="2" t="n">
        <v>5</v>
      </c>
      <c r="Z33" s="2" t="n">
        <v>5</v>
      </c>
      <c r="AA33" s="2" t="n">
        <v>5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6</v>
      </c>
      <c r="AG33" s="2" t="n">
        <v>5</v>
      </c>
      <c r="AH33" s="2" t="n">
        <v>5</v>
      </c>
      <c r="AI33" s="2" t="n">
        <v>5</v>
      </c>
      <c r="AJ33" s="2" t="n">
        <v>5</v>
      </c>
      <c r="AK33" s="2" t="n">
        <v>5</v>
      </c>
      <c r="AL33" s="2" t="n">
        <v>10</v>
      </c>
      <c r="AM33" s="2" t="n">
        <v>7</v>
      </c>
      <c r="AN33" s="2" t="n">
        <v>3</v>
      </c>
      <c r="AO33" s="2" t="n">
        <v>5</v>
      </c>
      <c r="AP33" s="2" t="n">
        <v>4</v>
      </c>
      <c r="AQ33" s="2" t="n">
        <v>4</v>
      </c>
      <c r="AR33" s="2" t="n">
        <v>4</v>
      </c>
      <c r="AS33" s="2" t="n">
        <v>4</v>
      </c>
      <c r="AT33" s="2" t="n">
        <v>4</v>
      </c>
      <c r="AU33" s="2" t="n">
        <v>7</v>
      </c>
      <c r="AV33" s="2" t="n">
        <v>4</v>
      </c>
      <c r="AW33" s="2" t="n">
        <v>5</v>
      </c>
      <c r="AX33" s="2" t="n">
        <v>7</v>
      </c>
      <c r="AY33" s="2" t="n">
        <v>10</v>
      </c>
      <c r="AZ33" s="2" t="n">
        <v>10</v>
      </c>
      <c r="BA33" s="2" t="n">
        <v>10</v>
      </c>
      <c r="BB33" s="2" t="n">
        <v>10</v>
      </c>
      <c r="BC33" s="2" t="n">
        <v>10</v>
      </c>
      <c r="BD33" s="2" t="n">
        <v>10</v>
      </c>
      <c r="BE33" s="2" t="n">
        <v>10</v>
      </c>
      <c r="BF33" s="2" t="n">
        <v>10</v>
      </c>
      <c r="BG33" s="2" t="n">
        <v>10</v>
      </c>
    </row>
    <row r="34" customFormat="false" ht="12.75" hidden="true" customHeight="false" outlineLevel="0" collapsed="false">
      <c r="A34" s="2" t="s">
        <v>140</v>
      </c>
      <c r="B34" s="2" t="n">
        <v>43801228</v>
      </c>
      <c r="C34" s="2" t="s">
        <v>60</v>
      </c>
      <c r="D34" s="2" t="s">
        <v>84</v>
      </c>
      <c r="E34" s="2" t="s">
        <v>73</v>
      </c>
      <c r="F34" s="2" t="s">
        <v>141</v>
      </c>
      <c r="G34" s="2" t="s">
        <v>64</v>
      </c>
      <c r="H34" s="2" t="s">
        <v>86</v>
      </c>
      <c r="I34" s="2" t="s">
        <v>66</v>
      </c>
      <c r="J34" s="2" t="n">
        <v>10</v>
      </c>
      <c r="K34" s="2" t="n">
        <v>6</v>
      </c>
      <c r="L34" s="2" t="n">
        <v>5</v>
      </c>
      <c r="M34" s="2" t="n">
        <v>5</v>
      </c>
      <c r="N34" s="2" t="n">
        <v>6</v>
      </c>
      <c r="O34" s="2" t="n">
        <v>3</v>
      </c>
      <c r="P34" s="2" t="n">
        <v>3</v>
      </c>
      <c r="Q34" s="2" t="n">
        <v>7</v>
      </c>
      <c r="R34" s="2" t="n">
        <v>10</v>
      </c>
      <c r="S34" s="2" t="n">
        <v>10</v>
      </c>
      <c r="T34" s="2" t="n">
        <v>3</v>
      </c>
      <c r="U34" s="2" t="n">
        <v>3</v>
      </c>
      <c r="V34" s="2" t="n">
        <v>3</v>
      </c>
      <c r="W34" s="2" t="n">
        <v>3</v>
      </c>
      <c r="X34" s="2" t="n">
        <v>3</v>
      </c>
      <c r="Y34" s="2" t="n">
        <v>3</v>
      </c>
      <c r="Z34" s="2" t="n">
        <v>3</v>
      </c>
      <c r="AA34" s="2" t="n">
        <v>3</v>
      </c>
      <c r="AB34" s="2" t="n">
        <v>7</v>
      </c>
      <c r="AC34" s="2" t="n">
        <v>3</v>
      </c>
      <c r="AD34" s="2" t="n">
        <v>3</v>
      </c>
      <c r="AE34" s="2" t="n">
        <v>5</v>
      </c>
      <c r="AF34" s="2" t="n">
        <v>3</v>
      </c>
      <c r="AG34" s="2" t="n">
        <v>3</v>
      </c>
      <c r="AH34" s="2" t="n">
        <v>3</v>
      </c>
      <c r="AI34" s="2" t="n">
        <v>3</v>
      </c>
      <c r="AJ34" s="2" t="n">
        <v>7</v>
      </c>
      <c r="AK34" s="2" t="n">
        <v>3</v>
      </c>
      <c r="AL34" s="2" t="n">
        <v>3</v>
      </c>
      <c r="AM34" s="2" t="n">
        <v>3</v>
      </c>
      <c r="AN34" s="2" t="n">
        <v>3</v>
      </c>
      <c r="AO34" s="2" t="n">
        <v>3</v>
      </c>
      <c r="AP34" s="2" t="n">
        <v>3</v>
      </c>
      <c r="AQ34" s="2" t="n">
        <v>3</v>
      </c>
      <c r="AR34" s="2" t="n">
        <v>3</v>
      </c>
      <c r="AS34" s="2" t="n">
        <v>3</v>
      </c>
      <c r="AT34" s="2" t="n">
        <v>3</v>
      </c>
      <c r="AU34" s="2" t="n">
        <v>3</v>
      </c>
      <c r="AV34" s="2" t="n">
        <v>3</v>
      </c>
      <c r="AW34" s="2" t="n">
        <v>3</v>
      </c>
      <c r="AX34" s="2" t="n">
        <v>3</v>
      </c>
      <c r="AY34" s="2" t="n">
        <v>3</v>
      </c>
      <c r="AZ34" s="2" t="n">
        <v>10</v>
      </c>
      <c r="BA34" s="2" t="n">
        <v>3</v>
      </c>
      <c r="BB34" s="2" t="n">
        <v>7</v>
      </c>
      <c r="BC34" s="2" t="n">
        <v>3</v>
      </c>
      <c r="BD34" s="2" t="n">
        <v>3</v>
      </c>
      <c r="BE34" s="2" t="n">
        <v>3</v>
      </c>
      <c r="BF34" s="2" t="n">
        <v>3</v>
      </c>
      <c r="BG34" s="2" t="n">
        <v>3</v>
      </c>
    </row>
    <row r="35" customFormat="false" ht="12.75" hidden="true" customHeight="false" outlineLevel="0" collapsed="false">
      <c r="A35" s="2" t="s">
        <v>142</v>
      </c>
      <c r="B35" s="2" t="n">
        <v>43565173</v>
      </c>
      <c r="C35" s="2" t="s">
        <v>60</v>
      </c>
      <c r="D35" s="2" t="s">
        <v>84</v>
      </c>
      <c r="E35" s="2" t="s">
        <v>73</v>
      </c>
      <c r="F35" s="2" t="s">
        <v>143</v>
      </c>
      <c r="G35" s="2" t="s">
        <v>144</v>
      </c>
      <c r="H35" s="2" t="s">
        <v>145</v>
      </c>
      <c r="I35" s="2" t="s">
        <v>66</v>
      </c>
      <c r="J35" s="2" t="n">
        <v>10</v>
      </c>
      <c r="K35" s="2" t="n">
        <v>10</v>
      </c>
      <c r="L35" s="2" t="n">
        <v>6</v>
      </c>
      <c r="M35" s="2" t="n">
        <v>5</v>
      </c>
      <c r="N35" s="2" t="n">
        <v>9</v>
      </c>
      <c r="O35" s="2" t="n">
        <v>3</v>
      </c>
      <c r="P35" s="2" t="n">
        <v>2</v>
      </c>
      <c r="Q35" s="2" t="n">
        <v>2</v>
      </c>
      <c r="R35" s="2" t="n">
        <v>3</v>
      </c>
      <c r="S35" s="2" t="n">
        <v>3</v>
      </c>
      <c r="T35" s="2" t="n">
        <v>6</v>
      </c>
      <c r="U35" s="2" t="n">
        <v>3</v>
      </c>
      <c r="V35" s="2" t="n">
        <v>4</v>
      </c>
      <c r="W35" s="2" t="n">
        <v>8</v>
      </c>
      <c r="X35" s="2" t="n">
        <v>3</v>
      </c>
      <c r="Y35" s="2" t="n">
        <v>9</v>
      </c>
      <c r="Z35" s="2" t="n">
        <v>8</v>
      </c>
      <c r="AA35" s="2" t="n">
        <v>1</v>
      </c>
      <c r="AB35" s="2" t="n">
        <v>2</v>
      </c>
      <c r="AC35" s="2" t="n">
        <v>5</v>
      </c>
      <c r="AD35" s="2" t="n">
        <v>9</v>
      </c>
      <c r="AE35" s="2" t="n">
        <v>9</v>
      </c>
      <c r="AF35" s="2" t="n">
        <v>9</v>
      </c>
      <c r="AG35" s="2" t="n">
        <v>9</v>
      </c>
      <c r="AH35" s="2" t="n">
        <v>9</v>
      </c>
      <c r="AI35" s="2" t="n">
        <v>3</v>
      </c>
      <c r="AJ35" s="2" t="n">
        <v>3</v>
      </c>
      <c r="AK35" s="2" t="n">
        <v>3</v>
      </c>
      <c r="AL35" s="2" t="n">
        <v>3</v>
      </c>
      <c r="AM35" s="2" t="n">
        <v>5</v>
      </c>
      <c r="AN35" s="2" t="n">
        <v>7</v>
      </c>
      <c r="AO35" s="2" t="n">
        <v>7</v>
      </c>
      <c r="AP35" s="2" t="n">
        <v>7</v>
      </c>
      <c r="AQ35" s="2" t="n">
        <v>1</v>
      </c>
      <c r="AR35" s="2" t="n">
        <v>2</v>
      </c>
      <c r="AS35" s="2" t="n">
        <v>8</v>
      </c>
      <c r="AT35" s="2" t="n">
        <v>8</v>
      </c>
      <c r="AU35" s="2" t="n">
        <v>9</v>
      </c>
      <c r="AV35" s="2" t="n">
        <v>10</v>
      </c>
      <c r="AW35" s="2" t="n">
        <v>10</v>
      </c>
      <c r="AX35" s="2" t="n">
        <v>9</v>
      </c>
      <c r="AY35" s="2" t="n">
        <v>8</v>
      </c>
      <c r="AZ35" s="2" t="n">
        <v>10</v>
      </c>
      <c r="BA35" s="2" t="n">
        <v>8</v>
      </c>
      <c r="BB35" s="2" t="n">
        <v>8</v>
      </c>
      <c r="BC35" s="2" t="n">
        <v>10</v>
      </c>
      <c r="BD35" s="2" t="n">
        <v>10</v>
      </c>
      <c r="BE35" s="2" t="n">
        <v>8</v>
      </c>
      <c r="BF35" s="2" t="n">
        <v>10</v>
      </c>
      <c r="BG35" s="2" t="n">
        <v>10</v>
      </c>
    </row>
    <row r="36" customFormat="false" ht="12.75" hidden="true" customHeight="false" outlineLevel="0" collapsed="false">
      <c r="A36" s="2" t="s">
        <v>146</v>
      </c>
      <c r="B36" s="2" t="n">
        <v>32105478</v>
      </c>
      <c r="C36" s="2" t="s">
        <v>60</v>
      </c>
      <c r="D36" s="2" t="s">
        <v>84</v>
      </c>
      <c r="E36" s="2" t="s">
        <v>62</v>
      </c>
      <c r="F36" s="2" t="s">
        <v>63</v>
      </c>
      <c r="G36" s="2" t="s">
        <v>119</v>
      </c>
      <c r="H36" s="2" t="s">
        <v>90</v>
      </c>
      <c r="I36" s="2" t="s">
        <v>66</v>
      </c>
      <c r="J36" s="2" t="n">
        <v>10</v>
      </c>
      <c r="K36" s="2" t="n">
        <v>10</v>
      </c>
      <c r="L36" s="2" t="n">
        <v>8</v>
      </c>
      <c r="M36" s="2" t="n">
        <v>7</v>
      </c>
      <c r="N36" s="2" t="n">
        <v>10</v>
      </c>
      <c r="O36" s="2" t="n">
        <v>7</v>
      </c>
      <c r="P36" s="2" t="n">
        <v>6</v>
      </c>
      <c r="Q36" s="2" t="n">
        <v>8</v>
      </c>
      <c r="R36" s="2" t="n">
        <v>10</v>
      </c>
      <c r="S36" s="2" t="n">
        <v>10</v>
      </c>
      <c r="T36" s="2" t="n">
        <v>10</v>
      </c>
      <c r="U36" s="2" t="n">
        <v>5</v>
      </c>
      <c r="V36" s="2" t="n">
        <v>8</v>
      </c>
      <c r="W36" s="2" t="n">
        <v>8</v>
      </c>
      <c r="X36" s="2" t="n">
        <v>5</v>
      </c>
      <c r="Y36" s="2" t="n">
        <v>8</v>
      </c>
      <c r="Z36" s="2" t="n">
        <v>4</v>
      </c>
      <c r="AA36" s="2" t="n">
        <v>4</v>
      </c>
      <c r="AB36" s="2" t="n">
        <v>7</v>
      </c>
      <c r="AC36" s="2" t="n">
        <v>7</v>
      </c>
      <c r="AD36" s="2" t="n">
        <v>10</v>
      </c>
      <c r="AE36" s="2" t="n">
        <v>10</v>
      </c>
      <c r="AF36" s="2" t="n">
        <v>10</v>
      </c>
      <c r="AG36" s="2" t="n">
        <v>10</v>
      </c>
      <c r="AH36" s="2" t="n">
        <v>10</v>
      </c>
      <c r="AI36" s="2" t="n">
        <v>9</v>
      </c>
      <c r="AJ36" s="2" t="n">
        <v>8</v>
      </c>
      <c r="AK36" s="2" t="n">
        <v>9</v>
      </c>
      <c r="AL36" s="2" t="n">
        <v>9</v>
      </c>
      <c r="AM36" s="2" t="n">
        <v>9</v>
      </c>
      <c r="AN36" s="2" t="n">
        <v>10</v>
      </c>
      <c r="AO36" s="2" t="n">
        <v>10</v>
      </c>
      <c r="AP36" s="2" t="n">
        <v>9</v>
      </c>
      <c r="AQ36" s="2" t="n">
        <v>4</v>
      </c>
      <c r="AR36" s="2" t="n">
        <v>7</v>
      </c>
      <c r="AS36" s="2" t="n">
        <v>10</v>
      </c>
      <c r="AT36" s="2" t="n">
        <v>10</v>
      </c>
      <c r="AU36" s="2" t="n">
        <v>10</v>
      </c>
      <c r="AV36" s="2" t="n">
        <v>10</v>
      </c>
      <c r="AW36" s="2" t="n">
        <v>10</v>
      </c>
      <c r="AX36" s="2" t="n">
        <v>10</v>
      </c>
      <c r="AY36" s="2" t="n">
        <v>9</v>
      </c>
      <c r="AZ36" s="2" t="n">
        <v>10</v>
      </c>
      <c r="BA36" s="2" t="n">
        <v>10</v>
      </c>
      <c r="BB36" s="2" t="n">
        <v>9</v>
      </c>
      <c r="BC36" s="2" t="n">
        <v>9</v>
      </c>
      <c r="BD36" s="2" t="n">
        <v>9</v>
      </c>
      <c r="BE36" s="2" t="n">
        <v>7</v>
      </c>
      <c r="BF36" s="2" t="n">
        <v>9</v>
      </c>
      <c r="BG36" s="2" t="n">
        <v>7</v>
      </c>
    </row>
    <row r="37" customFormat="false" ht="12.75" hidden="true" customHeight="false" outlineLevel="0" collapsed="false">
      <c r="A37" s="2" t="s">
        <v>147</v>
      </c>
      <c r="B37" s="2" t="n">
        <v>52316367</v>
      </c>
      <c r="C37" s="2" t="s">
        <v>60</v>
      </c>
      <c r="D37" s="2" t="s">
        <v>84</v>
      </c>
      <c r="E37" s="2" t="s">
        <v>69</v>
      </c>
      <c r="F37" s="2" t="s">
        <v>63</v>
      </c>
      <c r="G37" s="2" t="s">
        <v>70</v>
      </c>
      <c r="H37" s="2" t="s">
        <v>65</v>
      </c>
      <c r="I37" s="2" t="s">
        <v>66</v>
      </c>
      <c r="J37" s="2" t="n">
        <v>10</v>
      </c>
      <c r="K37" s="2" t="n">
        <v>10</v>
      </c>
      <c r="L37" s="2" t="n">
        <v>10</v>
      </c>
      <c r="M37" s="2" t="n">
        <v>7</v>
      </c>
      <c r="N37" s="2" t="n">
        <v>10</v>
      </c>
      <c r="O37" s="2" t="n">
        <v>9</v>
      </c>
      <c r="P37" s="2" t="n">
        <v>2</v>
      </c>
      <c r="Q37" s="2" t="n">
        <v>8</v>
      </c>
      <c r="R37" s="2" t="n">
        <v>2</v>
      </c>
      <c r="S37" s="2" t="n">
        <v>2</v>
      </c>
      <c r="T37" s="2" t="n">
        <v>10</v>
      </c>
      <c r="U37" s="2" t="n">
        <v>5</v>
      </c>
      <c r="V37" s="2" t="n">
        <v>9</v>
      </c>
      <c r="W37" s="2" t="n">
        <v>10</v>
      </c>
      <c r="X37" s="2" t="n">
        <v>2</v>
      </c>
      <c r="Y37" s="2" t="n">
        <v>10</v>
      </c>
      <c r="Z37" s="2" t="n">
        <v>2</v>
      </c>
      <c r="AA37" s="2" t="n">
        <v>2</v>
      </c>
      <c r="AB37" s="2" t="n">
        <v>7</v>
      </c>
      <c r="AC37" s="2" t="n">
        <v>9</v>
      </c>
      <c r="AD37" s="2" t="n">
        <v>8</v>
      </c>
      <c r="AE37" s="2" t="n">
        <v>8</v>
      </c>
      <c r="AF37" s="2" t="n">
        <v>8</v>
      </c>
      <c r="AG37" s="2" t="n">
        <v>7</v>
      </c>
      <c r="AH37" s="2" t="n">
        <v>10</v>
      </c>
      <c r="AI37" s="2" t="n">
        <v>2</v>
      </c>
      <c r="AJ37" s="2" t="n">
        <v>7</v>
      </c>
      <c r="AK37" s="2" t="n">
        <v>3</v>
      </c>
      <c r="AL37" s="2" t="n">
        <v>10</v>
      </c>
      <c r="AM37" s="2" t="n">
        <v>9</v>
      </c>
      <c r="AN37" s="2" t="n">
        <v>5</v>
      </c>
      <c r="AO37" s="2" t="n">
        <v>10</v>
      </c>
      <c r="AP37" s="2" t="n">
        <v>4</v>
      </c>
      <c r="AQ37" s="2" t="n">
        <v>7</v>
      </c>
      <c r="AR37" s="2" t="n">
        <v>10</v>
      </c>
      <c r="AS37" s="2" t="n">
        <v>10</v>
      </c>
      <c r="AT37" s="2" t="n">
        <v>6</v>
      </c>
      <c r="AU37" s="2" t="n">
        <v>10</v>
      </c>
      <c r="AV37" s="2" t="n">
        <v>10</v>
      </c>
      <c r="AW37" s="2" t="n">
        <v>7</v>
      </c>
      <c r="AX37" s="2" t="n">
        <v>9</v>
      </c>
      <c r="AY37" s="2" t="n">
        <v>10</v>
      </c>
      <c r="AZ37" s="2" t="n">
        <v>2</v>
      </c>
      <c r="BA37" s="2" t="n">
        <v>10</v>
      </c>
      <c r="BB37" s="2" t="n">
        <v>3</v>
      </c>
      <c r="BC37" s="2" t="n">
        <v>8</v>
      </c>
      <c r="BD37" s="2" t="n">
        <v>5</v>
      </c>
      <c r="BE37" s="2" t="n">
        <v>5</v>
      </c>
      <c r="BF37" s="2" t="n">
        <v>10</v>
      </c>
      <c r="BG37" s="2" t="n">
        <v>10</v>
      </c>
    </row>
    <row r="38" customFormat="false" ht="12.75" hidden="true" customHeight="false" outlineLevel="0" collapsed="false">
      <c r="A38" s="2" t="s">
        <v>148</v>
      </c>
      <c r="B38" s="2" t="n">
        <v>24331769</v>
      </c>
      <c r="C38" s="2" t="s">
        <v>68</v>
      </c>
      <c r="D38" s="2" t="s">
        <v>84</v>
      </c>
      <c r="E38" s="2" t="s">
        <v>62</v>
      </c>
      <c r="F38" s="2" t="s">
        <v>63</v>
      </c>
      <c r="G38" s="2" t="s">
        <v>64</v>
      </c>
      <c r="H38" s="2" t="s">
        <v>86</v>
      </c>
      <c r="I38" s="2" t="s">
        <v>66</v>
      </c>
      <c r="J38" s="2" t="n">
        <v>6</v>
      </c>
      <c r="K38" s="2" t="n">
        <v>10</v>
      </c>
      <c r="L38" s="2" t="n">
        <v>10</v>
      </c>
      <c r="M38" s="2" t="n">
        <v>2</v>
      </c>
      <c r="N38" s="2" t="n">
        <v>10</v>
      </c>
      <c r="O38" s="2" t="n">
        <v>5</v>
      </c>
      <c r="P38" s="2" t="n">
        <v>5</v>
      </c>
      <c r="Q38" s="2" t="n">
        <v>2</v>
      </c>
      <c r="R38" s="2" t="n">
        <v>8</v>
      </c>
      <c r="S38" s="2" t="n">
        <v>6</v>
      </c>
      <c r="T38" s="2" t="n">
        <v>8</v>
      </c>
      <c r="U38" s="2" t="n">
        <v>8</v>
      </c>
      <c r="V38" s="2" t="n">
        <v>7</v>
      </c>
      <c r="W38" s="2" t="n">
        <v>9</v>
      </c>
      <c r="X38" s="2" t="n">
        <v>7</v>
      </c>
      <c r="Y38" s="2" t="n">
        <v>7</v>
      </c>
      <c r="Z38" s="2" t="n">
        <v>8</v>
      </c>
      <c r="AA38" s="2" t="n">
        <v>3</v>
      </c>
      <c r="AB38" s="2" t="n">
        <v>5</v>
      </c>
      <c r="AC38" s="2" t="n">
        <v>7</v>
      </c>
      <c r="AD38" s="2" t="n">
        <v>10</v>
      </c>
      <c r="AE38" s="2" t="n">
        <v>10</v>
      </c>
      <c r="AF38" s="2" t="n">
        <v>10</v>
      </c>
      <c r="AG38" s="2" t="n">
        <v>10</v>
      </c>
      <c r="AH38" s="2" t="n">
        <v>10</v>
      </c>
      <c r="AI38" s="2" t="n">
        <v>8</v>
      </c>
      <c r="AJ38" s="2" t="n">
        <v>8</v>
      </c>
      <c r="AK38" s="2" t="n">
        <v>9</v>
      </c>
      <c r="AL38" s="2" t="n">
        <v>6</v>
      </c>
      <c r="AM38" s="2" t="n">
        <v>9</v>
      </c>
      <c r="AN38" s="2" t="n">
        <v>10</v>
      </c>
      <c r="AO38" s="2" t="n">
        <v>10</v>
      </c>
      <c r="AP38" s="2" t="n">
        <v>10</v>
      </c>
      <c r="AQ38" s="2" t="n">
        <v>5</v>
      </c>
      <c r="AR38" s="2" t="n">
        <v>8</v>
      </c>
      <c r="AS38" s="2" t="n">
        <v>10</v>
      </c>
      <c r="AT38" s="2" t="n">
        <v>10</v>
      </c>
      <c r="AU38" s="2" t="n">
        <v>10</v>
      </c>
      <c r="AV38" s="2" t="n">
        <v>10</v>
      </c>
      <c r="AW38" s="2" t="n">
        <v>10</v>
      </c>
      <c r="AX38" s="2" t="n">
        <v>10</v>
      </c>
      <c r="AY38" s="2" t="n">
        <v>10</v>
      </c>
      <c r="AZ38" s="2" t="n">
        <v>10</v>
      </c>
      <c r="BA38" s="2" t="n">
        <v>10</v>
      </c>
      <c r="BB38" s="2" t="n">
        <v>10</v>
      </c>
      <c r="BC38" s="2" t="n">
        <v>10</v>
      </c>
      <c r="BD38" s="2" t="n">
        <v>7</v>
      </c>
      <c r="BE38" s="2" t="n">
        <v>10</v>
      </c>
      <c r="BF38" s="2" t="n">
        <v>10</v>
      </c>
      <c r="BG38" s="2" t="n">
        <v>10</v>
      </c>
    </row>
    <row r="39" customFormat="false" ht="12.75" hidden="true" customHeight="false" outlineLevel="0" collapsed="false">
      <c r="A39" s="2" t="s">
        <v>149</v>
      </c>
      <c r="B39" s="2" t="n">
        <v>1152209663</v>
      </c>
      <c r="C39" s="2" t="s">
        <v>83</v>
      </c>
      <c r="D39" s="2" t="s">
        <v>84</v>
      </c>
      <c r="E39" s="2" t="s">
        <v>62</v>
      </c>
      <c r="F39" s="2" t="s">
        <v>63</v>
      </c>
      <c r="G39" s="2" t="s">
        <v>64</v>
      </c>
      <c r="H39" s="2" t="s">
        <v>150</v>
      </c>
      <c r="I39" s="2" t="s">
        <v>76</v>
      </c>
      <c r="J39" s="2" t="n">
        <v>8</v>
      </c>
      <c r="K39" s="2" t="n">
        <v>10</v>
      </c>
      <c r="L39" s="2" t="n">
        <v>8</v>
      </c>
      <c r="M39" s="2" t="n">
        <v>8</v>
      </c>
      <c r="N39" s="2" t="n">
        <v>10</v>
      </c>
      <c r="O39" s="2" t="n">
        <v>7</v>
      </c>
      <c r="P39" s="2" t="n">
        <v>9</v>
      </c>
      <c r="Q39" s="2" t="n">
        <v>5</v>
      </c>
      <c r="R39" s="2" t="n">
        <v>10</v>
      </c>
      <c r="S39" s="2" t="n">
        <v>7</v>
      </c>
      <c r="T39" s="2" t="n">
        <v>7</v>
      </c>
      <c r="U39" s="2" t="n">
        <v>5</v>
      </c>
      <c r="V39" s="2" t="n">
        <v>6</v>
      </c>
      <c r="W39" s="2" t="n">
        <v>10</v>
      </c>
      <c r="X39" s="2" t="n">
        <v>6</v>
      </c>
      <c r="Y39" s="2" t="n">
        <v>6</v>
      </c>
      <c r="Z39" s="2" t="n">
        <v>5</v>
      </c>
      <c r="AA39" s="2" t="n">
        <v>4</v>
      </c>
      <c r="AB39" s="2" t="n">
        <v>5</v>
      </c>
      <c r="AC39" s="2" t="n">
        <v>5</v>
      </c>
      <c r="AD39" s="2" t="n">
        <v>10</v>
      </c>
      <c r="AE39" s="2" t="n">
        <v>10</v>
      </c>
      <c r="AF39" s="2" t="n">
        <v>9</v>
      </c>
      <c r="AG39" s="2" t="n">
        <v>10</v>
      </c>
      <c r="AH39" s="2" t="n">
        <v>8</v>
      </c>
      <c r="AI39" s="2" t="n">
        <v>9</v>
      </c>
      <c r="AJ39" s="2" t="n">
        <v>6</v>
      </c>
      <c r="AK39" s="2" t="n">
        <v>10</v>
      </c>
      <c r="AL39" s="2" t="n">
        <v>10</v>
      </c>
      <c r="AM39" s="2" t="n">
        <v>7</v>
      </c>
      <c r="AN39" s="2" t="n">
        <v>9</v>
      </c>
      <c r="AO39" s="2" t="n">
        <v>10</v>
      </c>
      <c r="AP39" s="2" t="n">
        <v>10</v>
      </c>
      <c r="AQ39" s="2" t="n">
        <v>6</v>
      </c>
      <c r="AR39" s="2" t="n">
        <v>6</v>
      </c>
      <c r="AS39" s="2" t="n">
        <v>10</v>
      </c>
      <c r="AT39" s="2" t="n">
        <v>10</v>
      </c>
      <c r="AU39" s="2" t="n">
        <v>10</v>
      </c>
      <c r="AV39" s="2" t="n">
        <v>10</v>
      </c>
      <c r="AW39" s="2" t="n">
        <v>10</v>
      </c>
      <c r="AX39" s="2" t="n">
        <v>10</v>
      </c>
      <c r="AY39" s="2" t="n">
        <v>10</v>
      </c>
      <c r="AZ39" s="2" t="n">
        <v>10</v>
      </c>
      <c r="BA39" s="2" t="n">
        <v>8</v>
      </c>
      <c r="BB39" s="2" t="n">
        <v>10</v>
      </c>
      <c r="BC39" s="2" t="n">
        <v>10</v>
      </c>
      <c r="BD39" s="2" t="n">
        <v>10</v>
      </c>
      <c r="BE39" s="2" t="n">
        <v>9</v>
      </c>
      <c r="BF39" s="2" t="n">
        <v>8</v>
      </c>
      <c r="BG39" s="2" t="n">
        <v>8</v>
      </c>
    </row>
    <row r="40" customFormat="false" ht="12.75" hidden="true" customHeight="false" outlineLevel="0" collapsed="false">
      <c r="A40" s="2" t="s">
        <v>151</v>
      </c>
      <c r="B40" s="2" t="n">
        <v>86056154</v>
      </c>
      <c r="C40" s="2" t="s">
        <v>60</v>
      </c>
      <c r="D40" s="2" t="s">
        <v>61</v>
      </c>
      <c r="E40" s="2" t="s">
        <v>62</v>
      </c>
      <c r="F40" s="2" t="s">
        <v>63</v>
      </c>
      <c r="G40" s="2" t="s">
        <v>64</v>
      </c>
      <c r="H40" s="2" t="s">
        <v>86</v>
      </c>
      <c r="I40" s="2" t="s">
        <v>79</v>
      </c>
      <c r="J40" s="2" t="n">
        <v>9</v>
      </c>
      <c r="K40" s="2" t="n">
        <v>10</v>
      </c>
      <c r="L40" s="2" t="n">
        <v>8</v>
      </c>
      <c r="M40" s="2" t="n">
        <v>3</v>
      </c>
      <c r="N40" s="2" t="n">
        <v>7</v>
      </c>
      <c r="O40" s="2" t="n">
        <v>4</v>
      </c>
      <c r="P40" s="2" t="n">
        <v>6</v>
      </c>
      <c r="Q40" s="2" t="n">
        <v>1</v>
      </c>
      <c r="R40" s="2" t="n">
        <v>3</v>
      </c>
      <c r="S40" s="2" t="n">
        <v>2</v>
      </c>
      <c r="T40" s="2" t="n">
        <v>5</v>
      </c>
      <c r="U40" s="2" t="n">
        <v>4</v>
      </c>
      <c r="V40" s="2" t="n">
        <v>6</v>
      </c>
      <c r="W40" s="2" t="n">
        <v>10</v>
      </c>
      <c r="X40" s="2" t="n">
        <v>7</v>
      </c>
      <c r="Y40" s="2" t="n">
        <v>9</v>
      </c>
      <c r="Z40" s="2" t="n">
        <v>2</v>
      </c>
      <c r="AA40" s="2" t="n">
        <v>1</v>
      </c>
      <c r="AB40" s="2" t="n">
        <v>3</v>
      </c>
      <c r="AC40" s="2" t="n">
        <v>4</v>
      </c>
      <c r="AD40" s="2" t="n">
        <v>10</v>
      </c>
      <c r="AE40" s="2" t="n">
        <v>9</v>
      </c>
      <c r="AF40" s="2" t="n">
        <v>8</v>
      </c>
      <c r="AG40" s="2" t="n">
        <v>3</v>
      </c>
      <c r="AH40" s="2" t="n">
        <v>6</v>
      </c>
      <c r="AI40" s="2" t="n">
        <v>1</v>
      </c>
      <c r="AJ40" s="2" t="n">
        <v>2</v>
      </c>
      <c r="AK40" s="2" t="n">
        <v>4</v>
      </c>
      <c r="AL40" s="2" t="n">
        <v>7</v>
      </c>
      <c r="AM40" s="2" t="n">
        <v>4</v>
      </c>
      <c r="AN40" s="2" t="n">
        <v>6</v>
      </c>
      <c r="AO40" s="2" t="n">
        <v>10</v>
      </c>
      <c r="AP40" s="2" t="n">
        <v>3</v>
      </c>
      <c r="AQ40" s="2" t="n">
        <v>1</v>
      </c>
      <c r="AR40" s="2" t="n">
        <v>3</v>
      </c>
      <c r="AS40" s="2" t="n">
        <v>9</v>
      </c>
      <c r="AT40" s="2" t="n">
        <v>5</v>
      </c>
      <c r="AU40" s="2" t="n">
        <v>6</v>
      </c>
      <c r="AV40" s="2" t="n">
        <v>5</v>
      </c>
      <c r="AW40" s="2" t="n">
        <v>8</v>
      </c>
      <c r="AX40" s="2" t="n">
        <v>9</v>
      </c>
      <c r="AY40" s="2" t="n">
        <v>6</v>
      </c>
      <c r="AZ40" s="2" t="n">
        <v>7</v>
      </c>
      <c r="BA40" s="2" t="n">
        <v>8</v>
      </c>
      <c r="BB40" s="2" t="n">
        <v>4</v>
      </c>
      <c r="BC40" s="2" t="n">
        <v>9</v>
      </c>
      <c r="BD40" s="2" t="n">
        <v>6</v>
      </c>
      <c r="BE40" s="2" t="n">
        <v>3</v>
      </c>
      <c r="BF40" s="2" t="n">
        <v>9</v>
      </c>
      <c r="BG40" s="2" t="n">
        <v>1</v>
      </c>
    </row>
    <row r="41" customFormat="false" ht="12.75" hidden="true" customHeight="false" outlineLevel="0" collapsed="false">
      <c r="A41" s="2" t="s">
        <v>152</v>
      </c>
      <c r="B41" s="2" t="n">
        <v>1053817088</v>
      </c>
      <c r="C41" s="2" t="s">
        <v>83</v>
      </c>
      <c r="D41" s="2" t="s">
        <v>84</v>
      </c>
      <c r="E41" s="2" t="s">
        <v>62</v>
      </c>
      <c r="F41" s="2" t="s">
        <v>63</v>
      </c>
      <c r="G41" s="2" t="s">
        <v>64</v>
      </c>
      <c r="H41" s="2" t="s">
        <v>65</v>
      </c>
      <c r="I41" s="2" t="s">
        <v>66</v>
      </c>
      <c r="J41" s="2" t="n">
        <v>10</v>
      </c>
      <c r="K41" s="2" t="n">
        <v>10</v>
      </c>
      <c r="L41" s="2" t="n">
        <v>10</v>
      </c>
      <c r="M41" s="2" t="n">
        <v>8</v>
      </c>
      <c r="N41" s="2" t="n">
        <v>10</v>
      </c>
      <c r="O41" s="2" t="n">
        <v>5</v>
      </c>
      <c r="P41" s="2" t="n">
        <v>10</v>
      </c>
      <c r="Q41" s="2" t="n">
        <v>8</v>
      </c>
      <c r="R41" s="2" t="n">
        <v>10</v>
      </c>
      <c r="S41" s="2" t="n">
        <v>10</v>
      </c>
      <c r="T41" s="2" t="n">
        <v>8</v>
      </c>
      <c r="U41" s="2" t="n">
        <v>6</v>
      </c>
      <c r="V41" s="2" t="n">
        <v>6</v>
      </c>
      <c r="W41" s="2" t="n">
        <v>8</v>
      </c>
      <c r="X41" s="2" t="n">
        <v>6</v>
      </c>
      <c r="Y41" s="2" t="n">
        <v>10</v>
      </c>
      <c r="Z41" s="2" t="n">
        <v>10</v>
      </c>
      <c r="AA41" s="2" t="n">
        <v>8</v>
      </c>
      <c r="AB41" s="2" t="n">
        <v>6</v>
      </c>
      <c r="AC41" s="2" t="n">
        <v>6</v>
      </c>
      <c r="AD41" s="2" t="n">
        <v>10</v>
      </c>
      <c r="AE41" s="2" t="n">
        <v>10</v>
      </c>
      <c r="AF41" s="2" t="n">
        <v>10</v>
      </c>
      <c r="AG41" s="2" t="n">
        <v>10</v>
      </c>
      <c r="AH41" s="2" t="n">
        <v>10</v>
      </c>
      <c r="AI41" s="2" t="n">
        <v>10</v>
      </c>
      <c r="AJ41" s="2" t="n">
        <v>10</v>
      </c>
      <c r="AK41" s="2" t="n">
        <v>10</v>
      </c>
      <c r="AL41" s="2" t="n">
        <v>10</v>
      </c>
      <c r="AM41" s="2" t="n">
        <v>10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10</v>
      </c>
      <c r="AS41" s="2" t="n">
        <v>10</v>
      </c>
      <c r="AT41" s="2" t="n">
        <v>10</v>
      </c>
      <c r="AU41" s="2" t="n">
        <v>10</v>
      </c>
      <c r="AV41" s="2" t="n">
        <v>10</v>
      </c>
      <c r="AW41" s="2" t="n">
        <v>10</v>
      </c>
      <c r="AX41" s="2" t="n">
        <v>10</v>
      </c>
      <c r="AY41" s="2" t="n">
        <v>10</v>
      </c>
      <c r="AZ41" s="2" t="n">
        <v>10</v>
      </c>
      <c r="BA41" s="2" t="n">
        <v>10</v>
      </c>
      <c r="BB41" s="2" t="n">
        <v>10</v>
      </c>
      <c r="BC41" s="2" t="n">
        <v>10</v>
      </c>
      <c r="BD41" s="2" t="n">
        <v>10</v>
      </c>
      <c r="BE41" s="2" t="n">
        <v>10</v>
      </c>
      <c r="BF41" s="2" t="n">
        <v>10</v>
      </c>
      <c r="BG41" s="2" t="n">
        <v>10</v>
      </c>
    </row>
    <row r="42" customFormat="false" ht="12.75" hidden="true" customHeight="false" outlineLevel="0" collapsed="false">
      <c r="A42" s="2" t="s">
        <v>153</v>
      </c>
      <c r="B42" s="2" t="n">
        <v>71738517</v>
      </c>
      <c r="C42" s="2" t="s">
        <v>60</v>
      </c>
      <c r="D42" s="2" t="s">
        <v>61</v>
      </c>
      <c r="E42" s="2" t="s">
        <v>154</v>
      </c>
      <c r="F42" s="2" t="s">
        <v>102</v>
      </c>
      <c r="G42" s="2" t="s">
        <v>155</v>
      </c>
      <c r="H42" s="2" t="s">
        <v>156</v>
      </c>
      <c r="I42" s="2" t="s">
        <v>79</v>
      </c>
      <c r="J42" s="2" t="n">
        <v>1</v>
      </c>
      <c r="K42" s="2" t="n">
        <v>10</v>
      </c>
      <c r="L42" s="2" t="n">
        <v>1</v>
      </c>
      <c r="M42" s="2" t="n">
        <v>1</v>
      </c>
      <c r="N42" s="2" t="n">
        <v>9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10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10</v>
      </c>
      <c r="AP42" s="2" t="n">
        <v>1</v>
      </c>
      <c r="AQ42" s="2" t="n">
        <v>10</v>
      </c>
      <c r="AR42" s="2" t="n">
        <v>10</v>
      </c>
      <c r="AS42" s="2" t="n">
        <v>10</v>
      </c>
      <c r="AT42" s="2" t="n">
        <v>5</v>
      </c>
      <c r="AU42" s="2" t="n">
        <v>1</v>
      </c>
      <c r="AV42" s="2" t="n">
        <v>10</v>
      </c>
      <c r="AW42" s="2" t="n">
        <v>1</v>
      </c>
      <c r="AX42" s="2" t="n">
        <v>1</v>
      </c>
      <c r="AY42" s="2" t="n">
        <v>1</v>
      </c>
      <c r="AZ42" s="2" t="n">
        <v>3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7</v>
      </c>
      <c r="BG42" s="2" t="n">
        <v>1</v>
      </c>
    </row>
    <row r="43" customFormat="false" ht="12.75" hidden="true" customHeight="false" outlineLevel="0" collapsed="false">
      <c r="A43" s="2" t="s">
        <v>157</v>
      </c>
      <c r="B43" s="2" t="n">
        <v>71743944</v>
      </c>
      <c r="C43" s="2" t="s">
        <v>60</v>
      </c>
      <c r="D43" s="2" t="s">
        <v>61</v>
      </c>
      <c r="E43" s="2" t="s">
        <v>62</v>
      </c>
      <c r="F43" s="2" t="s">
        <v>63</v>
      </c>
      <c r="G43" s="2" t="s">
        <v>64</v>
      </c>
      <c r="H43" s="2" t="s">
        <v>78</v>
      </c>
      <c r="I43" s="2" t="s">
        <v>66</v>
      </c>
      <c r="J43" s="2" t="n">
        <v>10</v>
      </c>
      <c r="K43" s="2" t="n">
        <v>8</v>
      </c>
      <c r="L43" s="2" t="n">
        <v>6</v>
      </c>
      <c r="M43" s="2" t="n">
        <v>6</v>
      </c>
      <c r="N43" s="2" t="n">
        <v>6</v>
      </c>
      <c r="O43" s="2" t="n">
        <v>1</v>
      </c>
      <c r="P43" s="2" t="n">
        <v>4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8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10</v>
      </c>
      <c r="AE43" s="2" t="n">
        <v>10</v>
      </c>
      <c r="AF43" s="2" t="n">
        <v>10</v>
      </c>
      <c r="AG43" s="2" t="n">
        <v>8</v>
      </c>
      <c r="AH43" s="2" t="n">
        <v>6</v>
      </c>
      <c r="AI43" s="2" t="n">
        <v>1</v>
      </c>
      <c r="AJ43" s="2" t="n">
        <v>1</v>
      </c>
      <c r="AK43" s="2" t="n">
        <v>8</v>
      </c>
      <c r="AL43" s="2" t="n">
        <v>6</v>
      </c>
      <c r="AM43" s="2" t="n">
        <v>6</v>
      </c>
      <c r="AN43" s="2" t="n">
        <v>4</v>
      </c>
      <c r="AO43" s="2" t="n">
        <v>10</v>
      </c>
      <c r="AP43" s="2" t="n">
        <v>1</v>
      </c>
      <c r="AQ43" s="2" t="n">
        <v>1</v>
      </c>
      <c r="AR43" s="2" t="n">
        <v>1</v>
      </c>
      <c r="AS43" s="2" t="n">
        <v>10</v>
      </c>
      <c r="AT43" s="2" t="n">
        <v>1</v>
      </c>
      <c r="AU43" s="2" t="n">
        <v>10</v>
      </c>
      <c r="AV43" s="2" t="n">
        <v>6</v>
      </c>
      <c r="AW43" s="2" t="n">
        <v>10</v>
      </c>
      <c r="AX43" s="2" t="n">
        <v>10</v>
      </c>
      <c r="AY43" s="2" t="n">
        <v>10</v>
      </c>
      <c r="AZ43" s="2" t="n">
        <v>10</v>
      </c>
      <c r="BA43" s="2" t="n">
        <v>10</v>
      </c>
      <c r="BB43" s="2" t="n">
        <v>10</v>
      </c>
      <c r="BC43" s="2" t="n">
        <v>10</v>
      </c>
      <c r="BD43" s="2" t="n">
        <v>10</v>
      </c>
      <c r="BE43" s="2" t="n">
        <v>10</v>
      </c>
      <c r="BF43" s="2" t="n">
        <v>10</v>
      </c>
      <c r="BG43" s="2" t="n">
        <v>10</v>
      </c>
    </row>
  </sheetData>
  <autoFilter ref="A1:BG43">
    <filterColumn colId="0">
      <filters>
        <filter val="Luis Javier Sierra Arango"/>
      </filters>
    </filterColumn>
    <filterColumn colId="5">
      <filters>
        <filter val="Facultad de Artes Integrada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43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pane xSplit="0" ySplit="1" topLeftCell="K2" activePane="bottomLeft" state="frozen"/>
      <selection pane="topLeft" activeCell="BE1" activeCellId="0" sqref="BE1"/>
      <selection pane="bottomLeft" activeCell="BI13" activeCellId="0" sqref="BI13"/>
    </sheetView>
  </sheetViews>
  <sheetFormatPr defaultColWidth="12.58984375" defaultRowHeight="15.75" zeroHeight="false" outlineLevelRow="0" outlineLevelCol="0"/>
  <cols>
    <col collapsed="false" customWidth="true" hidden="false" outlineLevel="0" max="10" min="1" style="0" width="18.85"/>
    <col collapsed="false" customWidth="true" hidden="false" outlineLevel="0" max="60" min="11" style="0" width="5.83"/>
    <col collapsed="false" customWidth="true" hidden="false" outlineLevel="0" max="61" min="61" style="0" width="18.85"/>
    <col collapsed="false" customWidth="true" hidden="false" outlineLevel="0" max="66" min="62" style="0" width="8.47"/>
  </cols>
  <sheetData>
    <row r="1" customFormat="false" ht="15.75" hidden="false" customHeight="false" outlineLevel="0" collapsed="false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  <c r="K1" s="2" t="s">
        <v>161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  <c r="T1" s="2" t="s">
        <v>170</v>
      </c>
      <c r="U1" s="2" t="s">
        <v>171</v>
      </c>
      <c r="V1" s="2" t="s">
        <v>172</v>
      </c>
      <c r="W1" s="2" t="s">
        <v>173</v>
      </c>
      <c r="X1" s="2" t="s">
        <v>174</v>
      </c>
      <c r="Y1" s="2" t="s">
        <v>175</v>
      </c>
      <c r="Z1" s="2" t="s">
        <v>176</v>
      </c>
      <c r="AA1" s="2" t="s">
        <v>177</v>
      </c>
      <c r="AB1" s="2" t="s">
        <v>178</v>
      </c>
      <c r="AC1" s="2" t="s">
        <v>179</v>
      </c>
      <c r="AD1" s="2" t="s">
        <v>180</v>
      </c>
      <c r="AE1" s="2" t="s">
        <v>181</v>
      </c>
      <c r="AF1" s="2" t="s">
        <v>182</v>
      </c>
      <c r="AG1" s="2" t="s">
        <v>183</v>
      </c>
      <c r="AH1" s="2" t="s">
        <v>184</v>
      </c>
      <c r="AI1" s="2" t="s">
        <v>185</v>
      </c>
      <c r="AJ1" s="2" t="s">
        <v>186</v>
      </c>
      <c r="AK1" s="2" t="s">
        <v>187</v>
      </c>
      <c r="AL1" s="2" t="s">
        <v>188</v>
      </c>
      <c r="AM1" s="2" t="s">
        <v>189</v>
      </c>
      <c r="AN1" s="2" t="s">
        <v>190</v>
      </c>
      <c r="AO1" s="2" t="s">
        <v>191</v>
      </c>
      <c r="AP1" s="2" t="s">
        <v>192</v>
      </c>
      <c r="AQ1" s="2" t="s">
        <v>193</v>
      </c>
      <c r="AR1" s="2" t="s">
        <v>194</v>
      </c>
      <c r="AS1" s="2" t="s">
        <v>195</v>
      </c>
      <c r="AT1" s="2" t="s">
        <v>196</v>
      </c>
      <c r="AU1" s="2" t="s">
        <v>197</v>
      </c>
      <c r="AV1" s="2" t="s">
        <v>198</v>
      </c>
      <c r="AW1" s="2" t="s">
        <v>199</v>
      </c>
      <c r="AX1" s="2" t="s">
        <v>200</v>
      </c>
      <c r="AY1" s="2" t="s">
        <v>201</v>
      </c>
      <c r="AZ1" s="2" t="s">
        <v>202</v>
      </c>
      <c r="BA1" s="2" t="s">
        <v>203</v>
      </c>
      <c r="BB1" s="2" t="s">
        <v>204</v>
      </c>
      <c r="BC1" s="2" t="s">
        <v>205</v>
      </c>
      <c r="BD1" s="2" t="s">
        <v>206</v>
      </c>
      <c r="BE1" s="2" t="s">
        <v>207</v>
      </c>
      <c r="BF1" s="2" t="s">
        <v>208</v>
      </c>
      <c r="BG1" s="2" t="s">
        <v>209</v>
      </c>
      <c r="BH1" s="2" t="s">
        <v>210</v>
      </c>
      <c r="BJ1" s="0" t="s">
        <v>222</v>
      </c>
      <c r="BK1" s="0" t="s">
        <v>223</v>
      </c>
      <c r="BL1" s="0" t="s">
        <v>224</v>
      </c>
      <c r="BM1" s="0" t="s">
        <v>225</v>
      </c>
      <c r="BN1" s="0" t="s">
        <v>226</v>
      </c>
    </row>
    <row r="2" customFormat="false" ht="12.8" hidden="false" customHeight="false" outlineLevel="0" collapsed="false">
      <c r="A2" s="4" t="n">
        <v>45035.6999373032</v>
      </c>
      <c r="B2" s="2" t="s">
        <v>59</v>
      </c>
      <c r="C2" s="2" t="n">
        <v>85452443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n">
        <v>10</v>
      </c>
      <c r="L2" s="2" t="n">
        <v>10</v>
      </c>
      <c r="M2" s="2" t="n">
        <v>10</v>
      </c>
      <c r="N2" s="2" t="n">
        <v>10</v>
      </c>
      <c r="O2" s="2" t="n">
        <v>10</v>
      </c>
      <c r="P2" s="2" t="n">
        <v>10</v>
      </c>
      <c r="Q2" s="2" t="n">
        <v>10</v>
      </c>
      <c r="R2" s="2" t="n">
        <v>9</v>
      </c>
      <c r="S2" s="2" t="n">
        <v>10</v>
      </c>
      <c r="T2" s="2" t="n">
        <v>10</v>
      </c>
      <c r="U2" s="2" t="n">
        <v>9</v>
      </c>
      <c r="V2" s="2" t="n">
        <v>8</v>
      </c>
      <c r="W2" s="2" t="n">
        <v>9</v>
      </c>
      <c r="X2" s="2" t="n">
        <v>10</v>
      </c>
      <c r="Y2" s="2" t="n">
        <v>10</v>
      </c>
      <c r="Z2" s="2" t="n">
        <v>10</v>
      </c>
      <c r="AA2" s="2" t="n">
        <v>8</v>
      </c>
      <c r="AB2" s="2" t="n">
        <v>8</v>
      </c>
      <c r="AC2" s="2" t="n">
        <v>9</v>
      </c>
      <c r="AD2" s="2" t="n">
        <v>9</v>
      </c>
      <c r="AE2" s="2" t="n">
        <v>10</v>
      </c>
      <c r="AF2" s="2" t="n">
        <v>10</v>
      </c>
      <c r="AG2" s="2" t="n">
        <v>9</v>
      </c>
      <c r="AH2" s="2" t="n">
        <v>10</v>
      </c>
      <c r="AI2" s="2" t="n">
        <v>10</v>
      </c>
      <c r="AJ2" s="2" t="n">
        <v>9</v>
      </c>
      <c r="AK2" s="2" t="n">
        <v>9</v>
      </c>
      <c r="AL2" s="2" t="n">
        <v>10</v>
      </c>
      <c r="AM2" s="2" t="n">
        <v>9</v>
      </c>
      <c r="AN2" s="2" t="n">
        <v>9</v>
      </c>
      <c r="AO2" s="2" t="n">
        <v>8</v>
      </c>
      <c r="AP2" s="2" t="n">
        <v>10</v>
      </c>
      <c r="AQ2" s="2" t="n">
        <v>8</v>
      </c>
      <c r="AR2" s="2" t="n">
        <v>8</v>
      </c>
      <c r="AS2" s="2" t="n">
        <v>8</v>
      </c>
      <c r="AT2" s="2" t="n">
        <v>9</v>
      </c>
      <c r="AU2" s="2" t="n">
        <v>10</v>
      </c>
      <c r="AV2" s="2" t="n">
        <v>9</v>
      </c>
      <c r="AW2" s="2" t="n">
        <v>9</v>
      </c>
      <c r="AX2" s="2" t="n">
        <v>8</v>
      </c>
      <c r="AY2" s="2" t="n">
        <v>8</v>
      </c>
      <c r="AZ2" s="2" t="n">
        <v>8</v>
      </c>
      <c r="BA2" s="2" t="n">
        <v>9</v>
      </c>
      <c r="BB2" s="2" t="n">
        <v>9</v>
      </c>
      <c r="BC2" s="2" t="n">
        <v>8</v>
      </c>
      <c r="BD2" s="2" t="n">
        <v>8</v>
      </c>
      <c r="BE2" s="2" t="n">
        <v>8</v>
      </c>
      <c r="BF2" s="2" t="n">
        <v>8</v>
      </c>
      <c r="BG2" s="2" t="n">
        <v>9</v>
      </c>
      <c r="BH2" s="2" t="n">
        <v>10</v>
      </c>
      <c r="BJ2" s="0" t="n">
        <f aca="false">SUM(K2:T2)</f>
        <v>99</v>
      </c>
      <c r="BK2" s="0" t="n">
        <f aca="false">SUM(U2:AD2)</f>
        <v>90</v>
      </c>
      <c r="BL2" s="0" t="n">
        <f aca="false">SUM(AE2:AN2)</f>
        <v>95</v>
      </c>
      <c r="BM2" s="0" t="n">
        <f aca="false">SUM(AO2:AX2)</f>
        <v>87</v>
      </c>
      <c r="BN2" s="0" t="n">
        <f aca="false">SUM(AY2:BH2)</f>
        <v>85</v>
      </c>
    </row>
    <row r="3" customFormat="false" ht="12.8" hidden="false" customHeight="false" outlineLevel="0" collapsed="false">
      <c r="A3" s="4" t="n">
        <v>45035.736120625</v>
      </c>
      <c r="B3" s="2" t="s">
        <v>67</v>
      </c>
      <c r="C3" s="2" t="n">
        <v>94532236</v>
      </c>
      <c r="D3" s="2" t="s">
        <v>68</v>
      </c>
      <c r="E3" s="2" t="s">
        <v>61</v>
      </c>
      <c r="F3" s="2" t="s">
        <v>69</v>
      </c>
      <c r="G3" s="2" t="s">
        <v>63</v>
      </c>
      <c r="H3" s="2" t="s">
        <v>70</v>
      </c>
      <c r="I3" s="2" t="s">
        <v>71</v>
      </c>
      <c r="J3" s="2" t="s">
        <v>66</v>
      </c>
      <c r="K3" s="2" t="n">
        <v>10</v>
      </c>
      <c r="L3" s="2" t="n">
        <v>1</v>
      </c>
      <c r="M3" s="2" t="n">
        <v>1</v>
      </c>
      <c r="N3" s="2" t="n">
        <v>10</v>
      </c>
      <c r="O3" s="2" t="n">
        <v>10</v>
      </c>
      <c r="P3" s="2" t="n">
        <v>10</v>
      </c>
      <c r="Q3" s="2" t="n">
        <v>1</v>
      </c>
      <c r="R3" s="2" t="n">
        <v>10</v>
      </c>
      <c r="S3" s="2" t="n">
        <v>5</v>
      </c>
      <c r="T3" s="2" t="n">
        <v>10</v>
      </c>
      <c r="U3" s="2" t="n">
        <v>8</v>
      </c>
      <c r="V3" s="2" t="n">
        <v>8</v>
      </c>
      <c r="W3" s="2" t="n">
        <v>8</v>
      </c>
      <c r="X3" s="2" t="n">
        <v>2</v>
      </c>
      <c r="Y3" s="2" t="n">
        <v>1</v>
      </c>
      <c r="Z3" s="2" t="n">
        <v>10</v>
      </c>
      <c r="AA3" s="2" t="n">
        <v>10</v>
      </c>
      <c r="AB3" s="2" t="n">
        <v>2</v>
      </c>
      <c r="AC3" s="2" t="n">
        <v>5</v>
      </c>
      <c r="AD3" s="2" t="n">
        <v>6</v>
      </c>
      <c r="AE3" s="2" t="n">
        <v>2</v>
      </c>
      <c r="AF3" s="2" t="n">
        <v>2</v>
      </c>
      <c r="AG3" s="2" t="n">
        <v>2</v>
      </c>
      <c r="AH3" s="2" t="n">
        <v>8</v>
      </c>
      <c r="AI3" s="2" t="n">
        <v>10</v>
      </c>
      <c r="AJ3" s="2" t="n">
        <v>2</v>
      </c>
      <c r="AK3" s="2" t="n">
        <v>8</v>
      </c>
      <c r="AL3" s="2" t="n">
        <v>4</v>
      </c>
      <c r="AM3" s="2" t="n">
        <v>4</v>
      </c>
      <c r="AN3" s="2" t="n">
        <v>9</v>
      </c>
      <c r="AO3" s="2" t="n">
        <v>1</v>
      </c>
      <c r="AP3" s="2" t="n">
        <v>1</v>
      </c>
      <c r="AQ3" s="2" t="n">
        <v>5</v>
      </c>
      <c r="AR3" s="2" t="n">
        <v>4</v>
      </c>
      <c r="AS3" s="2" t="n">
        <v>2</v>
      </c>
      <c r="AT3" s="2" t="n">
        <v>2</v>
      </c>
      <c r="AU3" s="2" t="n">
        <v>2</v>
      </c>
      <c r="AV3" s="2" t="n">
        <v>10</v>
      </c>
      <c r="AW3" s="2" t="n">
        <v>1</v>
      </c>
      <c r="AX3" s="2" t="n">
        <v>8</v>
      </c>
      <c r="AY3" s="2" t="n">
        <v>8</v>
      </c>
      <c r="AZ3" s="2" t="n">
        <v>6</v>
      </c>
      <c r="BA3" s="2" t="n">
        <v>8</v>
      </c>
      <c r="BB3" s="2" t="n">
        <v>4</v>
      </c>
      <c r="BC3" s="2" t="n">
        <v>1</v>
      </c>
      <c r="BD3" s="2" t="n">
        <v>2</v>
      </c>
      <c r="BE3" s="2" t="n">
        <v>2</v>
      </c>
      <c r="BF3" s="2" t="n">
        <v>4</v>
      </c>
      <c r="BG3" s="2" t="n">
        <v>1</v>
      </c>
      <c r="BH3" s="2" t="n">
        <v>2</v>
      </c>
      <c r="BJ3" s="0" t="n">
        <f aca="false">SUM(K3:T3)</f>
        <v>68</v>
      </c>
      <c r="BK3" s="0" t="n">
        <f aca="false">SUM(U3:AD3)</f>
        <v>60</v>
      </c>
      <c r="BL3" s="0" t="n">
        <f aca="false">SUM(AE3:AN3)</f>
        <v>51</v>
      </c>
      <c r="BM3" s="0" t="n">
        <f aca="false">SUM(AO3:AX3)</f>
        <v>36</v>
      </c>
      <c r="BN3" s="0" t="n">
        <f aca="false">SUM(AY3:BH3)</f>
        <v>38</v>
      </c>
    </row>
    <row r="4" customFormat="false" ht="12.8" hidden="false" customHeight="false" outlineLevel="0" collapsed="false">
      <c r="A4" s="4" t="n">
        <v>45035.7362607986</v>
      </c>
      <c r="B4" s="2" t="s">
        <v>72</v>
      </c>
      <c r="C4" s="2" t="n">
        <v>75064436</v>
      </c>
      <c r="D4" s="2" t="s">
        <v>60</v>
      </c>
      <c r="E4" s="2" t="s">
        <v>61</v>
      </c>
      <c r="F4" s="2" t="s">
        <v>211</v>
      </c>
      <c r="G4" s="2" t="s">
        <v>63</v>
      </c>
      <c r="H4" s="2" t="s">
        <v>64</v>
      </c>
      <c r="I4" s="2" t="s">
        <v>74</v>
      </c>
      <c r="J4" s="2" t="s">
        <v>66</v>
      </c>
      <c r="K4" s="2" t="n">
        <v>9</v>
      </c>
      <c r="L4" s="2" t="n">
        <v>9</v>
      </c>
      <c r="M4" s="2" t="n">
        <v>7</v>
      </c>
      <c r="N4" s="2" t="n">
        <v>9</v>
      </c>
      <c r="O4" s="2" t="n">
        <v>7</v>
      </c>
      <c r="P4" s="2" t="n">
        <v>5</v>
      </c>
      <c r="Q4" s="2" t="n">
        <v>5</v>
      </c>
      <c r="R4" s="2" t="n">
        <v>6</v>
      </c>
      <c r="S4" s="2" t="n">
        <v>3</v>
      </c>
      <c r="T4" s="2" t="n">
        <v>2</v>
      </c>
      <c r="U4" s="2" t="n">
        <v>3</v>
      </c>
      <c r="V4" s="2" t="n">
        <v>3</v>
      </c>
      <c r="W4" s="2" t="n">
        <v>3</v>
      </c>
      <c r="X4" s="2" t="n">
        <v>3</v>
      </c>
      <c r="Y4" s="2" t="n">
        <v>2</v>
      </c>
      <c r="Z4" s="2" t="n">
        <v>2</v>
      </c>
      <c r="AA4" s="2" t="n">
        <v>2</v>
      </c>
      <c r="AB4" s="2" t="n">
        <v>2</v>
      </c>
      <c r="AC4" s="2" t="n">
        <v>2</v>
      </c>
      <c r="AD4" s="2" t="n">
        <v>2</v>
      </c>
      <c r="AE4" s="2" t="n">
        <v>5</v>
      </c>
      <c r="AF4" s="2" t="n">
        <v>5</v>
      </c>
      <c r="AG4" s="2" t="n">
        <v>5</v>
      </c>
      <c r="AH4" s="2" t="n">
        <v>5</v>
      </c>
      <c r="AI4" s="2" t="n">
        <v>3</v>
      </c>
      <c r="AJ4" s="2" t="n">
        <v>5</v>
      </c>
      <c r="AK4" s="2" t="n">
        <v>3</v>
      </c>
      <c r="AL4" s="2" t="n">
        <v>3</v>
      </c>
      <c r="AM4" s="2" t="n">
        <v>3</v>
      </c>
      <c r="AN4" s="2" t="n">
        <v>5</v>
      </c>
      <c r="AO4" s="2" t="n">
        <v>3</v>
      </c>
      <c r="AP4" s="2" t="n">
        <v>4</v>
      </c>
      <c r="AQ4" s="2" t="n">
        <v>3</v>
      </c>
      <c r="AR4" s="2" t="n">
        <v>5</v>
      </c>
      <c r="AS4" s="2" t="n">
        <v>6</v>
      </c>
      <c r="AT4" s="2" t="n">
        <v>7</v>
      </c>
      <c r="AU4" s="2" t="n">
        <v>5</v>
      </c>
      <c r="AV4" s="2" t="n">
        <v>5</v>
      </c>
      <c r="AW4" s="2" t="n">
        <v>4</v>
      </c>
      <c r="AX4" s="2" t="n">
        <v>7</v>
      </c>
      <c r="AY4" s="2" t="n">
        <v>5</v>
      </c>
      <c r="AZ4" s="2" t="n">
        <v>3</v>
      </c>
      <c r="BA4" s="2" t="n">
        <v>4</v>
      </c>
      <c r="BB4" s="2" t="n">
        <v>5</v>
      </c>
      <c r="BC4" s="2" t="n">
        <v>5</v>
      </c>
      <c r="BD4" s="2" t="n">
        <v>4</v>
      </c>
      <c r="BE4" s="2" t="n">
        <v>3</v>
      </c>
      <c r="BF4" s="2" t="n">
        <v>4</v>
      </c>
      <c r="BG4" s="2" t="n">
        <v>6</v>
      </c>
      <c r="BH4" s="2" t="n">
        <v>4</v>
      </c>
      <c r="BJ4" s="0" t="n">
        <f aca="false">SUM(K4:T4)</f>
        <v>62</v>
      </c>
      <c r="BK4" s="0" t="n">
        <f aca="false">SUM(U4:AD4)</f>
        <v>24</v>
      </c>
      <c r="BL4" s="0" t="n">
        <f aca="false">SUM(AE4:AN4)</f>
        <v>42</v>
      </c>
      <c r="BM4" s="0" t="n">
        <f aca="false">SUM(AO4:AX4)</f>
        <v>49</v>
      </c>
      <c r="BN4" s="0" t="n">
        <f aca="false">SUM(AY4:BH4)</f>
        <v>43</v>
      </c>
    </row>
    <row r="5" customFormat="false" ht="12.8" hidden="false" customHeight="false" outlineLevel="0" collapsed="false">
      <c r="A5" s="4" t="n">
        <v>45035.7363747338</v>
      </c>
      <c r="B5" s="2" t="s">
        <v>75</v>
      </c>
      <c r="C5" s="2" t="n">
        <v>94270087</v>
      </c>
      <c r="D5" s="2" t="s">
        <v>68</v>
      </c>
      <c r="E5" s="2" t="s">
        <v>61</v>
      </c>
      <c r="F5" s="2" t="s">
        <v>69</v>
      </c>
      <c r="G5" s="2" t="s">
        <v>63</v>
      </c>
      <c r="H5" s="2" t="s">
        <v>70</v>
      </c>
      <c r="I5" s="2" t="s">
        <v>71</v>
      </c>
      <c r="J5" s="2" t="s">
        <v>76</v>
      </c>
      <c r="K5" s="2" t="n">
        <v>10</v>
      </c>
      <c r="L5" s="2" t="n">
        <v>10</v>
      </c>
      <c r="M5" s="2" t="n">
        <v>3</v>
      </c>
      <c r="N5" s="2" t="n">
        <v>10</v>
      </c>
      <c r="O5" s="2" t="n">
        <v>10</v>
      </c>
      <c r="P5" s="2" t="n">
        <v>10</v>
      </c>
      <c r="Q5" s="2" t="n">
        <v>10</v>
      </c>
      <c r="R5" s="2" t="n">
        <v>6</v>
      </c>
      <c r="S5" s="2" t="n">
        <v>10</v>
      </c>
      <c r="T5" s="2" t="n">
        <v>10</v>
      </c>
      <c r="U5" s="2" t="n">
        <v>10</v>
      </c>
      <c r="V5" s="2" t="n">
        <v>10</v>
      </c>
      <c r="W5" s="2" t="n">
        <v>4</v>
      </c>
      <c r="X5" s="2" t="n">
        <v>10</v>
      </c>
      <c r="Y5" s="2" t="n">
        <v>10</v>
      </c>
      <c r="Z5" s="2" t="n">
        <v>10</v>
      </c>
      <c r="AA5" s="2" t="n">
        <v>10</v>
      </c>
      <c r="AB5" s="2" t="n">
        <v>3</v>
      </c>
      <c r="AC5" s="2" t="n">
        <v>3</v>
      </c>
      <c r="AD5" s="2" t="n">
        <v>6</v>
      </c>
      <c r="AE5" s="2" t="n">
        <v>3</v>
      </c>
      <c r="AF5" s="2" t="n">
        <v>3</v>
      </c>
      <c r="AG5" s="2" t="n">
        <v>4</v>
      </c>
      <c r="AH5" s="2" t="n">
        <v>4</v>
      </c>
      <c r="AI5" s="2" t="n">
        <v>10</v>
      </c>
      <c r="AJ5" s="2" t="n">
        <v>10</v>
      </c>
      <c r="AK5" s="2" t="n">
        <v>5</v>
      </c>
      <c r="AL5" s="2" t="n">
        <v>5</v>
      </c>
      <c r="AM5" s="2" t="n">
        <v>5</v>
      </c>
      <c r="AN5" s="2" t="n">
        <v>8</v>
      </c>
      <c r="AO5" s="2" t="n">
        <v>3</v>
      </c>
      <c r="AP5" s="2" t="n">
        <v>8</v>
      </c>
      <c r="AQ5" s="2" t="n">
        <v>8</v>
      </c>
      <c r="AR5" s="2" t="n">
        <v>4</v>
      </c>
      <c r="AS5" s="2" t="n">
        <v>4</v>
      </c>
      <c r="AT5" s="2" t="n">
        <v>8</v>
      </c>
      <c r="AU5" s="2" t="n">
        <v>8</v>
      </c>
      <c r="AV5" s="2" t="n">
        <v>8</v>
      </c>
      <c r="AW5" s="2" t="n">
        <v>8</v>
      </c>
      <c r="AX5" s="2" t="n">
        <v>9</v>
      </c>
      <c r="AY5" s="2" t="n">
        <v>7</v>
      </c>
      <c r="AZ5" s="2" t="n">
        <v>7</v>
      </c>
      <c r="BA5" s="2" t="n">
        <v>7</v>
      </c>
      <c r="BB5" s="2" t="n">
        <v>10</v>
      </c>
      <c r="BC5" s="2" t="n">
        <v>8</v>
      </c>
      <c r="BD5" s="2" t="n">
        <v>5</v>
      </c>
      <c r="BE5" s="2" t="n">
        <v>3</v>
      </c>
      <c r="BF5" s="2" t="n">
        <v>3</v>
      </c>
      <c r="BG5" s="2" t="n">
        <v>4</v>
      </c>
      <c r="BH5" s="2" t="n">
        <v>4</v>
      </c>
      <c r="BJ5" s="0" t="n">
        <f aca="false">SUM(K5:T5)</f>
        <v>89</v>
      </c>
      <c r="BK5" s="0" t="n">
        <f aca="false">SUM(U5:AD5)</f>
        <v>76</v>
      </c>
      <c r="BL5" s="0" t="n">
        <f aca="false">SUM(AE5:AN5)</f>
        <v>57</v>
      </c>
      <c r="BM5" s="0" t="n">
        <f aca="false">SUM(AO5:AX5)</f>
        <v>68</v>
      </c>
      <c r="BN5" s="0" t="n">
        <f aca="false">SUM(AY5:BH5)</f>
        <v>58</v>
      </c>
    </row>
    <row r="6" customFormat="false" ht="12.8" hidden="false" customHeight="false" outlineLevel="0" collapsed="false">
      <c r="A6" s="4" t="n">
        <v>45035.7442700926</v>
      </c>
      <c r="B6" s="2" t="s">
        <v>77</v>
      </c>
      <c r="C6" s="2" t="n">
        <v>98558959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78</v>
      </c>
      <c r="J6" s="2" t="s">
        <v>79</v>
      </c>
      <c r="K6" s="2" t="n">
        <v>6</v>
      </c>
      <c r="L6" s="2" t="n">
        <v>6</v>
      </c>
      <c r="M6" s="2" t="n">
        <v>9</v>
      </c>
      <c r="N6" s="2" t="n">
        <v>4</v>
      </c>
      <c r="O6" s="2" t="n">
        <v>10</v>
      </c>
      <c r="P6" s="2" t="n">
        <v>5</v>
      </c>
      <c r="Q6" s="2" t="n">
        <v>10</v>
      </c>
      <c r="R6" s="2" t="n">
        <v>7</v>
      </c>
      <c r="S6" s="2" t="n">
        <v>8</v>
      </c>
      <c r="T6" s="2" t="n">
        <v>7</v>
      </c>
      <c r="U6" s="2" t="n">
        <v>10</v>
      </c>
      <c r="V6" s="2" t="n">
        <v>6</v>
      </c>
      <c r="W6" s="2" t="n">
        <v>10</v>
      </c>
      <c r="X6" s="2" t="n">
        <v>9</v>
      </c>
      <c r="Y6" s="2" t="n">
        <v>9</v>
      </c>
      <c r="Z6" s="2" t="n">
        <v>10</v>
      </c>
      <c r="AA6" s="2" t="n">
        <v>10</v>
      </c>
      <c r="AB6" s="2" t="n">
        <v>3</v>
      </c>
      <c r="AC6" s="2" t="n">
        <v>5</v>
      </c>
      <c r="AD6" s="2" t="n">
        <v>8</v>
      </c>
      <c r="AE6" s="2" t="n">
        <v>10</v>
      </c>
      <c r="AF6" s="2" t="n">
        <v>10</v>
      </c>
      <c r="AG6" s="2" t="n">
        <v>8</v>
      </c>
      <c r="AH6" s="2" t="n">
        <v>10</v>
      </c>
      <c r="AI6" s="2" t="n">
        <v>10</v>
      </c>
      <c r="AJ6" s="2" t="n">
        <v>8</v>
      </c>
      <c r="AK6" s="2" t="n">
        <v>6</v>
      </c>
      <c r="AL6" s="2" t="n">
        <v>8</v>
      </c>
      <c r="AM6" s="2" t="n">
        <v>10</v>
      </c>
      <c r="AN6" s="2" t="n">
        <v>9</v>
      </c>
      <c r="AO6" s="2" t="n">
        <v>2</v>
      </c>
      <c r="AP6" s="2" t="n">
        <v>2</v>
      </c>
      <c r="AQ6" s="2" t="n">
        <v>2</v>
      </c>
      <c r="AR6" s="2" t="n">
        <v>5</v>
      </c>
      <c r="AS6" s="2" t="n">
        <v>7</v>
      </c>
      <c r="AT6" s="2" t="n">
        <v>8</v>
      </c>
      <c r="AU6" s="2" t="n">
        <v>6</v>
      </c>
      <c r="AV6" s="2" t="n">
        <v>10</v>
      </c>
      <c r="AW6" s="2" t="n">
        <v>10</v>
      </c>
      <c r="AX6" s="2" t="n">
        <v>9</v>
      </c>
      <c r="AY6" s="2" t="n">
        <v>10</v>
      </c>
      <c r="AZ6" s="2" t="n">
        <v>10</v>
      </c>
      <c r="BA6" s="2" t="n">
        <v>10</v>
      </c>
      <c r="BB6" s="2" t="n">
        <v>10</v>
      </c>
      <c r="BC6" s="2" t="n">
        <v>10</v>
      </c>
      <c r="BD6" s="2" t="n">
        <v>10</v>
      </c>
      <c r="BE6" s="2" t="n">
        <v>10</v>
      </c>
      <c r="BF6" s="2" t="n">
        <v>10</v>
      </c>
      <c r="BG6" s="2" t="n">
        <v>10</v>
      </c>
      <c r="BH6" s="2" t="n">
        <v>10</v>
      </c>
      <c r="BJ6" s="0" t="n">
        <f aca="false">SUM(K6:T6)</f>
        <v>72</v>
      </c>
      <c r="BK6" s="0" t="n">
        <f aca="false">SUM(U6:AD6)</f>
        <v>80</v>
      </c>
      <c r="BL6" s="0" t="n">
        <f aca="false">SUM(AE6:AN6)</f>
        <v>89</v>
      </c>
      <c r="BM6" s="0" t="n">
        <f aca="false">SUM(AO6:AX6)</f>
        <v>61</v>
      </c>
      <c r="BN6" s="0" t="n">
        <f aca="false">SUM(AY6:BH6)</f>
        <v>100</v>
      </c>
    </row>
    <row r="7" customFormat="false" ht="12.8" hidden="false" customHeight="false" outlineLevel="0" collapsed="false">
      <c r="A7" s="4" t="n">
        <v>45035.7561934259</v>
      </c>
      <c r="B7" s="2" t="s">
        <v>80</v>
      </c>
      <c r="C7" s="2" t="n">
        <v>71746645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78</v>
      </c>
      <c r="J7" s="2" t="s">
        <v>81</v>
      </c>
      <c r="K7" s="2" t="n">
        <v>10</v>
      </c>
      <c r="L7" s="2" t="n">
        <v>9</v>
      </c>
      <c r="M7" s="2" t="n">
        <v>7</v>
      </c>
      <c r="N7" s="2" t="n">
        <v>7</v>
      </c>
      <c r="O7" s="2" t="n">
        <v>8</v>
      </c>
      <c r="P7" s="2" t="n">
        <v>7</v>
      </c>
      <c r="Q7" s="2" t="n">
        <v>7</v>
      </c>
      <c r="R7" s="2" t="n">
        <v>6</v>
      </c>
      <c r="S7" s="2" t="n">
        <v>7</v>
      </c>
      <c r="T7" s="2" t="n">
        <v>6</v>
      </c>
      <c r="U7" s="2" t="n">
        <v>7</v>
      </c>
      <c r="V7" s="2" t="n">
        <v>6</v>
      </c>
      <c r="W7" s="2" t="n">
        <v>7</v>
      </c>
      <c r="X7" s="2" t="n">
        <v>8</v>
      </c>
      <c r="Y7" s="2" t="n">
        <v>6</v>
      </c>
      <c r="Z7" s="2" t="n">
        <v>6</v>
      </c>
      <c r="AA7" s="2" t="n">
        <v>6</v>
      </c>
      <c r="AB7" s="2" t="n">
        <v>5</v>
      </c>
      <c r="AC7" s="2" t="n">
        <v>5</v>
      </c>
      <c r="AD7" s="2" t="n">
        <v>5</v>
      </c>
      <c r="AE7" s="2" t="n">
        <v>10</v>
      </c>
      <c r="AF7" s="2" t="n">
        <v>10</v>
      </c>
      <c r="AG7" s="2" t="n">
        <v>7</v>
      </c>
      <c r="AH7" s="2" t="n">
        <v>7</v>
      </c>
      <c r="AI7" s="2" t="n">
        <v>7</v>
      </c>
      <c r="AJ7" s="2" t="n">
        <v>6</v>
      </c>
      <c r="AK7" s="2" t="n">
        <v>6</v>
      </c>
      <c r="AL7" s="2" t="n">
        <v>7</v>
      </c>
      <c r="AM7" s="2" t="n">
        <v>9</v>
      </c>
      <c r="AN7" s="2" t="n">
        <v>8</v>
      </c>
      <c r="AO7" s="2" t="n">
        <v>9</v>
      </c>
      <c r="AP7" s="2" t="n">
        <v>10</v>
      </c>
      <c r="AQ7" s="2" t="n">
        <v>9</v>
      </c>
      <c r="AR7" s="2" t="n">
        <v>6</v>
      </c>
      <c r="AS7" s="2" t="n">
        <v>7</v>
      </c>
      <c r="AT7" s="2" t="n">
        <v>10</v>
      </c>
      <c r="AU7" s="2" t="n">
        <v>8</v>
      </c>
      <c r="AV7" s="2" t="n">
        <v>10</v>
      </c>
      <c r="AW7" s="2" t="n">
        <v>9</v>
      </c>
      <c r="AX7" s="2" t="n">
        <v>9</v>
      </c>
      <c r="AY7" s="2" t="n">
        <v>10</v>
      </c>
      <c r="AZ7" s="2" t="n">
        <v>9</v>
      </c>
      <c r="BA7" s="2" t="n">
        <v>9</v>
      </c>
      <c r="BB7" s="2" t="n">
        <v>9</v>
      </c>
      <c r="BC7" s="2" t="n">
        <v>8</v>
      </c>
      <c r="BD7" s="2" t="n">
        <v>9</v>
      </c>
      <c r="BE7" s="2" t="n">
        <v>9</v>
      </c>
      <c r="BF7" s="2" t="n">
        <v>8</v>
      </c>
      <c r="BG7" s="2" t="n">
        <v>10</v>
      </c>
      <c r="BH7" s="2" t="n">
        <v>9</v>
      </c>
      <c r="BJ7" s="0" t="n">
        <f aca="false">SUM(K7:T7)</f>
        <v>74</v>
      </c>
      <c r="BK7" s="0" t="n">
        <f aca="false">SUM(U7:AD7)</f>
        <v>61</v>
      </c>
      <c r="BL7" s="0" t="n">
        <f aca="false">SUM(AE7:AN7)</f>
        <v>77</v>
      </c>
      <c r="BM7" s="0" t="n">
        <f aca="false">SUM(AO7:AX7)</f>
        <v>87</v>
      </c>
      <c r="BN7" s="0" t="n">
        <f aca="false">SUM(AY7:BH7)</f>
        <v>90</v>
      </c>
    </row>
    <row r="8" customFormat="false" ht="12.8" hidden="false" customHeight="false" outlineLevel="0" collapsed="false">
      <c r="A8" s="4" t="n">
        <v>45035.7679642593</v>
      </c>
      <c r="B8" s="2" t="s">
        <v>82</v>
      </c>
      <c r="C8" s="2" t="n">
        <v>1094941443</v>
      </c>
      <c r="D8" s="2" t="s">
        <v>83</v>
      </c>
      <c r="E8" s="2" t="s">
        <v>84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79</v>
      </c>
      <c r="K8" s="2" t="n">
        <v>10</v>
      </c>
      <c r="L8" s="2" t="n">
        <v>10</v>
      </c>
      <c r="M8" s="2" t="n">
        <v>10</v>
      </c>
      <c r="N8" s="2" t="n">
        <v>8</v>
      </c>
      <c r="O8" s="2" t="n">
        <v>10</v>
      </c>
      <c r="P8" s="2" t="n">
        <v>10</v>
      </c>
      <c r="Q8" s="2" t="n">
        <v>7</v>
      </c>
      <c r="R8" s="2" t="n">
        <v>9</v>
      </c>
      <c r="S8" s="2" t="n">
        <v>10</v>
      </c>
      <c r="T8" s="2" t="n">
        <v>10</v>
      </c>
      <c r="U8" s="2" t="n">
        <v>10</v>
      </c>
      <c r="V8" s="2" t="n">
        <v>5</v>
      </c>
      <c r="W8" s="2" t="n">
        <v>7</v>
      </c>
      <c r="X8" s="2" t="n">
        <v>10</v>
      </c>
      <c r="Y8" s="2" t="n">
        <v>7</v>
      </c>
      <c r="Z8" s="2" t="n">
        <v>8</v>
      </c>
      <c r="AA8" s="2" t="n">
        <v>8</v>
      </c>
      <c r="AB8" s="2" t="n">
        <v>8</v>
      </c>
      <c r="AC8" s="2" t="n">
        <v>5</v>
      </c>
      <c r="AD8" s="2" t="n">
        <v>6</v>
      </c>
      <c r="AE8" s="2" t="n">
        <v>10</v>
      </c>
      <c r="AF8" s="2" t="n">
        <v>10</v>
      </c>
      <c r="AG8" s="2" t="n">
        <v>10</v>
      </c>
      <c r="AH8" s="2" t="n">
        <v>10</v>
      </c>
      <c r="AI8" s="2" t="n">
        <v>10</v>
      </c>
      <c r="AJ8" s="2" t="n">
        <v>10</v>
      </c>
      <c r="AK8" s="2" t="n">
        <v>10</v>
      </c>
      <c r="AL8" s="2" t="n">
        <v>10</v>
      </c>
      <c r="AM8" s="2" t="n">
        <v>10</v>
      </c>
      <c r="AN8" s="2" t="n">
        <v>10</v>
      </c>
      <c r="AO8" s="2" t="n">
        <v>10</v>
      </c>
      <c r="AP8" s="2" t="n">
        <v>10</v>
      </c>
      <c r="AQ8" s="2" t="n">
        <v>10</v>
      </c>
      <c r="AR8" s="2" t="n">
        <v>6</v>
      </c>
      <c r="AS8" s="2" t="n">
        <v>6</v>
      </c>
      <c r="AT8" s="2" t="n">
        <v>10</v>
      </c>
      <c r="AU8" s="2" t="n">
        <v>6</v>
      </c>
      <c r="AV8" s="2" t="n">
        <v>6</v>
      </c>
      <c r="AW8" s="2" t="n">
        <v>9</v>
      </c>
      <c r="AX8" s="2" t="n">
        <v>6</v>
      </c>
      <c r="AY8" s="2" t="n">
        <v>6</v>
      </c>
      <c r="AZ8" s="2" t="n">
        <v>7</v>
      </c>
      <c r="BA8" s="2" t="n">
        <v>10</v>
      </c>
      <c r="BB8" s="2" t="n">
        <v>10</v>
      </c>
      <c r="BC8" s="2" t="n">
        <v>10</v>
      </c>
      <c r="BD8" s="2" t="n">
        <v>10</v>
      </c>
      <c r="BE8" s="2" t="n">
        <v>10</v>
      </c>
      <c r="BF8" s="2" t="n">
        <v>10</v>
      </c>
      <c r="BG8" s="2" t="n">
        <v>10</v>
      </c>
      <c r="BH8" s="2" t="n">
        <v>10</v>
      </c>
      <c r="BJ8" s="0" t="n">
        <f aca="false">SUM(K8:T8)</f>
        <v>94</v>
      </c>
      <c r="BK8" s="0" t="n">
        <f aca="false">SUM(U8:AD8)</f>
        <v>74</v>
      </c>
      <c r="BL8" s="0" t="n">
        <f aca="false">SUM(AE8:AN8)</f>
        <v>100</v>
      </c>
      <c r="BM8" s="0" t="n">
        <f aca="false">SUM(AO8:AX8)</f>
        <v>79</v>
      </c>
      <c r="BN8" s="0" t="n">
        <f aca="false">SUM(AY8:BH8)</f>
        <v>93</v>
      </c>
    </row>
    <row r="9" customFormat="false" ht="12.8" hidden="false" customHeight="false" outlineLevel="0" collapsed="false">
      <c r="A9" s="4" t="n">
        <v>45035.7912434607</v>
      </c>
      <c r="B9" s="2" t="s">
        <v>85</v>
      </c>
      <c r="C9" s="2" t="n">
        <v>1094907537</v>
      </c>
      <c r="D9" s="2" t="s">
        <v>83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86</v>
      </c>
      <c r="J9" s="2" t="s">
        <v>66</v>
      </c>
      <c r="K9" s="2" t="n">
        <v>3</v>
      </c>
      <c r="L9" s="2" t="n">
        <v>8</v>
      </c>
      <c r="M9" s="2" t="n">
        <v>6</v>
      </c>
      <c r="N9" s="2" t="n">
        <v>1</v>
      </c>
      <c r="O9" s="2" t="n">
        <v>8</v>
      </c>
      <c r="P9" s="2" t="n">
        <v>1</v>
      </c>
      <c r="Q9" s="2" t="n">
        <v>5</v>
      </c>
      <c r="R9" s="2" t="n">
        <v>5</v>
      </c>
      <c r="S9" s="2" t="n">
        <v>2</v>
      </c>
      <c r="T9" s="2" t="n">
        <v>1</v>
      </c>
      <c r="U9" s="2" t="n">
        <v>5</v>
      </c>
      <c r="V9" s="2" t="n">
        <v>1</v>
      </c>
      <c r="W9" s="2" t="n">
        <v>5</v>
      </c>
      <c r="X9" s="2" t="n">
        <v>4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2</v>
      </c>
      <c r="AG9" s="2" t="n">
        <v>1</v>
      </c>
      <c r="AH9" s="2" t="n">
        <v>2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4</v>
      </c>
      <c r="AN9" s="2" t="n">
        <v>1</v>
      </c>
      <c r="AO9" s="2" t="n">
        <v>1</v>
      </c>
      <c r="AP9" s="2" t="n">
        <v>4</v>
      </c>
      <c r="AQ9" s="2" t="n">
        <v>1</v>
      </c>
      <c r="AR9" s="2" t="n">
        <v>1</v>
      </c>
      <c r="AS9" s="2" t="n">
        <v>1</v>
      </c>
      <c r="AT9" s="2" t="n">
        <v>3</v>
      </c>
      <c r="AU9" s="2" t="n">
        <v>1</v>
      </c>
      <c r="AV9" s="2" t="n">
        <v>5</v>
      </c>
      <c r="AW9" s="2" t="n">
        <v>3</v>
      </c>
      <c r="AX9" s="2" t="n">
        <v>3</v>
      </c>
      <c r="AY9" s="2" t="n">
        <v>8</v>
      </c>
      <c r="AZ9" s="2" t="n">
        <v>10</v>
      </c>
      <c r="BA9" s="2" t="n">
        <v>5</v>
      </c>
      <c r="BB9" s="2" t="n">
        <v>9</v>
      </c>
      <c r="BC9" s="2" t="n">
        <v>5</v>
      </c>
      <c r="BD9" s="2" t="n">
        <v>8</v>
      </c>
      <c r="BE9" s="2" t="n">
        <v>9</v>
      </c>
      <c r="BF9" s="2" t="n">
        <v>9</v>
      </c>
      <c r="BG9" s="2" t="n">
        <v>10</v>
      </c>
      <c r="BH9" s="2" t="n">
        <v>10</v>
      </c>
      <c r="BJ9" s="0" t="n">
        <f aca="false">SUM(K9:T9)</f>
        <v>40</v>
      </c>
      <c r="BK9" s="0" t="n">
        <f aca="false">SUM(U9:AD9)</f>
        <v>21</v>
      </c>
      <c r="BL9" s="0" t="n">
        <f aca="false">SUM(AE9:AN9)</f>
        <v>15</v>
      </c>
      <c r="BM9" s="0" t="n">
        <f aca="false">SUM(AO9:AX9)</f>
        <v>23</v>
      </c>
      <c r="BN9" s="0" t="n">
        <f aca="false">SUM(AY9:BH9)</f>
        <v>83</v>
      </c>
    </row>
    <row r="10" customFormat="false" ht="12.8" hidden="false" customHeight="false" outlineLevel="0" collapsed="false">
      <c r="A10" s="4" t="n">
        <v>45035.7999353125</v>
      </c>
      <c r="B10" s="2" t="s">
        <v>87</v>
      </c>
      <c r="C10" s="2" t="n">
        <v>13068727</v>
      </c>
      <c r="D10" s="2" t="s">
        <v>68</v>
      </c>
      <c r="E10" s="2" t="s">
        <v>61</v>
      </c>
      <c r="F10" s="2" t="s">
        <v>69</v>
      </c>
      <c r="G10" s="2" t="s">
        <v>63</v>
      </c>
      <c r="H10" s="2" t="s">
        <v>70</v>
      </c>
      <c r="I10" s="2" t="s">
        <v>78</v>
      </c>
      <c r="J10" s="2" t="s">
        <v>66</v>
      </c>
      <c r="K10" s="2" t="n">
        <v>10</v>
      </c>
      <c r="L10" s="2" t="n">
        <v>10</v>
      </c>
      <c r="M10" s="2" t="n">
        <v>6</v>
      </c>
      <c r="N10" s="2" t="n">
        <v>5</v>
      </c>
      <c r="O10" s="2" t="n">
        <v>7</v>
      </c>
      <c r="P10" s="2" t="n">
        <v>6</v>
      </c>
      <c r="Q10" s="2" t="n">
        <v>6</v>
      </c>
      <c r="R10" s="2" t="n">
        <v>4</v>
      </c>
      <c r="S10" s="2" t="n">
        <v>6</v>
      </c>
      <c r="T10" s="2" t="n">
        <v>6</v>
      </c>
      <c r="U10" s="2" t="n">
        <v>4</v>
      </c>
      <c r="V10" s="2" t="n">
        <v>4</v>
      </c>
      <c r="W10" s="2" t="n">
        <v>4</v>
      </c>
      <c r="X10" s="2" t="n">
        <v>4</v>
      </c>
      <c r="Y10" s="2" t="n">
        <v>4</v>
      </c>
      <c r="Z10" s="2" t="n">
        <v>4</v>
      </c>
      <c r="AA10" s="2" t="n">
        <v>4</v>
      </c>
      <c r="AB10" s="2" t="n">
        <v>4</v>
      </c>
      <c r="AC10" s="2" t="n">
        <v>4</v>
      </c>
      <c r="AD10" s="2" t="n">
        <v>4</v>
      </c>
      <c r="AE10" s="2" t="n">
        <v>7</v>
      </c>
      <c r="AF10" s="2" t="n">
        <v>7</v>
      </c>
      <c r="AG10" s="2" t="n">
        <v>4</v>
      </c>
      <c r="AH10" s="2" t="n">
        <v>7</v>
      </c>
      <c r="AI10" s="2" t="n">
        <v>6</v>
      </c>
      <c r="AJ10" s="2" t="n">
        <v>4</v>
      </c>
      <c r="AK10" s="2" t="n">
        <v>4</v>
      </c>
      <c r="AL10" s="2" t="n">
        <v>6</v>
      </c>
      <c r="AM10" s="2" t="n">
        <v>6</v>
      </c>
      <c r="AN10" s="2" t="n">
        <v>4</v>
      </c>
      <c r="AO10" s="2" t="n">
        <v>6</v>
      </c>
      <c r="AP10" s="2" t="n">
        <v>6</v>
      </c>
      <c r="AQ10" s="2" t="n">
        <v>1</v>
      </c>
      <c r="AR10" s="2" t="n">
        <v>3</v>
      </c>
      <c r="AS10" s="2" t="n">
        <v>2</v>
      </c>
      <c r="AT10" s="2" t="n">
        <v>7</v>
      </c>
      <c r="AU10" s="2" t="n">
        <v>1</v>
      </c>
      <c r="AV10" s="2" t="n">
        <v>5</v>
      </c>
      <c r="AW10" s="2" t="n">
        <v>2</v>
      </c>
      <c r="AX10" s="2" t="n">
        <v>7</v>
      </c>
      <c r="AY10" s="2" t="n">
        <v>7</v>
      </c>
      <c r="AZ10" s="2" t="n">
        <v>3</v>
      </c>
      <c r="BA10" s="2" t="n">
        <v>6</v>
      </c>
      <c r="BB10" s="2" t="n">
        <v>6</v>
      </c>
      <c r="BC10" s="2" t="n">
        <v>4</v>
      </c>
      <c r="BD10" s="2" t="n">
        <v>6</v>
      </c>
      <c r="BE10" s="2" t="n">
        <v>4</v>
      </c>
      <c r="BF10" s="2" t="n">
        <v>3</v>
      </c>
      <c r="BG10" s="2" t="n">
        <v>3</v>
      </c>
      <c r="BH10" s="2" t="n">
        <v>3</v>
      </c>
      <c r="BJ10" s="0" t="n">
        <f aca="false">SUM(K10:T10)</f>
        <v>66</v>
      </c>
      <c r="BK10" s="0" t="n">
        <f aca="false">SUM(U10:AD10)</f>
        <v>40</v>
      </c>
      <c r="BL10" s="0" t="n">
        <f aca="false">SUM(AE10:AN10)</f>
        <v>55</v>
      </c>
      <c r="BM10" s="0" t="n">
        <f aca="false">SUM(AO10:AX10)</f>
        <v>40</v>
      </c>
      <c r="BN10" s="0" t="n">
        <f aca="false">SUM(AY10:BH10)</f>
        <v>45</v>
      </c>
    </row>
    <row r="11" customFormat="false" ht="12.8" hidden="false" customHeight="false" outlineLevel="0" collapsed="false">
      <c r="A11" s="4" t="n">
        <v>45035.8137378472</v>
      </c>
      <c r="B11" s="2" t="s">
        <v>88</v>
      </c>
      <c r="C11" s="2" t="n">
        <v>1128397576</v>
      </c>
      <c r="D11" s="2" t="s">
        <v>83</v>
      </c>
      <c r="E11" s="2" t="s">
        <v>84</v>
      </c>
      <c r="F11" s="2" t="s">
        <v>62</v>
      </c>
      <c r="G11" s="2" t="s">
        <v>63</v>
      </c>
      <c r="H11" s="2" t="s">
        <v>64</v>
      </c>
      <c r="I11" s="2" t="s">
        <v>65</v>
      </c>
      <c r="J11" s="2" t="s">
        <v>66</v>
      </c>
      <c r="K11" s="2" t="n">
        <v>5</v>
      </c>
      <c r="L11" s="2" t="n">
        <v>6</v>
      </c>
      <c r="M11" s="2" t="n">
        <v>7</v>
      </c>
      <c r="N11" s="2" t="n">
        <v>4</v>
      </c>
      <c r="O11" s="2" t="n">
        <v>8</v>
      </c>
      <c r="P11" s="2" t="n">
        <v>7</v>
      </c>
      <c r="Q11" s="2" t="n">
        <v>7</v>
      </c>
      <c r="R11" s="2" t="n">
        <v>5</v>
      </c>
      <c r="S11" s="2" t="n">
        <v>6</v>
      </c>
      <c r="T11" s="2" t="n">
        <v>8</v>
      </c>
      <c r="U11" s="2" t="n">
        <v>5</v>
      </c>
      <c r="V11" s="2" t="n">
        <v>4</v>
      </c>
      <c r="W11" s="2" t="n">
        <v>5</v>
      </c>
      <c r="X11" s="2" t="n">
        <v>7</v>
      </c>
      <c r="Y11" s="2" t="n">
        <v>7</v>
      </c>
      <c r="Z11" s="2" t="n">
        <v>6</v>
      </c>
      <c r="AA11" s="2" t="n">
        <v>6</v>
      </c>
      <c r="AB11" s="2" t="n">
        <v>6</v>
      </c>
      <c r="AC11" s="2" t="n">
        <v>5</v>
      </c>
      <c r="AD11" s="2" t="n">
        <v>5</v>
      </c>
      <c r="AE11" s="2" t="n">
        <v>10</v>
      </c>
      <c r="AF11" s="2" t="n">
        <v>8</v>
      </c>
      <c r="AG11" s="2" t="n">
        <v>8</v>
      </c>
      <c r="AH11" s="2" t="n">
        <v>8</v>
      </c>
      <c r="AI11" s="2" t="n">
        <v>7</v>
      </c>
      <c r="AJ11" s="2" t="n">
        <v>6</v>
      </c>
      <c r="AK11" s="2" t="n">
        <v>6</v>
      </c>
      <c r="AL11" s="2" t="n">
        <v>6</v>
      </c>
      <c r="AM11" s="2" t="n">
        <v>7</v>
      </c>
      <c r="AN11" s="2" t="n">
        <v>6</v>
      </c>
      <c r="AO11" s="2" t="n">
        <v>5</v>
      </c>
      <c r="AP11" s="2" t="n">
        <v>7</v>
      </c>
      <c r="AQ11" s="2" t="n">
        <v>6</v>
      </c>
      <c r="AR11" s="2" t="n">
        <v>4</v>
      </c>
      <c r="AS11" s="2" t="n">
        <v>4</v>
      </c>
      <c r="AT11" s="2" t="n">
        <v>10</v>
      </c>
      <c r="AU11" s="2" t="n">
        <v>6</v>
      </c>
      <c r="AV11" s="2" t="n">
        <v>8</v>
      </c>
      <c r="AW11" s="2" t="n">
        <v>10</v>
      </c>
      <c r="AX11" s="2" t="n">
        <v>8</v>
      </c>
      <c r="AY11" s="2" t="n">
        <v>5</v>
      </c>
      <c r="AZ11" s="2" t="n">
        <v>4</v>
      </c>
      <c r="BA11" s="2" t="n">
        <v>4</v>
      </c>
      <c r="BB11" s="2" t="n">
        <v>4</v>
      </c>
      <c r="BC11" s="2" t="n">
        <v>4</v>
      </c>
      <c r="BD11" s="2" t="n">
        <v>4</v>
      </c>
      <c r="BE11" s="2" t="n">
        <v>4</v>
      </c>
      <c r="BF11" s="2" t="n">
        <v>5</v>
      </c>
      <c r="BG11" s="2" t="n">
        <v>8</v>
      </c>
      <c r="BH11" s="2" t="n">
        <v>6</v>
      </c>
      <c r="BJ11" s="0" t="n">
        <f aca="false">SUM(K11:T11)</f>
        <v>63</v>
      </c>
      <c r="BK11" s="0" t="n">
        <f aca="false">SUM(U11:AD11)</f>
        <v>56</v>
      </c>
      <c r="BL11" s="0" t="n">
        <f aca="false">SUM(AE11:AN11)</f>
        <v>72</v>
      </c>
      <c r="BM11" s="0" t="n">
        <f aca="false">SUM(AO11:AX11)</f>
        <v>68</v>
      </c>
      <c r="BN11" s="0" t="n">
        <f aca="false">SUM(AY11:BH11)</f>
        <v>48</v>
      </c>
    </row>
    <row r="12" customFormat="false" ht="12.8" hidden="false" customHeight="false" outlineLevel="0" collapsed="false">
      <c r="A12" s="4" t="n">
        <v>45035.825858831</v>
      </c>
      <c r="B12" s="2" t="s">
        <v>89</v>
      </c>
      <c r="C12" s="2" t="n">
        <v>1020449277</v>
      </c>
      <c r="D12" s="2" t="s">
        <v>83</v>
      </c>
      <c r="E12" s="2" t="s">
        <v>84</v>
      </c>
      <c r="F12" s="2" t="s">
        <v>62</v>
      </c>
      <c r="G12" s="2" t="s">
        <v>63</v>
      </c>
      <c r="H12" s="2" t="s">
        <v>64</v>
      </c>
      <c r="I12" s="2" t="s">
        <v>90</v>
      </c>
      <c r="J12" s="2" t="s">
        <v>76</v>
      </c>
      <c r="K12" s="2" t="n">
        <v>8</v>
      </c>
      <c r="L12" s="2" t="n">
        <v>6</v>
      </c>
      <c r="M12" s="2" t="n">
        <v>7</v>
      </c>
      <c r="N12" s="2" t="n">
        <v>5</v>
      </c>
      <c r="O12" s="2" t="n">
        <v>8</v>
      </c>
      <c r="P12" s="2" t="n">
        <v>5</v>
      </c>
      <c r="Q12" s="2" t="n">
        <v>5</v>
      </c>
      <c r="R12" s="2" t="n">
        <v>6</v>
      </c>
      <c r="S12" s="2" t="n">
        <v>6</v>
      </c>
      <c r="T12" s="2" t="n">
        <v>8</v>
      </c>
      <c r="U12" s="2" t="n">
        <v>6</v>
      </c>
      <c r="V12" s="2" t="n">
        <v>6</v>
      </c>
      <c r="W12" s="2" t="n">
        <v>4</v>
      </c>
      <c r="X12" s="2" t="n">
        <v>6</v>
      </c>
      <c r="Y12" s="2" t="n">
        <v>7</v>
      </c>
      <c r="Z12" s="2" t="n">
        <v>7</v>
      </c>
      <c r="AA12" s="2" t="n">
        <v>6</v>
      </c>
      <c r="AB12" s="2" t="n">
        <v>5</v>
      </c>
      <c r="AC12" s="2" t="n">
        <v>5</v>
      </c>
      <c r="AD12" s="2" t="n">
        <v>6</v>
      </c>
      <c r="AE12" s="2" t="n">
        <v>9</v>
      </c>
      <c r="AF12" s="2" t="n">
        <v>8</v>
      </c>
      <c r="AG12" s="2" t="n">
        <v>8</v>
      </c>
      <c r="AH12" s="2" t="n">
        <v>7</v>
      </c>
      <c r="AI12" s="2" t="n">
        <v>6</v>
      </c>
      <c r="AJ12" s="2" t="n">
        <v>8</v>
      </c>
      <c r="AK12" s="2" t="n">
        <v>4</v>
      </c>
      <c r="AL12" s="2" t="n">
        <v>7</v>
      </c>
      <c r="AM12" s="2" t="n">
        <v>6</v>
      </c>
      <c r="AN12" s="2" t="n">
        <v>6</v>
      </c>
      <c r="AO12" s="2" t="n">
        <v>6</v>
      </c>
      <c r="AP12" s="2" t="n">
        <v>6</v>
      </c>
      <c r="AQ12" s="2" t="n">
        <v>6</v>
      </c>
      <c r="AR12" s="2" t="n">
        <v>7</v>
      </c>
      <c r="AS12" s="2" t="n">
        <v>7</v>
      </c>
      <c r="AT12" s="2" t="n">
        <v>7</v>
      </c>
      <c r="AU12" s="2" t="n">
        <v>5</v>
      </c>
      <c r="AV12" s="2" t="n">
        <v>7</v>
      </c>
      <c r="AW12" s="2" t="n">
        <v>8</v>
      </c>
      <c r="AX12" s="2" t="n">
        <v>8</v>
      </c>
      <c r="AY12" s="2" t="n">
        <v>8</v>
      </c>
      <c r="AZ12" s="2" t="n">
        <v>7</v>
      </c>
      <c r="BA12" s="2" t="n">
        <v>8</v>
      </c>
      <c r="BB12" s="2" t="n">
        <v>7</v>
      </c>
      <c r="BC12" s="2" t="n">
        <v>7</v>
      </c>
      <c r="BD12" s="2" t="n">
        <v>6</v>
      </c>
      <c r="BE12" s="2" t="n">
        <v>7</v>
      </c>
      <c r="BF12" s="2" t="n">
        <v>6</v>
      </c>
      <c r="BG12" s="2" t="n">
        <v>7</v>
      </c>
      <c r="BH12" s="2" t="n">
        <v>8</v>
      </c>
      <c r="BJ12" s="0" t="n">
        <f aca="false">SUM(K12:T12)</f>
        <v>64</v>
      </c>
      <c r="BK12" s="0" t="n">
        <f aca="false">SUM(U12:AD12)</f>
        <v>58</v>
      </c>
      <c r="BL12" s="0" t="n">
        <f aca="false">SUM(AE12:AN12)</f>
        <v>69</v>
      </c>
      <c r="BM12" s="0" t="n">
        <f aca="false">SUM(AO12:AX12)</f>
        <v>67</v>
      </c>
      <c r="BN12" s="0" t="n">
        <f aca="false">SUM(AY12:BH12)</f>
        <v>71</v>
      </c>
    </row>
    <row r="13" customFormat="false" ht="12.8" hidden="false" customHeight="false" outlineLevel="0" collapsed="false">
      <c r="A13" s="4" t="n">
        <v>45035.8959712153</v>
      </c>
      <c r="B13" s="2" t="s">
        <v>91</v>
      </c>
      <c r="C13" s="2" t="n">
        <v>98701292</v>
      </c>
      <c r="D13" s="2" t="s">
        <v>68</v>
      </c>
      <c r="E13" s="2" t="s">
        <v>61</v>
      </c>
      <c r="F13" s="2" t="s">
        <v>62</v>
      </c>
      <c r="G13" s="2" t="s">
        <v>63</v>
      </c>
      <c r="H13" s="2" t="s">
        <v>64</v>
      </c>
      <c r="I13" s="2" t="s">
        <v>71</v>
      </c>
      <c r="J13" s="2" t="s">
        <v>66</v>
      </c>
      <c r="K13" s="2" t="n">
        <v>10</v>
      </c>
      <c r="L13" s="2" t="n">
        <v>10</v>
      </c>
      <c r="M13" s="2" t="n">
        <v>6</v>
      </c>
      <c r="N13" s="2" t="n">
        <v>9</v>
      </c>
      <c r="O13" s="2" t="n">
        <v>10</v>
      </c>
      <c r="P13" s="2" t="n">
        <v>9</v>
      </c>
      <c r="Q13" s="2" t="n">
        <v>10</v>
      </c>
      <c r="R13" s="2" t="n">
        <v>10</v>
      </c>
      <c r="S13" s="2" t="n">
        <v>10</v>
      </c>
      <c r="T13" s="2" t="n">
        <v>10</v>
      </c>
      <c r="U13" s="2" t="n">
        <v>10</v>
      </c>
      <c r="V13" s="2" t="n">
        <v>6</v>
      </c>
      <c r="W13" s="2" t="n">
        <v>10</v>
      </c>
      <c r="X13" s="2" t="n">
        <v>10</v>
      </c>
      <c r="Y13" s="2" t="n">
        <v>7</v>
      </c>
      <c r="Z13" s="2" t="n">
        <v>7</v>
      </c>
      <c r="AA13" s="2" t="n">
        <v>2</v>
      </c>
      <c r="AB13" s="2" t="n">
        <v>2</v>
      </c>
      <c r="AC13" s="2" t="n">
        <v>2</v>
      </c>
      <c r="AD13" s="2" t="n">
        <v>1</v>
      </c>
      <c r="AE13" s="2" t="n">
        <v>10</v>
      </c>
      <c r="AF13" s="2" t="n">
        <v>10</v>
      </c>
      <c r="AG13" s="2" t="n">
        <v>10</v>
      </c>
      <c r="AH13" s="2" t="n">
        <v>6</v>
      </c>
      <c r="AI13" s="2" t="n">
        <v>7</v>
      </c>
      <c r="AJ13" s="2" t="n">
        <v>3</v>
      </c>
      <c r="AK13" s="2" t="n">
        <v>5</v>
      </c>
      <c r="AL13" s="2" t="n">
        <v>9</v>
      </c>
      <c r="AM13" s="2" t="n">
        <v>10</v>
      </c>
      <c r="AN13" s="2" t="n">
        <v>1</v>
      </c>
      <c r="AO13" s="2" t="n">
        <v>6</v>
      </c>
      <c r="AP13" s="2" t="n">
        <v>10</v>
      </c>
      <c r="AQ13" s="2" t="n">
        <v>1</v>
      </c>
      <c r="AR13" s="2" t="n">
        <v>1</v>
      </c>
      <c r="AS13" s="2" t="n">
        <v>8</v>
      </c>
      <c r="AT13" s="2" t="n">
        <v>10</v>
      </c>
      <c r="AU13" s="2" t="n">
        <v>1</v>
      </c>
      <c r="AV13" s="2" t="n">
        <v>3</v>
      </c>
      <c r="AW13" s="2" t="n">
        <v>7</v>
      </c>
      <c r="AX13" s="2" t="n">
        <v>9</v>
      </c>
      <c r="AY13" s="2" t="n">
        <v>4</v>
      </c>
      <c r="AZ13" s="2" t="n">
        <v>1</v>
      </c>
      <c r="BA13" s="2" t="n">
        <v>3</v>
      </c>
      <c r="BB13" s="2" t="n">
        <v>6</v>
      </c>
      <c r="BC13" s="2" t="n">
        <v>4</v>
      </c>
      <c r="BD13" s="2" t="n">
        <v>7</v>
      </c>
      <c r="BE13" s="2" t="n">
        <v>4</v>
      </c>
      <c r="BF13" s="2" t="n">
        <v>7</v>
      </c>
      <c r="BG13" s="2" t="n">
        <v>5</v>
      </c>
      <c r="BH13" s="2" t="n">
        <v>5</v>
      </c>
      <c r="BJ13" s="0" t="n">
        <f aca="false">SUM(K13:T13)</f>
        <v>94</v>
      </c>
      <c r="BK13" s="0" t="n">
        <f aca="false">SUM(U13:AD13)</f>
        <v>57</v>
      </c>
      <c r="BL13" s="0" t="n">
        <f aca="false">SUM(AE13:AN13)</f>
        <v>71</v>
      </c>
      <c r="BM13" s="0" t="n">
        <f aca="false">SUM(AO13:AX13)</f>
        <v>56</v>
      </c>
      <c r="BN13" s="0" t="n">
        <f aca="false">SUM(AY13:BH13)</f>
        <v>46</v>
      </c>
    </row>
    <row r="14" customFormat="false" ht="12.8" hidden="false" customHeight="false" outlineLevel="0" collapsed="false">
      <c r="A14" s="4" t="n">
        <v>45036.2482490972</v>
      </c>
      <c r="B14" s="2" t="s">
        <v>92</v>
      </c>
      <c r="C14" s="2" t="n">
        <v>43667957</v>
      </c>
      <c r="D14" s="2" t="s">
        <v>60</v>
      </c>
      <c r="E14" s="2" t="s">
        <v>61</v>
      </c>
      <c r="F14" s="2" t="s">
        <v>93</v>
      </c>
      <c r="G14" s="2" t="s">
        <v>94</v>
      </c>
      <c r="H14" s="2" t="s">
        <v>95</v>
      </c>
      <c r="I14" s="2" t="s">
        <v>96</v>
      </c>
      <c r="J14" s="2" t="s">
        <v>81</v>
      </c>
      <c r="K14" s="2" t="n">
        <v>10</v>
      </c>
      <c r="L14" s="2" t="n">
        <v>10</v>
      </c>
      <c r="M14" s="2" t="n">
        <v>9</v>
      </c>
      <c r="N14" s="2" t="n">
        <v>9</v>
      </c>
      <c r="O14" s="2" t="n">
        <v>10</v>
      </c>
      <c r="P14" s="2" t="n">
        <v>10</v>
      </c>
      <c r="Q14" s="2" t="n">
        <v>10</v>
      </c>
      <c r="R14" s="2" t="n">
        <v>7</v>
      </c>
      <c r="S14" s="2" t="n">
        <v>10</v>
      </c>
      <c r="T14" s="2" t="n">
        <v>7</v>
      </c>
      <c r="U14" s="2" t="n">
        <v>2</v>
      </c>
      <c r="V14" s="2" t="n">
        <v>2</v>
      </c>
      <c r="W14" s="2" t="n">
        <v>9</v>
      </c>
      <c r="X14" s="2" t="n">
        <v>3</v>
      </c>
      <c r="Y14" s="2" t="n">
        <v>10</v>
      </c>
      <c r="Z14" s="2" t="n">
        <v>9</v>
      </c>
      <c r="AA14" s="2" t="n">
        <v>9</v>
      </c>
      <c r="AB14" s="2" t="n">
        <v>10</v>
      </c>
      <c r="AC14" s="2" t="n">
        <v>10</v>
      </c>
      <c r="AD14" s="2" t="n">
        <v>10</v>
      </c>
      <c r="AE14" s="2" t="n">
        <v>7</v>
      </c>
      <c r="AF14" s="2" t="n">
        <v>10</v>
      </c>
      <c r="AG14" s="2" t="n">
        <v>8</v>
      </c>
      <c r="AH14" s="2" t="n">
        <v>10</v>
      </c>
      <c r="AI14" s="2" t="n">
        <v>10</v>
      </c>
      <c r="AJ14" s="2" t="n">
        <v>10</v>
      </c>
      <c r="AK14" s="2" t="n">
        <v>9</v>
      </c>
      <c r="AL14" s="2" t="n">
        <v>9</v>
      </c>
      <c r="AM14" s="2" t="n">
        <v>10</v>
      </c>
      <c r="AN14" s="2" t="n">
        <v>10</v>
      </c>
      <c r="AO14" s="2" t="n">
        <v>10</v>
      </c>
      <c r="AP14" s="2" t="n">
        <v>10</v>
      </c>
      <c r="AQ14" s="2" t="n">
        <v>10</v>
      </c>
      <c r="AR14" s="2" t="n">
        <v>10</v>
      </c>
      <c r="AS14" s="2" t="n">
        <v>10</v>
      </c>
      <c r="AT14" s="2" t="n">
        <v>10</v>
      </c>
      <c r="AU14" s="2" t="n">
        <v>9</v>
      </c>
      <c r="AV14" s="2" t="n">
        <v>10</v>
      </c>
      <c r="AW14" s="2" t="n">
        <v>10</v>
      </c>
      <c r="AX14" s="2" t="n">
        <v>10</v>
      </c>
      <c r="AY14" s="2" t="n">
        <v>10</v>
      </c>
      <c r="AZ14" s="2" t="n">
        <v>10</v>
      </c>
      <c r="BA14" s="2" t="n">
        <v>10</v>
      </c>
      <c r="BB14" s="2" t="n">
        <v>10</v>
      </c>
      <c r="BC14" s="2" t="n">
        <v>10</v>
      </c>
      <c r="BD14" s="2" t="n">
        <v>10</v>
      </c>
      <c r="BE14" s="2" t="n">
        <v>10</v>
      </c>
      <c r="BF14" s="2" t="n">
        <v>9</v>
      </c>
      <c r="BG14" s="2" t="n">
        <v>10</v>
      </c>
      <c r="BH14" s="2" t="n">
        <v>10</v>
      </c>
      <c r="BJ14" s="0" t="n">
        <f aca="false">SUM(K14:T14)</f>
        <v>92</v>
      </c>
      <c r="BK14" s="0" t="n">
        <f aca="false">SUM(U14:AD14)</f>
        <v>74</v>
      </c>
      <c r="BL14" s="0" t="n">
        <f aca="false">SUM(AE14:AN14)</f>
        <v>93</v>
      </c>
      <c r="BM14" s="0" t="n">
        <f aca="false">SUM(AO14:AX14)</f>
        <v>99</v>
      </c>
      <c r="BN14" s="0" t="n">
        <f aca="false">SUM(AY14:BH14)</f>
        <v>99</v>
      </c>
    </row>
    <row r="15" customFormat="false" ht="12.8" hidden="false" customHeight="false" outlineLevel="0" collapsed="false">
      <c r="A15" s="4" t="n">
        <v>45036.2804658102</v>
      </c>
      <c r="B15" s="2" t="s">
        <v>97</v>
      </c>
      <c r="C15" s="2" t="n">
        <v>1017178082</v>
      </c>
      <c r="D15" s="2" t="s">
        <v>83</v>
      </c>
      <c r="E15" s="2" t="s">
        <v>84</v>
      </c>
      <c r="F15" s="2" t="s">
        <v>98</v>
      </c>
      <c r="G15" s="2" t="s">
        <v>63</v>
      </c>
      <c r="H15" s="2" t="s">
        <v>99</v>
      </c>
      <c r="I15" s="2" t="s">
        <v>90</v>
      </c>
      <c r="J15" s="2" t="s">
        <v>66</v>
      </c>
      <c r="K15" s="2" t="n">
        <v>10</v>
      </c>
      <c r="L15" s="2" t="n">
        <v>10</v>
      </c>
      <c r="M15" s="2" t="n">
        <v>10</v>
      </c>
      <c r="N15" s="2" t="n">
        <v>7</v>
      </c>
      <c r="O15" s="2" t="n">
        <v>10</v>
      </c>
      <c r="P15" s="2" t="n">
        <v>10</v>
      </c>
      <c r="Q15" s="2" t="n">
        <v>10</v>
      </c>
      <c r="R15" s="2" t="n">
        <v>9</v>
      </c>
      <c r="S15" s="2" t="n">
        <v>10</v>
      </c>
      <c r="T15" s="2" t="n">
        <v>10</v>
      </c>
      <c r="U15" s="2" t="n">
        <v>10</v>
      </c>
      <c r="V15" s="2" t="n">
        <v>7</v>
      </c>
      <c r="W15" s="2" t="n">
        <v>8</v>
      </c>
      <c r="X15" s="2" t="n">
        <v>10</v>
      </c>
      <c r="Y15" s="2" t="n">
        <v>7</v>
      </c>
      <c r="Z15" s="2" t="n">
        <v>10</v>
      </c>
      <c r="AA15" s="2" t="n">
        <v>7</v>
      </c>
      <c r="AB15" s="2" t="n">
        <v>10</v>
      </c>
      <c r="AC15" s="2" t="n">
        <v>7</v>
      </c>
      <c r="AD15" s="2" t="n">
        <v>7</v>
      </c>
      <c r="AE15" s="2" t="n">
        <v>10</v>
      </c>
      <c r="AF15" s="2" t="n">
        <v>10</v>
      </c>
      <c r="AG15" s="2" t="n">
        <v>10</v>
      </c>
      <c r="AH15" s="2" t="n">
        <v>10</v>
      </c>
      <c r="AI15" s="2" t="n">
        <v>10</v>
      </c>
      <c r="AJ15" s="2" t="n">
        <v>7</v>
      </c>
      <c r="AK15" s="2" t="n">
        <v>7</v>
      </c>
      <c r="AL15" s="2" t="n">
        <v>10</v>
      </c>
      <c r="AM15" s="2" t="n">
        <v>10</v>
      </c>
      <c r="AN15" s="2" t="n">
        <v>7</v>
      </c>
      <c r="AO15" s="2" t="n">
        <v>10</v>
      </c>
      <c r="AP15" s="2" t="n">
        <v>10</v>
      </c>
      <c r="AQ15" s="2" t="n">
        <v>7</v>
      </c>
      <c r="AR15" s="2" t="n">
        <v>7</v>
      </c>
      <c r="AS15" s="2" t="n">
        <v>8</v>
      </c>
      <c r="AT15" s="2" t="n">
        <v>10</v>
      </c>
      <c r="AU15" s="2" t="n">
        <v>10</v>
      </c>
      <c r="AV15" s="2" t="n">
        <v>10</v>
      </c>
      <c r="AW15" s="2" t="n">
        <v>10</v>
      </c>
      <c r="AX15" s="2" t="n">
        <v>10</v>
      </c>
      <c r="AY15" s="2" t="n">
        <v>10</v>
      </c>
      <c r="AZ15" s="2" t="n">
        <v>10</v>
      </c>
      <c r="BA15" s="2" t="n">
        <v>10</v>
      </c>
      <c r="BB15" s="2" t="n">
        <v>10</v>
      </c>
      <c r="BC15" s="2" t="n">
        <v>10</v>
      </c>
      <c r="BD15" s="2" t="n">
        <v>10</v>
      </c>
      <c r="BE15" s="2" t="n">
        <v>10</v>
      </c>
      <c r="BF15" s="2" t="n">
        <v>10</v>
      </c>
      <c r="BG15" s="2" t="n">
        <v>10</v>
      </c>
      <c r="BH15" s="2" t="n">
        <v>10</v>
      </c>
      <c r="BJ15" s="0" t="n">
        <f aca="false">SUM(K15:T15)</f>
        <v>96</v>
      </c>
      <c r="BK15" s="0" t="n">
        <f aca="false">SUM(U15:AD15)</f>
        <v>83</v>
      </c>
      <c r="BL15" s="0" t="n">
        <f aca="false">SUM(AE15:AN15)</f>
        <v>91</v>
      </c>
      <c r="BM15" s="0" t="n">
        <f aca="false">SUM(AO15:AX15)</f>
        <v>92</v>
      </c>
      <c r="BN15" s="0" t="n">
        <f aca="false">SUM(AY15:BH15)</f>
        <v>100</v>
      </c>
    </row>
    <row r="16" customFormat="false" ht="12.8" hidden="false" customHeight="false" outlineLevel="0" collapsed="false">
      <c r="A16" s="4" t="n">
        <v>45036.3391765741</v>
      </c>
      <c r="B16" s="2" t="s">
        <v>100</v>
      </c>
      <c r="C16" s="2" t="n">
        <v>52968283</v>
      </c>
      <c r="D16" s="2" t="s">
        <v>68</v>
      </c>
      <c r="E16" s="2" t="s">
        <v>84</v>
      </c>
      <c r="F16" s="2" t="s">
        <v>101</v>
      </c>
      <c r="G16" s="2" t="s">
        <v>102</v>
      </c>
      <c r="H16" s="2" t="s">
        <v>99</v>
      </c>
      <c r="I16" s="2" t="s">
        <v>103</v>
      </c>
      <c r="J16" s="2" t="s">
        <v>81</v>
      </c>
      <c r="K16" s="2" t="n">
        <v>8</v>
      </c>
      <c r="L16" s="2" t="n">
        <v>10</v>
      </c>
      <c r="M16" s="2" t="n">
        <v>9</v>
      </c>
      <c r="N16" s="2" t="n">
        <v>7</v>
      </c>
      <c r="O16" s="2" t="n">
        <v>10</v>
      </c>
      <c r="P16" s="2" t="n">
        <v>6</v>
      </c>
      <c r="Q16" s="2" t="n">
        <v>7</v>
      </c>
      <c r="R16" s="2" t="n">
        <v>4</v>
      </c>
      <c r="S16" s="2" t="n">
        <v>7</v>
      </c>
      <c r="T16" s="2" t="n">
        <v>8</v>
      </c>
      <c r="U16" s="2" t="n">
        <v>7</v>
      </c>
      <c r="V16" s="2" t="n">
        <v>3</v>
      </c>
      <c r="W16" s="2" t="n">
        <v>7</v>
      </c>
      <c r="X16" s="2" t="n">
        <v>10</v>
      </c>
      <c r="Y16" s="2" t="n">
        <v>3</v>
      </c>
      <c r="Z16" s="2" t="n">
        <v>4</v>
      </c>
      <c r="AA16" s="2" t="n">
        <v>3</v>
      </c>
      <c r="AB16" s="2" t="n">
        <v>3</v>
      </c>
      <c r="AC16" s="2" t="n">
        <v>7</v>
      </c>
      <c r="AD16" s="2" t="n">
        <v>3</v>
      </c>
      <c r="AE16" s="2" t="n">
        <v>10</v>
      </c>
      <c r="AF16" s="2" t="n">
        <v>10</v>
      </c>
      <c r="AG16" s="2" t="n">
        <v>10</v>
      </c>
      <c r="AH16" s="2" t="n">
        <v>10</v>
      </c>
      <c r="AI16" s="2" t="n">
        <v>6</v>
      </c>
      <c r="AJ16" s="2" t="n">
        <v>6</v>
      </c>
      <c r="AK16" s="2" t="n">
        <v>6</v>
      </c>
      <c r="AL16" s="2" t="n">
        <v>3</v>
      </c>
      <c r="AM16" s="2" t="n">
        <v>3</v>
      </c>
      <c r="AN16" s="2" t="n">
        <v>9</v>
      </c>
      <c r="AO16" s="2" t="n">
        <v>10</v>
      </c>
      <c r="AP16" s="2" t="n">
        <v>10</v>
      </c>
      <c r="AQ16" s="2" t="n">
        <v>8</v>
      </c>
      <c r="AR16" s="2" t="n">
        <v>3</v>
      </c>
      <c r="AS16" s="2" t="n">
        <v>3</v>
      </c>
      <c r="AT16" s="2" t="n">
        <v>10</v>
      </c>
      <c r="AU16" s="2" t="n">
        <v>8</v>
      </c>
      <c r="AV16" s="2" t="n">
        <v>8</v>
      </c>
      <c r="AW16" s="2" t="n">
        <v>10</v>
      </c>
      <c r="AX16" s="2" t="n">
        <v>10</v>
      </c>
      <c r="AY16" s="2" t="n">
        <v>10</v>
      </c>
      <c r="AZ16" s="2" t="n">
        <v>10</v>
      </c>
      <c r="BA16" s="2" t="n">
        <v>10</v>
      </c>
      <c r="BB16" s="2" t="n">
        <v>10</v>
      </c>
      <c r="BC16" s="2" t="n">
        <v>3</v>
      </c>
      <c r="BD16" s="2" t="n">
        <v>3</v>
      </c>
      <c r="BE16" s="2" t="n">
        <v>6</v>
      </c>
      <c r="BF16" s="2" t="n">
        <v>8</v>
      </c>
      <c r="BG16" s="2" t="n">
        <v>8</v>
      </c>
      <c r="BH16" s="2" t="n">
        <v>8</v>
      </c>
      <c r="BJ16" s="0" t="n">
        <f aca="false">SUM(K16:T16)</f>
        <v>76</v>
      </c>
      <c r="BK16" s="0" t="n">
        <f aca="false">SUM(U16:AD16)</f>
        <v>50</v>
      </c>
      <c r="BL16" s="0" t="n">
        <f aca="false">SUM(AE16:AN16)</f>
        <v>73</v>
      </c>
      <c r="BM16" s="0" t="n">
        <f aca="false">SUM(AO16:AX16)</f>
        <v>80</v>
      </c>
      <c r="BN16" s="0" t="n">
        <f aca="false">SUM(AY16:BH16)</f>
        <v>76</v>
      </c>
    </row>
    <row r="17" customFormat="false" ht="12.8" hidden="false" customHeight="false" outlineLevel="0" collapsed="false">
      <c r="A17" s="4" t="n">
        <v>45036.3504771065</v>
      </c>
      <c r="B17" s="2" t="s">
        <v>104</v>
      </c>
      <c r="C17" s="2" t="n">
        <v>71225514</v>
      </c>
      <c r="D17" s="2" t="s">
        <v>68</v>
      </c>
      <c r="E17" s="2" t="s">
        <v>61</v>
      </c>
      <c r="F17" s="2" t="s">
        <v>105</v>
      </c>
      <c r="G17" s="2" t="s">
        <v>94</v>
      </c>
      <c r="H17" s="2" t="s">
        <v>106</v>
      </c>
      <c r="I17" s="2" t="s">
        <v>107</v>
      </c>
      <c r="J17" s="2" t="s">
        <v>79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8</v>
      </c>
      <c r="AC17" s="2" t="n">
        <v>1</v>
      </c>
      <c r="AD17" s="2" t="n">
        <v>8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8</v>
      </c>
      <c r="AR17" s="2" t="n">
        <v>8</v>
      </c>
      <c r="AS17" s="2" t="n">
        <v>8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8</v>
      </c>
      <c r="AZ17" s="2" t="n">
        <v>8</v>
      </c>
      <c r="BA17" s="2" t="n">
        <v>8</v>
      </c>
      <c r="BB17" s="2" t="n">
        <v>8</v>
      </c>
      <c r="BC17" s="2" t="n">
        <v>8</v>
      </c>
      <c r="BD17" s="2" t="n">
        <v>1</v>
      </c>
      <c r="BE17" s="2" t="n">
        <v>8</v>
      </c>
      <c r="BF17" s="2" t="n">
        <v>1</v>
      </c>
      <c r="BG17" s="2" t="n">
        <v>1</v>
      </c>
      <c r="BH17" s="2" t="n">
        <v>8</v>
      </c>
      <c r="BJ17" s="0" t="n">
        <f aca="false">SUM(K17:T17)</f>
        <v>10</v>
      </c>
      <c r="BK17" s="0" t="n">
        <f aca="false">SUM(U17:AD17)</f>
        <v>24</v>
      </c>
      <c r="BL17" s="0" t="n">
        <f aca="false">SUM(AE17:AN17)</f>
        <v>10</v>
      </c>
      <c r="BM17" s="0" t="n">
        <f aca="false">SUM(AO17:AX17)</f>
        <v>31</v>
      </c>
      <c r="BN17" s="0" t="n">
        <f aca="false">SUM(AY17:BH17)</f>
        <v>59</v>
      </c>
    </row>
    <row r="18" customFormat="false" ht="12.8" hidden="false" customHeight="false" outlineLevel="0" collapsed="false">
      <c r="A18" s="4" t="n">
        <v>45036.3601016551</v>
      </c>
      <c r="B18" s="2" t="s">
        <v>108</v>
      </c>
      <c r="C18" s="2" t="n">
        <v>71377743</v>
      </c>
      <c r="D18" s="2" t="s">
        <v>68</v>
      </c>
      <c r="E18" s="2" t="s">
        <v>61</v>
      </c>
      <c r="F18" s="2" t="s">
        <v>105</v>
      </c>
      <c r="G18" s="2" t="s">
        <v>109</v>
      </c>
      <c r="H18" s="2" t="s">
        <v>110</v>
      </c>
      <c r="I18" s="2" t="s">
        <v>111</v>
      </c>
      <c r="J18" s="2" t="s">
        <v>66</v>
      </c>
      <c r="K18" s="2" t="n">
        <v>10</v>
      </c>
      <c r="L18" s="2" t="n">
        <v>10</v>
      </c>
      <c r="M18" s="2" t="n">
        <v>10</v>
      </c>
      <c r="N18" s="2" t="n">
        <v>10</v>
      </c>
      <c r="O18" s="2" t="n">
        <v>10</v>
      </c>
      <c r="P18" s="2" t="n">
        <v>1</v>
      </c>
      <c r="Q18" s="2" t="n">
        <v>10</v>
      </c>
      <c r="R18" s="2" t="n">
        <v>10</v>
      </c>
      <c r="S18" s="2" t="n">
        <v>10</v>
      </c>
      <c r="T18" s="2" t="n">
        <v>10</v>
      </c>
      <c r="U18" s="2" t="n">
        <v>10</v>
      </c>
      <c r="V18" s="2" t="n">
        <v>10</v>
      </c>
      <c r="W18" s="2" t="n">
        <v>10</v>
      </c>
      <c r="X18" s="2" t="n">
        <v>10</v>
      </c>
      <c r="Y18" s="2" t="n">
        <v>10</v>
      </c>
      <c r="Z18" s="2" t="n">
        <v>3</v>
      </c>
      <c r="AA18" s="2" t="n">
        <v>3</v>
      </c>
      <c r="AB18" s="2" t="n">
        <v>10</v>
      </c>
      <c r="AC18" s="2" t="n">
        <v>10</v>
      </c>
      <c r="AD18" s="2" t="n">
        <v>10</v>
      </c>
      <c r="AE18" s="2" t="n">
        <v>10</v>
      </c>
      <c r="AF18" s="2" t="n">
        <v>10</v>
      </c>
      <c r="AG18" s="2" t="n">
        <v>10</v>
      </c>
      <c r="AH18" s="2" t="n">
        <v>5</v>
      </c>
      <c r="AI18" s="2" t="n">
        <v>6</v>
      </c>
      <c r="AJ18" s="2" t="n">
        <v>3</v>
      </c>
      <c r="AK18" s="2" t="n">
        <v>7</v>
      </c>
      <c r="AL18" s="2" t="n">
        <v>9</v>
      </c>
      <c r="AM18" s="2" t="n">
        <v>10</v>
      </c>
      <c r="AN18" s="2" t="n">
        <v>4</v>
      </c>
      <c r="AO18" s="2" t="n">
        <v>10</v>
      </c>
      <c r="AP18" s="2" t="n">
        <v>10</v>
      </c>
      <c r="AQ18" s="2" t="n">
        <v>10</v>
      </c>
      <c r="AR18" s="2" t="n">
        <v>10</v>
      </c>
      <c r="AS18" s="2" t="n">
        <v>10</v>
      </c>
      <c r="AT18" s="2" t="n">
        <v>10</v>
      </c>
      <c r="AU18" s="2" t="n">
        <v>10</v>
      </c>
      <c r="AV18" s="2" t="n">
        <v>10</v>
      </c>
      <c r="AW18" s="2" t="n">
        <v>10</v>
      </c>
      <c r="AX18" s="2" t="n">
        <v>10</v>
      </c>
      <c r="AY18" s="2" t="n">
        <v>10</v>
      </c>
      <c r="AZ18" s="2" t="n">
        <v>10</v>
      </c>
      <c r="BA18" s="2" t="n">
        <v>10</v>
      </c>
      <c r="BB18" s="2" t="n">
        <v>10</v>
      </c>
      <c r="BC18" s="2" t="n">
        <v>10</v>
      </c>
      <c r="BD18" s="2" t="n">
        <v>10</v>
      </c>
      <c r="BE18" s="2" t="n">
        <v>10</v>
      </c>
      <c r="BF18" s="2" t="n">
        <v>10</v>
      </c>
      <c r="BG18" s="2" t="n">
        <v>10</v>
      </c>
      <c r="BH18" s="2" t="n">
        <v>10</v>
      </c>
      <c r="BJ18" s="0" t="n">
        <f aca="false">SUM(K18:T18)</f>
        <v>91</v>
      </c>
      <c r="BK18" s="0" t="n">
        <f aca="false">SUM(U18:AD18)</f>
        <v>86</v>
      </c>
      <c r="BL18" s="0" t="n">
        <f aca="false">SUM(AE18:AN18)</f>
        <v>74</v>
      </c>
      <c r="BM18" s="0" t="n">
        <f aca="false">SUM(AO18:AX18)</f>
        <v>100</v>
      </c>
      <c r="BN18" s="0" t="n">
        <f aca="false">SUM(AY18:BH18)</f>
        <v>100</v>
      </c>
    </row>
    <row r="19" customFormat="false" ht="12.8" hidden="false" customHeight="false" outlineLevel="0" collapsed="false">
      <c r="A19" s="4" t="n">
        <v>45036.3817398611</v>
      </c>
      <c r="B19" s="2" t="s">
        <v>112</v>
      </c>
      <c r="C19" s="2" t="n">
        <v>71776871</v>
      </c>
      <c r="D19" s="2" t="s">
        <v>60</v>
      </c>
      <c r="E19" s="2" t="s">
        <v>61</v>
      </c>
      <c r="F19" s="2" t="s">
        <v>73</v>
      </c>
      <c r="G19" s="2" t="s">
        <v>63</v>
      </c>
      <c r="H19" s="2" t="s">
        <v>70</v>
      </c>
      <c r="I19" s="2" t="s">
        <v>71</v>
      </c>
      <c r="J19" s="2" t="s">
        <v>66</v>
      </c>
      <c r="K19" s="2" t="n">
        <v>7</v>
      </c>
      <c r="L19" s="2" t="n">
        <v>3</v>
      </c>
      <c r="M19" s="2" t="n">
        <v>5</v>
      </c>
      <c r="N19" s="2" t="n">
        <v>8</v>
      </c>
      <c r="O19" s="2" t="n">
        <v>8</v>
      </c>
      <c r="P19" s="2" t="n">
        <v>8</v>
      </c>
      <c r="Q19" s="2" t="n">
        <v>10</v>
      </c>
      <c r="R19" s="2" t="n">
        <v>7</v>
      </c>
      <c r="S19" s="2" t="n">
        <v>5</v>
      </c>
      <c r="T19" s="2" t="n">
        <v>8</v>
      </c>
      <c r="U19" s="2" t="n">
        <v>7</v>
      </c>
      <c r="V19" s="2" t="n">
        <v>8</v>
      </c>
      <c r="W19" s="2" t="n">
        <v>8</v>
      </c>
      <c r="X19" s="2" t="n">
        <v>6</v>
      </c>
      <c r="Y19" s="2" t="n">
        <v>3</v>
      </c>
      <c r="Z19" s="2" t="n">
        <v>8</v>
      </c>
      <c r="AA19" s="2" t="n">
        <v>8</v>
      </c>
      <c r="AB19" s="2" t="n">
        <v>6</v>
      </c>
      <c r="AC19" s="2" t="n">
        <v>6</v>
      </c>
      <c r="AD19" s="2" t="n">
        <v>6</v>
      </c>
      <c r="AE19" s="2" t="n">
        <v>7</v>
      </c>
      <c r="AF19" s="2" t="n">
        <v>4</v>
      </c>
      <c r="AG19" s="2" t="n">
        <v>7</v>
      </c>
      <c r="AH19" s="2" t="n">
        <v>6</v>
      </c>
      <c r="AI19" s="2" t="n">
        <v>8</v>
      </c>
      <c r="AJ19" s="2" t="n">
        <v>4</v>
      </c>
      <c r="AK19" s="2" t="n">
        <v>7</v>
      </c>
      <c r="AL19" s="2" t="n">
        <v>5</v>
      </c>
      <c r="AM19" s="2" t="n">
        <v>4</v>
      </c>
      <c r="AN19" s="2" t="n">
        <v>6</v>
      </c>
      <c r="AO19" s="2" t="n">
        <v>3</v>
      </c>
      <c r="AP19" s="2" t="n">
        <v>3</v>
      </c>
      <c r="AQ19" s="2" t="n">
        <v>6</v>
      </c>
      <c r="AR19" s="2" t="n">
        <v>5</v>
      </c>
      <c r="AS19" s="2" t="n">
        <v>6</v>
      </c>
      <c r="AT19" s="2" t="n">
        <v>5</v>
      </c>
      <c r="AU19" s="2" t="n">
        <v>7</v>
      </c>
      <c r="AV19" s="2" t="n">
        <v>9</v>
      </c>
      <c r="AW19" s="2" t="n">
        <v>6</v>
      </c>
      <c r="AX19" s="2" t="n">
        <v>6</v>
      </c>
      <c r="AY19" s="2" t="n">
        <v>2</v>
      </c>
      <c r="AZ19" s="2" t="n">
        <v>3</v>
      </c>
      <c r="BA19" s="2" t="n">
        <v>5</v>
      </c>
      <c r="BB19" s="2" t="n">
        <v>3</v>
      </c>
      <c r="BC19" s="2" t="n">
        <v>4</v>
      </c>
      <c r="BD19" s="2" t="n">
        <v>4</v>
      </c>
      <c r="BE19" s="2" t="n">
        <v>3</v>
      </c>
      <c r="BF19" s="2" t="n">
        <v>4</v>
      </c>
      <c r="BG19" s="2" t="n">
        <v>3</v>
      </c>
      <c r="BH19" s="2" t="n">
        <v>3</v>
      </c>
      <c r="BJ19" s="0" t="n">
        <f aca="false">SUM(K19:T19)</f>
        <v>69</v>
      </c>
      <c r="BK19" s="0" t="n">
        <f aca="false">SUM(U19:AD19)</f>
        <v>66</v>
      </c>
      <c r="BL19" s="0" t="n">
        <f aca="false">SUM(AE19:AN19)</f>
        <v>58</v>
      </c>
      <c r="BM19" s="0" t="n">
        <f aca="false">SUM(AO19:AX19)</f>
        <v>56</v>
      </c>
      <c r="BN19" s="0" t="n">
        <f aca="false">SUM(AY19:BH19)</f>
        <v>34</v>
      </c>
    </row>
    <row r="20" customFormat="false" ht="12.8" hidden="false" customHeight="false" outlineLevel="0" collapsed="false">
      <c r="A20" s="4" t="n">
        <v>45036.4416758218</v>
      </c>
      <c r="B20" s="2" t="s">
        <v>113</v>
      </c>
      <c r="C20" s="2" t="n">
        <v>43991345</v>
      </c>
      <c r="D20" s="2" t="s">
        <v>68</v>
      </c>
      <c r="E20" s="2" t="s">
        <v>84</v>
      </c>
      <c r="F20" s="2" t="s">
        <v>114</v>
      </c>
      <c r="G20" s="2" t="s">
        <v>115</v>
      </c>
      <c r="H20" s="2" t="s">
        <v>116</v>
      </c>
      <c r="I20" s="2" t="s">
        <v>117</v>
      </c>
      <c r="J20" s="2" t="s">
        <v>66</v>
      </c>
      <c r="K20" s="2" t="n">
        <v>2</v>
      </c>
      <c r="L20" s="2" t="n">
        <v>2</v>
      </c>
      <c r="M20" s="2" t="n">
        <v>7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5</v>
      </c>
      <c r="T20" s="2" t="n">
        <v>1</v>
      </c>
      <c r="U20" s="2" t="n">
        <v>1</v>
      </c>
      <c r="V20" s="2" t="n">
        <v>1</v>
      </c>
      <c r="W20" s="2" t="n">
        <v>6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5</v>
      </c>
      <c r="AC20" s="2" t="n">
        <v>1</v>
      </c>
      <c r="AD20" s="2" t="n">
        <v>4</v>
      </c>
      <c r="AE20" s="2" t="n">
        <v>1</v>
      </c>
      <c r="AF20" s="2" t="n">
        <v>1</v>
      </c>
      <c r="AG20" s="2" t="n">
        <v>1</v>
      </c>
      <c r="AH20" s="2" t="n">
        <v>5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4</v>
      </c>
      <c r="AQ20" s="2" t="n">
        <v>2</v>
      </c>
      <c r="AR20" s="2" t="n">
        <v>1</v>
      </c>
      <c r="AS20" s="2" t="n">
        <v>4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1</v>
      </c>
      <c r="AY20" s="2" t="n">
        <v>3</v>
      </c>
      <c r="AZ20" s="2" t="n">
        <v>7</v>
      </c>
      <c r="BA20" s="2" t="n">
        <v>5</v>
      </c>
      <c r="BB20" s="2" t="n">
        <v>6</v>
      </c>
      <c r="BC20" s="2" t="n">
        <v>7</v>
      </c>
      <c r="BD20" s="2" t="n">
        <v>7</v>
      </c>
      <c r="BE20" s="2" t="n">
        <v>7</v>
      </c>
      <c r="BF20" s="2" t="n">
        <v>7</v>
      </c>
      <c r="BG20" s="2" t="n">
        <v>7</v>
      </c>
      <c r="BH20" s="2" t="n">
        <v>7</v>
      </c>
      <c r="BJ20" s="0" t="n">
        <f aca="false">SUM(K20:T20)</f>
        <v>22</v>
      </c>
      <c r="BK20" s="0" t="n">
        <f aca="false">SUM(U20:AD20)</f>
        <v>22</v>
      </c>
      <c r="BL20" s="0" t="n">
        <f aca="false">SUM(AE20:AN20)</f>
        <v>14</v>
      </c>
      <c r="BM20" s="0" t="n">
        <f aca="false">SUM(AO20:AX20)</f>
        <v>17</v>
      </c>
      <c r="BN20" s="0" t="n">
        <f aca="false">SUM(AY20:BH20)</f>
        <v>63</v>
      </c>
    </row>
    <row r="21" customFormat="false" ht="12.8" hidden="false" customHeight="false" outlineLevel="0" collapsed="false">
      <c r="A21" s="4" t="n">
        <v>45036.474027882</v>
      </c>
      <c r="B21" s="2" t="s">
        <v>118</v>
      </c>
      <c r="C21" s="2" t="n">
        <v>8164327</v>
      </c>
      <c r="D21" s="2" t="s">
        <v>68</v>
      </c>
      <c r="E21" s="2" t="s">
        <v>61</v>
      </c>
      <c r="F21" s="2" t="s">
        <v>62</v>
      </c>
      <c r="G21" s="2" t="s">
        <v>63</v>
      </c>
      <c r="H21" s="2" t="s">
        <v>119</v>
      </c>
      <c r="I21" s="2" t="s">
        <v>65</v>
      </c>
      <c r="J21" s="2" t="s">
        <v>66</v>
      </c>
      <c r="K21" s="2" t="n">
        <v>9</v>
      </c>
      <c r="L21" s="2" t="n">
        <v>10</v>
      </c>
      <c r="M21" s="2" t="n">
        <v>9</v>
      </c>
      <c r="N21" s="2" t="n">
        <v>3</v>
      </c>
      <c r="O21" s="2" t="n">
        <v>7</v>
      </c>
      <c r="P21" s="2" t="n">
        <v>5</v>
      </c>
      <c r="Q21" s="2" t="n">
        <v>3</v>
      </c>
      <c r="R21" s="2" t="n">
        <v>9</v>
      </c>
      <c r="S21" s="2" t="n">
        <v>5</v>
      </c>
      <c r="T21" s="2" t="n">
        <v>3</v>
      </c>
      <c r="U21" s="2" t="n">
        <v>8</v>
      </c>
      <c r="V21" s="2" t="n">
        <v>4</v>
      </c>
      <c r="W21" s="2" t="n">
        <v>4</v>
      </c>
      <c r="X21" s="2" t="n">
        <v>8</v>
      </c>
      <c r="Y21" s="2" t="n">
        <v>1</v>
      </c>
      <c r="Z21" s="2" t="n">
        <v>10</v>
      </c>
      <c r="AA21" s="2" t="n">
        <v>1</v>
      </c>
      <c r="AB21" s="2" t="n">
        <v>1</v>
      </c>
      <c r="AC21" s="2" t="n">
        <v>4</v>
      </c>
      <c r="AD21" s="2" t="n">
        <v>6</v>
      </c>
      <c r="AE21" s="2" t="n">
        <v>10</v>
      </c>
      <c r="AF21" s="2" t="n">
        <v>8</v>
      </c>
      <c r="AG21" s="2" t="n">
        <v>5</v>
      </c>
      <c r="AH21" s="2" t="n">
        <v>8</v>
      </c>
      <c r="AI21" s="2" t="n">
        <v>2</v>
      </c>
      <c r="AJ21" s="2" t="n">
        <v>1</v>
      </c>
      <c r="AK21" s="2" t="n">
        <v>2</v>
      </c>
      <c r="AL21" s="2" t="n">
        <v>6</v>
      </c>
      <c r="AM21" s="2" t="n">
        <v>5</v>
      </c>
      <c r="AN21" s="2" t="n">
        <v>1</v>
      </c>
      <c r="AO21" s="2" t="n">
        <v>9</v>
      </c>
      <c r="AP21" s="2" t="n">
        <v>10</v>
      </c>
      <c r="AQ21" s="2" t="n">
        <v>4</v>
      </c>
      <c r="AR21" s="2" t="n">
        <v>4</v>
      </c>
      <c r="AS21" s="2" t="n">
        <v>3</v>
      </c>
      <c r="AT21" s="2" t="n">
        <v>10</v>
      </c>
      <c r="AU21" s="2" t="n">
        <v>8</v>
      </c>
      <c r="AV21" s="2" t="n">
        <v>6</v>
      </c>
      <c r="AW21" s="2" t="n">
        <v>8</v>
      </c>
      <c r="AX21" s="2" t="n">
        <v>5</v>
      </c>
      <c r="AY21" s="2" t="n">
        <v>10</v>
      </c>
      <c r="AZ21" s="2" t="n">
        <v>7</v>
      </c>
      <c r="BA21" s="2" t="n">
        <v>3</v>
      </c>
      <c r="BB21" s="2" t="n">
        <v>5</v>
      </c>
      <c r="BC21" s="2" t="n">
        <v>3</v>
      </c>
      <c r="BD21" s="2" t="n">
        <v>8</v>
      </c>
      <c r="BE21" s="2" t="n">
        <v>2</v>
      </c>
      <c r="BF21" s="2" t="n">
        <v>9</v>
      </c>
      <c r="BG21" s="2" t="n">
        <v>9</v>
      </c>
      <c r="BH21" s="2" t="n">
        <v>6</v>
      </c>
      <c r="BJ21" s="0" t="n">
        <f aca="false">SUM(K21:T21)</f>
        <v>63</v>
      </c>
      <c r="BK21" s="0" t="n">
        <f aca="false">SUM(U21:AD21)</f>
        <v>47</v>
      </c>
      <c r="BL21" s="0" t="n">
        <f aca="false">SUM(AE21:AN21)</f>
        <v>48</v>
      </c>
      <c r="BM21" s="0" t="n">
        <f aca="false">SUM(AO21:AX21)</f>
        <v>67</v>
      </c>
      <c r="BN21" s="0" t="n">
        <f aca="false">SUM(AY21:BH21)</f>
        <v>62</v>
      </c>
    </row>
    <row r="22" customFormat="false" ht="12.8" hidden="false" customHeight="false" outlineLevel="0" collapsed="false">
      <c r="A22" s="4" t="n">
        <v>45036.4795007986</v>
      </c>
      <c r="B22" s="2" t="s">
        <v>120</v>
      </c>
      <c r="C22" s="2" t="n">
        <v>71627215</v>
      </c>
      <c r="D22" s="2" t="s">
        <v>121</v>
      </c>
      <c r="E22" s="2" t="s">
        <v>61</v>
      </c>
      <c r="F22" s="2" t="s">
        <v>62</v>
      </c>
      <c r="G22" s="2" t="s">
        <v>63</v>
      </c>
      <c r="H22" s="2" t="s">
        <v>64</v>
      </c>
      <c r="I22" s="2" t="s">
        <v>86</v>
      </c>
      <c r="J22" s="2" t="s">
        <v>66</v>
      </c>
      <c r="K22" s="2" t="n">
        <v>10</v>
      </c>
      <c r="L22" s="2" t="n">
        <v>10</v>
      </c>
      <c r="M22" s="2" t="n">
        <v>10</v>
      </c>
      <c r="N22" s="2" t="n">
        <v>9</v>
      </c>
      <c r="O22" s="2" t="n">
        <v>10</v>
      </c>
      <c r="P22" s="2" t="n">
        <v>8</v>
      </c>
      <c r="Q22" s="2" t="n">
        <v>9</v>
      </c>
      <c r="R22" s="2" t="n">
        <v>8</v>
      </c>
      <c r="S22" s="2" t="n">
        <v>10</v>
      </c>
      <c r="T22" s="2" t="n">
        <v>10</v>
      </c>
      <c r="U22" s="2" t="n">
        <v>8</v>
      </c>
      <c r="V22" s="2" t="n">
        <v>4</v>
      </c>
      <c r="W22" s="2" t="n">
        <v>4</v>
      </c>
      <c r="X22" s="2" t="n">
        <v>10</v>
      </c>
      <c r="Y22" s="2" t="n">
        <v>4</v>
      </c>
      <c r="Z22" s="2" t="n">
        <v>4</v>
      </c>
      <c r="AA22" s="2" t="n">
        <v>4</v>
      </c>
      <c r="AB22" s="2" t="n">
        <v>4</v>
      </c>
      <c r="AC22" s="2" t="n">
        <v>4</v>
      </c>
      <c r="AD22" s="2" t="n">
        <v>4</v>
      </c>
      <c r="AE22" s="2" t="n">
        <v>10</v>
      </c>
      <c r="AF22" s="2" t="n">
        <v>10</v>
      </c>
      <c r="AG22" s="2" t="n">
        <v>10</v>
      </c>
      <c r="AH22" s="2" t="n">
        <v>10</v>
      </c>
      <c r="AI22" s="2" t="n">
        <v>10</v>
      </c>
      <c r="AJ22" s="2" t="n">
        <v>6</v>
      </c>
      <c r="AK22" s="2" t="n">
        <v>6</v>
      </c>
      <c r="AL22" s="2" t="n">
        <v>6</v>
      </c>
      <c r="AM22" s="2" t="n">
        <v>8</v>
      </c>
      <c r="AN22" s="2" t="n">
        <v>8</v>
      </c>
      <c r="AO22" s="2" t="n">
        <v>10</v>
      </c>
      <c r="AP22" s="2" t="n">
        <v>10</v>
      </c>
      <c r="AQ22" s="2" t="n">
        <v>8</v>
      </c>
      <c r="AR22" s="2" t="n">
        <v>6</v>
      </c>
      <c r="AS22" s="2" t="n">
        <v>6</v>
      </c>
      <c r="AT22" s="2" t="n">
        <v>10</v>
      </c>
      <c r="AU22" s="2" t="n">
        <v>10</v>
      </c>
      <c r="AV22" s="2" t="n">
        <v>10</v>
      </c>
      <c r="AW22" s="2" t="n">
        <v>10</v>
      </c>
      <c r="AX22" s="2" t="n">
        <v>10</v>
      </c>
      <c r="AY22" s="2" t="n">
        <v>10</v>
      </c>
      <c r="AZ22" s="2" t="n">
        <v>8</v>
      </c>
      <c r="BA22" s="2" t="n">
        <v>10</v>
      </c>
      <c r="BB22" s="2" t="n">
        <v>8</v>
      </c>
      <c r="BC22" s="2" t="n">
        <v>6</v>
      </c>
      <c r="BD22" s="2" t="n">
        <v>10</v>
      </c>
      <c r="BE22" s="2" t="n">
        <v>8</v>
      </c>
      <c r="BF22" s="2" t="n">
        <v>8</v>
      </c>
      <c r="BG22" s="2" t="n">
        <v>10</v>
      </c>
      <c r="BH22" s="2" t="n">
        <v>6</v>
      </c>
      <c r="BJ22" s="0" t="n">
        <f aca="false">SUM(K22:T22)</f>
        <v>94</v>
      </c>
      <c r="BK22" s="0" t="n">
        <f aca="false">SUM(U22:AD22)</f>
        <v>50</v>
      </c>
      <c r="BL22" s="0" t="n">
        <f aca="false">SUM(AE22:AN22)</f>
        <v>84</v>
      </c>
      <c r="BM22" s="0" t="n">
        <f aca="false">SUM(AO22:AX22)</f>
        <v>90</v>
      </c>
      <c r="BN22" s="0" t="n">
        <f aca="false">SUM(AY22:BH22)</f>
        <v>84</v>
      </c>
    </row>
    <row r="23" customFormat="false" ht="12.8" hidden="false" customHeight="false" outlineLevel="0" collapsed="false">
      <c r="A23" s="4" t="n">
        <v>45036.5417115046</v>
      </c>
      <c r="B23" s="2" t="s">
        <v>122</v>
      </c>
      <c r="C23" s="2" t="n">
        <v>70564290</v>
      </c>
      <c r="D23" s="2" t="s">
        <v>121</v>
      </c>
      <c r="E23" s="2" t="s">
        <v>61</v>
      </c>
      <c r="F23" s="2" t="s">
        <v>62</v>
      </c>
      <c r="G23" s="2" t="s">
        <v>63</v>
      </c>
      <c r="H23" s="2" t="s">
        <v>123</v>
      </c>
      <c r="I23" s="2" t="s">
        <v>71</v>
      </c>
      <c r="J23" s="2" t="s">
        <v>66</v>
      </c>
      <c r="K23" s="2" t="n">
        <v>10</v>
      </c>
      <c r="L23" s="2" t="n">
        <v>10</v>
      </c>
      <c r="M23" s="2" t="n">
        <v>10</v>
      </c>
      <c r="N23" s="2" t="n">
        <v>8</v>
      </c>
      <c r="O23" s="2" t="n">
        <v>8</v>
      </c>
      <c r="P23" s="2" t="n">
        <v>8</v>
      </c>
      <c r="Q23" s="2" t="n">
        <v>8</v>
      </c>
      <c r="R23" s="2" t="n">
        <v>4</v>
      </c>
      <c r="S23" s="2" t="n">
        <v>8</v>
      </c>
      <c r="T23" s="2" t="n">
        <v>8</v>
      </c>
      <c r="U23" s="2" t="n">
        <v>6</v>
      </c>
      <c r="V23" s="2" t="n">
        <v>5</v>
      </c>
      <c r="W23" s="2" t="n">
        <v>4</v>
      </c>
      <c r="X23" s="2" t="n">
        <v>8</v>
      </c>
      <c r="Y23" s="2" t="n">
        <v>5</v>
      </c>
      <c r="Z23" s="2" t="n">
        <v>7</v>
      </c>
      <c r="AA23" s="2" t="n">
        <v>4</v>
      </c>
      <c r="AB23" s="2" t="n">
        <v>5</v>
      </c>
      <c r="AC23" s="2" t="n">
        <v>4</v>
      </c>
      <c r="AD23" s="2" t="n">
        <v>4</v>
      </c>
      <c r="AE23" s="2" t="n">
        <v>10</v>
      </c>
      <c r="AF23" s="2" t="n">
        <v>10</v>
      </c>
      <c r="AG23" s="2" t="n">
        <v>10</v>
      </c>
      <c r="AH23" s="2" t="n">
        <v>9</v>
      </c>
      <c r="AI23" s="2" t="n">
        <v>9</v>
      </c>
      <c r="AJ23" s="2" t="n">
        <v>7</v>
      </c>
      <c r="AK23" s="2" t="n">
        <v>4</v>
      </c>
      <c r="AL23" s="2" t="n">
        <v>4</v>
      </c>
      <c r="AM23" s="2" t="n">
        <v>6</v>
      </c>
      <c r="AN23" s="2" t="n">
        <v>5</v>
      </c>
      <c r="AO23" s="2" t="n">
        <v>10</v>
      </c>
      <c r="AP23" s="2" t="n">
        <v>9</v>
      </c>
      <c r="AQ23" s="2" t="n">
        <v>4</v>
      </c>
      <c r="AR23" s="2" t="n">
        <v>5</v>
      </c>
      <c r="AS23" s="2" t="n">
        <v>4</v>
      </c>
      <c r="AT23" s="2" t="n">
        <v>9</v>
      </c>
      <c r="AU23" s="2" t="n">
        <v>5</v>
      </c>
      <c r="AV23" s="2" t="n">
        <v>7</v>
      </c>
      <c r="AW23" s="2" t="n">
        <v>7</v>
      </c>
      <c r="AX23" s="2" t="n">
        <v>9</v>
      </c>
      <c r="AY23" s="2" t="n">
        <v>7</v>
      </c>
      <c r="AZ23" s="2" t="n">
        <v>7</v>
      </c>
      <c r="BA23" s="2" t="n">
        <v>7</v>
      </c>
      <c r="BB23" s="2" t="n">
        <v>9</v>
      </c>
      <c r="BC23" s="2" t="n">
        <v>8</v>
      </c>
      <c r="BD23" s="2" t="n">
        <v>9</v>
      </c>
      <c r="BE23" s="2" t="n">
        <v>8</v>
      </c>
      <c r="BF23" s="2" t="n">
        <v>6</v>
      </c>
      <c r="BG23" s="2" t="n">
        <v>7</v>
      </c>
      <c r="BH23" s="2" t="n">
        <v>8</v>
      </c>
      <c r="BJ23" s="0" t="n">
        <f aca="false">SUM(K23:T23)</f>
        <v>82</v>
      </c>
      <c r="BK23" s="0" t="n">
        <f aca="false">SUM(U23:AD23)</f>
        <v>52</v>
      </c>
      <c r="BL23" s="0" t="n">
        <f aca="false">SUM(AE23:AN23)</f>
        <v>74</v>
      </c>
      <c r="BM23" s="0" t="n">
        <f aca="false">SUM(AO23:AX23)</f>
        <v>69</v>
      </c>
      <c r="BN23" s="0" t="n">
        <f aca="false">SUM(AY23:BH23)</f>
        <v>76</v>
      </c>
    </row>
    <row r="24" customFormat="false" ht="12.8" hidden="false" customHeight="false" outlineLevel="0" collapsed="false">
      <c r="A24" s="4" t="n">
        <v>45036.5522799884</v>
      </c>
      <c r="B24" s="2" t="s">
        <v>124</v>
      </c>
      <c r="C24" s="2" t="n">
        <v>43523188</v>
      </c>
      <c r="D24" s="2" t="s">
        <v>60</v>
      </c>
      <c r="E24" s="2" t="s">
        <v>84</v>
      </c>
      <c r="F24" s="2" t="s">
        <v>62</v>
      </c>
      <c r="G24" s="2" t="s">
        <v>63</v>
      </c>
      <c r="H24" s="2" t="s">
        <v>64</v>
      </c>
      <c r="I24" s="2" t="s">
        <v>86</v>
      </c>
      <c r="J24" s="2" t="s">
        <v>81</v>
      </c>
      <c r="K24" s="2" t="n">
        <v>5</v>
      </c>
      <c r="L24" s="2" t="n">
        <v>10</v>
      </c>
      <c r="M24" s="2" t="n">
        <v>6</v>
      </c>
      <c r="N24" s="2" t="n">
        <v>1</v>
      </c>
      <c r="O24" s="2" t="n">
        <v>10</v>
      </c>
      <c r="P24" s="2" t="n">
        <v>5</v>
      </c>
      <c r="Q24" s="2" t="n">
        <v>7</v>
      </c>
      <c r="R24" s="2" t="n">
        <v>1</v>
      </c>
      <c r="S24" s="2" t="n">
        <v>10</v>
      </c>
      <c r="T24" s="2" t="n">
        <v>2</v>
      </c>
      <c r="U24" s="2" t="n">
        <v>5</v>
      </c>
      <c r="V24" s="2" t="n">
        <v>1</v>
      </c>
      <c r="W24" s="2" t="n">
        <v>10</v>
      </c>
      <c r="X24" s="2" t="n">
        <v>10</v>
      </c>
      <c r="Y24" s="2" t="n">
        <v>5</v>
      </c>
      <c r="Z24" s="2" t="n">
        <v>1</v>
      </c>
      <c r="AA24" s="2" t="n">
        <v>1</v>
      </c>
      <c r="AB24" s="2" t="n">
        <v>6</v>
      </c>
      <c r="AC24" s="2" t="n">
        <v>1</v>
      </c>
      <c r="AD24" s="2" t="n">
        <v>7</v>
      </c>
      <c r="AE24" s="2" t="n">
        <v>10</v>
      </c>
      <c r="AF24" s="2" t="n">
        <v>10</v>
      </c>
      <c r="AG24" s="2" t="n">
        <v>5</v>
      </c>
      <c r="AH24" s="2" t="n">
        <v>10</v>
      </c>
      <c r="AI24" s="2" t="n">
        <v>5</v>
      </c>
      <c r="AJ24" s="2" t="n">
        <v>5</v>
      </c>
      <c r="AK24" s="2" t="n">
        <v>1</v>
      </c>
      <c r="AL24" s="2" t="n">
        <v>5</v>
      </c>
      <c r="AM24" s="2" t="n">
        <v>5</v>
      </c>
      <c r="AN24" s="2" t="n">
        <v>1</v>
      </c>
      <c r="AO24" s="2" t="n">
        <v>1</v>
      </c>
      <c r="AP24" s="2" t="n">
        <v>10</v>
      </c>
      <c r="AQ24" s="2" t="n">
        <v>7</v>
      </c>
      <c r="AR24" s="2" t="n">
        <v>7</v>
      </c>
      <c r="AS24" s="2" t="n">
        <v>5</v>
      </c>
      <c r="AT24" s="2" t="n">
        <v>10</v>
      </c>
      <c r="AU24" s="2" t="n">
        <v>7</v>
      </c>
      <c r="AV24" s="2" t="n">
        <v>7</v>
      </c>
      <c r="AW24" s="2" t="n">
        <v>10</v>
      </c>
      <c r="AX24" s="2" t="n">
        <v>10</v>
      </c>
      <c r="AY24" s="2" t="n">
        <v>5</v>
      </c>
      <c r="AZ24" s="2" t="n">
        <v>5</v>
      </c>
      <c r="BA24" s="2" t="n">
        <v>5</v>
      </c>
      <c r="BB24" s="2" t="n">
        <v>5</v>
      </c>
      <c r="BC24" s="2" t="n">
        <v>5</v>
      </c>
      <c r="BD24" s="2" t="n">
        <v>10</v>
      </c>
      <c r="BE24" s="2" t="n">
        <v>5</v>
      </c>
      <c r="BF24" s="2" t="n">
        <v>7</v>
      </c>
      <c r="BG24" s="2" t="n">
        <v>10</v>
      </c>
      <c r="BH24" s="2" t="n">
        <v>8</v>
      </c>
      <c r="BJ24" s="0" t="n">
        <f aca="false">SUM(K24:T24)</f>
        <v>57</v>
      </c>
      <c r="BK24" s="0" t="n">
        <f aca="false">SUM(U24:AD24)</f>
        <v>47</v>
      </c>
      <c r="BL24" s="0" t="n">
        <f aca="false">SUM(AE24:AN24)</f>
        <v>57</v>
      </c>
      <c r="BM24" s="0" t="n">
        <f aca="false">SUM(AO24:AX24)</f>
        <v>74</v>
      </c>
      <c r="BN24" s="0" t="n">
        <f aca="false">SUM(AY24:BH24)</f>
        <v>65</v>
      </c>
    </row>
    <row r="25" customFormat="false" ht="12.8" hidden="false" customHeight="false" outlineLevel="0" collapsed="false">
      <c r="A25" s="4" t="n">
        <v>45036.5892372685</v>
      </c>
      <c r="B25" s="2" t="s">
        <v>125</v>
      </c>
      <c r="C25" s="2" t="n">
        <v>43616112</v>
      </c>
      <c r="D25" s="2" t="s">
        <v>60</v>
      </c>
      <c r="E25" s="2" t="s">
        <v>84</v>
      </c>
      <c r="F25" s="2" t="s">
        <v>98</v>
      </c>
      <c r="G25" s="2" t="s">
        <v>63</v>
      </c>
      <c r="H25" s="2" t="s">
        <v>99</v>
      </c>
      <c r="I25" s="2" t="s">
        <v>90</v>
      </c>
      <c r="J25" s="2" t="s">
        <v>66</v>
      </c>
      <c r="K25" s="2" t="n">
        <v>9</v>
      </c>
      <c r="L25" s="2" t="n">
        <v>3</v>
      </c>
      <c r="M25" s="2" t="n">
        <v>10</v>
      </c>
      <c r="N25" s="2" t="n">
        <v>6</v>
      </c>
      <c r="O25" s="2" t="n">
        <v>9</v>
      </c>
      <c r="P25" s="2" t="n">
        <v>4</v>
      </c>
      <c r="Q25" s="2" t="n">
        <v>10</v>
      </c>
      <c r="R25" s="2" t="n">
        <v>2</v>
      </c>
      <c r="S25" s="2" t="n">
        <v>8</v>
      </c>
      <c r="T25" s="2" t="n">
        <v>8</v>
      </c>
      <c r="U25" s="2" t="n">
        <v>3</v>
      </c>
      <c r="V25" s="2" t="n">
        <v>6</v>
      </c>
      <c r="W25" s="2" t="n">
        <v>10</v>
      </c>
      <c r="X25" s="2" t="n">
        <v>7</v>
      </c>
      <c r="Y25" s="2" t="n">
        <v>5</v>
      </c>
      <c r="Z25" s="2" t="n">
        <v>6</v>
      </c>
      <c r="AA25" s="2" t="n">
        <v>3</v>
      </c>
      <c r="AB25" s="2" t="n">
        <v>5</v>
      </c>
      <c r="AC25" s="2" t="n">
        <v>9</v>
      </c>
      <c r="AD25" s="2" t="n">
        <v>10</v>
      </c>
      <c r="AE25" s="2" t="n">
        <v>5</v>
      </c>
      <c r="AF25" s="2" t="n">
        <v>6</v>
      </c>
      <c r="AG25" s="2" t="n">
        <v>3</v>
      </c>
      <c r="AH25" s="2" t="n">
        <v>10</v>
      </c>
      <c r="AI25" s="2" t="n">
        <v>2</v>
      </c>
      <c r="AJ25" s="2" t="n">
        <v>4</v>
      </c>
      <c r="AK25" s="2" t="n">
        <v>5</v>
      </c>
      <c r="AL25" s="2" t="n">
        <v>9</v>
      </c>
      <c r="AM25" s="2" t="n">
        <v>4</v>
      </c>
      <c r="AN25" s="2" t="n">
        <v>7</v>
      </c>
      <c r="AO25" s="2" t="n">
        <v>1</v>
      </c>
      <c r="AP25" s="2" t="n">
        <v>5</v>
      </c>
      <c r="AQ25" s="2" t="n">
        <v>5</v>
      </c>
      <c r="AR25" s="2" t="n">
        <v>8</v>
      </c>
      <c r="AS25" s="2" t="n">
        <v>10</v>
      </c>
      <c r="AT25" s="2" t="n">
        <v>2</v>
      </c>
      <c r="AU25" s="2" t="n">
        <v>6</v>
      </c>
      <c r="AV25" s="2" t="n">
        <v>5</v>
      </c>
      <c r="AW25" s="2" t="n">
        <v>4</v>
      </c>
      <c r="AX25" s="2" t="n">
        <v>5</v>
      </c>
      <c r="AY25" s="2" t="n">
        <v>8</v>
      </c>
      <c r="AZ25" s="2" t="n">
        <v>10</v>
      </c>
      <c r="BA25" s="2" t="n">
        <v>9</v>
      </c>
      <c r="BB25" s="2" t="n">
        <v>10</v>
      </c>
      <c r="BC25" s="2" t="n">
        <v>10</v>
      </c>
      <c r="BD25" s="2" t="n">
        <v>10</v>
      </c>
      <c r="BE25" s="2" t="n">
        <v>10</v>
      </c>
      <c r="BF25" s="2" t="n">
        <v>6</v>
      </c>
      <c r="BG25" s="2" t="n">
        <v>10</v>
      </c>
      <c r="BH25" s="2" t="n">
        <v>6</v>
      </c>
      <c r="BJ25" s="0" t="n">
        <f aca="false">SUM(K25:T25)</f>
        <v>69</v>
      </c>
      <c r="BK25" s="0" t="n">
        <f aca="false">SUM(U25:AD25)</f>
        <v>64</v>
      </c>
      <c r="BL25" s="0" t="n">
        <f aca="false">SUM(AE25:AN25)</f>
        <v>55</v>
      </c>
      <c r="BM25" s="0" t="n">
        <f aca="false">SUM(AO25:AX25)</f>
        <v>51</v>
      </c>
      <c r="BN25" s="0" t="n">
        <f aca="false">SUM(AY25:BH25)</f>
        <v>89</v>
      </c>
    </row>
    <row r="26" customFormat="false" ht="12.8" hidden="false" customHeight="false" outlineLevel="0" collapsed="false">
      <c r="A26" s="4" t="n">
        <v>45036.6037132176</v>
      </c>
      <c r="B26" s="2" t="s">
        <v>126</v>
      </c>
      <c r="C26" s="2" t="n">
        <v>18468387</v>
      </c>
      <c r="D26" s="2" t="s">
        <v>68</v>
      </c>
      <c r="E26" s="2" t="s">
        <v>61</v>
      </c>
      <c r="F26" s="2" t="s">
        <v>62</v>
      </c>
      <c r="G26" s="2" t="s">
        <v>63</v>
      </c>
      <c r="H26" s="2" t="s">
        <v>64</v>
      </c>
      <c r="I26" s="2" t="s">
        <v>78</v>
      </c>
      <c r="J26" s="2" t="s">
        <v>66</v>
      </c>
      <c r="K26" s="2" t="n">
        <v>8</v>
      </c>
      <c r="L26" s="2" t="n">
        <v>10</v>
      </c>
      <c r="M26" s="2" t="n">
        <v>8</v>
      </c>
      <c r="N26" s="2" t="n">
        <v>7</v>
      </c>
      <c r="O26" s="2" t="n">
        <v>8</v>
      </c>
      <c r="P26" s="2" t="n">
        <v>5</v>
      </c>
      <c r="Q26" s="2" t="n">
        <v>8</v>
      </c>
      <c r="R26" s="2" t="n">
        <v>5</v>
      </c>
      <c r="S26" s="2" t="n">
        <v>8</v>
      </c>
      <c r="T26" s="2" t="n">
        <v>7</v>
      </c>
      <c r="U26" s="2" t="n">
        <v>3</v>
      </c>
      <c r="V26" s="2" t="n">
        <v>3</v>
      </c>
      <c r="W26" s="2" t="n">
        <v>3</v>
      </c>
      <c r="X26" s="2" t="n">
        <v>3</v>
      </c>
      <c r="Y26" s="2" t="n">
        <v>3</v>
      </c>
      <c r="Z26" s="2" t="n">
        <v>1</v>
      </c>
      <c r="AA26" s="2" t="n">
        <v>3</v>
      </c>
      <c r="AB26" s="2" t="n">
        <v>1</v>
      </c>
      <c r="AC26" s="2" t="n">
        <v>1</v>
      </c>
      <c r="AD26" s="2" t="n">
        <v>1</v>
      </c>
      <c r="AE26" s="2" t="n">
        <v>8</v>
      </c>
      <c r="AF26" s="2" t="n">
        <v>9</v>
      </c>
      <c r="AG26" s="2" t="n">
        <v>8</v>
      </c>
      <c r="AH26" s="2" t="n">
        <v>8</v>
      </c>
      <c r="AI26" s="2" t="n">
        <v>7</v>
      </c>
      <c r="AJ26" s="2" t="n">
        <v>8</v>
      </c>
      <c r="AK26" s="2" t="n">
        <v>8</v>
      </c>
      <c r="AL26" s="2" t="n">
        <v>8</v>
      </c>
      <c r="AM26" s="2" t="n">
        <v>7</v>
      </c>
      <c r="AN26" s="2" t="n">
        <v>6</v>
      </c>
      <c r="AO26" s="2" t="n">
        <v>3</v>
      </c>
      <c r="AP26" s="2" t="n">
        <v>9</v>
      </c>
      <c r="AQ26" s="2" t="n">
        <v>1</v>
      </c>
      <c r="AR26" s="2" t="n">
        <v>1</v>
      </c>
      <c r="AS26" s="2" t="n">
        <v>3</v>
      </c>
      <c r="AT26" s="2" t="n">
        <v>8</v>
      </c>
      <c r="AU26" s="2" t="n">
        <v>1</v>
      </c>
      <c r="AV26" s="2" t="n">
        <v>10</v>
      </c>
      <c r="AW26" s="2" t="n">
        <v>4</v>
      </c>
      <c r="AX26" s="2" t="n">
        <v>8</v>
      </c>
      <c r="AY26" s="2" t="n">
        <v>7</v>
      </c>
      <c r="AZ26" s="2" t="n">
        <v>5</v>
      </c>
      <c r="BA26" s="2" t="n">
        <v>9</v>
      </c>
      <c r="BB26" s="2" t="n">
        <v>9</v>
      </c>
      <c r="BC26" s="2" t="n">
        <v>7</v>
      </c>
      <c r="BD26" s="2" t="n">
        <v>9</v>
      </c>
      <c r="BE26" s="2" t="n">
        <v>9</v>
      </c>
      <c r="BF26" s="2" t="n">
        <v>8</v>
      </c>
      <c r="BG26" s="2" t="n">
        <v>9</v>
      </c>
      <c r="BH26" s="2" t="n">
        <v>9</v>
      </c>
      <c r="BJ26" s="0" t="n">
        <f aca="false">SUM(K26:T26)</f>
        <v>74</v>
      </c>
      <c r="BK26" s="0" t="n">
        <f aca="false">SUM(U26:AD26)</f>
        <v>22</v>
      </c>
      <c r="BL26" s="0" t="n">
        <f aca="false">SUM(AE26:AN26)</f>
        <v>77</v>
      </c>
      <c r="BM26" s="0" t="n">
        <f aca="false">SUM(AO26:AX26)</f>
        <v>48</v>
      </c>
      <c r="BN26" s="0" t="n">
        <f aca="false">SUM(AY26:BH26)</f>
        <v>81</v>
      </c>
    </row>
    <row r="27" customFormat="false" ht="12.8" hidden="false" customHeight="false" outlineLevel="0" collapsed="false">
      <c r="A27" s="4" t="n">
        <v>45036.6867837384</v>
      </c>
      <c r="B27" s="2" t="s">
        <v>127</v>
      </c>
      <c r="C27" s="2" t="n">
        <v>43865955</v>
      </c>
      <c r="D27" s="2" t="s">
        <v>68</v>
      </c>
      <c r="E27" s="2" t="s">
        <v>84</v>
      </c>
      <c r="F27" s="2" t="s">
        <v>128</v>
      </c>
      <c r="G27" s="2" t="s">
        <v>129</v>
      </c>
      <c r="H27" s="2" t="s">
        <v>99</v>
      </c>
      <c r="I27" s="2" t="s">
        <v>130</v>
      </c>
      <c r="J27" s="2" t="s">
        <v>66</v>
      </c>
      <c r="K27" s="2" t="n">
        <v>10</v>
      </c>
      <c r="L27" s="2" t="n">
        <v>10</v>
      </c>
      <c r="M27" s="2" t="n">
        <v>9</v>
      </c>
      <c r="N27" s="2" t="n">
        <v>10</v>
      </c>
      <c r="O27" s="2" t="n">
        <v>10</v>
      </c>
      <c r="P27" s="2" t="n">
        <v>8</v>
      </c>
      <c r="Q27" s="2" t="n">
        <v>8</v>
      </c>
      <c r="R27" s="2" t="n">
        <v>7</v>
      </c>
      <c r="S27" s="2" t="n">
        <v>9</v>
      </c>
      <c r="T27" s="2" t="n">
        <v>6</v>
      </c>
      <c r="U27" s="2" t="n">
        <v>8</v>
      </c>
      <c r="V27" s="2" t="n">
        <v>6</v>
      </c>
      <c r="W27" s="2" t="n">
        <v>8</v>
      </c>
      <c r="X27" s="2" t="n">
        <v>7</v>
      </c>
      <c r="Y27" s="2" t="n">
        <v>6</v>
      </c>
      <c r="Z27" s="2" t="n">
        <v>9</v>
      </c>
      <c r="AA27" s="2" t="n">
        <v>7</v>
      </c>
      <c r="AB27" s="2" t="n">
        <v>2</v>
      </c>
      <c r="AC27" s="2" t="n">
        <v>5</v>
      </c>
      <c r="AD27" s="2" t="n">
        <v>3</v>
      </c>
      <c r="AE27" s="2" t="n">
        <v>10</v>
      </c>
      <c r="AF27" s="2" t="n">
        <v>10</v>
      </c>
      <c r="AG27" s="2" t="n">
        <v>10</v>
      </c>
      <c r="AH27" s="2" t="n">
        <v>6</v>
      </c>
      <c r="AI27" s="2" t="n">
        <v>10</v>
      </c>
      <c r="AJ27" s="2" t="n">
        <v>7</v>
      </c>
      <c r="AK27" s="2" t="n">
        <v>5</v>
      </c>
      <c r="AL27" s="2" t="n">
        <v>5</v>
      </c>
      <c r="AM27" s="2" t="n">
        <v>8</v>
      </c>
      <c r="AN27" s="2" t="n">
        <v>9</v>
      </c>
      <c r="AO27" s="2" t="n">
        <v>10</v>
      </c>
      <c r="AP27" s="2" t="n">
        <v>10</v>
      </c>
      <c r="AQ27" s="2" t="n">
        <v>3</v>
      </c>
      <c r="AR27" s="2" t="n">
        <v>3</v>
      </c>
      <c r="AS27" s="2" t="n">
        <v>3</v>
      </c>
      <c r="AT27" s="2" t="n">
        <v>10</v>
      </c>
      <c r="AU27" s="2" t="n">
        <v>8</v>
      </c>
      <c r="AV27" s="2" t="n">
        <v>8</v>
      </c>
      <c r="AW27" s="2" t="n">
        <v>10</v>
      </c>
      <c r="AX27" s="2" t="n">
        <v>10</v>
      </c>
      <c r="AY27" s="2" t="n">
        <v>10</v>
      </c>
      <c r="AZ27" s="2" t="n">
        <v>10</v>
      </c>
      <c r="BA27" s="2" t="n">
        <v>10</v>
      </c>
      <c r="BB27" s="2" t="n">
        <v>8</v>
      </c>
      <c r="BC27" s="2" t="n">
        <v>6</v>
      </c>
      <c r="BD27" s="2" t="n">
        <v>10</v>
      </c>
      <c r="BE27" s="2" t="n">
        <v>10</v>
      </c>
      <c r="BF27" s="2" t="n">
        <v>10</v>
      </c>
      <c r="BG27" s="2" t="n">
        <v>10</v>
      </c>
      <c r="BH27" s="2" t="n">
        <v>4</v>
      </c>
      <c r="BJ27" s="0" t="n">
        <f aca="false">SUM(K27:T27)</f>
        <v>87</v>
      </c>
      <c r="BK27" s="0" t="n">
        <f aca="false">SUM(U27:AD27)</f>
        <v>61</v>
      </c>
      <c r="BL27" s="0" t="n">
        <f aca="false">SUM(AE27:AN27)</f>
        <v>80</v>
      </c>
      <c r="BM27" s="0" t="n">
        <f aca="false">SUM(AO27:AX27)</f>
        <v>75</v>
      </c>
      <c r="BN27" s="0" t="n">
        <f aca="false">SUM(AY27:BH27)</f>
        <v>88</v>
      </c>
    </row>
    <row r="28" customFormat="false" ht="12.8" hidden="false" customHeight="false" outlineLevel="0" collapsed="false">
      <c r="A28" s="4" t="n">
        <v>45036.802575706</v>
      </c>
      <c r="B28" s="2" t="s">
        <v>131</v>
      </c>
      <c r="C28" s="2" t="n">
        <v>3506967</v>
      </c>
      <c r="D28" s="2" t="s">
        <v>68</v>
      </c>
      <c r="E28" s="2" t="s">
        <v>61</v>
      </c>
      <c r="F28" s="2" t="s">
        <v>73</v>
      </c>
      <c r="G28" s="2" t="s">
        <v>132</v>
      </c>
      <c r="H28" s="2" t="s">
        <v>133</v>
      </c>
      <c r="I28" s="2" t="s">
        <v>134</v>
      </c>
      <c r="J28" s="2" t="s">
        <v>66</v>
      </c>
      <c r="K28" s="2" t="n">
        <v>9</v>
      </c>
      <c r="L28" s="2" t="n">
        <v>8</v>
      </c>
      <c r="M28" s="2" t="n">
        <v>7</v>
      </c>
      <c r="N28" s="2" t="n">
        <v>8</v>
      </c>
      <c r="O28" s="2" t="n">
        <v>7</v>
      </c>
      <c r="P28" s="2" t="n">
        <v>8</v>
      </c>
      <c r="Q28" s="2" t="n">
        <v>9</v>
      </c>
      <c r="R28" s="2" t="n">
        <v>6</v>
      </c>
      <c r="S28" s="2" t="n">
        <v>7</v>
      </c>
      <c r="T28" s="2" t="n">
        <v>7</v>
      </c>
      <c r="U28" s="2" t="n">
        <v>6</v>
      </c>
      <c r="V28" s="2" t="n">
        <v>6</v>
      </c>
      <c r="W28" s="2" t="n">
        <v>5</v>
      </c>
      <c r="X28" s="2" t="n">
        <v>5</v>
      </c>
      <c r="Y28" s="2" t="n">
        <v>5</v>
      </c>
      <c r="Z28" s="2" t="n">
        <v>5</v>
      </c>
      <c r="AA28" s="2" t="n">
        <v>5</v>
      </c>
      <c r="AB28" s="2" t="n">
        <v>6</v>
      </c>
      <c r="AC28" s="2" t="n">
        <v>4</v>
      </c>
      <c r="AD28" s="2" t="n">
        <v>4</v>
      </c>
      <c r="AE28" s="2" t="n">
        <v>7</v>
      </c>
      <c r="AF28" s="2" t="n">
        <v>8</v>
      </c>
      <c r="AG28" s="2" t="n">
        <v>6</v>
      </c>
      <c r="AH28" s="2" t="n">
        <v>6</v>
      </c>
      <c r="AI28" s="2" t="n">
        <v>8</v>
      </c>
      <c r="AJ28" s="2" t="n">
        <v>9</v>
      </c>
      <c r="AK28" s="2" t="n">
        <v>6</v>
      </c>
      <c r="AL28" s="2" t="n">
        <v>7</v>
      </c>
      <c r="AM28" s="2" t="n">
        <v>8</v>
      </c>
      <c r="AN28" s="2" t="n">
        <v>8</v>
      </c>
      <c r="AO28" s="2" t="n">
        <v>7</v>
      </c>
      <c r="AP28" s="2" t="n">
        <v>3</v>
      </c>
      <c r="AQ28" s="2" t="n">
        <v>4</v>
      </c>
      <c r="AR28" s="2" t="n">
        <v>6</v>
      </c>
      <c r="AS28" s="2" t="n">
        <v>4</v>
      </c>
      <c r="AT28" s="2" t="n">
        <v>3</v>
      </c>
      <c r="AU28" s="2" t="n">
        <v>3</v>
      </c>
      <c r="AV28" s="2" t="n">
        <v>9</v>
      </c>
      <c r="AW28" s="2" t="n">
        <v>2</v>
      </c>
      <c r="AX28" s="2" t="n">
        <v>6</v>
      </c>
      <c r="AY28" s="2" t="n">
        <v>5</v>
      </c>
      <c r="AZ28" s="2" t="n">
        <v>4</v>
      </c>
      <c r="BA28" s="2" t="n">
        <v>3</v>
      </c>
      <c r="BB28" s="2" t="n">
        <v>2</v>
      </c>
      <c r="BC28" s="2" t="n">
        <v>1</v>
      </c>
      <c r="BD28" s="2" t="n">
        <v>2</v>
      </c>
      <c r="BE28" s="2" t="n">
        <v>2</v>
      </c>
      <c r="BF28" s="2" t="n">
        <v>2</v>
      </c>
      <c r="BG28" s="2" t="n">
        <v>2</v>
      </c>
      <c r="BH28" s="2" t="n">
        <v>2</v>
      </c>
      <c r="BJ28" s="0" t="n">
        <f aca="false">SUM(K28:T28)</f>
        <v>76</v>
      </c>
      <c r="BK28" s="0" t="n">
        <f aca="false">SUM(U28:AD28)</f>
        <v>51</v>
      </c>
      <c r="BL28" s="0" t="n">
        <f aca="false">SUM(AE28:AN28)</f>
        <v>73</v>
      </c>
      <c r="BM28" s="0" t="n">
        <f aca="false">SUM(AO28:AX28)</f>
        <v>47</v>
      </c>
      <c r="BN28" s="0" t="n">
        <f aca="false">SUM(AY28:BH28)</f>
        <v>25</v>
      </c>
    </row>
    <row r="29" customFormat="false" ht="12.8" hidden="false" customHeight="false" outlineLevel="0" collapsed="false">
      <c r="A29" s="4" t="n">
        <v>45036.960891794</v>
      </c>
      <c r="B29" s="2" t="s">
        <v>135</v>
      </c>
      <c r="C29" s="2" t="n">
        <v>98558270</v>
      </c>
      <c r="D29" s="2" t="s">
        <v>60</v>
      </c>
      <c r="E29" s="2" t="s">
        <v>61</v>
      </c>
      <c r="F29" s="2" t="s">
        <v>62</v>
      </c>
      <c r="G29" s="2" t="s">
        <v>63</v>
      </c>
      <c r="H29" s="2" t="s">
        <v>64</v>
      </c>
      <c r="I29" s="2" t="s">
        <v>78</v>
      </c>
      <c r="J29" s="2" t="s">
        <v>79</v>
      </c>
      <c r="K29" s="2" t="n">
        <v>10</v>
      </c>
      <c r="L29" s="2" t="n">
        <v>10</v>
      </c>
      <c r="M29" s="2" t="n">
        <v>10</v>
      </c>
      <c r="N29" s="2" t="n">
        <v>5</v>
      </c>
      <c r="O29" s="2" t="n">
        <v>10</v>
      </c>
      <c r="P29" s="2" t="n">
        <v>7</v>
      </c>
      <c r="Q29" s="2" t="n">
        <v>3</v>
      </c>
      <c r="R29" s="2" t="n">
        <v>2</v>
      </c>
      <c r="S29" s="2" t="n">
        <v>8</v>
      </c>
      <c r="T29" s="2" t="n">
        <v>6</v>
      </c>
      <c r="U29" s="2" t="n">
        <v>7</v>
      </c>
      <c r="V29" s="2" t="n">
        <v>7</v>
      </c>
      <c r="W29" s="2" t="n">
        <v>4</v>
      </c>
      <c r="X29" s="2" t="n">
        <v>10</v>
      </c>
      <c r="Y29" s="2" t="n">
        <v>1</v>
      </c>
      <c r="Z29" s="2" t="n">
        <v>7</v>
      </c>
      <c r="AA29" s="2" t="n">
        <v>1</v>
      </c>
      <c r="AB29" s="2" t="n">
        <v>5</v>
      </c>
      <c r="AC29" s="2" t="n">
        <v>2</v>
      </c>
      <c r="AD29" s="2" t="n">
        <v>2</v>
      </c>
      <c r="AE29" s="2" t="n">
        <v>10</v>
      </c>
      <c r="AF29" s="2" t="n">
        <v>10</v>
      </c>
      <c r="AG29" s="2" t="n">
        <v>10</v>
      </c>
      <c r="AH29" s="2" t="n">
        <v>8</v>
      </c>
      <c r="AI29" s="2" t="n">
        <v>8</v>
      </c>
      <c r="AJ29" s="2" t="n">
        <v>2</v>
      </c>
      <c r="AK29" s="2" t="n">
        <v>2</v>
      </c>
      <c r="AL29" s="2" t="n">
        <v>7</v>
      </c>
      <c r="AM29" s="2" t="n">
        <v>7</v>
      </c>
      <c r="AN29" s="2" t="n">
        <v>8</v>
      </c>
      <c r="AO29" s="2" t="n">
        <v>10</v>
      </c>
      <c r="AP29" s="2" t="n">
        <v>10</v>
      </c>
      <c r="AQ29" s="2" t="n">
        <v>6</v>
      </c>
      <c r="AR29" s="2" t="n">
        <v>4</v>
      </c>
      <c r="AS29" s="2" t="n">
        <v>4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6</v>
      </c>
      <c r="BA29" s="2" t="n">
        <v>10</v>
      </c>
      <c r="BB29" s="2" t="n">
        <v>6</v>
      </c>
      <c r="BC29" s="2" t="n">
        <v>5</v>
      </c>
      <c r="BD29" s="2" t="n">
        <v>10</v>
      </c>
      <c r="BE29" s="2" t="n">
        <v>5</v>
      </c>
      <c r="BF29" s="2" t="n">
        <v>10</v>
      </c>
      <c r="BG29" s="2" t="n">
        <v>10</v>
      </c>
      <c r="BH29" s="2" t="n">
        <v>6</v>
      </c>
      <c r="BJ29" s="0" t="n">
        <f aca="false">SUM(K29:T29)</f>
        <v>71</v>
      </c>
      <c r="BK29" s="0" t="n">
        <f aca="false">SUM(U29:AD29)</f>
        <v>46</v>
      </c>
      <c r="BL29" s="0" t="n">
        <f aca="false">SUM(AE29:AN29)</f>
        <v>72</v>
      </c>
      <c r="BM29" s="0" t="n">
        <f aca="false">SUM(AO29:AX29)</f>
        <v>84</v>
      </c>
      <c r="BN29" s="0" t="n">
        <f aca="false">SUM(AY29:BH29)</f>
        <v>78</v>
      </c>
    </row>
    <row r="30" customFormat="false" ht="12.8" hidden="false" customHeight="false" outlineLevel="0" collapsed="false">
      <c r="A30" s="4" t="n">
        <v>45037.4803894329</v>
      </c>
      <c r="B30" s="2" t="s">
        <v>136</v>
      </c>
      <c r="C30" s="2" t="n">
        <v>41962117</v>
      </c>
      <c r="D30" s="2" t="s">
        <v>68</v>
      </c>
      <c r="E30" s="2" t="s">
        <v>84</v>
      </c>
      <c r="F30" s="2" t="s">
        <v>62</v>
      </c>
      <c r="G30" s="2" t="s">
        <v>63</v>
      </c>
      <c r="H30" s="2" t="s">
        <v>64</v>
      </c>
      <c r="I30" s="2" t="s">
        <v>71</v>
      </c>
      <c r="J30" s="2" t="s">
        <v>79</v>
      </c>
      <c r="K30" s="2" t="n">
        <v>10</v>
      </c>
      <c r="L30" s="2" t="n">
        <v>10</v>
      </c>
      <c r="M30" s="2" t="n">
        <v>6</v>
      </c>
      <c r="N30" s="2" t="n">
        <v>8</v>
      </c>
      <c r="O30" s="2" t="n">
        <v>10</v>
      </c>
      <c r="P30" s="2" t="n">
        <v>9</v>
      </c>
      <c r="Q30" s="2" t="n">
        <v>8</v>
      </c>
      <c r="R30" s="2" t="n">
        <v>6</v>
      </c>
      <c r="S30" s="2" t="n">
        <v>8</v>
      </c>
      <c r="T30" s="2" t="n">
        <v>10</v>
      </c>
      <c r="U30" s="2" t="n">
        <v>6</v>
      </c>
      <c r="V30" s="2" t="n">
        <v>2</v>
      </c>
      <c r="W30" s="2" t="n">
        <v>2</v>
      </c>
      <c r="X30" s="2" t="n">
        <v>8</v>
      </c>
      <c r="Y30" s="2" t="n">
        <v>2</v>
      </c>
      <c r="Z30" s="2" t="n">
        <v>3</v>
      </c>
      <c r="AA30" s="2" t="n">
        <v>4</v>
      </c>
      <c r="AB30" s="2" t="n">
        <v>2</v>
      </c>
      <c r="AC30" s="2" t="n">
        <v>2</v>
      </c>
      <c r="AD30" s="2" t="n">
        <v>2</v>
      </c>
      <c r="AE30" s="2" t="n">
        <v>10</v>
      </c>
      <c r="AF30" s="2" t="n">
        <v>10</v>
      </c>
      <c r="AG30" s="2" t="n">
        <v>10</v>
      </c>
      <c r="AH30" s="2" t="n">
        <v>10</v>
      </c>
      <c r="AI30" s="2" t="n">
        <v>10</v>
      </c>
      <c r="AJ30" s="2" t="n">
        <v>10</v>
      </c>
      <c r="AK30" s="2" t="n">
        <v>10</v>
      </c>
      <c r="AL30" s="2" t="n">
        <v>10</v>
      </c>
      <c r="AM30" s="2" t="n">
        <v>10</v>
      </c>
      <c r="AN30" s="2" t="n">
        <v>10</v>
      </c>
      <c r="AO30" s="2" t="n">
        <v>10</v>
      </c>
      <c r="AP30" s="2" t="n">
        <v>10</v>
      </c>
      <c r="AQ30" s="2" t="n">
        <v>10</v>
      </c>
      <c r="AR30" s="2" t="n">
        <v>10</v>
      </c>
      <c r="AS30" s="2" t="n">
        <v>8</v>
      </c>
      <c r="AT30" s="2" t="n">
        <v>10</v>
      </c>
      <c r="AU30" s="2" t="n">
        <v>10</v>
      </c>
      <c r="AV30" s="2" t="n">
        <v>10</v>
      </c>
      <c r="AW30" s="2" t="n">
        <v>10</v>
      </c>
      <c r="AX30" s="2" t="n">
        <v>10</v>
      </c>
      <c r="AY30" s="2" t="n">
        <v>10</v>
      </c>
      <c r="AZ30" s="2" t="n">
        <v>8</v>
      </c>
      <c r="BA30" s="2" t="n">
        <v>10</v>
      </c>
      <c r="BB30" s="2" t="n">
        <v>8</v>
      </c>
      <c r="BC30" s="2" t="n">
        <v>8</v>
      </c>
      <c r="BD30" s="2" t="n">
        <v>10</v>
      </c>
      <c r="BE30" s="2" t="n">
        <v>8</v>
      </c>
      <c r="BF30" s="2" t="n">
        <v>10</v>
      </c>
      <c r="BG30" s="2" t="n">
        <v>10</v>
      </c>
      <c r="BH30" s="2" t="n">
        <v>10</v>
      </c>
      <c r="BJ30" s="0" t="n">
        <f aca="false">SUM(K30:T30)</f>
        <v>85</v>
      </c>
      <c r="BK30" s="0" t="n">
        <f aca="false">SUM(U30:AD30)</f>
        <v>33</v>
      </c>
      <c r="BL30" s="0" t="n">
        <f aca="false">SUM(AE30:AN30)</f>
        <v>100</v>
      </c>
      <c r="BM30" s="0" t="n">
        <f aca="false">SUM(AO30:AX30)</f>
        <v>98</v>
      </c>
      <c r="BN30" s="0" t="n">
        <f aca="false">SUM(AY30:BH30)</f>
        <v>92</v>
      </c>
    </row>
    <row r="31" customFormat="false" ht="12.8" hidden="false" customHeight="false" outlineLevel="0" collapsed="false">
      <c r="A31" s="4" t="n">
        <v>45038.4681355324</v>
      </c>
      <c r="B31" s="2" t="s">
        <v>137</v>
      </c>
      <c r="C31" s="2" t="n">
        <v>1152191155</v>
      </c>
      <c r="D31" s="2" t="s">
        <v>83</v>
      </c>
      <c r="E31" s="2" t="s">
        <v>61</v>
      </c>
      <c r="F31" s="2" t="s">
        <v>62</v>
      </c>
      <c r="G31" s="2" t="s">
        <v>63</v>
      </c>
      <c r="H31" s="2" t="s">
        <v>64</v>
      </c>
      <c r="I31" s="2" t="s">
        <v>78</v>
      </c>
      <c r="J31" s="2" t="s">
        <v>66</v>
      </c>
      <c r="K31" s="2" t="n">
        <v>8</v>
      </c>
      <c r="L31" s="2" t="n">
        <v>10</v>
      </c>
      <c r="M31" s="2" t="n">
        <v>8</v>
      </c>
      <c r="N31" s="2" t="n">
        <v>3</v>
      </c>
      <c r="O31" s="2" t="n">
        <v>9</v>
      </c>
      <c r="P31" s="2" t="n">
        <v>1</v>
      </c>
      <c r="Q31" s="2" t="n">
        <v>4</v>
      </c>
      <c r="R31" s="2" t="n">
        <v>1</v>
      </c>
      <c r="S31" s="2" t="n">
        <v>5</v>
      </c>
      <c r="T31" s="2" t="n">
        <v>5</v>
      </c>
      <c r="U31" s="2" t="n">
        <v>7</v>
      </c>
      <c r="V31" s="2" t="n">
        <v>7</v>
      </c>
      <c r="W31" s="2" t="n">
        <v>7</v>
      </c>
      <c r="X31" s="2" t="n">
        <v>7</v>
      </c>
      <c r="Y31" s="2" t="n">
        <v>5</v>
      </c>
      <c r="Z31" s="2" t="n">
        <v>3</v>
      </c>
      <c r="AA31" s="2" t="n">
        <v>5</v>
      </c>
      <c r="AB31" s="2" t="n">
        <v>7</v>
      </c>
      <c r="AC31" s="2" t="n">
        <v>5</v>
      </c>
      <c r="AD31" s="2" t="n">
        <v>5</v>
      </c>
      <c r="AE31" s="2" t="n">
        <v>10</v>
      </c>
      <c r="AF31" s="2" t="n">
        <v>8</v>
      </c>
      <c r="AG31" s="2" t="n">
        <v>8</v>
      </c>
      <c r="AH31" s="2" t="n">
        <v>8</v>
      </c>
      <c r="AI31" s="2" t="n">
        <v>8</v>
      </c>
      <c r="AJ31" s="2" t="n">
        <v>7</v>
      </c>
      <c r="AK31" s="2" t="n">
        <v>5</v>
      </c>
      <c r="AL31" s="2" t="n">
        <v>7</v>
      </c>
      <c r="AM31" s="2" t="n">
        <v>8</v>
      </c>
      <c r="AN31" s="2" t="n">
        <v>8</v>
      </c>
      <c r="AO31" s="2" t="n">
        <v>5</v>
      </c>
      <c r="AP31" s="2" t="n">
        <v>10</v>
      </c>
      <c r="AQ31" s="2" t="n">
        <v>9</v>
      </c>
      <c r="AR31" s="2" t="n">
        <v>7</v>
      </c>
      <c r="AS31" s="2" t="n">
        <v>7</v>
      </c>
      <c r="AT31" s="2" t="n">
        <v>10</v>
      </c>
      <c r="AU31" s="2" t="n">
        <v>8</v>
      </c>
      <c r="AV31" s="2" t="n">
        <v>9</v>
      </c>
      <c r="AW31" s="2" t="n">
        <v>10</v>
      </c>
      <c r="AX31" s="2" t="n">
        <v>10</v>
      </c>
      <c r="AY31" s="2" t="n">
        <v>10</v>
      </c>
      <c r="AZ31" s="2" t="n">
        <v>10</v>
      </c>
      <c r="BA31" s="2" t="n">
        <v>10</v>
      </c>
      <c r="BB31" s="2" t="n">
        <v>10</v>
      </c>
      <c r="BC31" s="2" t="n">
        <v>10</v>
      </c>
      <c r="BD31" s="2" t="n">
        <v>10</v>
      </c>
      <c r="BE31" s="2" t="n">
        <v>10</v>
      </c>
      <c r="BF31" s="2" t="n">
        <v>8</v>
      </c>
      <c r="BG31" s="2" t="n">
        <v>10</v>
      </c>
      <c r="BH31" s="2" t="n">
        <v>10</v>
      </c>
      <c r="BJ31" s="0" t="n">
        <f aca="false">SUM(K31:T31)</f>
        <v>54</v>
      </c>
      <c r="BK31" s="0" t="n">
        <f aca="false">SUM(U31:AD31)</f>
        <v>58</v>
      </c>
      <c r="BL31" s="0" t="n">
        <f aca="false">SUM(AE31:AN31)</f>
        <v>77</v>
      </c>
      <c r="BM31" s="0" t="n">
        <f aca="false">SUM(AO31:AX31)</f>
        <v>85</v>
      </c>
      <c r="BN31" s="0" t="n">
        <f aca="false">SUM(AY31:BH31)</f>
        <v>98</v>
      </c>
    </row>
    <row r="32" customFormat="false" ht="12.8" hidden="false" customHeight="false" outlineLevel="0" collapsed="false">
      <c r="A32" s="4" t="n">
        <v>45038.5033455787</v>
      </c>
      <c r="B32" s="2" t="s">
        <v>138</v>
      </c>
      <c r="C32" s="2" t="n">
        <v>8127790</v>
      </c>
      <c r="D32" s="2" t="s">
        <v>68</v>
      </c>
      <c r="E32" s="2" t="s">
        <v>61</v>
      </c>
      <c r="F32" s="2" t="s">
        <v>62</v>
      </c>
      <c r="G32" s="2" t="s">
        <v>63</v>
      </c>
      <c r="H32" s="2" t="s">
        <v>119</v>
      </c>
      <c r="I32" s="2" t="s">
        <v>227</v>
      </c>
      <c r="J32" s="2" t="s">
        <v>81</v>
      </c>
      <c r="K32" s="2" t="n">
        <v>10</v>
      </c>
      <c r="L32" s="2" t="n">
        <v>10</v>
      </c>
      <c r="M32" s="2" t="n">
        <v>5</v>
      </c>
      <c r="N32" s="2" t="n">
        <v>8</v>
      </c>
      <c r="O32" s="2" t="n">
        <v>10</v>
      </c>
      <c r="P32" s="2" t="n">
        <v>10</v>
      </c>
      <c r="Q32" s="2" t="n">
        <v>1</v>
      </c>
      <c r="R32" s="2" t="n">
        <v>1</v>
      </c>
      <c r="S32" s="2" t="n">
        <v>10</v>
      </c>
      <c r="T32" s="2" t="n">
        <v>10</v>
      </c>
      <c r="U32" s="2" t="n">
        <v>1</v>
      </c>
      <c r="V32" s="2" t="n">
        <v>1</v>
      </c>
      <c r="W32" s="2" t="n">
        <v>1</v>
      </c>
      <c r="X32" s="2" t="n">
        <v>3</v>
      </c>
      <c r="Y32" s="2" t="n">
        <v>1</v>
      </c>
      <c r="Z32" s="2" t="n">
        <v>3</v>
      </c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10</v>
      </c>
      <c r="AF32" s="2" t="n">
        <v>10</v>
      </c>
      <c r="AG32" s="2" t="n">
        <v>10</v>
      </c>
      <c r="AH32" s="2" t="n">
        <v>10</v>
      </c>
      <c r="AI32" s="2" t="n">
        <v>10</v>
      </c>
      <c r="AJ32" s="2" t="n">
        <v>10</v>
      </c>
      <c r="AK32" s="2" t="n">
        <v>10</v>
      </c>
      <c r="AL32" s="2" t="n">
        <v>10</v>
      </c>
      <c r="AM32" s="2" t="n">
        <v>10</v>
      </c>
      <c r="AN32" s="2" t="n">
        <v>10</v>
      </c>
      <c r="AO32" s="2" t="n">
        <v>10</v>
      </c>
      <c r="AP32" s="2" t="n">
        <v>10</v>
      </c>
      <c r="AQ32" s="2" t="n">
        <v>1</v>
      </c>
      <c r="AR32" s="2" t="n">
        <v>1</v>
      </c>
      <c r="AS32" s="2" t="n">
        <v>1</v>
      </c>
      <c r="AT32" s="2" t="n">
        <v>10</v>
      </c>
      <c r="AU32" s="2" t="n">
        <v>1</v>
      </c>
      <c r="AV32" s="2" t="n">
        <v>10</v>
      </c>
      <c r="AW32" s="2" t="n">
        <v>10</v>
      </c>
      <c r="AX32" s="2" t="n">
        <v>10</v>
      </c>
      <c r="AY32" s="2" t="n">
        <v>3</v>
      </c>
      <c r="AZ32" s="2" t="n">
        <v>1</v>
      </c>
      <c r="BA32" s="2" t="n">
        <v>3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J32" s="0" t="n">
        <f aca="false">SUM(K32:T32)</f>
        <v>75</v>
      </c>
      <c r="BK32" s="0" t="n">
        <f aca="false">SUM(U32:AD32)</f>
        <v>14</v>
      </c>
      <c r="BL32" s="0" t="n">
        <f aca="false">SUM(AE32:AN32)</f>
        <v>100</v>
      </c>
      <c r="BM32" s="0" t="n">
        <f aca="false">SUM(AO32:AX32)</f>
        <v>64</v>
      </c>
      <c r="BN32" s="0" t="n">
        <f aca="false">SUM(AY32:BH32)</f>
        <v>14</v>
      </c>
    </row>
    <row r="33" customFormat="false" ht="12.8" hidden="false" customHeight="false" outlineLevel="0" collapsed="false">
      <c r="A33" s="4" t="n">
        <v>45039.8252830671</v>
      </c>
      <c r="B33" s="2" t="s">
        <v>139</v>
      </c>
      <c r="C33" s="2" t="n">
        <v>36758911</v>
      </c>
      <c r="D33" s="2" t="s">
        <v>68</v>
      </c>
      <c r="E33" s="2" t="s">
        <v>84</v>
      </c>
      <c r="F33" s="2" t="s">
        <v>69</v>
      </c>
      <c r="G33" s="2" t="s">
        <v>63</v>
      </c>
      <c r="H33" s="2" t="s">
        <v>70</v>
      </c>
      <c r="I33" s="2" t="s">
        <v>90</v>
      </c>
      <c r="J33" s="2" t="s">
        <v>79</v>
      </c>
      <c r="K33" s="2" t="n">
        <v>10</v>
      </c>
      <c r="L33" s="2" t="n">
        <v>6</v>
      </c>
      <c r="M33" s="2" t="n">
        <v>10</v>
      </c>
      <c r="N33" s="2" t="n">
        <v>6</v>
      </c>
      <c r="O33" s="2" t="n">
        <v>6</v>
      </c>
      <c r="P33" s="2" t="n">
        <v>6</v>
      </c>
      <c r="Q33" s="2" t="n">
        <v>10</v>
      </c>
      <c r="R33" s="2" t="n">
        <v>5</v>
      </c>
      <c r="S33" s="2" t="n">
        <v>10</v>
      </c>
      <c r="T33" s="2" t="n">
        <v>5</v>
      </c>
      <c r="U33" s="2" t="n">
        <v>5</v>
      </c>
      <c r="V33" s="2" t="n">
        <v>5</v>
      </c>
      <c r="W33" s="2" t="n">
        <v>5</v>
      </c>
      <c r="X33" s="2" t="n">
        <v>5</v>
      </c>
      <c r="Y33" s="2" t="n">
        <v>5</v>
      </c>
      <c r="Z33" s="2" t="n">
        <v>5</v>
      </c>
      <c r="AA33" s="2" t="n">
        <v>5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5</v>
      </c>
      <c r="AG33" s="2" t="n">
        <v>6</v>
      </c>
      <c r="AH33" s="2" t="n">
        <v>5</v>
      </c>
      <c r="AI33" s="2" t="n">
        <v>5</v>
      </c>
      <c r="AJ33" s="2" t="n">
        <v>5</v>
      </c>
      <c r="AK33" s="2" t="n">
        <v>5</v>
      </c>
      <c r="AL33" s="2" t="n">
        <v>5</v>
      </c>
      <c r="AM33" s="2" t="n">
        <v>10</v>
      </c>
      <c r="AN33" s="2" t="n">
        <v>7</v>
      </c>
      <c r="AO33" s="2" t="n">
        <v>3</v>
      </c>
      <c r="AP33" s="2" t="n">
        <v>5</v>
      </c>
      <c r="AQ33" s="2" t="n">
        <v>4</v>
      </c>
      <c r="AR33" s="2" t="n">
        <v>4</v>
      </c>
      <c r="AS33" s="2" t="n">
        <v>4</v>
      </c>
      <c r="AT33" s="2" t="n">
        <v>4</v>
      </c>
      <c r="AU33" s="2" t="n">
        <v>4</v>
      </c>
      <c r="AV33" s="2" t="n">
        <v>7</v>
      </c>
      <c r="AW33" s="2" t="n">
        <v>4</v>
      </c>
      <c r="AX33" s="2" t="n">
        <v>5</v>
      </c>
      <c r="AY33" s="2" t="n">
        <v>7</v>
      </c>
      <c r="AZ33" s="2" t="n">
        <v>10</v>
      </c>
      <c r="BA33" s="2" t="n">
        <v>10</v>
      </c>
      <c r="BB33" s="2" t="n">
        <v>10</v>
      </c>
      <c r="BC33" s="2" t="n">
        <v>10</v>
      </c>
      <c r="BD33" s="2" t="n">
        <v>10</v>
      </c>
      <c r="BE33" s="2" t="n">
        <v>10</v>
      </c>
      <c r="BF33" s="2" t="n">
        <v>10</v>
      </c>
      <c r="BG33" s="2" t="n">
        <v>10</v>
      </c>
      <c r="BH33" s="2" t="n">
        <v>10</v>
      </c>
      <c r="BJ33" s="0" t="n">
        <f aca="false">SUM(K33:T33)</f>
        <v>74</v>
      </c>
      <c r="BK33" s="0" t="n">
        <f aca="false">SUM(U33:AD33)</f>
        <v>50</v>
      </c>
      <c r="BL33" s="0" t="n">
        <f aca="false">SUM(AE33:AN33)</f>
        <v>58</v>
      </c>
      <c r="BM33" s="0" t="n">
        <f aca="false">SUM(AO33:AX33)</f>
        <v>44</v>
      </c>
      <c r="BN33" s="0" t="n">
        <f aca="false">SUM(AY33:BH33)</f>
        <v>97</v>
      </c>
    </row>
    <row r="34" customFormat="false" ht="12.8" hidden="false" customHeight="false" outlineLevel="0" collapsed="false">
      <c r="A34" s="4" t="n">
        <v>45040.3909796181</v>
      </c>
      <c r="B34" s="2" t="s">
        <v>140</v>
      </c>
      <c r="C34" s="2" t="n">
        <v>43801228</v>
      </c>
      <c r="D34" s="2" t="s">
        <v>60</v>
      </c>
      <c r="E34" s="2" t="s">
        <v>84</v>
      </c>
      <c r="F34" s="2" t="s">
        <v>73</v>
      </c>
      <c r="G34" s="2" t="s">
        <v>141</v>
      </c>
      <c r="H34" s="2" t="s">
        <v>64</v>
      </c>
      <c r="I34" s="2" t="s">
        <v>86</v>
      </c>
      <c r="J34" s="2" t="s">
        <v>66</v>
      </c>
      <c r="K34" s="2" t="n">
        <v>10</v>
      </c>
      <c r="L34" s="2" t="n">
        <v>6</v>
      </c>
      <c r="M34" s="2" t="n">
        <v>5</v>
      </c>
      <c r="N34" s="2" t="n">
        <v>5</v>
      </c>
      <c r="O34" s="2" t="n">
        <v>6</v>
      </c>
      <c r="P34" s="2" t="n">
        <v>3</v>
      </c>
      <c r="Q34" s="2" t="n">
        <v>3</v>
      </c>
      <c r="R34" s="2" t="n">
        <v>7</v>
      </c>
      <c r="S34" s="2" t="n">
        <v>10</v>
      </c>
      <c r="T34" s="2" t="n">
        <v>10</v>
      </c>
      <c r="U34" s="2" t="n">
        <v>3</v>
      </c>
      <c r="V34" s="2" t="n">
        <v>3</v>
      </c>
      <c r="W34" s="2" t="n">
        <v>3</v>
      </c>
      <c r="X34" s="2" t="n">
        <v>3</v>
      </c>
      <c r="Y34" s="2" t="n">
        <v>3</v>
      </c>
      <c r="Z34" s="2" t="n">
        <v>3</v>
      </c>
      <c r="AA34" s="2" t="n">
        <v>3</v>
      </c>
      <c r="AB34" s="2" t="n">
        <v>3</v>
      </c>
      <c r="AC34" s="2" t="n">
        <v>7</v>
      </c>
      <c r="AD34" s="2" t="n">
        <v>3</v>
      </c>
      <c r="AE34" s="2" t="n">
        <v>3</v>
      </c>
      <c r="AF34" s="2" t="n">
        <v>5</v>
      </c>
      <c r="AG34" s="2" t="n">
        <v>3</v>
      </c>
      <c r="AH34" s="2" t="n">
        <v>3</v>
      </c>
      <c r="AI34" s="2" t="n">
        <v>3</v>
      </c>
      <c r="AJ34" s="2" t="n">
        <v>3</v>
      </c>
      <c r="AK34" s="2" t="n">
        <v>7</v>
      </c>
      <c r="AL34" s="2" t="n">
        <v>3</v>
      </c>
      <c r="AM34" s="2" t="n">
        <v>3</v>
      </c>
      <c r="AN34" s="2" t="n">
        <v>3</v>
      </c>
      <c r="AO34" s="2" t="n">
        <v>3</v>
      </c>
      <c r="AP34" s="2" t="n">
        <v>3</v>
      </c>
      <c r="AQ34" s="2" t="n">
        <v>3</v>
      </c>
      <c r="AR34" s="2" t="n">
        <v>3</v>
      </c>
      <c r="AS34" s="2" t="n">
        <v>3</v>
      </c>
      <c r="AT34" s="2" t="n">
        <v>3</v>
      </c>
      <c r="AU34" s="2" t="n">
        <v>3</v>
      </c>
      <c r="AV34" s="2" t="n">
        <v>3</v>
      </c>
      <c r="AW34" s="2" t="n">
        <v>3</v>
      </c>
      <c r="AX34" s="2" t="n">
        <v>3</v>
      </c>
      <c r="AY34" s="2" t="n">
        <v>3</v>
      </c>
      <c r="AZ34" s="2" t="n">
        <v>3</v>
      </c>
      <c r="BA34" s="2" t="n">
        <v>10</v>
      </c>
      <c r="BB34" s="2" t="n">
        <v>3</v>
      </c>
      <c r="BC34" s="2" t="n">
        <v>7</v>
      </c>
      <c r="BD34" s="2" t="n">
        <v>3</v>
      </c>
      <c r="BE34" s="2" t="n">
        <v>3</v>
      </c>
      <c r="BF34" s="2" t="n">
        <v>3</v>
      </c>
      <c r="BG34" s="2" t="n">
        <v>3</v>
      </c>
      <c r="BH34" s="2" t="n">
        <v>3</v>
      </c>
      <c r="BJ34" s="0" t="n">
        <f aca="false">SUM(K34:T34)</f>
        <v>65</v>
      </c>
      <c r="BK34" s="0" t="n">
        <f aca="false">SUM(U34:AD34)</f>
        <v>34</v>
      </c>
      <c r="BL34" s="0" t="n">
        <f aca="false">SUM(AE34:AN34)</f>
        <v>36</v>
      </c>
      <c r="BM34" s="0" t="n">
        <f aca="false">SUM(AO34:AX34)</f>
        <v>30</v>
      </c>
      <c r="BN34" s="0" t="n">
        <f aca="false">SUM(AY34:BH34)</f>
        <v>41</v>
      </c>
    </row>
    <row r="35" customFormat="false" ht="12.8" hidden="false" customHeight="false" outlineLevel="0" collapsed="false">
      <c r="A35" s="4" t="n">
        <v>45040.6475769097</v>
      </c>
      <c r="B35" s="2" t="s">
        <v>142</v>
      </c>
      <c r="C35" s="2" t="n">
        <v>43565173</v>
      </c>
      <c r="D35" s="2" t="s">
        <v>60</v>
      </c>
      <c r="E35" s="2" t="s">
        <v>84</v>
      </c>
      <c r="F35" s="2" t="s">
        <v>73</v>
      </c>
      <c r="G35" s="2" t="s">
        <v>143</v>
      </c>
      <c r="H35" s="2" t="s">
        <v>144</v>
      </c>
      <c r="I35" s="2" t="s">
        <v>145</v>
      </c>
      <c r="J35" s="2" t="s">
        <v>66</v>
      </c>
      <c r="K35" s="2" t="n">
        <v>10</v>
      </c>
      <c r="L35" s="2" t="n">
        <v>10</v>
      </c>
      <c r="M35" s="2" t="n">
        <v>6</v>
      </c>
      <c r="N35" s="2" t="n">
        <v>5</v>
      </c>
      <c r="O35" s="2" t="n">
        <v>9</v>
      </c>
      <c r="P35" s="2" t="n">
        <v>3</v>
      </c>
      <c r="Q35" s="2" t="n">
        <v>2</v>
      </c>
      <c r="R35" s="2" t="n">
        <v>2</v>
      </c>
      <c r="S35" s="2" t="n">
        <v>3</v>
      </c>
      <c r="T35" s="2" t="n">
        <v>3</v>
      </c>
      <c r="U35" s="2" t="n">
        <v>6</v>
      </c>
      <c r="V35" s="2" t="n">
        <v>3</v>
      </c>
      <c r="W35" s="2" t="n">
        <v>4</v>
      </c>
      <c r="X35" s="2" t="n">
        <v>8</v>
      </c>
      <c r="Y35" s="2" t="n">
        <v>3</v>
      </c>
      <c r="Z35" s="2" t="n">
        <v>9</v>
      </c>
      <c r="AA35" s="2" t="n">
        <v>8</v>
      </c>
      <c r="AB35" s="2" t="n">
        <v>1</v>
      </c>
      <c r="AC35" s="2" t="n">
        <v>2</v>
      </c>
      <c r="AD35" s="2" t="n">
        <v>5</v>
      </c>
      <c r="AE35" s="2" t="n">
        <v>9</v>
      </c>
      <c r="AF35" s="2" t="n">
        <v>9</v>
      </c>
      <c r="AG35" s="2" t="n">
        <v>9</v>
      </c>
      <c r="AH35" s="2" t="n">
        <v>9</v>
      </c>
      <c r="AI35" s="2" t="n">
        <v>9</v>
      </c>
      <c r="AJ35" s="2" t="n">
        <v>3</v>
      </c>
      <c r="AK35" s="2" t="n">
        <v>3</v>
      </c>
      <c r="AL35" s="2" t="n">
        <v>3</v>
      </c>
      <c r="AM35" s="2" t="n">
        <v>3</v>
      </c>
      <c r="AN35" s="2" t="n">
        <v>5</v>
      </c>
      <c r="AO35" s="2" t="n">
        <v>7</v>
      </c>
      <c r="AP35" s="2" t="n">
        <v>7</v>
      </c>
      <c r="AQ35" s="2" t="n">
        <v>7</v>
      </c>
      <c r="AR35" s="2" t="n">
        <v>1</v>
      </c>
      <c r="AS35" s="2" t="n">
        <v>2</v>
      </c>
      <c r="AT35" s="2" t="n">
        <v>8</v>
      </c>
      <c r="AU35" s="2" t="n">
        <v>8</v>
      </c>
      <c r="AV35" s="2" t="n">
        <v>9</v>
      </c>
      <c r="AW35" s="2" t="n">
        <v>10</v>
      </c>
      <c r="AX35" s="2" t="n">
        <v>10</v>
      </c>
      <c r="AY35" s="2" t="n">
        <v>9</v>
      </c>
      <c r="AZ35" s="2" t="n">
        <v>8</v>
      </c>
      <c r="BA35" s="2" t="n">
        <v>10</v>
      </c>
      <c r="BB35" s="2" t="n">
        <v>8</v>
      </c>
      <c r="BC35" s="2" t="n">
        <v>8</v>
      </c>
      <c r="BD35" s="2" t="n">
        <v>10</v>
      </c>
      <c r="BE35" s="2" t="n">
        <v>10</v>
      </c>
      <c r="BF35" s="2" t="n">
        <v>8</v>
      </c>
      <c r="BG35" s="2" t="n">
        <v>10</v>
      </c>
      <c r="BH35" s="2" t="n">
        <v>10</v>
      </c>
      <c r="BJ35" s="0" t="n">
        <f aca="false">SUM(K35:T35)</f>
        <v>53</v>
      </c>
      <c r="BK35" s="0" t="n">
        <f aca="false">SUM(U35:AD35)</f>
        <v>49</v>
      </c>
      <c r="BL35" s="0" t="n">
        <f aca="false">SUM(AE35:AN35)</f>
        <v>62</v>
      </c>
      <c r="BM35" s="0" t="n">
        <f aca="false">SUM(AO35:AX35)</f>
        <v>69</v>
      </c>
      <c r="BN35" s="0" t="n">
        <f aca="false">SUM(AY35:BH35)</f>
        <v>91</v>
      </c>
    </row>
    <row r="36" customFormat="false" ht="12.8" hidden="false" customHeight="false" outlineLevel="0" collapsed="false">
      <c r="A36" s="4" t="n">
        <v>45041.3962665162</v>
      </c>
      <c r="B36" s="2" t="s">
        <v>146</v>
      </c>
      <c r="C36" s="2" t="n">
        <v>32105478</v>
      </c>
      <c r="D36" s="2" t="s">
        <v>60</v>
      </c>
      <c r="E36" s="2" t="s">
        <v>84</v>
      </c>
      <c r="F36" s="2" t="s">
        <v>62</v>
      </c>
      <c r="G36" s="2" t="s">
        <v>63</v>
      </c>
      <c r="H36" s="2" t="s">
        <v>119</v>
      </c>
      <c r="I36" s="2" t="s">
        <v>90</v>
      </c>
      <c r="J36" s="2" t="s">
        <v>66</v>
      </c>
      <c r="K36" s="2" t="n">
        <v>10</v>
      </c>
      <c r="L36" s="2" t="n">
        <v>10</v>
      </c>
      <c r="M36" s="2" t="n">
        <v>8</v>
      </c>
      <c r="N36" s="2" t="n">
        <v>7</v>
      </c>
      <c r="O36" s="2" t="n">
        <v>10</v>
      </c>
      <c r="P36" s="2" t="n">
        <v>7</v>
      </c>
      <c r="Q36" s="2" t="n">
        <v>6</v>
      </c>
      <c r="R36" s="2" t="n">
        <v>8</v>
      </c>
      <c r="S36" s="2" t="n">
        <v>10</v>
      </c>
      <c r="T36" s="2" t="n">
        <v>10</v>
      </c>
      <c r="U36" s="2" t="n">
        <v>10</v>
      </c>
      <c r="V36" s="2" t="n">
        <v>5</v>
      </c>
      <c r="W36" s="2" t="n">
        <v>8</v>
      </c>
      <c r="X36" s="2" t="n">
        <v>8</v>
      </c>
      <c r="Y36" s="2" t="n">
        <v>5</v>
      </c>
      <c r="Z36" s="2" t="n">
        <v>8</v>
      </c>
      <c r="AA36" s="2" t="n">
        <v>4</v>
      </c>
      <c r="AB36" s="2" t="n">
        <v>4</v>
      </c>
      <c r="AC36" s="2" t="n">
        <v>7</v>
      </c>
      <c r="AD36" s="2" t="n">
        <v>7</v>
      </c>
      <c r="AE36" s="2" t="n">
        <v>10</v>
      </c>
      <c r="AF36" s="2" t="n">
        <v>10</v>
      </c>
      <c r="AG36" s="2" t="n">
        <v>10</v>
      </c>
      <c r="AH36" s="2" t="n">
        <v>10</v>
      </c>
      <c r="AI36" s="2" t="n">
        <v>10</v>
      </c>
      <c r="AJ36" s="2" t="n">
        <v>9</v>
      </c>
      <c r="AK36" s="2" t="n">
        <v>8</v>
      </c>
      <c r="AL36" s="2" t="n">
        <v>9</v>
      </c>
      <c r="AM36" s="2" t="n">
        <v>9</v>
      </c>
      <c r="AN36" s="2" t="n">
        <v>9</v>
      </c>
      <c r="AO36" s="2" t="n">
        <v>10</v>
      </c>
      <c r="AP36" s="2" t="n">
        <v>10</v>
      </c>
      <c r="AQ36" s="2" t="n">
        <v>9</v>
      </c>
      <c r="AR36" s="2" t="n">
        <v>4</v>
      </c>
      <c r="AS36" s="2" t="n">
        <v>7</v>
      </c>
      <c r="AT36" s="2" t="n">
        <v>10</v>
      </c>
      <c r="AU36" s="2" t="n">
        <v>10</v>
      </c>
      <c r="AV36" s="2" t="n">
        <v>10</v>
      </c>
      <c r="AW36" s="2" t="n">
        <v>10</v>
      </c>
      <c r="AX36" s="2" t="n">
        <v>10</v>
      </c>
      <c r="AY36" s="2" t="n">
        <v>10</v>
      </c>
      <c r="AZ36" s="2" t="n">
        <v>9</v>
      </c>
      <c r="BA36" s="2" t="n">
        <v>10</v>
      </c>
      <c r="BB36" s="2" t="n">
        <v>10</v>
      </c>
      <c r="BC36" s="2" t="n">
        <v>9</v>
      </c>
      <c r="BD36" s="2" t="n">
        <v>9</v>
      </c>
      <c r="BE36" s="2" t="n">
        <v>9</v>
      </c>
      <c r="BF36" s="2" t="n">
        <v>7</v>
      </c>
      <c r="BG36" s="2" t="n">
        <v>9</v>
      </c>
      <c r="BH36" s="2" t="n">
        <v>7</v>
      </c>
      <c r="BJ36" s="0" t="n">
        <f aca="false">SUM(K36:T36)</f>
        <v>86</v>
      </c>
      <c r="BK36" s="0" t="n">
        <f aca="false">SUM(U36:AD36)</f>
        <v>66</v>
      </c>
      <c r="BL36" s="0" t="n">
        <f aca="false">SUM(AE36:AN36)</f>
        <v>94</v>
      </c>
      <c r="BM36" s="0" t="n">
        <f aca="false">SUM(AO36:AX36)</f>
        <v>90</v>
      </c>
      <c r="BN36" s="0" t="n">
        <f aca="false">SUM(AY36:BH36)</f>
        <v>89</v>
      </c>
    </row>
    <row r="37" customFormat="false" ht="12.8" hidden="false" customHeight="false" outlineLevel="0" collapsed="false">
      <c r="A37" s="4" t="n">
        <v>45041.6535925463</v>
      </c>
      <c r="B37" s="2" t="s">
        <v>147</v>
      </c>
      <c r="C37" s="2" t="n">
        <v>52316367</v>
      </c>
      <c r="D37" s="2" t="s">
        <v>60</v>
      </c>
      <c r="E37" s="2" t="s">
        <v>84</v>
      </c>
      <c r="F37" s="2" t="s">
        <v>69</v>
      </c>
      <c r="G37" s="2" t="s">
        <v>63</v>
      </c>
      <c r="H37" s="2" t="s">
        <v>70</v>
      </c>
      <c r="I37" s="2" t="s">
        <v>65</v>
      </c>
      <c r="J37" s="2" t="s">
        <v>66</v>
      </c>
      <c r="K37" s="2" t="n">
        <v>10</v>
      </c>
      <c r="L37" s="2" t="n">
        <v>10</v>
      </c>
      <c r="M37" s="2" t="n">
        <v>10</v>
      </c>
      <c r="N37" s="2" t="n">
        <v>7</v>
      </c>
      <c r="O37" s="2" t="n">
        <v>10</v>
      </c>
      <c r="P37" s="2" t="n">
        <v>9</v>
      </c>
      <c r="Q37" s="2" t="n">
        <v>2</v>
      </c>
      <c r="R37" s="2" t="n">
        <v>8</v>
      </c>
      <c r="S37" s="2" t="n">
        <v>2</v>
      </c>
      <c r="T37" s="2" t="n">
        <v>2</v>
      </c>
      <c r="U37" s="2" t="n">
        <v>10</v>
      </c>
      <c r="V37" s="2" t="n">
        <v>5</v>
      </c>
      <c r="W37" s="2" t="n">
        <v>9</v>
      </c>
      <c r="X37" s="2" t="n">
        <v>10</v>
      </c>
      <c r="Y37" s="2" t="n">
        <v>2</v>
      </c>
      <c r="Z37" s="2" t="n">
        <v>10</v>
      </c>
      <c r="AA37" s="2" t="n">
        <v>2</v>
      </c>
      <c r="AB37" s="2" t="n">
        <v>2</v>
      </c>
      <c r="AC37" s="2" t="n">
        <v>7</v>
      </c>
      <c r="AD37" s="2" t="n">
        <v>9</v>
      </c>
      <c r="AE37" s="2" t="n">
        <v>8</v>
      </c>
      <c r="AF37" s="2" t="n">
        <v>8</v>
      </c>
      <c r="AG37" s="2" t="n">
        <v>8</v>
      </c>
      <c r="AH37" s="2" t="n">
        <v>7</v>
      </c>
      <c r="AI37" s="2" t="n">
        <v>10</v>
      </c>
      <c r="AJ37" s="2" t="n">
        <v>2</v>
      </c>
      <c r="AK37" s="2" t="n">
        <v>7</v>
      </c>
      <c r="AL37" s="2" t="n">
        <v>3</v>
      </c>
      <c r="AM37" s="2" t="n">
        <v>10</v>
      </c>
      <c r="AN37" s="2" t="n">
        <v>9</v>
      </c>
      <c r="AO37" s="2" t="n">
        <v>5</v>
      </c>
      <c r="AP37" s="2" t="n">
        <v>10</v>
      </c>
      <c r="AQ37" s="2" t="n">
        <v>4</v>
      </c>
      <c r="AR37" s="2" t="n">
        <v>7</v>
      </c>
      <c r="AS37" s="2" t="n">
        <v>10</v>
      </c>
      <c r="AT37" s="2" t="n">
        <v>10</v>
      </c>
      <c r="AU37" s="2" t="n">
        <v>6</v>
      </c>
      <c r="AV37" s="2" t="n">
        <v>10</v>
      </c>
      <c r="AW37" s="2" t="n">
        <v>10</v>
      </c>
      <c r="AX37" s="2" t="n">
        <v>7</v>
      </c>
      <c r="AY37" s="2" t="n">
        <v>9</v>
      </c>
      <c r="AZ37" s="2" t="n">
        <v>10</v>
      </c>
      <c r="BA37" s="2" t="n">
        <v>2</v>
      </c>
      <c r="BB37" s="2" t="n">
        <v>10</v>
      </c>
      <c r="BC37" s="2" t="n">
        <v>3</v>
      </c>
      <c r="BD37" s="2" t="n">
        <v>8</v>
      </c>
      <c r="BE37" s="2" t="n">
        <v>5</v>
      </c>
      <c r="BF37" s="2" t="n">
        <v>5</v>
      </c>
      <c r="BG37" s="2" t="n">
        <v>10</v>
      </c>
      <c r="BH37" s="2" t="n">
        <v>10</v>
      </c>
      <c r="BJ37" s="0" t="n">
        <f aca="false">SUM(K37:T37)</f>
        <v>70</v>
      </c>
      <c r="BK37" s="0" t="n">
        <f aca="false">SUM(U37:AD37)</f>
        <v>66</v>
      </c>
      <c r="BL37" s="0" t="n">
        <f aca="false">SUM(AE37:AN37)</f>
        <v>72</v>
      </c>
      <c r="BM37" s="0" t="n">
        <f aca="false">SUM(AO37:AX37)</f>
        <v>79</v>
      </c>
      <c r="BN37" s="0" t="n">
        <f aca="false">SUM(AY37:BH37)</f>
        <v>72</v>
      </c>
    </row>
    <row r="38" customFormat="false" ht="12.8" hidden="false" customHeight="false" outlineLevel="0" collapsed="false">
      <c r="A38" s="4" t="n">
        <v>45041.654377419</v>
      </c>
      <c r="B38" s="2" t="s">
        <v>148</v>
      </c>
      <c r="C38" s="2" t="n">
        <v>24331769</v>
      </c>
      <c r="D38" s="2" t="s">
        <v>68</v>
      </c>
      <c r="E38" s="2" t="s">
        <v>84</v>
      </c>
      <c r="F38" s="2" t="s">
        <v>62</v>
      </c>
      <c r="G38" s="2" t="s">
        <v>63</v>
      </c>
      <c r="H38" s="2" t="s">
        <v>64</v>
      </c>
      <c r="I38" s="2" t="s">
        <v>86</v>
      </c>
      <c r="J38" s="2" t="s">
        <v>66</v>
      </c>
      <c r="K38" s="2" t="n">
        <v>6</v>
      </c>
      <c r="L38" s="2" t="n">
        <v>10</v>
      </c>
      <c r="M38" s="2" t="n">
        <v>10</v>
      </c>
      <c r="N38" s="2" t="n">
        <v>2</v>
      </c>
      <c r="O38" s="2" t="n">
        <v>10</v>
      </c>
      <c r="P38" s="2" t="n">
        <v>5</v>
      </c>
      <c r="Q38" s="2" t="n">
        <v>5</v>
      </c>
      <c r="R38" s="2" t="n">
        <v>2</v>
      </c>
      <c r="S38" s="2" t="n">
        <v>8</v>
      </c>
      <c r="T38" s="2" t="n">
        <v>6</v>
      </c>
      <c r="U38" s="2" t="n">
        <v>8</v>
      </c>
      <c r="V38" s="2" t="n">
        <v>8</v>
      </c>
      <c r="W38" s="2" t="n">
        <v>7</v>
      </c>
      <c r="X38" s="2" t="n">
        <v>9</v>
      </c>
      <c r="Y38" s="2" t="n">
        <v>7</v>
      </c>
      <c r="Z38" s="2" t="n">
        <v>7</v>
      </c>
      <c r="AA38" s="2" t="n">
        <v>8</v>
      </c>
      <c r="AB38" s="2" t="n">
        <v>3</v>
      </c>
      <c r="AC38" s="2" t="n">
        <v>5</v>
      </c>
      <c r="AD38" s="2" t="n">
        <v>7</v>
      </c>
      <c r="AE38" s="2" t="n">
        <v>10</v>
      </c>
      <c r="AF38" s="2" t="n">
        <v>10</v>
      </c>
      <c r="AG38" s="2" t="n">
        <v>10</v>
      </c>
      <c r="AH38" s="2" t="n">
        <v>10</v>
      </c>
      <c r="AI38" s="2" t="n">
        <v>10</v>
      </c>
      <c r="AJ38" s="2" t="n">
        <v>8</v>
      </c>
      <c r="AK38" s="2" t="n">
        <v>8</v>
      </c>
      <c r="AL38" s="2" t="n">
        <v>9</v>
      </c>
      <c r="AM38" s="2" t="n">
        <v>6</v>
      </c>
      <c r="AN38" s="2" t="n">
        <v>9</v>
      </c>
      <c r="AO38" s="2" t="n">
        <v>10</v>
      </c>
      <c r="AP38" s="2" t="n">
        <v>10</v>
      </c>
      <c r="AQ38" s="2" t="n">
        <v>10</v>
      </c>
      <c r="AR38" s="2" t="n">
        <v>5</v>
      </c>
      <c r="AS38" s="2" t="n">
        <v>8</v>
      </c>
      <c r="AT38" s="2" t="n">
        <v>10</v>
      </c>
      <c r="AU38" s="2" t="n">
        <v>10</v>
      </c>
      <c r="AV38" s="2" t="n">
        <v>10</v>
      </c>
      <c r="AW38" s="2" t="n">
        <v>10</v>
      </c>
      <c r="AX38" s="2" t="n">
        <v>10</v>
      </c>
      <c r="AY38" s="2" t="n">
        <v>10</v>
      </c>
      <c r="AZ38" s="2" t="n">
        <v>10</v>
      </c>
      <c r="BA38" s="2" t="n">
        <v>10</v>
      </c>
      <c r="BB38" s="2" t="n">
        <v>10</v>
      </c>
      <c r="BC38" s="2" t="n">
        <v>10</v>
      </c>
      <c r="BD38" s="2" t="n">
        <v>10</v>
      </c>
      <c r="BE38" s="2" t="n">
        <v>7</v>
      </c>
      <c r="BF38" s="2" t="n">
        <v>10</v>
      </c>
      <c r="BG38" s="2" t="n">
        <v>10</v>
      </c>
      <c r="BH38" s="2" t="n">
        <v>10</v>
      </c>
      <c r="BJ38" s="0" t="n">
        <f aca="false">SUM(K38:T38)</f>
        <v>64</v>
      </c>
      <c r="BK38" s="0" t="n">
        <f aca="false">SUM(U38:AD38)</f>
        <v>69</v>
      </c>
      <c r="BL38" s="0" t="n">
        <f aca="false">SUM(AE38:AN38)</f>
        <v>90</v>
      </c>
      <c r="BM38" s="0" t="n">
        <f aca="false">SUM(AO38:AX38)</f>
        <v>93</v>
      </c>
      <c r="BN38" s="0" t="n">
        <f aca="false">SUM(AY38:BH38)</f>
        <v>97</v>
      </c>
    </row>
    <row r="39" customFormat="false" ht="12.8" hidden="false" customHeight="false" outlineLevel="0" collapsed="false">
      <c r="A39" s="4" t="n">
        <v>45041.6625101736</v>
      </c>
      <c r="B39" s="2" t="s">
        <v>149</v>
      </c>
      <c r="C39" s="2" t="n">
        <v>1152209663</v>
      </c>
      <c r="D39" s="2" t="s">
        <v>83</v>
      </c>
      <c r="E39" s="2" t="s">
        <v>84</v>
      </c>
      <c r="F39" s="2" t="s">
        <v>62</v>
      </c>
      <c r="G39" s="2" t="s">
        <v>63</v>
      </c>
      <c r="H39" s="2" t="s">
        <v>64</v>
      </c>
      <c r="I39" s="2" t="s">
        <v>150</v>
      </c>
      <c r="J39" s="2" t="s">
        <v>76</v>
      </c>
      <c r="K39" s="2" t="n">
        <v>8</v>
      </c>
      <c r="L39" s="2" t="n">
        <v>10</v>
      </c>
      <c r="M39" s="2" t="n">
        <v>8</v>
      </c>
      <c r="N39" s="2" t="n">
        <v>8</v>
      </c>
      <c r="O39" s="2" t="n">
        <v>10</v>
      </c>
      <c r="P39" s="2" t="n">
        <v>7</v>
      </c>
      <c r="Q39" s="2" t="n">
        <v>9</v>
      </c>
      <c r="R39" s="2" t="n">
        <v>5</v>
      </c>
      <c r="S39" s="2" t="n">
        <v>10</v>
      </c>
      <c r="T39" s="2" t="n">
        <v>7</v>
      </c>
      <c r="U39" s="2" t="n">
        <v>7</v>
      </c>
      <c r="V39" s="2" t="n">
        <v>5</v>
      </c>
      <c r="W39" s="2" t="n">
        <v>6</v>
      </c>
      <c r="X39" s="2" t="n">
        <v>10</v>
      </c>
      <c r="Y39" s="2" t="n">
        <v>6</v>
      </c>
      <c r="Z39" s="2" t="n">
        <v>6</v>
      </c>
      <c r="AA39" s="2" t="n">
        <v>5</v>
      </c>
      <c r="AB39" s="2" t="n">
        <v>4</v>
      </c>
      <c r="AC39" s="2" t="n">
        <v>5</v>
      </c>
      <c r="AD39" s="2" t="n">
        <v>5</v>
      </c>
      <c r="AE39" s="2" t="n">
        <v>10</v>
      </c>
      <c r="AF39" s="2" t="n">
        <v>10</v>
      </c>
      <c r="AG39" s="2" t="n">
        <v>9</v>
      </c>
      <c r="AH39" s="2" t="n">
        <v>10</v>
      </c>
      <c r="AI39" s="2" t="n">
        <v>8</v>
      </c>
      <c r="AJ39" s="2" t="n">
        <v>9</v>
      </c>
      <c r="AK39" s="2" t="n">
        <v>6</v>
      </c>
      <c r="AL39" s="2" t="n">
        <v>10</v>
      </c>
      <c r="AM39" s="2" t="n">
        <v>10</v>
      </c>
      <c r="AN39" s="2" t="n">
        <v>7</v>
      </c>
      <c r="AO39" s="2" t="n">
        <v>9</v>
      </c>
      <c r="AP39" s="2" t="n">
        <v>10</v>
      </c>
      <c r="AQ39" s="2" t="n">
        <v>10</v>
      </c>
      <c r="AR39" s="2" t="n">
        <v>6</v>
      </c>
      <c r="AS39" s="2" t="n">
        <v>6</v>
      </c>
      <c r="AT39" s="2" t="n">
        <v>10</v>
      </c>
      <c r="AU39" s="2" t="n">
        <v>10</v>
      </c>
      <c r="AV39" s="2" t="n">
        <v>10</v>
      </c>
      <c r="AW39" s="2" t="n">
        <v>10</v>
      </c>
      <c r="AX39" s="2" t="n">
        <v>10</v>
      </c>
      <c r="AY39" s="2" t="n">
        <v>10</v>
      </c>
      <c r="AZ39" s="2" t="n">
        <v>10</v>
      </c>
      <c r="BA39" s="2" t="n">
        <v>10</v>
      </c>
      <c r="BB39" s="2" t="n">
        <v>8</v>
      </c>
      <c r="BC39" s="2" t="n">
        <v>10</v>
      </c>
      <c r="BD39" s="2" t="n">
        <v>10</v>
      </c>
      <c r="BE39" s="2" t="n">
        <v>10</v>
      </c>
      <c r="BF39" s="2" t="n">
        <v>9</v>
      </c>
      <c r="BG39" s="2" t="n">
        <v>8</v>
      </c>
      <c r="BH39" s="2" t="n">
        <v>8</v>
      </c>
      <c r="BJ39" s="0" t="n">
        <f aca="false">SUM(K39:T39)</f>
        <v>82</v>
      </c>
      <c r="BK39" s="0" t="n">
        <f aca="false">SUM(U39:AD39)</f>
        <v>59</v>
      </c>
      <c r="BL39" s="0" t="n">
        <f aca="false">SUM(AE39:AN39)</f>
        <v>89</v>
      </c>
      <c r="BM39" s="0" t="n">
        <f aca="false">SUM(AO39:AX39)</f>
        <v>91</v>
      </c>
      <c r="BN39" s="0" t="n">
        <f aca="false">SUM(AY39:BH39)</f>
        <v>93</v>
      </c>
    </row>
    <row r="40" customFormat="false" ht="12.8" hidden="false" customHeight="false" outlineLevel="0" collapsed="false">
      <c r="A40" s="4" t="n">
        <v>45041.8519745602</v>
      </c>
      <c r="B40" s="2" t="s">
        <v>151</v>
      </c>
      <c r="C40" s="2" t="n">
        <v>86056154</v>
      </c>
      <c r="D40" s="2" t="s">
        <v>60</v>
      </c>
      <c r="E40" s="2" t="s">
        <v>61</v>
      </c>
      <c r="F40" s="2" t="s">
        <v>62</v>
      </c>
      <c r="G40" s="2" t="s">
        <v>63</v>
      </c>
      <c r="H40" s="2" t="s">
        <v>64</v>
      </c>
      <c r="I40" s="2" t="s">
        <v>86</v>
      </c>
      <c r="J40" s="2" t="s">
        <v>79</v>
      </c>
      <c r="K40" s="2" t="n">
        <v>9</v>
      </c>
      <c r="L40" s="2" t="n">
        <v>10</v>
      </c>
      <c r="M40" s="2" t="n">
        <v>8</v>
      </c>
      <c r="N40" s="2" t="n">
        <v>3</v>
      </c>
      <c r="O40" s="2" t="n">
        <v>7</v>
      </c>
      <c r="P40" s="2" t="n">
        <v>4</v>
      </c>
      <c r="Q40" s="2" t="n">
        <v>6</v>
      </c>
      <c r="R40" s="2" t="n">
        <v>1</v>
      </c>
      <c r="S40" s="2" t="n">
        <v>3</v>
      </c>
      <c r="T40" s="2" t="n">
        <v>2</v>
      </c>
      <c r="U40" s="2" t="n">
        <v>5</v>
      </c>
      <c r="V40" s="2" t="n">
        <v>4</v>
      </c>
      <c r="W40" s="2" t="n">
        <v>6</v>
      </c>
      <c r="X40" s="2" t="n">
        <v>10</v>
      </c>
      <c r="Y40" s="2" t="n">
        <v>7</v>
      </c>
      <c r="Z40" s="2" t="n">
        <v>9</v>
      </c>
      <c r="AA40" s="2" t="n">
        <v>2</v>
      </c>
      <c r="AB40" s="2" t="n">
        <v>1</v>
      </c>
      <c r="AC40" s="2" t="n">
        <v>3</v>
      </c>
      <c r="AD40" s="2" t="n">
        <v>4</v>
      </c>
      <c r="AE40" s="2" t="n">
        <v>10</v>
      </c>
      <c r="AF40" s="2" t="n">
        <v>9</v>
      </c>
      <c r="AG40" s="2" t="n">
        <v>8</v>
      </c>
      <c r="AH40" s="2" t="n">
        <v>3</v>
      </c>
      <c r="AI40" s="2" t="n">
        <v>6</v>
      </c>
      <c r="AJ40" s="2" t="n">
        <v>1</v>
      </c>
      <c r="AK40" s="2" t="n">
        <v>2</v>
      </c>
      <c r="AL40" s="2" t="n">
        <v>4</v>
      </c>
      <c r="AM40" s="2" t="n">
        <v>7</v>
      </c>
      <c r="AN40" s="2" t="n">
        <v>4</v>
      </c>
      <c r="AO40" s="2" t="n">
        <v>6</v>
      </c>
      <c r="AP40" s="2" t="n">
        <v>10</v>
      </c>
      <c r="AQ40" s="2" t="n">
        <v>3</v>
      </c>
      <c r="AR40" s="2" t="n">
        <v>1</v>
      </c>
      <c r="AS40" s="2" t="n">
        <v>3</v>
      </c>
      <c r="AT40" s="2" t="n">
        <v>9</v>
      </c>
      <c r="AU40" s="2" t="n">
        <v>5</v>
      </c>
      <c r="AV40" s="2" t="n">
        <v>6</v>
      </c>
      <c r="AW40" s="2" t="n">
        <v>5</v>
      </c>
      <c r="AX40" s="2" t="n">
        <v>8</v>
      </c>
      <c r="AY40" s="2" t="n">
        <v>9</v>
      </c>
      <c r="AZ40" s="2" t="n">
        <v>6</v>
      </c>
      <c r="BA40" s="2" t="n">
        <v>7</v>
      </c>
      <c r="BB40" s="2" t="n">
        <v>8</v>
      </c>
      <c r="BC40" s="2" t="n">
        <v>4</v>
      </c>
      <c r="BD40" s="2" t="n">
        <v>9</v>
      </c>
      <c r="BE40" s="2" t="n">
        <v>6</v>
      </c>
      <c r="BF40" s="2" t="n">
        <v>3</v>
      </c>
      <c r="BG40" s="2" t="n">
        <v>9</v>
      </c>
      <c r="BH40" s="2" t="n">
        <v>1</v>
      </c>
      <c r="BJ40" s="0" t="n">
        <f aca="false">SUM(K40:T40)</f>
        <v>53</v>
      </c>
      <c r="BK40" s="0" t="n">
        <f aca="false">SUM(U40:AD40)</f>
        <v>51</v>
      </c>
      <c r="BL40" s="0" t="n">
        <f aca="false">SUM(AE40:AN40)</f>
        <v>54</v>
      </c>
      <c r="BM40" s="0" t="n">
        <f aca="false">SUM(AO40:AX40)</f>
        <v>56</v>
      </c>
      <c r="BN40" s="0" t="n">
        <f aca="false">SUM(AY40:BH40)</f>
        <v>62</v>
      </c>
    </row>
    <row r="41" customFormat="false" ht="12.8" hidden="false" customHeight="false" outlineLevel="0" collapsed="false">
      <c r="A41" s="4" t="n">
        <v>45042.5852252894</v>
      </c>
      <c r="B41" s="2" t="s">
        <v>152</v>
      </c>
      <c r="C41" s="2" t="n">
        <v>1053817088</v>
      </c>
      <c r="D41" s="2" t="s">
        <v>83</v>
      </c>
      <c r="E41" s="2" t="s">
        <v>84</v>
      </c>
      <c r="F41" s="2" t="s">
        <v>62</v>
      </c>
      <c r="G41" s="2" t="s">
        <v>63</v>
      </c>
      <c r="H41" s="2" t="s">
        <v>64</v>
      </c>
      <c r="I41" s="2" t="s">
        <v>65</v>
      </c>
      <c r="J41" s="2" t="s">
        <v>66</v>
      </c>
      <c r="K41" s="2" t="n">
        <v>10</v>
      </c>
      <c r="L41" s="2" t="n">
        <v>10</v>
      </c>
      <c r="M41" s="2" t="n">
        <v>10</v>
      </c>
      <c r="N41" s="2" t="n">
        <v>8</v>
      </c>
      <c r="O41" s="2" t="n">
        <v>10</v>
      </c>
      <c r="P41" s="2" t="n">
        <v>5</v>
      </c>
      <c r="Q41" s="2" t="n">
        <v>10</v>
      </c>
      <c r="R41" s="2" t="n">
        <v>8</v>
      </c>
      <c r="S41" s="2" t="n">
        <v>10</v>
      </c>
      <c r="T41" s="2" t="n">
        <v>10</v>
      </c>
      <c r="U41" s="2" t="n">
        <v>8</v>
      </c>
      <c r="V41" s="2" t="n">
        <v>6</v>
      </c>
      <c r="W41" s="2" t="n">
        <v>6</v>
      </c>
      <c r="X41" s="2" t="n">
        <v>8</v>
      </c>
      <c r="Y41" s="2" t="n">
        <v>6</v>
      </c>
      <c r="Z41" s="2" t="n">
        <v>10</v>
      </c>
      <c r="AA41" s="2" t="n">
        <v>10</v>
      </c>
      <c r="AB41" s="2" t="n">
        <v>8</v>
      </c>
      <c r="AC41" s="2" t="n">
        <v>6</v>
      </c>
      <c r="AD41" s="2" t="n">
        <v>6</v>
      </c>
      <c r="AE41" s="2" t="n">
        <v>10</v>
      </c>
      <c r="AF41" s="2" t="n">
        <v>10</v>
      </c>
      <c r="AG41" s="2" t="n">
        <v>10</v>
      </c>
      <c r="AH41" s="2" t="n">
        <v>10</v>
      </c>
      <c r="AI41" s="2" t="n">
        <v>10</v>
      </c>
      <c r="AJ41" s="2" t="n">
        <v>10</v>
      </c>
      <c r="AK41" s="2" t="n">
        <v>10</v>
      </c>
      <c r="AL41" s="2" t="n">
        <v>10</v>
      </c>
      <c r="AM41" s="2" t="n">
        <v>10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10</v>
      </c>
      <c r="AS41" s="2" t="n">
        <v>10</v>
      </c>
      <c r="AT41" s="2" t="n">
        <v>10</v>
      </c>
      <c r="AU41" s="2" t="n">
        <v>10</v>
      </c>
      <c r="AV41" s="2" t="n">
        <v>10</v>
      </c>
      <c r="AW41" s="2" t="n">
        <v>10</v>
      </c>
      <c r="AX41" s="2" t="n">
        <v>10</v>
      </c>
      <c r="AY41" s="2" t="n">
        <v>10</v>
      </c>
      <c r="AZ41" s="2" t="n">
        <v>10</v>
      </c>
      <c r="BA41" s="2" t="n">
        <v>10</v>
      </c>
      <c r="BB41" s="2" t="n">
        <v>10</v>
      </c>
      <c r="BC41" s="2" t="n">
        <v>10</v>
      </c>
      <c r="BD41" s="2" t="n">
        <v>10</v>
      </c>
      <c r="BE41" s="2" t="n">
        <v>10</v>
      </c>
      <c r="BF41" s="2" t="n">
        <v>10</v>
      </c>
      <c r="BG41" s="2" t="n">
        <v>10</v>
      </c>
      <c r="BH41" s="2" t="n">
        <v>10</v>
      </c>
      <c r="BJ41" s="0" t="n">
        <f aca="false">SUM(K41:T41)</f>
        <v>91</v>
      </c>
      <c r="BK41" s="0" t="n">
        <f aca="false">SUM(U41:AD41)</f>
        <v>74</v>
      </c>
      <c r="BL41" s="0" t="n">
        <f aca="false">SUM(AE41:AN41)</f>
        <v>100</v>
      </c>
      <c r="BM41" s="0" t="n">
        <f aca="false">SUM(AO41:AX41)</f>
        <v>100</v>
      </c>
      <c r="BN41" s="0" t="n">
        <f aca="false">SUM(AY41:BH41)</f>
        <v>100</v>
      </c>
    </row>
    <row r="42" customFormat="false" ht="12.8" hidden="false" customHeight="false" outlineLevel="0" collapsed="false">
      <c r="A42" s="4" t="n">
        <v>45043.4033275231</v>
      </c>
      <c r="B42" s="2" t="s">
        <v>153</v>
      </c>
      <c r="C42" s="2" t="n">
        <v>71738517</v>
      </c>
      <c r="D42" s="2" t="s">
        <v>60</v>
      </c>
      <c r="E42" s="2" t="s">
        <v>61</v>
      </c>
      <c r="F42" s="2" t="s">
        <v>154</v>
      </c>
      <c r="G42" s="2" t="s">
        <v>102</v>
      </c>
      <c r="H42" s="2" t="s">
        <v>155</v>
      </c>
      <c r="I42" s="2" t="s">
        <v>156</v>
      </c>
      <c r="J42" s="2" t="s">
        <v>79</v>
      </c>
      <c r="K42" s="2" t="n">
        <v>1</v>
      </c>
      <c r="L42" s="2" t="n">
        <v>10</v>
      </c>
      <c r="M42" s="2" t="n">
        <v>1</v>
      </c>
      <c r="N42" s="2" t="n">
        <v>1</v>
      </c>
      <c r="O42" s="2" t="n">
        <v>9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10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10</v>
      </c>
      <c r="AQ42" s="2" t="n">
        <v>1</v>
      </c>
      <c r="AR42" s="2" t="n">
        <v>10</v>
      </c>
      <c r="AS42" s="2" t="n">
        <v>10</v>
      </c>
      <c r="AT42" s="2" t="n">
        <v>10</v>
      </c>
      <c r="AU42" s="2" t="n">
        <v>5</v>
      </c>
      <c r="AV42" s="2" t="n">
        <v>1</v>
      </c>
      <c r="AW42" s="2" t="n">
        <v>10</v>
      </c>
      <c r="AX42" s="2" t="n">
        <v>1</v>
      </c>
      <c r="AY42" s="2" t="n">
        <v>1</v>
      </c>
      <c r="AZ42" s="2" t="n">
        <v>1</v>
      </c>
      <c r="BA42" s="2" t="n">
        <v>3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7</v>
      </c>
      <c r="BH42" s="2" t="n">
        <v>1</v>
      </c>
      <c r="BJ42" s="0" t="n">
        <f aca="false">SUM(K42:T42)</f>
        <v>27</v>
      </c>
      <c r="BK42" s="0" t="n">
        <f aca="false">SUM(U42:AD42)</f>
        <v>10</v>
      </c>
      <c r="BL42" s="0" t="n">
        <f aca="false">SUM(AE42:AN42)</f>
        <v>19</v>
      </c>
      <c r="BM42" s="0" t="n">
        <f aca="false">SUM(AO42:AX42)</f>
        <v>59</v>
      </c>
      <c r="BN42" s="0" t="n">
        <f aca="false">SUM(AY42:BH42)</f>
        <v>18</v>
      </c>
    </row>
    <row r="43" customFormat="false" ht="12.8" hidden="false" customHeight="false" outlineLevel="0" collapsed="false">
      <c r="A43" s="4" t="n">
        <v>45044.3691847801</v>
      </c>
      <c r="B43" s="2" t="s">
        <v>157</v>
      </c>
      <c r="C43" s="2" t="n">
        <v>71743944</v>
      </c>
      <c r="D43" s="2" t="s">
        <v>60</v>
      </c>
      <c r="E43" s="2" t="s">
        <v>61</v>
      </c>
      <c r="F43" s="2" t="s">
        <v>62</v>
      </c>
      <c r="G43" s="2" t="s">
        <v>63</v>
      </c>
      <c r="H43" s="2" t="s">
        <v>64</v>
      </c>
      <c r="I43" s="2" t="s">
        <v>78</v>
      </c>
      <c r="J43" s="2" t="s">
        <v>66</v>
      </c>
      <c r="K43" s="2" t="n">
        <v>10</v>
      </c>
      <c r="L43" s="2" t="n">
        <v>8</v>
      </c>
      <c r="M43" s="2" t="n">
        <v>6</v>
      </c>
      <c r="N43" s="2" t="n">
        <v>6</v>
      </c>
      <c r="O43" s="2" t="n">
        <v>6</v>
      </c>
      <c r="P43" s="2" t="n">
        <v>1</v>
      </c>
      <c r="Q43" s="2" t="n">
        <v>4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8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10</v>
      </c>
      <c r="AF43" s="2" t="n">
        <v>10</v>
      </c>
      <c r="AG43" s="2" t="n">
        <v>10</v>
      </c>
      <c r="AH43" s="2" t="n">
        <v>8</v>
      </c>
      <c r="AI43" s="2" t="n">
        <v>6</v>
      </c>
      <c r="AJ43" s="2" t="n">
        <v>1</v>
      </c>
      <c r="AK43" s="2" t="n">
        <v>1</v>
      </c>
      <c r="AL43" s="2" t="n">
        <v>8</v>
      </c>
      <c r="AM43" s="2" t="n">
        <v>6</v>
      </c>
      <c r="AN43" s="2" t="n">
        <v>6</v>
      </c>
      <c r="AO43" s="2" t="n">
        <v>4</v>
      </c>
      <c r="AP43" s="2" t="n">
        <v>10</v>
      </c>
      <c r="AQ43" s="2" t="n">
        <v>1</v>
      </c>
      <c r="AR43" s="2" t="n">
        <v>1</v>
      </c>
      <c r="AS43" s="2" t="n">
        <v>1</v>
      </c>
      <c r="AT43" s="2" t="n">
        <v>10</v>
      </c>
      <c r="AU43" s="2" t="n">
        <v>1</v>
      </c>
      <c r="AV43" s="2" t="n">
        <v>10</v>
      </c>
      <c r="AW43" s="2" t="n">
        <v>6</v>
      </c>
      <c r="AX43" s="2" t="n">
        <v>10</v>
      </c>
      <c r="AY43" s="2" t="n">
        <v>10</v>
      </c>
      <c r="AZ43" s="2" t="n">
        <v>10</v>
      </c>
      <c r="BA43" s="2" t="n">
        <v>10</v>
      </c>
      <c r="BB43" s="2" t="n">
        <v>10</v>
      </c>
      <c r="BC43" s="2" t="n">
        <v>10</v>
      </c>
      <c r="BD43" s="2" t="n">
        <v>10</v>
      </c>
      <c r="BE43" s="2" t="n">
        <v>10</v>
      </c>
      <c r="BF43" s="2" t="n">
        <v>10</v>
      </c>
      <c r="BG43" s="2" t="n">
        <v>10</v>
      </c>
      <c r="BH43" s="2" t="n">
        <v>10</v>
      </c>
      <c r="BJ43" s="0" t="n">
        <f aca="false">SUM(K43:T43)</f>
        <v>44</v>
      </c>
      <c r="BK43" s="0" t="n">
        <f aca="false">SUM(U43:AD43)</f>
        <v>17</v>
      </c>
      <c r="BL43" s="0" t="n">
        <f aca="false">SUM(AE43:AN43)</f>
        <v>66</v>
      </c>
      <c r="BM43" s="0" t="n">
        <f aca="false">SUM(AO43:AX43)</f>
        <v>54</v>
      </c>
      <c r="BN43" s="0" t="n">
        <f aca="false">SUM(AY43:BH43)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X22" activeCellId="0" sqref="AX22"/>
    </sheetView>
  </sheetViews>
  <sheetFormatPr defaultColWidth="10.6875" defaultRowHeight="12.75" zeroHeight="false" outlineLevelRow="0" outlineLevelCol="0"/>
  <cols>
    <col collapsed="false" customWidth="true" hidden="false" outlineLevel="0" max="59" min="10" style="0" width="4.7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158</v>
      </c>
      <c r="G1" s="2" t="s">
        <v>159</v>
      </c>
      <c r="H1" s="2" t="s">
        <v>160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187</v>
      </c>
      <c r="AK1" s="2" t="s">
        <v>188</v>
      </c>
      <c r="AL1" s="2" t="s">
        <v>189</v>
      </c>
      <c r="AM1" s="2" t="s">
        <v>190</v>
      </c>
      <c r="AN1" s="2" t="s">
        <v>191</v>
      </c>
      <c r="AO1" s="2" t="s">
        <v>192</v>
      </c>
      <c r="AP1" s="2" t="s">
        <v>193</v>
      </c>
      <c r="AQ1" s="2" t="s">
        <v>194</v>
      </c>
      <c r="AR1" s="2" t="s">
        <v>195</v>
      </c>
      <c r="AS1" s="2" t="s">
        <v>196</v>
      </c>
      <c r="AT1" s="2" t="s">
        <v>197</v>
      </c>
      <c r="AU1" s="2" t="s">
        <v>198</v>
      </c>
      <c r="AV1" s="2" t="s">
        <v>199</v>
      </c>
      <c r="AW1" s="2" t="s">
        <v>200</v>
      </c>
      <c r="AX1" s="2" t="s">
        <v>201</v>
      </c>
      <c r="AY1" s="2" t="s">
        <v>202</v>
      </c>
      <c r="AZ1" s="2" t="s">
        <v>203</v>
      </c>
      <c r="BA1" s="2" t="s">
        <v>204</v>
      </c>
      <c r="BB1" s="2" t="s">
        <v>205</v>
      </c>
      <c r="BC1" s="2" t="s">
        <v>206</v>
      </c>
      <c r="BD1" s="2" t="s">
        <v>207</v>
      </c>
      <c r="BE1" s="2" t="s">
        <v>208</v>
      </c>
      <c r="BF1" s="2" t="s">
        <v>209</v>
      </c>
      <c r="BG1" s="2" t="s">
        <v>210</v>
      </c>
    </row>
    <row r="2" customFormat="false" ht="12.75" hidden="false" customHeight="false" outlineLevel="0" collapsed="false">
      <c r="A2" s="2" t="s">
        <v>138</v>
      </c>
      <c r="B2" s="2" t="n">
        <v>8127790</v>
      </c>
      <c r="C2" s="2" t="s">
        <v>68</v>
      </c>
      <c r="D2" s="2" t="s">
        <v>61</v>
      </c>
      <c r="E2" s="2" t="s">
        <v>62</v>
      </c>
      <c r="F2" s="2" t="s">
        <v>63</v>
      </c>
      <c r="G2" s="2" t="s">
        <v>119</v>
      </c>
      <c r="H2" s="2" t="s">
        <v>65</v>
      </c>
      <c r="I2" s="2" t="s">
        <v>81</v>
      </c>
      <c r="J2" s="2" t="n">
        <v>10</v>
      </c>
      <c r="K2" s="2" t="n">
        <v>10</v>
      </c>
      <c r="L2" s="2" t="n">
        <v>5</v>
      </c>
      <c r="M2" s="2" t="n">
        <v>8</v>
      </c>
      <c r="N2" s="2" t="n">
        <v>10</v>
      </c>
      <c r="O2" s="2" t="n">
        <v>10</v>
      </c>
      <c r="P2" s="2" t="n">
        <v>1</v>
      </c>
      <c r="Q2" s="2" t="n">
        <v>1</v>
      </c>
      <c r="R2" s="2" t="n">
        <v>10</v>
      </c>
      <c r="S2" s="2" t="n">
        <v>10</v>
      </c>
      <c r="T2" s="2" t="n">
        <v>1</v>
      </c>
      <c r="U2" s="2" t="n">
        <v>1</v>
      </c>
      <c r="V2" s="2" t="n">
        <v>1</v>
      </c>
      <c r="W2" s="2" t="n">
        <v>3</v>
      </c>
      <c r="X2" s="2" t="n">
        <v>1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10</v>
      </c>
      <c r="AE2" s="2" t="n">
        <v>10</v>
      </c>
      <c r="AF2" s="2" t="n">
        <v>10</v>
      </c>
      <c r="AG2" s="2" t="n">
        <v>10</v>
      </c>
      <c r="AH2" s="2" t="n">
        <v>10</v>
      </c>
      <c r="AI2" s="2" t="n">
        <v>10</v>
      </c>
      <c r="AJ2" s="2" t="n">
        <v>10</v>
      </c>
      <c r="AK2" s="2" t="n">
        <v>10</v>
      </c>
      <c r="AL2" s="2" t="n">
        <v>10</v>
      </c>
      <c r="AM2" s="2" t="n">
        <v>10</v>
      </c>
      <c r="AN2" s="2" t="n">
        <v>10</v>
      </c>
      <c r="AO2" s="2" t="n">
        <v>10</v>
      </c>
      <c r="AP2" s="2" t="n">
        <v>1</v>
      </c>
      <c r="AQ2" s="2" t="n">
        <v>1</v>
      </c>
      <c r="AR2" s="2" t="n">
        <v>1</v>
      </c>
      <c r="AS2" s="2" t="n">
        <v>10</v>
      </c>
      <c r="AT2" s="2" t="n">
        <v>1</v>
      </c>
      <c r="AU2" s="2" t="n">
        <v>10</v>
      </c>
      <c r="AV2" s="2" t="n">
        <v>10</v>
      </c>
      <c r="AW2" s="2" t="n">
        <v>10</v>
      </c>
      <c r="AX2" s="2" t="n">
        <v>3</v>
      </c>
      <c r="AY2" s="2" t="n">
        <v>1</v>
      </c>
      <c r="AZ2" s="2" t="n">
        <v>3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</row>
    <row r="3" customFormat="false" ht="12.75" hidden="false" customHeight="false" outlineLevel="0" collapsed="false">
      <c r="I3" s="0" t="n">
        <f aca="false">SUM(J3:BG3)</f>
        <v>267</v>
      </c>
      <c r="J3" s="0" t="n">
        <f aca="false">SUM(J2:S2)</f>
        <v>75</v>
      </c>
      <c r="T3" s="0" t="n">
        <f aca="false">SUM(T2:AC2)</f>
        <v>14</v>
      </c>
      <c r="AD3" s="0" t="n">
        <f aca="false">SUM(AD2:AM2)</f>
        <v>100</v>
      </c>
      <c r="AN3" s="0" t="n">
        <f aca="false">SUM(AN2:AW2)</f>
        <v>64</v>
      </c>
      <c r="AX3" s="0" t="n">
        <f aca="false">SUM(AX2:BG2)</f>
        <v>14</v>
      </c>
    </row>
    <row r="4" customFormat="false" ht="12.75" hidden="false" customHeight="false" outlineLevel="0" collapsed="false">
      <c r="I4" s="5" t="n">
        <v>1</v>
      </c>
      <c r="J4" s="6" t="n">
        <f aca="false">J3*$I$4/$I$3</f>
        <v>0.280898876404494</v>
      </c>
      <c r="T4" s="6" t="n">
        <f aca="false">T3*$I$4/$I$3</f>
        <v>0.052434456928839</v>
      </c>
      <c r="AD4" s="6" t="n">
        <f aca="false">AD3*$I$4/$I$3</f>
        <v>0.374531835205993</v>
      </c>
      <c r="AN4" s="6" t="n">
        <f aca="false">AN3*$I$4/$I$3</f>
        <v>0.239700374531835</v>
      </c>
      <c r="AX4" s="6" t="n">
        <f aca="false">AX3*$I$4/$I$3</f>
        <v>0.052434456928839</v>
      </c>
    </row>
    <row r="5" customFormat="false" ht="12.75" hidden="false" customHeight="false" outlineLevel="0" collapsed="false">
      <c r="A5" s="2" t="s">
        <v>77</v>
      </c>
      <c r="B5" s="2" t="n">
        <v>98558959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78</v>
      </c>
      <c r="I5" s="2" t="s">
        <v>79</v>
      </c>
      <c r="J5" s="2" t="n">
        <v>6</v>
      </c>
      <c r="K5" s="2" t="n">
        <v>6</v>
      </c>
      <c r="L5" s="2" t="n">
        <v>9</v>
      </c>
      <c r="M5" s="2" t="n">
        <v>4</v>
      </c>
      <c r="N5" s="2" t="n">
        <v>10</v>
      </c>
      <c r="O5" s="2" t="n">
        <v>5</v>
      </c>
      <c r="P5" s="2" t="n">
        <v>10</v>
      </c>
      <c r="Q5" s="2" t="n">
        <v>7</v>
      </c>
      <c r="R5" s="2" t="n">
        <v>8</v>
      </c>
      <c r="S5" s="2" t="n">
        <v>7</v>
      </c>
      <c r="T5" s="2" t="n">
        <v>10</v>
      </c>
      <c r="U5" s="2" t="n">
        <v>6</v>
      </c>
      <c r="V5" s="2" t="n">
        <v>10</v>
      </c>
      <c r="W5" s="2" t="n">
        <v>9</v>
      </c>
      <c r="X5" s="2" t="n">
        <v>9</v>
      </c>
      <c r="Y5" s="2" t="n">
        <v>10</v>
      </c>
      <c r="Z5" s="2" t="n">
        <v>10</v>
      </c>
      <c r="AA5" s="2" t="n">
        <v>3</v>
      </c>
      <c r="AB5" s="2" t="n">
        <v>5</v>
      </c>
      <c r="AC5" s="2" t="n">
        <v>8</v>
      </c>
      <c r="AD5" s="2" t="n">
        <v>10</v>
      </c>
      <c r="AE5" s="2" t="n">
        <v>10</v>
      </c>
      <c r="AF5" s="2" t="n">
        <v>8</v>
      </c>
      <c r="AG5" s="2" t="n">
        <v>10</v>
      </c>
      <c r="AH5" s="2" t="n">
        <v>10</v>
      </c>
      <c r="AI5" s="2" t="n">
        <v>8</v>
      </c>
      <c r="AJ5" s="2" t="n">
        <v>6</v>
      </c>
      <c r="AK5" s="2" t="n">
        <v>8</v>
      </c>
      <c r="AL5" s="2" t="n">
        <v>10</v>
      </c>
      <c r="AM5" s="2" t="n">
        <v>9</v>
      </c>
      <c r="AN5" s="2" t="n">
        <v>2</v>
      </c>
      <c r="AO5" s="2" t="n">
        <v>2</v>
      </c>
      <c r="AP5" s="2" t="n">
        <v>2</v>
      </c>
      <c r="AQ5" s="2" t="n">
        <v>5</v>
      </c>
      <c r="AR5" s="2" t="n">
        <v>7</v>
      </c>
      <c r="AS5" s="2" t="n">
        <v>8</v>
      </c>
      <c r="AT5" s="2" t="n">
        <v>6</v>
      </c>
      <c r="AU5" s="2" t="n">
        <v>10</v>
      </c>
      <c r="AV5" s="2" t="n">
        <v>10</v>
      </c>
      <c r="AW5" s="2" t="n">
        <v>9</v>
      </c>
      <c r="AX5" s="2" t="n">
        <v>10</v>
      </c>
      <c r="AY5" s="2" t="n">
        <v>10</v>
      </c>
      <c r="AZ5" s="2" t="n">
        <v>10</v>
      </c>
      <c r="BA5" s="2" t="n">
        <v>10</v>
      </c>
      <c r="BB5" s="2" t="n">
        <v>10</v>
      </c>
      <c r="BC5" s="2" t="n">
        <v>10</v>
      </c>
      <c r="BD5" s="2" t="n">
        <v>10</v>
      </c>
      <c r="BE5" s="2" t="n">
        <v>10</v>
      </c>
      <c r="BF5" s="2" t="n">
        <v>10</v>
      </c>
      <c r="BG5" s="2" t="n">
        <v>10</v>
      </c>
    </row>
    <row r="6" customFormat="false" ht="12.75" hidden="false" customHeight="false" outlineLevel="0" collapsed="false">
      <c r="I6" s="0" t="n">
        <f aca="false">SUM(J6:BG6)</f>
        <v>402</v>
      </c>
      <c r="J6" s="0" t="n">
        <f aca="false">SUM(J5:S5)</f>
        <v>72</v>
      </c>
      <c r="T6" s="0" t="n">
        <f aca="false">SUM(T5:AC5)</f>
        <v>80</v>
      </c>
      <c r="AD6" s="0" t="n">
        <f aca="false">SUM(AD5:AM5)</f>
        <v>89</v>
      </c>
      <c r="AN6" s="0" t="n">
        <f aca="false">SUM(AN5:AW5)</f>
        <v>61</v>
      </c>
      <c r="AX6" s="0" t="n">
        <f aca="false">SUM(AX5:BG5)</f>
        <v>100</v>
      </c>
    </row>
    <row r="7" customFormat="false" ht="12.75" hidden="false" customHeight="false" outlineLevel="0" collapsed="false">
      <c r="I7" s="5" t="n">
        <v>1</v>
      </c>
      <c r="J7" s="6" t="n">
        <f aca="false">J6*$I$7/$I$6</f>
        <v>0.17910447761194</v>
      </c>
      <c r="T7" s="6" t="n">
        <f aca="false">T6*$I$7/$I$6</f>
        <v>0.199004975124378</v>
      </c>
      <c r="AD7" s="6" t="n">
        <f aca="false">AD6*$I$7/$I$6</f>
        <v>0.221393034825871</v>
      </c>
      <c r="AN7" s="6" t="n">
        <f aca="false">AN6*$I$7/$I$6</f>
        <v>0.151741293532338</v>
      </c>
      <c r="AX7" s="6" t="n">
        <f aca="false">AX6*$I$7/$I$6</f>
        <v>0.248756218905473</v>
      </c>
    </row>
    <row r="8" customFormat="false" ht="12.75" hidden="false" customHeight="false" outlineLevel="0" collapsed="false">
      <c r="A8" s="2" t="s">
        <v>112</v>
      </c>
      <c r="B8" s="2" t="n">
        <v>71776871</v>
      </c>
      <c r="C8" s="2" t="s">
        <v>60</v>
      </c>
      <c r="D8" s="2" t="s">
        <v>61</v>
      </c>
      <c r="E8" s="2" t="s">
        <v>73</v>
      </c>
      <c r="F8" s="2" t="s">
        <v>63</v>
      </c>
      <c r="G8" s="2" t="s">
        <v>70</v>
      </c>
      <c r="H8" s="2" t="s">
        <v>71</v>
      </c>
      <c r="I8" s="2" t="s">
        <v>66</v>
      </c>
      <c r="J8" s="2" t="n">
        <v>7</v>
      </c>
      <c r="K8" s="2" t="n">
        <v>3</v>
      </c>
      <c r="L8" s="2" t="n">
        <v>5</v>
      </c>
      <c r="M8" s="2" t="n">
        <v>8</v>
      </c>
      <c r="N8" s="2" t="n">
        <v>8</v>
      </c>
      <c r="O8" s="2" t="n">
        <v>8</v>
      </c>
      <c r="P8" s="2" t="n">
        <v>10</v>
      </c>
      <c r="Q8" s="2" t="n">
        <v>7</v>
      </c>
      <c r="R8" s="2" t="n">
        <v>5</v>
      </c>
      <c r="S8" s="2" t="n">
        <v>8</v>
      </c>
      <c r="T8" s="2" t="n">
        <v>7</v>
      </c>
      <c r="U8" s="2" t="n">
        <v>8</v>
      </c>
      <c r="V8" s="2" t="n">
        <v>8</v>
      </c>
      <c r="W8" s="2" t="n">
        <v>6</v>
      </c>
      <c r="X8" s="2" t="n">
        <v>3</v>
      </c>
      <c r="Y8" s="2" t="n">
        <v>8</v>
      </c>
      <c r="Z8" s="2" t="n">
        <v>8</v>
      </c>
      <c r="AA8" s="2" t="n">
        <v>6</v>
      </c>
      <c r="AB8" s="2" t="n">
        <v>6</v>
      </c>
      <c r="AC8" s="2" t="n">
        <v>6</v>
      </c>
      <c r="AD8" s="2" t="n">
        <v>7</v>
      </c>
      <c r="AE8" s="2" t="n">
        <v>4</v>
      </c>
      <c r="AF8" s="2" t="n">
        <v>7</v>
      </c>
      <c r="AG8" s="2" t="n">
        <v>6</v>
      </c>
      <c r="AH8" s="2" t="n">
        <v>8</v>
      </c>
      <c r="AI8" s="2" t="n">
        <v>4</v>
      </c>
      <c r="AJ8" s="2" t="n">
        <v>7</v>
      </c>
      <c r="AK8" s="2" t="n">
        <v>5</v>
      </c>
      <c r="AL8" s="2" t="n">
        <v>4</v>
      </c>
      <c r="AM8" s="2" t="n">
        <v>6</v>
      </c>
      <c r="AN8" s="2" t="n">
        <v>3</v>
      </c>
      <c r="AO8" s="2" t="n">
        <v>3</v>
      </c>
      <c r="AP8" s="2" t="n">
        <v>6</v>
      </c>
      <c r="AQ8" s="2" t="n">
        <v>5</v>
      </c>
      <c r="AR8" s="2" t="n">
        <v>6</v>
      </c>
      <c r="AS8" s="2" t="n">
        <v>5</v>
      </c>
      <c r="AT8" s="2" t="n">
        <v>7</v>
      </c>
      <c r="AU8" s="2" t="n">
        <v>9</v>
      </c>
      <c r="AV8" s="2" t="n">
        <v>6</v>
      </c>
      <c r="AW8" s="2" t="n">
        <v>6</v>
      </c>
      <c r="AX8" s="2" t="n">
        <v>2</v>
      </c>
      <c r="AY8" s="2" t="n">
        <v>3</v>
      </c>
      <c r="AZ8" s="2" t="n">
        <v>5</v>
      </c>
      <c r="BA8" s="2" t="n">
        <v>3</v>
      </c>
      <c r="BB8" s="2" t="n">
        <v>4</v>
      </c>
      <c r="BC8" s="2" t="n">
        <v>4</v>
      </c>
      <c r="BD8" s="2" t="n">
        <v>3</v>
      </c>
      <c r="BE8" s="2" t="n">
        <v>4</v>
      </c>
      <c r="BF8" s="2" t="n">
        <v>3</v>
      </c>
      <c r="BG8" s="2" t="n">
        <v>3</v>
      </c>
    </row>
    <row r="9" customFormat="false" ht="12.75" hidden="false" customHeight="false" outlineLevel="0" collapsed="false">
      <c r="I9" s="0" t="n">
        <f aca="false">SUM(J9:BG9)</f>
        <v>283</v>
      </c>
      <c r="J9" s="0" t="n">
        <f aca="false">SUM(J8:S8)</f>
        <v>69</v>
      </c>
      <c r="T9" s="0" t="n">
        <f aca="false">SUM(T8:AC8)</f>
        <v>66</v>
      </c>
      <c r="AD9" s="0" t="n">
        <f aca="false">SUM(AD8:AM8)</f>
        <v>58</v>
      </c>
      <c r="AN9" s="0" t="n">
        <f aca="false">SUM(AN8:AW8)</f>
        <v>56</v>
      </c>
      <c r="AX9" s="0" t="n">
        <f aca="false">SUM(AX8:BG8)</f>
        <v>34</v>
      </c>
    </row>
    <row r="10" customFormat="false" ht="12.75" hidden="false" customHeight="false" outlineLevel="0" collapsed="false">
      <c r="I10" s="5" t="n">
        <v>1</v>
      </c>
      <c r="J10" s="6" t="n">
        <f aca="false">J9*$I$10/$I$9</f>
        <v>0.243816254416961</v>
      </c>
      <c r="T10" s="6" t="n">
        <f aca="false">T9*$I$10/$I$9</f>
        <v>0.23321554770318</v>
      </c>
      <c r="AD10" s="6" t="n">
        <f aca="false">AD9*$I$10/$I$9</f>
        <v>0.204946996466431</v>
      </c>
      <c r="AN10" s="6" t="n">
        <f aca="false">AN9*$I$10/$I$9</f>
        <v>0.197879858657244</v>
      </c>
      <c r="AX10" s="6" t="n">
        <f aca="false">AX9*$I$10/$I$9</f>
        <v>0.120141342756184</v>
      </c>
    </row>
    <row r="11" customFormat="false" ht="12.75" hidden="false" customHeight="false" outlineLevel="0" collapsed="false">
      <c r="A11" s="2" t="s">
        <v>118</v>
      </c>
      <c r="B11" s="2" t="n">
        <v>8164327</v>
      </c>
      <c r="C11" s="2" t="s">
        <v>68</v>
      </c>
      <c r="D11" s="2" t="s">
        <v>61</v>
      </c>
      <c r="E11" s="2" t="s">
        <v>62</v>
      </c>
      <c r="F11" s="2" t="s">
        <v>63</v>
      </c>
      <c r="G11" s="2" t="s">
        <v>119</v>
      </c>
      <c r="H11" s="2" t="s">
        <v>65</v>
      </c>
      <c r="I11" s="2" t="s">
        <v>66</v>
      </c>
      <c r="J11" s="2" t="n">
        <v>9</v>
      </c>
      <c r="K11" s="2" t="n">
        <v>10</v>
      </c>
      <c r="L11" s="2" t="n">
        <v>9</v>
      </c>
      <c r="M11" s="2" t="n">
        <v>3</v>
      </c>
      <c r="N11" s="2" t="n">
        <v>7</v>
      </c>
      <c r="O11" s="2" t="n">
        <v>5</v>
      </c>
      <c r="P11" s="2" t="n">
        <v>3</v>
      </c>
      <c r="Q11" s="2" t="n">
        <v>9</v>
      </c>
      <c r="R11" s="2" t="n">
        <v>5</v>
      </c>
      <c r="S11" s="2" t="n">
        <v>3</v>
      </c>
      <c r="T11" s="2" t="n">
        <v>8</v>
      </c>
      <c r="U11" s="2" t="n">
        <v>4</v>
      </c>
      <c r="V11" s="2" t="n">
        <v>4</v>
      </c>
      <c r="W11" s="2" t="n">
        <v>8</v>
      </c>
      <c r="X11" s="2" t="n">
        <v>1</v>
      </c>
      <c r="Y11" s="2" t="n">
        <v>10</v>
      </c>
      <c r="Z11" s="2" t="n">
        <v>1</v>
      </c>
      <c r="AA11" s="2" t="n">
        <v>1</v>
      </c>
      <c r="AB11" s="2" t="n">
        <v>4</v>
      </c>
      <c r="AC11" s="2" t="n">
        <v>6</v>
      </c>
      <c r="AD11" s="2" t="n">
        <v>10</v>
      </c>
      <c r="AE11" s="2" t="n">
        <v>8</v>
      </c>
      <c r="AF11" s="2" t="n">
        <v>5</v>
      </c>
      <c r="AG11" s="2" t="n">
        <v>8</v>
      </c>
      <c r="AH11" s="2" t="n">
        <v>2</v>
      </c>
      <c r="AI11" s="2" t="n">
        <v>1</v>
      </c>
      <c r="AJ11" s="2" t="n">
        <v>2</v>
      </c>
      <c r="AK11" s="2" t="n">
        <v>6</v>
      </c>
      <c r="AL11" s="2" t="n">
        <v>5</v>
      </c>
      <c r="AM11" s="2" t="n">
        <v>1</v>
      </c>
      <c r="AN11" s="2" t="n">
        <v>9</v>
      </c>
      <c r="AO11" s="2" t="n">
        <v>10</v>
      </c>
      <c r="AP11" s="2" t="n">
        <v>4</v>
      </c>
      <c r="AQ11" s="2" t="n">
        <v>4</v>
      </c>
      <c r="AR11" s="2" t="n">
        <v>3</v>
      </c>
      <c r="AS11" s="2" t="n">
        <v>10</v>
      </c>
      <c r="AT11" s="2" t="n">
        <v>8</v>
      </c>
      <c r="AU11" s="2" t="n">
        <v>6</v>
      </c>
      <c r="AV11" s="2" t="n">
        <v>8</v>
      </c>
      <c r="AW11" s="2" t="n">
        <v>5</v>
      </c>
      <c r="AX11" s="2" t="n">
        <v>10</v>
      </c>
      <c r="AY11" s="2" t="n">
        <v>7</v>
      </c>
      <c r="AZ11" s="2" t="n">
        <v>3</v>
      </c>
      <c r="BA11" s="2" t="n">
        <v>5</v>
      </c>
      <c r="BB11" s="2" t="n">
        <v>3</v>
      </c>
      <c r="BC11" s="2" t="n">
        <v>8</v>
      </c>
      <c r="BD11" s="2" t="n">
        <v>2</v>
      </c>
      <c r="BE11" s="2" t="n">
        <v>9</v>
      </c>
      <c r="BF11" s="2" t="n">
        <v>9</v>
      </c>
      <c r="BG11" s="2" t="n">
        <v>6</v>
      </c>
    </row>
    <row r="12" customFormat="false" ht="12.75" hidden="false" customHeight="false" outlineLevel="0" collapsed="false">
      <c r="I12" s="0" t="n">
        <f aca="false">SUM(J12:BG12)</f>
        <v>287</v>
      </c>
      <c r="J12" s="0" t="n">
        <f aca="false">SUM(J11:S11)</f>
        <v>63</v>
      </c>
      <c r="T12" s="0" t="n">
        <f aca="false">SUM(T11:AC11)</f>
        <v>47</v>
      </c>
      <c r="AD12" s="0" t="n">
        <f aca="false">SUM(AD11:AM11)</f>
        <v>48</v>
      </c>
      <c r="AN12" s="0" t="n">
        <f aca="false">SUM(AN11:AW11)</f>
        <v>67</v>
      </c>
      <c r="AX12" s="0" t="n">
        <f aca="false">SUM(AX11:BG11)</f>
        <v>62</v>
      </c>
    </row>
    <row r="13" customFormat="false" ht="12.75" hidden="false" customHeight="false" outlineLevel="0" collapsed="false">
      <c r="I13" s="5" t="n">
        <v>1</v>
      </c>
      <c r="J13" s="6" t="n">
        <f aca="false">J12*$I$13/$I$12</f>
        <v>0.219512195121951</v>
      </c>
      <c r="T13" s="6" t="n">
        <f aca="false">T12*$I$13/$I$12</f>
        <v>0.163763066202091</v>
      </c>
      <c r="AD13" s="6" t="n">
        <f aca="false">AD12*$I$13/$I$12</f>
        <v>0.167247386759582</v>
      </c>
      <c r="AN13" s="6" t="n">
        <f aca="false">AN12*$I$13/$I$12</f>
        <v>0.233449477351916</v>
      </c>
      <c r="AX13" s="6" t="n">
        <f aca="false">AX12*$I$13/$I$12</f>
        <v>0.21602787456446</v>
      </c>
    </row>
    <row r="14" customFormat="false" ht="12.75" hidden="false" customHeight="false" outlineLevel="0" collapsed="false">
      <c r="A14" s="2" t="s">
        <v>125</v>
      </c>
      <c r="B14" s="2" t="n">
        <v>43616112</v>
      </c>
      <c r="C14" s="2" t="s">
        <v>60</v>
      </c>
      <c r="D14" s="2" t="s">
        <v>84</v>
      </c>
      <c r="E14" s="2" t="s">
        <v>98</v>
      </c>
      <c r="F14" s="2" t="s">
        <v>63</v>
      </c>
      <c r="G14" s="2" t="s">
        <v>99</v>
      </c>
      <c r="H14" s="2" t="s">
        <v>90</v>
      </c>
      <c r="I14" s="2" t="s">
        <v>66</v>
      </c>
      <c r="J14" s="2" t="n">
        <v>9</v>
      </c>
      <c r="K14" s="2" t="n">
        <v>3</v>
      </c>
      <c r="L14" s="2" t="n">
        <v>10</v>
      </c>
      <c r="M14" s="2" t="n">
        <v>6</v>
      </c>
      <c r="N14" s="2" t="n">
        <v>9</v>
      </c>
      <c r="O14" s="2" t="n">
        <v>4</v>
      </c>
      <c r="P14" s="2" t="n">
        <v>10</v>
      </c>
      <c r="Q14" s="2" t="n">
        <v>2</v>
      </c>
      <c r="R14" s="2" t="n">
        <v>8</v>
      </c>
      <c r="S14" s="2" t="n">
        <v>8</v>
      </c>
      <c r="T14" s="2" t="n">
        <v>3</v>
      </c>
      <c r="U14" s="2" t="n">
        <v>6</v>
      </c>
      <c r="V14" s="2" t="n">
        <v>10</v>
      </c>
      <c r="W14" s="2" t="n">
        <v>7</v>
      </c>
      <c r="X14" s="2" t="n">
        <v>5</v>
      </c>
      <c r="Y14" s="2" t="n">
        <v>6</v>
      </c>
      <c r="Z14" s="2" t="n">
        <v>3</v>
      </c>
      <c r="AA14" s="2" t="n">
        <v>5</v>
      </c>
      <c r="AB14" s="2" t="n">
        <v>9</v>
      </c>
      <c r="AC14" s="2" t="n">
        <v>10</v>
      </c>
      <c r="AD14" s="2" t="n">
        <v>5</v>
      </c>
      <c r="AE14" s="2" t="n">
        <v>6</v>
      </c>
      <c r="AF14" s="2" t="n">
        <v>3</v>
      </c>
      <c r="AG14" s="2" t="n">
        <v>10</v>
      </c>
      <c r="AH14" s="2" t="n">
        <v>2</v>
      </c>
      <c r="AI14" s="2" t="n">
        <v>4</v>
      </c>
      <c r="AJ14" s="2" t="n">
        <v>5</v>
      </c>
      <c r="AK14" s="2" t="n">
        <v>9</v>
      </c>
      <c r="AL14" s="2" t="n">
        <v>4</v>
      </c>
      <c r="AM14" s="2" t="n">
        <v>7</v>
      </c>
      <c r="AN14" s="2" t="n">
        <v>1</v>
      </c>
      <c r="AO14" s="2" t="n">
        <v>5</v>
      </c>
      <c r="AP14" s="2" t="n">
        <v>5</v>
      </c>
      <c r="AQ14" s="2" t="n">
        <v>8</v>
      </c>
      <c r="AR14" s="2" t="n">
        <v>10</v>
      </c>
      <c r="AS14" s="2" t="n">
        <v>2</v>
      </c>
      <c r="AT14" s="2" t="n">
        <v>6</v>
      </c>
      <c r="AU14" s="2" t="n">
        <v>5</v>
      </c>
      <c r="AV14" s="2" t="n">
        <v>4</v>
      </c>
      <c r="AW14" s="2" t="n">
        <v>5</v>
      </c>
      <c r="AX14" s="2" t="n">
        <v>8</v>
      </c>
      <c r="AY14" s="2" t="n">
        <v>10</v>
      </c>
      <c r="AZ14" s="2" t="n">
        <v>9</v>
      </c>
      <c r="BA14" s="2" t="n">
        <v>10</v>
      </c>
      <c r="BB14" s="2" t="n">
        <v>10</v>
      </c>
      <c r="BC14" s="2" t="n">
        <v>10</v>
      </c>
      <c r="BD14" s="2" t="n">
        <v>10</v>
      </c>
      <c r="BE14" s="2" t="n">
        <v>6</v>
      </c>
      <c r="BF14" s="2" t="n">
        <v>10</v>
      </c>
      <c r="BG14" s="2" t="n">
        <v>6</v>
      </c>
    </row>
    <row r="15" customFormat="false" ht="12.75" hidden="false" customHeight="false" outlineLevel="0" collapsed="false">
      <c r="I15" s="0" t="n">
        <f aca="false">SUM(J15:BG15)</f>
        <v>328</v>
      </c>
      <c r="J15" s="0" t="n">
        <f aca="false">SUM(J14:S14)</f>
        <v>69</v>
      </c>
      <c r="T15" s="0" t="n">
        <f aca="false">SUM(T14:AC14)</f>
        <v>64</v>
      </c>
      <c r="AD15" s="0" t="n">
        <f aca="false">SUM(AD14:AM14)</f>
        <v>55</v>
      </c>
      <c r="AN15" s="0" t="n">
        <f aca="false">SUM(AN14:AW14)</f>
        <v>51</v>
      </c>
      <c r="AX15" s="0" t="n">
        <f aca="false">SUM(AX14:BG14)</f>
        <v>89</v>
      </c>
    </row>
    <row r="16" customFormat="false" ht="12.75" hidden="false" customHeight="false" outlineLevel="0" collapsed="false">
      <c r="I16" s="5" t="n">
        <v>1</v>
      </c>
      <c r="J16" s="6" t="n">
        <f aca="false">J15*$I$16/$I$15</f>
        <v>0.210365853658537</v>
      </c>
      <c r="T16" s="6" t="n">
        <f aca="false">T15*$I$16/$I$15</f>
        <v>0.195121951219512</v>
      </c>
      <c r="AD16" s="6" t="n">
        <f aca="false">AD15*$I$16/$I$15</f>
        <v>0.167682926829268</v>
      </c>
      <c r="AN16" s="6" t="n">
        <f aca="false">AN15*$I$16/$I$15</f>
        <v>0.155487804878049</v>
      </c>
      <c r="AX16" s="6" t="n">
        <f aca="false">AX15*$I$16/$I$15</f>
        <v>0.271341463414634</v>
      </c>
    </row>
    <row r="17" customFormat="false" ht="12.75" hidden="false" customHeight="false" outlineLevel="0" collapsed="false">
      <c r="A17" s="2" t="s">
        <v>147</v>
      </c>
      <c r="B17" s="2" t="n">
        <v>52316367</v>
      </c>
      <c r="C17" s="2" t="s">
        <v>60</v>
      </c>
      <c r="D17" s="2" t="s">
        <v>84</v>
      </c>
      <c r="E17" s="2" t="s">
        <v>69</v>
      </c>
      <c r="F17" s="2" t="s">
        <v>63</v>
      </c>
      <c r="G17" s="2" t="s">
        <v>70</v>
      </c>
      <c r="H17" s="2" t="s">
        <v>65</v>
      </c>
      <c r="I17" s="2" t="s">
        <v>66</v>
      </c>
      <c r="J17" s="2" t="n">
        <v>10</v>
      </c>
      <c r="K17" s="2" t="n">
        <v>10</v>
      </c>
      <c r="L17" s="2" t="n">
        <v>10</v>
      </c>
      <c r="M17" s="2" t="n">
        <v>7</v>
      </c>
      <c r="N17" s="2" t="n">
        <v>10</v>
      </c>
      <c r="O17" s="2" t="n">
        <v>9</v>
      </c>
      <c r="P17" s="2" t="n">
        <v>2</v>
      </c>
      <c r="Q17" s="2" t="n">
        <v>8</v>
      </c>
      <c r="R17" s="2" t="n">
        <v>2</v>
      </c>
      <c r="S17" s="2" t="n">
        <v>2</v>
      </c>
      <c r="T17" s="2" t="n">
        <v>10</v>
      </c>
      <c r="U17" s="2" t="n">
        <v>5</v>
      </c>
      <c r="V17" s="2" t="n">
        <v>9</v>
      </c>
      <c r="W17" s="2" t="n">
        <v>10</v>
      </c>
      <c r="X17" s="2" t="n">
        <v>2</v>
      </c>
      <c r="Y17" s="2" t="n">
        <v>10</v>
      </c>
      <c r="Z17" s="2" t="n">
        <v>2</v>
      </c>
      <c r="AA17" s="2" t="n">
        <v>2</v>
      </c>
      <c r="AB17" s="2" t="n">
        <v>7</v>
      </c>
      <c r="AC17" s="2" t="n">
        <v>9</v>
      </c>
      <c r="AD17" s="2" t="n">
        <v>8</v>
      </c>
      <c r="AE17" s="2" t="n">
        <v>8</v>
      </c>
      <c r="AF17" s="2" t="n">
        <v>8</v>
      </c>
      <c r="AG17" s="2" t="n">
        <v>7</v>
      </c>
      <c r="AH17" s="2" t="n">
        <v>10</v>
      </c>
      <c r="AI17" s="2" t="n">
        <v>2</v>
      </c>
      <c r="AJ17" s="2" t="n">
        <v>7</v>
      </c>
      <c r="AK17" s="2" t="n">
        <v>3</v>
      </c>
      <c r="AL17" s="2" t="n">
        <v>10</v>
      </c>
      <c r="AM17" s="2" t="n">
        <v>9</v>
      </c>
      <c r="AN17" s="2" t="n">
        <v>5</v>
      </c>
      <c r="AO17" s="2" t="n">
        <v>10</v>
      </c>
      <c r="AP17" s="2" t="n">
        <v>4</v>
      </c>
      <c r="AQ17" s="2" t="n">
        <v>7</v>
      </c>
      <c r="AR17" s="2" t="n">
        <v>10</v>
      </c>
      <c r="AS17" s="2" t="n">
        <v>10</v>
      </c>
      <c r="AT17" s="2" t="n">
        <v>6</v>
      </c>
      <c r="AU17" s="2" t="n">
        <v>10</v>
      </c>
      <c r="AV17" s="2" t="n">
        <v>10</v>
      </c>
      <c r="AW17" s="2" t="n">
        <v>7</v>
      </c>
      <c r="AX17" s="2" t="n">
        <v>9</v>
      </c>
      <c r="AY17" s="2" t="n">
        <v>10</v>
      </c>
      <c r="AZ17" s="2" t="n">
        <v>2</v>
      </c>
      <c r="BA17" s="2" t="n">
        <v>10</v>
      </c>
      <c r="BB17" s="2" t="n">
        <v>3</v>
      </c>
      <c r="BC17" s="2" t="n">
        <v>8</v>
      </c>
      <c r="BD17" s="2" t="n">
        <v>5</v>
      </c>
      <c r="BE17" s="2" t="n">
        <v>5</v>
      </c>
      <c r="BF17" s="2" t="n">
        <v>10</v>
      </c>
      <c r="BG17" s="2" t="n">
        <v>10</v>
      </c>
    </row>
    <row r="18" customFormat="false" ht="12.75" hidden="false" customHeight="false" outlineLevel="0" collapsed="false">
      <c r="I18" s="0" t="n">
        <f aca="false">SUM(J18:BG18)</f>
        <v>359</v>
      </c>
      <c r="J18" s="0" t="n">
        <f aca="false">SUM(J17:S17)</f>
        <v>70</v>
      </c>
      <c r="T18" s="0" t="n">
        <f aca="false">SUM(T17:AC17)</f>
        <v>66</v>
      </c>
      <c r="AD18" s="0" t="n">
        <f aca="false">SUM(AD17:AM17)</f>
        <v>72</v>
      </c>
      <c r="AN18" s="0" t="n">
        <f aca="false">SUM(AN17:AW17)</f>
        <v>79</v>
      </c>
      <c r="AX18" s="0" t="n">
        <f aca="false">SUM(AX17:BG17)</f>
        <v>72</v>
      </c>
    </row>
    <row r="19" customFormat="false" ht="12.75" hidden="false" customHeight="false" outlineLevel="0" collapsed="false">
      <c r="I19" s="5" t="n">
        <v>1</v>
      </c>
      <c r="J19" s="6" t="n">
        <f aca="false">J18*$I$19/$I$18</f>
        <v>0.194986072423398</v>
      </c>
      <c r="T19" s="6" t="n">
        <f aca="false">T18*$I$19/$I$18</f>
        <v>0.183844011142061</v>
      </c>
      <c r="AD19" s="6" t="n">
        <f aca="false">AD18*$I$19/$I$18</f>
        <v>0.200557103064067</v>
      </c>
      <c r="AN19" s="6" t="n">
        <f aca="false">AN18*$I$19/$I$18</f>
        <v>0.220055710306407</v>
      </c>
      <c r="AX19" s="6" t="n">
        <f aca="false">AX18*$I$19/$I$18</f>
        <v>0.200557103064067</v>
      </c>
    </row>
    <row r="20" customFormat="false" ht="12.75" hidden="false" customHeight="false" outlineLevel="0" collapsed="false">
      <c r="A20" s="2" t="s">
        <v>120</v>
      </c>
      <c r="B20" s="2" t="n">
        <v>71627215</v>
      </c>
      <c r="C20" s="2" t="s">
        <v>121</v>
      </c>
      <c r="D20" s="2" t="s">
        <v>61</v>
      </c>
      <c r="E20" s="2" t="s">
        <v>62</v>
      </c>
      <c r="F20" s="2" t="s">
        <v>63</v>
      </c>
      <c r="G20" s="2" t="s">
        <v>64</v>
      </c>
      <c r="H20" s="2" t="s">
        <v>86</v>
      </c>
      <c r="I20" s="2" t="s">
        <v>66</v>
      </c>
      <c r="J20" s="2" t="n">
        <v>10</v>
      </c>
      <c r="K20" s="2" t="n">
        <v>10</v>
      </c>
      <c r="L20" s="2" t="n">
        <v>10</v>
      </c>
      <c r="M20" s="2" t="n">
        <v>9</v>
      </c>
      <c r="N20" s="2" t="n">
        <v>10</v>
      </c>
      <c r="O20" s="2" t="n">
        <v>8</v>
      </c>
      <c r="P20" s="2" t="n">
        <v>9</v>
      </c>
      <c r="Q20" s="2" t="n">
        <v>8</v>
      </c>
      <c r="R20" s="2" t="n">
        <v>10</v>
      </c>
      <c r="S20" s="2" t="n">
        <v>10</v>
      </c>
      <c r="T20" s="2" t="n">
        <v>8</v>
      </c>
      <c r="U20" s="2" t="n">
        <v>4</v>
      </c>
      <c r="V20" s="2" t="n">
        <v>4</v>
      </c>
      <c r="W20" s="2" t="n">
        <v>10</v>
      </c>
      <c r="X20" s="2" t="n">
        <v>4</v>
      </c>
      <c r="Y20" s="2" t="n">
        <v>4</v>
      </c>
      <c r="Z20" s="2" t="n">
        <v>4</v>
      </c>
      <c r="AA20" s="2" t="n">
        <v>4</v>
      </c>
      <c r="AB20" s="2" t="n">
        <v>4</v>
      </c>
      <c r="AC20" s="2" t="n">
        <v>4</v>
      </c>
      <c r="AD20" s="2" t="n">
        <v>10</v>
      </c>
      <c r="AE20" s="2" t="n">
        <v>10</v>
      </c>
      <c r="AF20" s="2" t="n">
        <v>10</v>
      </c>
      <c r="AG20" s="2" t="n">
        <v>10</v>
      </c>
      <c r="AH20" s="2" t="n">
        <v>10</v>
      </c>
      <c r="AI20" s="2" t="n">
        <v>6</v>
      </c>
      <c r="AJ20" s="2" t="n">
        <v>6</v>
      </c>
      <c r="AK20" s="2" t="n">
        <v>6</v>
      </c>
      <c r="AL20" s="2" t="n">
        <v>8</v>
      </c>
      <c r="AM20" s="2" t="n">
        <v>8</v>
      </c>
      <c r="AN20" s="2" t="n">
        <v>10</v>
      </c>
      <c r="AO20" s="2" t="n">
        <v>10</v>
      </c>
      <c r="AP20" s="2" t="n">
        <v>8</v>
      </c>
      <c r="AQ20" s="2" t="n">
        <v>6</v>
      </c>
      <c r="AR20" s="2" t="n">
        <v>6</v>
      </c>
      <c r="AS20" s="2" t="n">
        <v>10</v>
      </c>
      <c r="AT20" s="2" t="n">
        <v>10</v>
      </c>
      <c r="AU20" s="2" t="n">
        <v>10</v>
      </c>
      <c r="AV20" s="2" t="n">
        <v>10</v>
      </c>
      <c r="AW20" s="2" t="n">
        <v>10</v>
      </c>
      <c r="AX20" s="2" t="n">
        <v>10</v>
      </c>
      <c r="AY20" s="2" t="n">
        <v>8</v>
      </c>
      <c r="AZ20" s="2" t="n">
        <v>10</v>
      </c>
      <c r="BA20" s="2" t="n">
        <v>8</v>
      </c>
      <c r="BB20" s="2" t="n">
        <v>6</v>
      </c>
      <c r="BC20" s="2" t="n">
        <v>10</v>
      </c>
      <c r="BD20" s="2" t="n">
        <v>8</v>
      </c>
      <c r="BE20" s="2" t="n">
        <v>8</v>
      </c>
      <c r="BF20" s="2" t="n">
        <v>10</v>
      </c>
      <c r="BG20" s="2" t="n">
        <v>6</v>
      </c>
    </row>
    <row r="21" customFormat="false" ht="12.75" hidden="false" customHeight="false" outlineLevel="0" collapsed="false">
      <c r="I21" s="0" t="n">
        <f aca="false">SUM(J21:BG21)</f>
        <v>402</v>
      </c>
      <c r="J21" s="0" t="n">
        <f aca="false">SUM(J20:S20)</f>
        <v>94</v>
      </c>
      <c r="T21" s="0" t="n">
        <f aca="false">SUM(T20:AC20)</f>
        <v>50</v>
      </c>
      <c r="AD21" s="0" t="n">
        <f aca="false">SUM(AD20:AM20)</f>
        <v>84</v>
      </c>
      <c r="AN21" s="0" t="n">
        <f aca="false">SUM(AN20:AW20)</f>
        <v>90</v>
      </c>
      <c r="AX21" s="0" t="n">
        <f aca="false">SUM(AX20:BG20)</f>
        <v>84</v>
      </c>
    </row>
    <row r="22" customFormat="false" ht="12.75" hidden="false" customHeight="false" outlineLevel="0" collapsed="false">
      <c r="I22" s="5" t="n">
        <v>1</v>
      </c>
      <c r="J22" s="6" t="n">
        <f aca="false">J21*$I$22/$I$21</f>
        <v>0.233830845771144</v>
      </c>
      <c r="T22" s="6" t="n">
        <f aca="false">T21*$I$22/$I$21</f>
        <v>0.124378109452736</v>
      </c>
      <c r="AD22" s="6" t="n">
        <f aca="false">AD21*$I$22/$I$21</f>
        <v>0.208955223880597</v>
      </c>
      <c r="AN22" s="6" t="n">
        <f aca="false">AN21*$I$22/$I$21</f>
        <v>0.223880597014925</v>
      </c>
      <c r="AX22" s="6" t="n">
        <f aca="false">AX21*$I$22/$I$21</f>
        <v>0.208955223880597</v>
      </c>
    </row>
    <row r="23" customFormat="false" ht="12.75" hidden="false" customHeight="false" outlineLevel="0" collapsed="false">
      <c r="A23" s="2" t="s">
        <v>122</v>
      </c>
      <c r="B23" s="2" t="n">
        <v>70564290</v>
      </c>
      <c r="C23" s="2" t="s">
        <v>121</v>
      </c>
      <c r="D23" s="2" t="s">
        <v>61</v>
      </c>
      <c r="E23" s="2" t="s">
        <v>62</v>
      </c>
      <c r="F23" s="2" t="s">
        <v>63</v>
      </c>
      <c r="G23" s="2" t="s">
        <v>123</v>
      </c>
      <c r="H23" s="2" t="s">
        <v>71</v>
      </c>
      <c r="I23" s="2" t="s">
        <v>66</v>
      </c>
      <c r="J23" s="2" t="n">
        <v>10</v>
      </c>
      <c r="K23" s="2" t="n">
        <v>10</v>
      </c>
      <c r="L23" s="2" t="n">
        <v>10</v>
      </c>
      <c r="M23" s="2" t="n">
        <v>8</v>
      </c>
      <c r="N23" s="2" t="n">
        <v>8</v>
      </c>
      <c r="O23" s="2" t="n">
        <v>8</v>
      </c>
      <c r="P23" s="2" t="n">
        <v>8</v>
      </c>
      <c r="Q23" s="2" t="n">
        <v>4</v>
      </c>
      <c r="R23" s="2" t="n">
        <v>8</v>
      </c>
      <c r="S23" s="2" t="n">
        <v>8</v>
      </c>
      <c r="T23" s="2" t="n">
        <v>6</v>
      </c>
      <c r="U23" s="2" t="n">
        <v>5</v>
      </c>
      <c r="V23" s="2" t="n">
        <v>4</v>
      </c>
      <c r="W23" s="2" t="n">
        <v>8</v>
      </c>
      <c r="X23" s="2" t="n">
        <v>5</v>
      </c>
      <c r="Y23" s="2" t="n">
        <v>7</v>
      </c>
      <c r="Z23" s="2" t="n">
        <v>4</v>
      </c>
      <c r="AA23" s="2" t="n">
        <v>5</v>
      </c>
      <c r="AB23" s="2" t="n">
        <v>4</v>
      </c>
      <c r="AC23" s="2" t="n">
        <v>4</v>
      </c>
      <c r="AD23" s="2" t="n">
        <v>10</v>
      </c>
      <c r="AE23" s="2" t="n">
        <v>10</v>
      </c>
      <c r="AF23" s="2" t="n">
        <v>10</v>
      </c>
      <c r="AG23" s="2" t="n">
        <v>9</v>
      </c>
      <c r="AH23" s="2" t="n">
        <v>9</v>
      </c>
      <c r="AI23" s="2" t="n">
        <v>7</v>
      </c>
      <c r="AJ23" s="2" t="n">
        <v>4</v>
      </c>
      <c r="AK23" s="2" t="n">
        <v>4</v>
      </c>
      <c r="AL23" s="2" t="n">
        <v>6</v>
      </c>
      <c r="AM23" s="2" t="n">
        <v>5</v>
      </c>
      <c r="AN23" s="2" t="n">
        <v>10</v>
      </c>
      <c r="AO23" s="2" t="n">
        <v>9</v>
      </c>
      <c r="AP23" s="2" t="n">
        <v>4</v>
      </c>
      <c r="AQ23" s="2" t="n">
        <v>5</v>
      </c>
      <c r="AR23" s="2" t="n">
        <v>4</v>
      </c>
      <c r="AS23" s="2" t="n">
        <v>9</v>
      </c>
      <c r="AT23" s="2" t="n">
        <v>5</v>
      </c>
      <c r="AU23" s="2" t="n">
        <v>7</v>
      </c>
      <c r="AV23" s="2" t="n">
        <v>7</v>
      </c>
      <c r="AW23" s="2" t="n">
        <v>9</v>
      </c>
      <c r="AX23" s="2" t="n">
        <v>7</v>
      </c>
      <c r="AY23" s="2" t="n">
        <v>7</v>
      </c>
      <c r="AZ23" s="2" t="n">
        <v>7</v>
      </c>
      <c r="BA23" s="2" t="n">
        <v>9</v>
      </c>
      <c r="BB23" s="2" t="n">
        <v>8</v>
      </c>
      <c r="BC23" s="2" t="n">
        <v>9</v>
      </c>
      <c r="BD23" s="2" t="n">
        <v>8</v>
      </c>
      <c r="BE23" s="2" t="n">
        <v>6</v>
      </c>
      <c r="BF23" s="2" t="n">
        <v>7</v>
      </c>
      <c r="BG23" s="2" t="n">
        <v>8</v>
      </c>
    </row>
    <row r="24" customFormat="false" ht="12.75" hidden="false" customHeight="false" outlineLevel="0" collapsed="false">
      <c r="I24" s="0" t="n">
        <f aca="false">SUM(J24:BG24)</f>
        <v>353</v>
      </c>
      <c r="J24" s="0" t="n">
        <f aca="false">SUM(J23:S23)</f>
        <v>82</v>
      </c>
      <c r="T24" s="0" t="n">
        <f aca="false">SUM(T23:AC23)</f>
        <v>52</v>
      </c>
      <c r="AD24" s="0" t="n">
        <f aca="false">SUM(AD23:AM23)</f>
        <v>74</v>
      </c>
      <c r="AN24" s="0" t="n">
        <f aca="false">SUM(AN23:AW23)</f>
        <v>69</v>
      </c>
      <c r="AX24" s="0" t="n">
        <f aca="false">SUM(AX23:BG23)</f>
        <v>76</v>
      </c>
    </row>
    <row r="25" customFormat="false" ht="12.75" hidden="false" customHeight="false" outlineLevel="0" collapsed="false">
      <c r="I25" s="5" t="n">
        <v>1</v>
      </c>
      <c r="J25" s="6" t="n">
        <f aca="false">J24*$I$25/$I$24</f>
        <v>0.232294617563739</v>
      </c>
      <c r="T25" s="6" t="n">
        <f aca="false">T24*$I$25/$I$24</f>
        <v>0.147308781869688</v>
      </c>
      <c r="AD25" s="6" t="n">
        <f aca="false">AD24*$I$25/$I$24</f>
        <v>0.209631728045326</v>
      </c>
      <c r="AN25" s="6" t="n">
        <f aca="false">AN24*$I$25/$I$24</f>
        <v>0.195467422096317</v>
      </c>
      <c r="AX25" s="6" t="n">
        <f aca="false">AX24*$I$25/$I$24</f>
        <v>0.215297450424929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4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158</v>
      </c>
      <c r="G1" s="2" t="s">
        <v>159</v>
      </c>
      <c r="H1" s="2" t="s">
        <v>160</v>
      </c>
      <c r="I1" s="2" t="s">
        <v>8</v>
      </c>
      <c r="J1" s="2" t="s">
        <v>161</v>
      </c>
      <c r="K1" s="2" t="s">
        <v>162</v>
      </c>
      <c r="L1" s="2" t="s">
        <v>165</v>
      </c>
      <c r="M1" s="2" t="s">
        <v>171</v>
      </c>
      <c r="N1" s="2" t="s">
        <v>174</v>
      </c>
      <c r="O1" s="2" t="s">
        <v>176</v>
      </c>
      <c r="P1" s="2" t="s">
        <v>181</v>
      </c>
      <c r="Q1" s="2" t="s">
        <v>182</v>
      </c>
      <c r="R1" s="2" t="s">
        <v>184</v>
      </c>
      <c r="S1" s="2" t="s">
        <v>196</v>
      </c>
      <c r="T1" s="2" t="s">
        <v>198</v>
      </c>
      <c r="U1" s="2" t="s">
        <v>200</v>
      </c>
      <c r="V1" s="2" t="s">
        <v>201</v>
      </c>
      <c r="W1" s="2" t="s">
        <v>206</v>
      </c>
      <c r="X1" s="2" t="s">
        <v>209</v>
      </c>
    </row>
    <row r="2" customFormat="false" ht="12.75" hidden="false" customHeight="false" outlineLevel="0" collapsed="false">
      <c r="A2" s="2" t="s">
        <v>59</v>
      </c>
      <c r="B2" s="2" t="n">
        <v>85452443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n">
        <v>10</v>
      </c>
      <c r="K2" s="2" t="n">
        <v>10</v>
      </c>
      <c r="L2" s="2" t="n">
        <v>10</v>
      </c>
      <c r="M2" s="2" t="n">
        <v>9</v>
      </c>
      <c r="N2" s="2" t="n">
        <v>10</v>
      </c>
      <c r="O2" s="2" t="n">
        <v>10</v>
      </c>
      <c r="P2" s="2" t="n">
        <v>10</v>
      </c>
      <c r="Q2" s="2" t="n">
        <v>10</v>
      </c>
      <c r="R2" s="2" t="n">
        <v>10</v>
      </c>
      <c r="S2" s="2" t="n">
        <v>9</v>
      </c>
      <c r="T2" s="2" t="n">
        <v>9</v>
      </c>
      <c r="U2" s="2" t="n">
        <v>8</v>
      </c>
      <c r="V2" s="2" t="n">
        <v>8</v>
      </c>
      <c r="W2" s="2" t="n">
        <v>8</v>
      </c>
      <c r="X2" s="2" t="n">
        <v>9</v>
      </c>
    </row>
    <row r="3" customFormat="false" ht="12.75" hidden="false" customHeight="false" outlineLevel="0" collapsed="false">
      <c r="A3" s="2" t="s">
        <v>67</v>
      </c>
      <c r="B3" s="2" t="n">
        <v>94532236</v>
      </c>
      <c r="C3" s="2" t="s">
        <v>68</v>
      </c>
      <c r="D3" s="2" t="s">
        <v>61</v>
      </c>
      <c r="E3" s="2" t="s">
        <v>69</v>
      </c>
      <c r="F3" s="2" t="s">
        <v>63</v>
      </c>
      <c r="G3" s="2" t="s">
        <v>70</v>
      </c>
      <c r="H3" s="2" t="s">
        <v>71</v>
      </c>
      <c r="I3" s="2" t="s">
        <v>66</v>
      </c>
      <c r="J3" s="2" t="n">
        <v>10</v>
      </c>
      <c r="K3" s="2" t="n">
        <v>1</v>
      </c>
      <c r="L3" s="2" t="n">
        <v>10</v>
      </c>
      <c r="M3" s="2" t="n">
        <v>8</v>
      </c>
      <c r="N3" s="2" t="n">
        <v>2</v>
      </c>
      <c r="O3" s="2" t="n">
        <v>10</v>
      </c>
      <c r="P3" s="2" t="n">
        <v>2</v>
      </c>
      <c r="Q3" s="2" t="n">
        <v>2</v>
      </c>
      <c r="R3" s="2" t="n">
        <v>8</v>
      </c>
      <c r="S3" s="2" t="n">
        <v>2</v>
      </c>
      <c r="T3" s="2" t="n">
        <v>10</v>
      </c>
      <c r="U3" s="2" t="n">
        <v>8</v>
      </c>
      <c r="V3" s="2" t="n">
        <v>8</v>
      </c>
      <c r="W3" s="2" t="n">
        <v>2</v>
      </c>
      <c r="X3" s="2" t="n">
        <v>1</v>
      </c>
    </row>
    <row r="4" customFormat="false" ht="12.75" hidden="false" customHeight="false" outlineLevel="0" collapsed="false">
      <c r="A4" s="2" t="s">
        <v>72</v>
      </c>
      <c r="B4" s="2" t="n">
        <v>75064436</v>
      </c>
      <c r="C4" s="2" t="s">
        <v>60</v>
      </c>
      <c r="D4" s="2" t="s">
        <v>61</v>
      </c>
      <c r="E4" s="2" t="s">
        <v>211</v>
      </c>
      <c r="F4" s="2" t="s">
        <v>63</v>
      </c>
      <c r="G4" s="2" t="s">
        <v>64</v>
      </c>
      <c r="H4" s="2" t="s">
        <v>74</v>
      </c>
      <c r="I4" s="2" t="s">
        <v>66</v>
      </c>
      <c r="J4" s="2" t="n">
        <v>9</v>
      </c>
      <c r="K4" s="2" t="n">
        <v>9</v>
      </c>
      <c r="L4" s="2" t="n">
        <v>7</v>
      </c>
      <c r="M4" s="2" t="n">
        <v>3</v>
      </c>
      <c r="N4" s="2" t="n">
        <v>3</v>
      </c>
      <c r="O4" s="2" t="n">
        <v>2</v>
      </c>
      <c r="P4" s="2" t="n">
        <v>5</v>
      </c>
      <c r="Q4" s="2" t="n">
        <v>5</v>
      </c>
      <c r="R4" s="2" t="n">
        <v>5</v>
      </c>
      <c r="S4" s="2" t="n">
        <v>7</v>
      </c>
      <c r="T4" s="2" t="n">
        <v>5</v>
      </c>
      <c r="U4" s="2" t="n">
        <v>7</v>
      </c>
      <c r="V4" s="2" t="n">
        <v>5</v>
      </c>
      <c r="W4" s="2" t="n">
        <v>4</v>
      </c>
      <c r="X4" s="2" t="n">
        <v>6</v>
      </c>
    </row>
    <row r="5" customFormat="false" ht="12.75" hidden="false" customHeight="false" outlineLevel="0" collapsed="false">
      <c r="A5" s="2" t="s">
        <v>75</v>
      </c>
      <c r="B5" s="2" t="n">
        <v>94270087</v>
      </c>
      <c r="C5" s="2" t="s">
        <v>68</v>
      </c>
      <c r="D5" s="2" t="s">
        <v>61</v>
      </c>
      <c r="E5" s="2" t="s">
        <v>69</v>
      </c>
      <c r="F5" s="2" t="s">
        <v>63</v>
      </c>
      <c r="G5" s="2" t="s">
        <v>70</v>
      </c>
      <c r="H5" s="2" t="s">
        <v>71</v>
      </c>
      <c r="I5" s="2" t="s">
        <v>76</v>
      </c>
      <c r="J5" s="2" t="n">
        <v>10</v>
      </c>
      <c r="K5" s="2" t="n">
        <v>10</v>
      </c>
      <c r="L5" s="2" t="n">
        <v>10</v>
      </c>
      <c r="M5" s="2" t="n">
        <v>10</v>
      </c>
      <c r="N5" s="2" t="n">
        <v>10</v>
      </c>
      <c r="O5" s="2" t="n">
        <v>10</v>
      </c>
      <c r="P5" s="2" t="n">
        <v>3</v>
      </c>
      <c r="Q5" s="2" t="n">
        <v>3</v>
      </c>
      <c r="R5" s="2" t="n">
        <v>4</v>
      </c>
      <c r="S5" s="2" t="n">
        <v>8</v>
      </c>
      <c r="T5" s="2" t="n">
        <v>8</v>
      </c>
      <c r="U5" s="2" t="n">
        <v>9</v>
      </c>
      <c r="V5" s="2" t="n">
        <v>7</v>
      </c>
      <c r="W5" s="2" t="n">
        <v>5</v>
      </c>
      <c r="X5" s="2" t="n">
        <v>4</v>
      </c>
    </row>
    <row r="6" customFormat="false" ht="12.75" hidden="false" customHeight="false" outlineLevel="0" collapsed="false">
      <c r="A6" s="2" t="s">
        <v>77</v>
      </c>
      <c r="B6" s="2" t="n">
        <v>98558959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78</v>
      </c>
      <c r="I6" s="2" t="s">
        <v>79</v>
      </c>
      <c r="J6" s="2" t="n">
        <v>6</v>
      </c>
      <c r="K6" s="2" t="n">
        <v>6</v>
      </c>
      <c r="L6" s="2" t="n">
        <v>10</v>
      </c>
      <c r="M6" s="2" t="n">
        <v>10</v>
      </c>
      <c r="N6" s="2" t="n">
        <v>9</v>
      </c>
      <c r="O6" s="2" t="n">
        <v>10</v>
      </c>
      <c r="P6" s="2" t="n">
        <v>10</v>
      </c>
      <c r="Q6" s="2" t="n">
        <v>10</v>
      </c>
      <c r="R6" s="2" t="n">
        <v>10</v>
      </c>
      <c r="S6" s="2" t="n">
        <v>8</v>
      </c>
      <c r="T6" s="2" t="n">
        <v>10</v>
      </c>
      <c r="U6" s="2" t="n">
        <v>9</v>
      </c>
      <c r="V6" s="2" t="n">
        <v>10</v>
      </c>
      <c r="W6" s="2" t="n">
        <v>10</v>
      </c>
      <c r="X6" s="2" t="n">
        <v>10</v>
      </c>
    </row>
    <row r="7" customFormat="false" ht="12.75" hidden="false" customHeight="false" outlineLevel="0" collapsed="false">
      <c r="A7" s="2" t="s">
        <v>80</v>
      </c>
      <c r="B7" s="2" t="n">
        <v>71746645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78</v>
      </c>
      <c r="I7" s="2" t="s">
        <v>81</v>
      </c>
      <c r="J7" s="2" t="n">
        <v>10</v>
      </c>
      <c r="K7" s="2" t="n">
        <v>9</v>
      </c>
      <c r="L7" s="2" t="n">
        <v>8</v>
      </c>
      <c r="M7" s="2" t="n">
        <v>7</v>
      </c>
      <c r="N7" s="2" t="n">
        <v>8</v>
      </c>
      <c r="O7" s="2" t="n">
        <v>6</v>
      </c>
      <c r="P7" s="2" t="n">
        <v>10</v>
      </c>
      <c r="Q7" s="2" t="n">
        <v>10</v>
      </c>
      <c r="R7" s="2" t="n">
        <v>7</v>
      </c>
      <c r="S7" s="2" t="n">
        <v>10</v>
      </c>
      <c r="T7" s="2" t="n">
        <v>10</v>
      </c>
      <c r="U7" s="2" t="n">
        <v>9</v>
      </c>
      <c r="V7" s="2" t="n">
        <v>10</v>
      </c>
      <c r="W7" s="2" t="n">
        <v>9</v>
      </c>
      <c r="X7" s="2" t="n">
        <v>10</v>
      </c>
    </row>
    <row r="8" customFormat="false" ht="12.75" hidden="false" customHeight="false" outlineLevel="0" collapsed="false">
      <c r="A8" s="2" t="s">
        <v>82</v>
      </c>
      <c r="B8" s="2" t="n">
        <v>1094941443</v>
      </c>
      <c r="C8" s="2" t="s">
        <v>83</v>
      </c>
      <c r="D8" s="2" t="s">
        <v>84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79</v>
      </c>
      <c r="J8" s="2" t="n">
        <v>10</v>
      </c>
      <c r="K8" s="2" t="n">
        <v>10</v>
      </c>
      <c r="L8" s="2" t="n">
        <v>10</v>
      </c>
      <c r="M8" s="2" t="n">
        <v>10</v>
      </c>
      <c r="N8" s="2" t="n">
        <v>10</v>
      </c>
      <c r="O8" s="2" t="n">
        <v>8</v>
      </c>
      <c r="P8" s="2" t="n">
        <v>10</v>
      </c>
      <c r="Q8" s="2" t="n">
        <v>10</v>
      </c>
      <c r="R8" s="2" t="n">
        <v>10</v>
      </c>
      <c r="S8" s="2" t="n">
        <v>10</v>
      </c>
      <c r="T8" s="2" t="n">
        <v>6</v>
      </c>
      <c r="U8" s="2" t="n">
        <v>6</v>
      </c>
      <c r="V8" s="2" t="n">
        <v>6</v>
      </c>
      <c r="W8" s="2" t="n">
        <v>10</v>
      </c>
      <c r="X8" s="2" t="n">
        <v>10</v>
      </c>
    </row>
    <row r="9" customFormat="false" ht="12.75" hidden="false" customHeight="false" outlineLevel="0" collapsed="false">
      <c r="A9" s="2" t="s">
        <v>85</v>
      </c>
      <c r="B9" s="2" t="n">
        <v>1094907537</v>
      </c>
      <c r="C9" s="2" t="s">
        <v>83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86</v>
      </c>
      <c r="I9" s="2" t="s">
        <v>66</v>
      </c>
      <c r="J9" s="2" t="n">
        <v>3</v>
      </c>
      <c r="K9" s="2" t="n">
        <v>8</v>
      </c>
      <c r="L9" s="2" t="n">
        <v>8</v>
      </c>
      <c r="M9" s="2" t="n">
        <v>5</v>
      </c>
      <c r="N9" s="2" t="n">
        <v>4</v>
      </c>
      <c r="O9" s="2" t="n">
        <v>1</v>
      </c>
      <c r="P9" s="2" t="n">
        <v>1</v>
      </c>
      <c r="Q9" s="2" t="n">
        <v>2</v>
      </c>
      <c r="R9" s="2" t="n">
        <v>2</v>
      </c>
      <c r="S9" s="2" t="n">
        <v>3</v>
      </c>
      <c r="T9" s="2" t="n">
        <v>5</v>
      </c>
      <c r="U9" s="2" t="n">
        <v>3</v>
      </c>
      <c r="V9" s="2" t="n">
        <v>8</v>
      </c>
      <c r="W9" s="2" t="n">
        <v>8</v>
      </c>
      <c r="X9" s="2" t="n">
        <v>10</v>
      </c>
    </row>
    <row r="10" customFormat="false" ht="12.75" hidden="false" customHeight="false" outlineLevel="0" collapsed="false">
      <c r="A10" s="2" t="s">
        <v>87</v>
      </c>
      <c r="B10" s="2" t="n">
        <v>13068727</v>
      </c>
      <c r="C10" s="2" t="s">
        <v>68</v>
      </c>
      <c r="D10" s="2" t="s">
        <v>61</v>
      </c>
      <c r="E10" s="2" t="s">
        <v>69</v>
      </c>
      <c r="F10" s="2" t="s">
        <v>63</v>
      </c>
      <c r="G10" s="2" t="s">
        <v>70</v>
      </c>
      <c r="H10" s="2" t="s">
        <v>78</v>
      </c>
      <c r="I10" s="2" t="s">
        <v>66</v>
      </c>
      <c r="J10" s="2" t="n">
        <v>10</v>
      </c>
      <c r="K10" s="2" t="n">
        <v>10</v>
      </c>
      <c r="L10" s="2" t="n">
        <v>7</v>
      </c>
      <c r="M10" s="2" t="n">
        <v>4</v>
      </c>
      <c r="N10" s="2" t="n">
        <v>4</v>
      </c>
      <c r="O10" s="2" t="n">
        <v>4</v>
      </c>
      <c r="P10" s="2" t="n">
        <v>7</v>
      </c>
      <c r="Q10" s="2" t="n">
        <v>7</v>
      </c>
      <c r="R10" s="2" t="n">
        <v>7</v>
      </c>
      <c r="S10" s="2" t="n">
        <v>7</v>
      </c>
      <c r="T10" s="2" t="n">
        <v>5</v>
      </c>
      <c r="U10" s="2" t="n">
        <v>7</v>
      </c>
      <c r="V10" s="2" t="n">
        <v>7</v>
      </c>
      <c r="W10" s="2" t="n">
        <v>6</v>
      </c>
      <c r="X10" s="2" t="n">
        <v>3</v>
      </c>
    </row>
    <row r="11" customFormat="false" ht="12.75" hidden="false" customHeight="false" outlineLevel="0" collapsed="false">
      <c r="A11" s="2" t="s">
        <v>88</v>
      </c>
      <c r="B11" s="2" t="n">
        <v>1128397576</v>
      </c>
      <c r="C11" s="2" t="s">
        <v>83</v>
      </c>
      <c r="D11" s="2" t="s">
        <v>84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n">
        <v>5</v>
      </c>
      <c r="K11" s="2" t="n">
        <v>6</v>
      </c>
      <c r="L11" s="2" t="n">
        <v>8</v>
      </c>
      <c r="M11" s="2" t="n">
        <v>5</v>
      </c>
      <c r="N11" s="2" t="n">
        <v>7</v>
      </c>
      <c r="O11" s="2" t="n">
        <v>6</v>
      </c>
      <c r="P11" s="2" t="n">
        <v>10</v>
      </c>
      <c r="Q11" s="2" t="n">
        <v>8</v>
      </c>
      <c r="R11" s="2" t="n">
        <v>8</v>
      </c>
      <c r="S11" s="2" t="n">
        <v>10</v>
      </c>
      <c r="T11" s="2" t="n">
        <v>8</v>
      </c>
      <c r="U11" s="2" t="n">
        <v>8</v>
      </c>
      <c r="V11" s="2" t="n">
        <v>5</v>
      </c>
      <c r="W11" s="2" t="n">
        <v>4</v>
      </c>
      <c r="X11" s="2" t="n">
        <v>8</v>
      </c>
    </row>
    <row r="12" customFormat="false" ht="12.75" hidden="false" customHeight="false" outlineLevel="0" collapsed="false">
      <c r="A12" s="2" t="s">
        <v>89</v>
      </c>
      <c r="B12" s="2" t="n">
        <v>1020449277</v>
      </c>
      <c r="C12" s="2" t="s">
        <v>83</v>
      </c>
      <c r="D12" s="2" t="s">
        <v>84</v>
      </c>
      <c r="E12" s="2" t="s">
        <v>62</v>
      </c>
      <c r="F12" s="2" t="s">
        <v>63</v>
      </c>
      <c r="G12" s="2" t="s">
        <v>64</v>
      </c>
      <c r="H12" s="2" t="s">
        <v>90</v>
      </c>
      <c r="I12" s="2" t="s">
        <v>76</v>
      </c>
      <c r="J12" s="2" t="n">
        <v>8</v>
      </c>
      <c r="K12" s="2" t="n">
        <v>6</v>
      </c>
      <c r="L12" s="2" t="n">
        <v>8</v>
      </c>
      <c r="M12" s="2" t="n">
        <v>6</v>
      </c>
      <c r="N12" s="2" t="n">
        <v>6</v>
      </c>
      <c r="O12" s="2" t="n">
        <v>7</v>
      </c>
      <c r="P12" s="2" t="n">
        <v>9</v>
      </c>
      <c r="Q12" s="2" t="n">
        <v>8</v>
      </c>
      <c r="R12" s="2" t="n">
        <v>7</v>
      </c>
      <c r="S12" s="2" t="n">
        <v>7</v>
      </c>
      <c r="T12" s="2" t="n">
        <v>7</v>
      </c>
      <c r="U12" s="2" t="n">
        <v>8</v>
      </c>
      <c r="V12" s="2" t="n">
        <v>8</v>
      </c>
      <c r="W12" s="2" t="n">
        <v>6</v>
      </c>
      <c r="X12" s="2" t="n">
        <v>7</v>
      </c>
    </row>
    <row r="13" customFormat="false" ht="12.75" hidden="false" customHeight="false" outlineLevel="0" collapsed="false">
      <c r="A13" s="2" t="s">
        <v>91</v>
      </c>
      <c r="B13" s="2" t="n">
        <v>98701292</v>
      </c>
      <c r="C13" s="2" t="s">
        <v>68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71</v>
      </c>
      <c r="I13" s="2" t="s">
        <v>66</v>
      </c>
      <c r="J13" s="2" t="n">
        <v>10</v>
      </c>
      <c r="K13" s="2" t="n">
        <v>10</v>
      </c>
      <c r="L13" s="2" t="n">
        <v>10</v>
      </c>
      <c r="M13" s="2" t="n">
        <v>10</v>
      </c>
      <c r="N13" s="2" t="n">
        <v>10</v>
      </c>
      <c r="O13" s="2" t="n">
        <v>7</v>
      </c>
      <c r="P13" s="2" t="n">
        <v>10</v>
      </c>
      <c r="Q13" s="2" t="n">
        <v>10</v>
      </c>
      <c r="R13" s="2" t="n">
        <v>6</v>
      </c>
      <c r="S13" s="2" t="n">
        <v>10</v>
      </c>
      <c r="T13" s="2" t="n">
        <v>3</v>
      </c>
      <c r="U13" s="2" t="n">
        <v>9</v>
      </c>
      <c r="V13" s="2" t="n">
        <v>4</v>
      </c>
      <c r="W13" s="2" t="n">
        <v>7</v>
      </c>
      <c r="X13" s="2" t="n">
        <v>5</v>
      </c>
    </row>
    <row r="14" customFormat="false" ht="12.75" hidden="true" customHeight="false" outlineLevel="0" collapsed="false">
      <c r="A14" s="2" t="s">
        <v>92</v>
      </c>
      <c r="B14" s="2" t="n">
        <v>43667957</v>
      </c>
      <c r="C14" s="2" t="s">
        <v>60</v>
      </c>
      <c r="D14" s="2" t="s">
        <v>61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81</v>
      </c>
      <c r="J14" s="2" t="n">
        <v>10</v>
      </c>
      <c r="K14" s="2" t="n">
        <v>10</v>
      </c>
      <c r="L14" s="2" t="n">
        <v>10</v>
      </c>
      <c r="M14" s="2" t="n">
        <v>2</v>
      </c>
      <c r="N14" s="2" t="n">
        <v>3</v>
      </c>
      <c r="O14" s="2" t="n">
        <v>9</v>
      </c>
      <c r="P14" s="2" t="n">
        <v>7</v>
      </c>
      <c r="Q14" s="2" t="n">
        <v>10</v>
      </c>
      <c r="R14" s="2" t="n">
        <v>10</v>
      </c>
      <c r="S14" s="2" t="n">
        <v>10</v>
      </c>
      <c r="T14" s="2" t="n">
        <v>10</v>
      </c>
      <c r="U14" s="2" t="n">
        <v>10</v>
      </c>
      <c r="V14" s="2" t="n">
        <v>10</v>
      </c>
      <c r="W14" s="2" t="n">
        <v>10</v>
      </c>
      <c r="X14" s="2" t="n">
        <v>10</v>
      </c>
    </row>
    <row r="15" customFormat="false" ht="12.75" hidden="false" customHeight="false" outlineLevel="0" collapsed="false">
      <c r="A15" s="2" t="s">
        <v>97</v>
      </c>
      <c r="B15" s="2" t="n">
        <v>1017178082</v>
      </c>
      <c r="C15" s="2" t="s">
        <v>83</v>
      </c>
      <c r="D15" s="2" t="s">
        <v>84</v>
      </c>
      <c r="E15" s="2" t="s">
        <v>98</v>
      </c>
      <c r="F15" s="2" t="s">
        <v>63</v>
      </c>
      <c r="G15" s="2" t="s">
        <v>99</v>
      </c>
      <c r="H15" s="2" t="s">
        <v>90</v>
      </c>
      <c r="I15" s="2" t="s">
        <v>66</v>
      </c>
      <c r="J15" s="2" t="n">
        <v>10</v>
      </c>
      <c r="K15" s="2" t="n">
        <v>10</v>
      </c>
      <c r="L15" s="2" t="n">
        <v>10</v>
      </c>
      <c r="M15" s="2" t="n">
        <v>10</v>
      </c>
      <c r="N15" s="2" t="n">
        <v>10</v>
      </c>
      <c r="O15" s="2" t="n">
        <v>10</v>
      </c>
      <c r="P15" s="2" t="n">
        <v>10</v>
      </c>
      <c r="Q15" s="2" t="n">
        <v>10</v>
      </c>
      <c r="R15" s="2" t="n">
        <v>10</v>
      </c>
      <c r="S15" s="2" t="n">
        <v>10</v>
      </c>
      <c r="T15" s="2" t="n">
        <v>10</v>
      </c>
      <c r="U15" s="2" t="n">
        <v>10</v>
      </c>
      <c r="V15" s="2" t="n">
        <v>10</v>
      </c>
      <c r="W15" s="2" t="n">
        <v>10</v>
      </c>
      <c r="X15" s="2" t="n">
        <v>10</v>
      </c>
    </row>
    <row r="16" customFormat="false" ht="12.75" hidden="true" customHeight="false" outlineLevel="0" collapsed="false">
      <c r="A16" s="2" t="s">
        <v>100</v>
      </c>
      <c r="B16" s="2" t="n">
        <v>52968283</v>
      </c>
      <c r="C16" s="2" t="s">
        <v>68</v>
      </c>
      <c r="D16" s="2" t="s">
        <v>84</v>
      </c>
      <c r="E16" s="2" t="s">
        <v>101</v>
      </c>
      <c r="F16" s="2" t="s">
        <v>102</v>
      </c>
      <c r="G16" s="2" t="s">
        <v>99</v>
      </c>
      <c r="H16" s="2" t="s">
        <v>103</v>
      </c>
      <c r="I16" s="2" t="s">
        <v>81</v>
      </c>
      <c r="J16" s="2" t="n">
        <v>8</v>
      </c>
      <c r="K16" s="2" t="n">
        <v>10</v>
      </c>
      <c r="L16" s="2" t="n">
        <v>10</v>
      </c>
      <c r="M16" s="2" t="n">
        <v>7</v>
      </c>
      <c r="N16" s="2" t="n">
        <v>10</v>
      </c>
      <c r="O16" s="2" t="n">
        <v>4</v>
      </c>
      <c r="P16" s="2" t="n">
        <v>10</v>
      </c>
      <c r="Q16" s="2" t="n">
        <v>10</v>
      </c>
      <c r="R16" s="2" t="n">
        <v>10</v>
      </c>
      <c r="S16" s="2" t="n">
        <v>10</v>
      </c>
      <c r="T16" s="2" t="n">
        <v>8</v>
      </c>
      <c r="U16" s="2" t="n">
        <v>10</v>
      </c>
      <c r="V16" s="2" t="n">
        <v>10</v>
      </c>
      <c r="W16" s="2" t="n">
        <v>3</v>
      </c>
      <c r="X16" s="2" t="n">
        <v>8</v>
      </c>
    </row>
    <row r="17" customFormat="false" ht="12.75" hidden="true" customHeight="false" outlineLevel="0" collapsed="false">
      <c r="A17" s="2" t="s">
        <v>104</v>
      </c>
      <c r="B17" s="2" t="n">
        <v>71225514</v>
      </c>
      <c r="C17" s="2" t="s">
        <v>68</v>
      </c>
      <c r="D17" s="2" t="s">
        <v>61</v>
      </c>
      <c r="E17" s="2" t="s">
        <v>105</v>
      </c>
      <c r="F17" s="2" t="s">
        <v>94</v>
      </c>
      <c r="G17" s="2" t="s">
        <v>106</v>
      </c>
      <c r="H17" s="2" t="s">
        <v>107</v>
      </c>
      <c r="I17" s="2" t="s">
        <v>79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8</v>
      </c>
      <c r="W17" s="2" t="n">
        <v>1</v>
      </c>
      <c r="X17" s="2" t="n">
        <v>1</v>
      </c>
    </row>
    <row r="18" customFormat="false" ht="12.75" hidden="true" customHeight="false" outlineLevel="0" collapsed="false">
      <c r="A18" s="2" t="s">
        <v>108</v>
      </c>
      <c r="B18" s="2" t="n">
        <v>71377743</v>
      </c>
      <c r="C18" s="2" t="s">
        <v>68</v>
      </c>
      <c r="D18" s="2" t="s">
        <v>61</v>
      </c>
      <c r="E18" s="2" t="s">
        <v>105</v>
      </c>
      <c r="F18" s="2" t="s">
        <v>109</v>
      </c>
      <c r="G18" s="2" t="s">
        <v>110</v>
      </c>
      <c r="H18" s="2" t="s">
        <v>111</v>
      </c>
      <c r="I18" s="2" t="s">
        <v>66</v>
      </c>
      <c r="J18" s="2" t="n">
        <v>10</v>
      </c>
      <c r="K18" s="2" t="n">
        <v>10</v>
      </c>
      <c r="L18" s="2" t="n">
        <v>10</v>
      </c>
      <c r="M18" s="2" t="n">
        <v>10</v>
      </c>
      <c r="N18" s="2" t="n">
        <v>10</v>
      </c>
      <c r="O18" s="2" t="n">
        <v>3</v>
      </c>
      <c r="P18" s="2" t="n">
        <v>10</v>
      </c>
      <c r="Q18" s="2" t="n">
        <v>10</v>
      </c>
      <c r="R18" s="2" t="n">
        <v>5</v>
      </c>
      <c r="S18" s="2" t="n">
        <v>10</v>
      </c>
      <c r="T18" s="2" t="n">
        <v>10</v>
      </c>
      <c r="U18" s="2" t="n">
        <v>10</v>
      </c>
      <c r="V18" s="2" t="n">
        <v>10</v>
      </c>
      <c r="W18" s="2" t="n">
        <v>10</v>
      </c>
      <c r="X18" s="2" t="n">
        <v>10</v>
      </c>
    </row>
    <row r="19" customFormat="false" ht="12.75" hidden="false" customHeight="false" outlineLevel="0" collapsed="false">
      <c r="A19" s="2" t="s">
        <v>112</v>
      </c>
      <c r="B19" s="2" t="n">
        <v>71776871</v>
      </c>
      <c r="C19" s="2" t="s">
        <v>60</v>
      </c>
      <c r="D19" s="2" t="s">
        <v>61</v>
      </c>
      <c r="E19" s="2" t="s">
        <v>73</v>
      </c>
      <c r="F19" s="2" t="s">
        <v>63</v>
      </c>
      <c r="G19" s="2" t="s">
        <v>70</v>
      </c>
      <c r="H19" s="2" t="s">
        <v>71</v>
      </c>
      <c r="I19" s="2" t="s">
        <v>66</v>
      </c>
      <c r="J19" s="2" t="n">
        <v>7</v>
      </c>
      <c r="K19" s="2" t="n">
        <v>3</v>
      </c>
      <c r="L19" s="2" t="n">
        <v>8</v>
      </c>
      <c r="M19" s="2" t="n">
        <v>7</v>
      </c>
      <c r="N19" s="2" t="n">
        <v>6</v>
      </c>
      <c r="O19" s="2" t="n">
        <v>8</v>
      </c>
      <c r="P19" s="2" t="n">
        <v>7</v>
      </c>
      <c r="Q19" s="2" t="n">
        <v>4</v>
      </c>
      <c r="R19" s="2" t="n">
        <v>6</v>
      </c>
      <c r="S19" s="2" t="n">
        <v>5</v>
      </c>
      <c r="T19" s="2" t="n">
        <v>9</v>
      </c>
      <c r="U19" s="2" t="n">
        <v>6</v>
      </c>
      <c r="V19" s="2" t="n">
        <v>2</v>
      </c>
      <c r="W19" s="2" t="n">
        <v>4</v>
      </c>
      <c r="X19" s="2" t="n">
        <v>3</v>
      </c>
    </row>
    <row r="20" customFormat="false" ht="12.75" hidden="true" customHeight="false" outlineLevel="0" collapsed="false">
      <c r="A20" s="2" t="s">
        <v>113</v>
      </c>
      <c r="B20" s="2" t="n">
        <v>43991345</v>
      </c>
      <c r="C20" s="2" t="s">
        <v>68</v>
      </c>
      <c r="D20" s="2" t="s">
        <v>84</v>
      </c>
      <c r="E20" s="2" t="s">
        <v>114</v>
      </c>
      <c r="F20" s="2" t="s">
        <v>115</v>
      </c>
      <c r="G20" s="2" t="s">
        <v>116</v>
      </c>
      <c r="H20" s="2" t="s">
        <v>117</v>
      </c>
      <c r="I20" s="2" t="s">
        <v>66</v>
      </c>
      <c r="J20" s="2" t="n">
        <v>2</v>
      </c>
      <c r="K20" s="2" t="n">
        <v>2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5</v>
      </c>
      <c r="S20" s="2" t="n">
        <v>1</v>
      </c>
      <c r="T20" s="2" t="n">
        <v>1</v>
      </c>
      <c r="U20" s="2" t="n">
        <v>1</v>
      </c>
      <c r="V20" s="2" t="n">
        <v>3</v>
      </c>
      <c r="W20" s="2" t="n">
        <v>7</v>
      </c>
      <c r="X20" s="2" t="n">
        <v>7</v>
      </c>
    </row>
    <row r="21" customFormat="false" ht="12.75" hidden="false" customHeight="false" outlineLevel="0" collapsed="false">
      <c r="A21" s="2" t="s">
        <v>118</v>
      </c>
      <c r="B21" s="2" t="n">
        <v>8164327</v>
      </c>
      <c r="C21" s="2" t="s">
        <v>68</v>
      </c>
      <c r="D21" s="2" t="s">
        <v>61</v>
      </c>
      <c r="E21" s="2" t="s">
        <v>62</v>
      </c>
      <c r="F21" s="2" t="s">
        <v>63</v>
      </c>
      <c r="G21" s="2" t="s">
        <v>119</v>
      </c>
      <c r="H21" s="2" t="s">
        <v>65</v>
      </c>
      <c r="I21" s="2" t="s">
        <v>66</v>
      </c>
      <c r="J21" s="2" t="n">
        <v>9</v>
      </c>
      <c r="K21" s="2" t="n">
        <v>10</v>
      </c>
      <c r="L21" s="2" t="n">
        <v>7</v>
      </c>
      <c r="M21" s="2" t="n">
        <v>8</v>
      </c>
      <c r="N21" s="2" t="n">
        <v>8</v>
      </c>
      <c r="O21" s="2" t="n">
        <v>10</v>
      </c>
      <c r="P21" s="2" t="n">
        <v>10</v>
      </c>
      <c r="Q21" s="2" t="n">
        <v>8</v>
      </c>
      <c r="R21" s="2" t="n">
        <v>8</v>
      </c>
      <c r="S21" s="2" t="n">
        <v>10</v>
      </c>
      <c r="T21" s="2" t="n">
        <v>6</v>
      </c>
      <c r="U21" s="2" t="n">
        <v>5</v>
      </c>
      <c r="V21" s="2" t="n">
        <v>10</v>
      </c>
      <c r="W21" s="2" t="n">
        <v>8</v>
      </c>
      <c r="X21" s="2" t="n">
        <v>9</v>
      </c>
    </row>
    <row r="22" customFormat="false" ht="12.75" hidden="false" customHeight="false" outlineLevel="0" collapsed="false">
      <c r="A22" s="2" t="s">
        <v>120</v>
      </c>
      <c r="B22" s="2" t="n">
        <v>71627215</v>
      </c>
      <c r="C22" s="2" t="s">
        <v>121</v>
      </c>
      <c r="D22" s="2" t="s">
        <v>61</v>
      </c>
      <c r="E22" s="2" t="s">
        <v>62</v>
      </c>
      <c r="F22" s="2" t="s">
        <v>63</v>
      </c>
      <c r="G22" s="2" t="s">
        <v>64</v>
      </c>
      <c r="H22" s="2" t="s">
        <v>86</v>
      </c>
      <c r="I22" s="2" t="s">
        <v>66</v>
      </c>
      <c r="J22" s="2" t="n">
        <v>10</v>
      </c>
      <c r="K22" s="2" t="n">
        <v>10</v>
      </c>
      <c r="L22" s="2" t="n">
        <v>10</v>
      </c>
      <c r="M22" s="2" t="n">
        <v>8</v>
      </c>
      <c r="N22" s="2" t="n">
        <v>10</v>
      </c>
      <c r="O22" s="2" t="n">
        <v>4</v>
      </c>
      <c r="P22" s="2" t="n">
        <v>10</v>
      </c>
      <c r="Q22" s="2" t="n">
        <v>10</v>
      </c>
      <c r="R22" s="2" t="n">
        <v>10</v>
      </c>
      <c r="S22" s="2" t="n">
        <v>10</v>
      </c>
      <c r="T22" s="2" t="n">
        <v>10</v>
      </c>
      <c r="U22" s="2" t="n">
        <v>10</v>
      </c>
      <c r="V22" s="2" t="n">
        <v>10</v>
      </c>
      <c r="W22" s="2" t="n">
        <v>10</v>
      </c>
      <c r="X22" s="2" t="n">
        <v>10</v>
      </c>
    </row>
    <row r="23" customFormat="false" ht="12.75" hidden="false" customHeight="false" outlineLevel="0" collapsed="false">
      <c r="A23" s="2" t="s">
        <v>122</v>
      </c>
      <c r="B23" s="2" t="n">
        <v>70564290</v>
      </c>
      <c r="C23" s="2" t="s">
        <v>121</v>
      </c>
      <c r="D23" s="2" t="s">
        <v>61</v>
      </c>
      <c r="E23" s="2" t="s">
        <v>62</v>
      </c>
      <c r="F23" s="2" t="s">
        <v>63</v>
      </c>
      <c r="G23" s="2" t="s">
        <v>123</v>
      </c>
      <c r="H23" s="2" t="s">
        <v>71</v>
      </c>
      <c r="I23" s="2" t="s">
        <v>66</v>
      </c>
      <c r="J23" s="2" t="n">
        <v>10</v>
      </c>
      <c r="K23" s="2" t="n">
        <v>10</v>
      </c>
      <c r="L23" s="2" t="n">
        <v>8</v>
      </c>
      <c r="M23" s="2" t="n">
        <v>6</v>
      </c>
      <c r="N23" s="2" t="n">
        <v>8</v>
      </c>
      <c r="O23" s="2" t="n">
        <v>7</v>
      </c>
      <c r="P23" s="2" t="n">
        <v>10</v>
      </c>
      <c r="Q23" s="2" t="n">
        <v>10</v>
      </c>
      <c r="R23" s="2" t="n">
        <v>9</v>
      </c>
      <c r="S23" s="2" t="n">
        <v>9</v>
      </c>
      <c r="T23" s="2" t="n">
        <v>7</v>
      </c>
      <c r="U23" s="2" t="n">
        <v>9</v>
      </c>
      <c r="V23" s="2" t="n">
        <v>7</v>
      </c>
      <c r="W23" s="2" t="n">
        <v>9</v>
      </c>
      <c r="X23" s="2" t="n">
        <v>7</v>
      </c>
    </row>
    <row r="24" customFormat="false" ht="12.75" hidden="false" customHeight="false" outlineLevel="0" collapsed="false">
      <c r="A24" s="2" t="s">
        <v>124</v>
      </c>
      <c r="B24" s="2" t="n">
        <v>43523188</v>
      </c>
      <c r="C24" s="2" t="s">
        <v>60</v>
      </c>
      <c r="D24" s="2" t="s">
        <v>84</v>
      </c>
      <c r="E24" s="2" t="s">
        <v>62</v>
      </c>
      <c r="F24" s="2" t="s">
        <v>63</v>
      </c>
      <c r="G24" s="2" t="s">
        <v>64</v>
      </c>
      <c r="H24" s="2" t="s">
        <v>86</v>
      </c>
      <c r="I24" s="2" t="s">
        <v>81</v>
      </c>
      <c r="J24" s="2" t="n">
        <v>5</v>
      </c>
      <c r="K24" s="2" t="n">
        <v>10</v>
      </c>
      <c r="L24" s="2" t="n">
        <v>10</v>
      </c>
      <c r="M24" s="2" t="n">
        <v>5</v>
      </c>
      <c r="N24" s="2" t="n">
        <v>10</v>
      </c>
      <c r="O24" s="2" t="n">
        <v>1</v>
      </c>
      <c r="P24" s="2" t="n">
        <v>10</v>
      </c>
      <c r="Q24" s="2" t="n">
        <v>10</v>
      </c>
      <c r="R24" s="2" t="n">
        <v>10</v>
      </c>
      <c r="S24" s="2" t="n">
        <v>10</v>
      </c>
      <c r="T24" s="2" t="n">
        <v>7</v>
      </c>
      <c r="U24" s="2" t="n">
        <v>10</v>
      </c>
      <c r="V24" s="2" t="n">
        <v>5</v>
      </c>
      <c r="W24" s="2" t="n">
        <v>10</v>
      </c>
      <c r="X24" s="2" t="n">
        <v>10</v>
      </c>
    </row>
    <row r="25" customFormat="false" ht="12.75" hidden="false" customHeight="false" outlineLevel="0" collapsed="false">
      <c r="A25" s="2" t="s">
        <v>125</v>
      </c>
      <c r="B25" s="2" t="n">
        <v>43616112</v>
      </c>
      <c r="C25" s="2" t="s">
        <v>60</v>
      </c>
      <c r="D25" s="2" t="s">
        <v>84</v>
      </c>
      <c r="E25" s="2" t="s">
        <v>98</v>
      </c>
      <c r="F25" s="2" t="s">
        <v>63</v>
      </c>
      <c r="G25" s="2" t="s">
        <v>99</v>
      </c>
      <c r="H25" s="2" t="s">
        <v>90</v>
      </c>
      <c r="I25" s="2" t="s">
        <v>66</v>
      </c>
      <c r="J25" s="2" t="n">
        <v>9</v>
      </c>
      <c r="K25" s="2" t="n">
        <v>3</v>
      </c>
      <c r="L25" s="2" t="n">
        <v>9</v>
      </c>
      <c r="M25" s="2" t="n">
        <v>3</v>
      </c>
      <c r="N25" s="2" t="n">
        <v>7</v>
      </c>
      <c r="O25" s="2" t="n">
        <v>6</v>
      </c>
      <c r="P25" s="2" t="n">
        <v>5</v>
      </c>
      <c r="Q25" s="2" t="n">
        <v>6</v>
      </c>
      <c r="R25" s="2" t="n">
        <v>10</v>
      </c>
      <c r="S25" s="2" t="n">
        <v>2</v>
      </c>
      <c r="T25" s="2" t="n">
        <v>5</v>
      </c>
      <c r="U25" s="2" t="n">
        <v>5</v>
      </c>
      <c r="V25" s="2" t="n">
        <v>8</v>
      </c>
      <c r="W25" s="2" t="n">
        <v>10</v>
      </c>
      <c r="X25" s="2" t="n">
        <v>10</v>
      </c>
    </row>
    <row r="26" customFormat="false" ht="12.75" hidden="false" customHeight="false" outlineLevel="0" collapsed="false">
      <c r="A26" s="2" t="s">
        <v>126</v>
      </c>
      <c r="B26" s="2" t="n">
        <v>18468387</v>
      </c>
      <c r="C26" s="2" t="s">
        <v>68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78</v>
      </c>
      <c r="I26" s="2" t="s">
        <v>66</v>
      </c>
      <c r="J26" s="2" t="n">
        <v>8</v>
      </c>
      <c r="K26" s="2" t="n">
        <v>10</v>
      </c>
      <c r="L26" s="2" t="n">
        <v>8</v>
      </c>
      <c r="M26" s="2" t="n">
        <v>3</v>
      </c>
      <c r="N26" s="2" t="n">
        <v>3</v>
      </c>
      <c r="O26" s="2" t="n">
        <v>1</v>
      </c>
      <c r="P26" s="2" t="n">
        <v>8</v>
      </c>
      <c r="Q26" s="2" t="n">
        <v>9</v>
      </c>
      <c r="R26" s="2" t="n">
        <v>8</v>
      </c>
      <c r="S26" s="2" t="n">
        <v>8</v>
      </c>
      <c r="T26" s="2" t="n">
        <v>10</v>
      </c>
      <c r="U26" s="2" t="n">
        <v>8</v>
      </c>
      <c r="V26" s="2" t="n">
        <v>7</v>
      </c>
      <c r="W26" s="2" t="n">
        <v>9</v>
      </c>
      <c r="X26" s="2" t="n">
        <v>9</v>
      </c>
    </row>
    <row r="27" customFormat="false" ht="12.75" hidden="true" customHeight="false" outlineLevel="0" collapsed="false">
      <c r="A27" s="2" t="s">
        <v>127</v>
      </c>
      <c r="B27" s="2" t="n">
        <v>43865955</v>
      </c>
      <c r="C27" s="2" t="s">
        <v>68</v>
      </c>
      <c r="D27" s="2" t="s">
        <v>84</v>
      </c>
      <c r="E27" s="2" t="s">
        <v>128</v>
      </c>
      <c r="F27" s="2" t="s">
        <v>129</v>
      </c>
      <c r="G27" s="2" t="s">
        <v>99</v>
      </c>
      <c r="H27" s="2" t="s">
        <v>130</v>
      </c>
      <c r="I27" s="2" t="s">
        <v>66</v>
      </c>
      <c r="J27" s="2" t="n">
        <v>10</v>
      </c>
      <c r="K27" s="2" t="n">
        <v>10</v>
      </c>
      <c r="L27" s="2" t="n">
        <v>10</v>
      </c>
      <c r="M27" s="2" t="n">
        <v>8</v>
      </c>
      <c r="N27" s="2" t="n">
        <v>7</v>
      </c>
      <c r="O27" s="2" t="n">
        <v>9</v>
      </c>
      <c r="P27" s="2" t="n">
        <v>10</v>
      </c>
      <c r="Q27" s="2" t="n">
        <v>10</v>
      </c>
      <c r="R27" s="2" t="n">
        <v>6</v>
      </c>
      <c r="S27" s="2" t="n">
        <v>10</v>
      </c>
      <c r="T27" s="2" t="n">
        <v>8</v>
      </c>
      <c r="U27" s="2" t="n">
        <v>10</v>
      </c>
      <c r="V27" s="2" t="n">
        <v>10</v>
      </c>
      <c r="W27" s="2" t="n">
        <v>10</v>
      </c>
      <c r="X27" s="2" t="n">
        <v>10</v>
      </c>
    </row>
    <row r="28" customFormat="false" ht="12.75" hidden="true" customHeight="false" outlineLevel="0" collapsed="false">
      <c r="A28" s="2" t="s">
        <v>131</v>
      </c>
      <c r="B28" s="2" t="n">
        <v>3506967</v>
      </c>
      <c r="C28" s="2" t="s">
        <v>68</v>
      </c>
      <c r="D28" s="2" t="s">
        <v>61</v>
      </c>
      <c r="E28" s="2" t="s">
        <v>73</v>
      </c>
      <c r="F28" s="2" t="s">
        <v>132</v>
      </c>
      <c r="G28" s="2" t="s">
        <v>133</v>
      </c>
      <c r="H28" s="2" t="s">
        <v>134</v>
      </c>
      <c r="I28" s="2" t="s">
        <v>66</v>
      </c>
      <c r="J28" s="2" t="n">
        <v>9</v>
      </c>
      <c r="K28" s="2" t="n">
        <v>8</v>
      </c>
      <c r="L28" s="2" t="n">
        <v>7</v>
      </c>
      <c r="M28" s="2" t="n">
        <v>6</v>
      </c>
      <c r="N28" s="2" t="n">
        <v>5</v>
      </c>
      <c r="O28" s="2" t="n">
        <v>5</v>
      </c>
      <c r="P28" s="2" t="n">
        <v>7</v>
      </c>
      <c r="Q28" s="2" t="n">
        <v>8</v>
      </c>
      <c r="R28" s="2" t="n">
        <v>6</v>
      </c>
      <c r="S28" s="2" t="n">
        <v>3</v>
      </c>
      <c r="T28" s="2" t="n">
        <v>9</v>
      </c>
      <c r="U28" s="2" t="n">
        <v>6</v>
      </c>
      <c r="V28" s="2" t="n">
        <v>5</v>
      </c>
      <c r="W28" s="2" t="n">
        <v>2</v>
      </c>
      <c r="X28" s="2" t="n">
        <v>2</v>
      </c>
    </row>
    <row r="29" customFormat="false" ht="12.75" hidden="false" customHeight="false" outlineLevel="0" collapsed="false">
      <c r="A29" s="2" t="s">
        <v>135</v>
      </c>
      <c r="B29" s="2" t="n">
        <v>98558270</v>
      </c>
      <c r="C29" s="2" t="s">
        <v>60</v>
      </c>
      <c r="D29" s="2" t="s">
        <v>61</v>
      </c>
      <c r="E29" s="2" t="s">
        <v>62</v>
      </c>
      <c r="F29" s="2" t="s">
        <v>63</v>
      </c>
      <c r="G29" s="2" t="s">
        <v>64</v>
      </c>
      <c r="H29" s="2" t="s">
        <v>78</v>
      </c>
      <c r="I29" s="2" t="s">
        <v>79</v>
      </c>
      <c r="J29" s="2" t="n">
        <v>10</v>
      </c>
      <c r="K29" s="2" t="n">
        <v>10</v>
      </c>
      <c r="L29" s="2" t="n">
        <v>10</v>
      </c>
      <c r="M29" s="2" t="n">
        <v>7</v>
      </c>
      <c r="N29" s="2" t="n">
        <v>10</v>
      </c>
      <c r="O29" s="2" t="n">
        <v>7</v>
      </c>
      <c r="P29" s="2" t="n">
        <v>10</v>
      </c>
      <c r="Q29" s="2" t="n">
        <v>10</v>
      </c>
      <c r="R29" s="2" t="n">
        <v>8</v>
      </c>
      <c r="S29" s="2" t="n">
        <v>10</v>
      </c>
      <c r="T29" s="2" t="n">
        <v>10</v>
      </c>
      <c r="U29" s="2" t="n">
        <v>10</v>
      </c>
      <c r="V29" s="2" t="n">
        <v>10</v>
      </c>
      <c r="W29" s="2" t="n">
        <v>10</v>
      </c>
      <c r="X29" s="2" t="n">
        <v>10</v>
      </c>
    </row>
    <row r="30" customFormat="false" ht="12.75" hidden="false" customHeight="false" outlineLevel="0" collapsed="false">
      <c r="A30" s="2" t="s">
        <v>136</v>
      </c>
      <c r="B30" s="2" t="n">
        <v>41962117</v>
      </c>
      <c r="C30" s="2" t="s">
        <v>68</v>
      </c>
      <c r="D30" s="2" t="s">
        <v>84</v>
      </c>
      <c r="E30" s="2" t="s">
        <v>62</v>
      </c>
      <c r="F30" s="2" t="s">
        <v>63</v>
      </c>
      <c r="G30" s="2" t="s">
        <v>64</v>
      </c>
      <c r="H30" s="2" t="s">
        <v>71</v>
      </c>
      <c r="I30" s="2" t="s">
        <v>79</v>
      </c>
      <c r="J30" s="2" t="n">
        <v>10</v>
      </c>
      <c r="K30" s="2" t="n">
        <v>10</v>
      </c>
      <c r="L30" s="2" t="n">
        <v>10</v>
      </c>
      <c r="M30" s="2" t="n">
        <v>6</v>
      </c>
      <c r="N30" s="2" t="n">
        <v>8</v>
      </c>
      <c r="O30" s="2" t="n">
        <v>3</v>
      </c>
      <c r="P30" s="2" t="n">
        <v>10</v>
      </c>
      <c r="Q30" s="2" t="n">
        <v>10</v>
      </c>
      <c r="R30" s="2" t="n">
        <v>10</v>
      </c>
      <c r="S30" s="2" t="n">
        <v>10</v>
      </c>
      <c r="T30" s="2" t="n">
        <v>10</v>
      </c>
      <c r="U30" s="2" t="n">
        <v>10</v>
      </c>
      <c r="V30" s="2" t="n">
        <v>10</v>
      </c>
      <c r="W30" s="2" t="n">
        <v>10</v>
      </c>
      <c r="X30" s="2" t="n">
        <v>10</v>
      </c>
    </row>
    <row r="31" customFormat="false" ht="12.75" hidden="false" customHeight="false" outlineLevel="0" collapsed="false">
      <c r="A31" s="2" t="s">
        <v>137</v>
      </c>
      <c r="B31" s="2" t="n">
        <v>1152191155</v>
      </c>
      <c r="C31" s="2" t="s">
        <v>83</v>
      </c>
      <c r="D31" s="2" t="s">
        <v>61</v>
      </c>
      <c r="E31" s="2" t="s">
        <v>62</v>
      </c>
      <c r="F31" s="2" t="s">
        <v>63</v>
      </c>
      <c r="G31" s="2" t="s">
        <v>64</v>
      </c>
      <c r="H31" s="2" t="s">
        <v>78</v>
      </c>
      <c r="I31" s="2" t="s">
        <v>66</v>
      </c>
      <c r="J31" s="2" t="n">
        <v>8</v>
      </c>
      <c r="K31" s="2" t="n">
        <v>10</v>
      </c>
      <c r="L31" s="2" t="n">
        <v>9</v>
      </c>
      <c r="M31" s="2" t="n">
        <v>7</v>
      </c>
      <c r="N31" s="2" t="n">
        <v>7</v>
      </c>
      <c r="O31" s="2" t="n">
        <v>3</v>
      </c>
      <c r="P31" s="2" t="n">
        <v>10</v>
      </c>
      <c r="Q31" s="2" t="n">
        <v>8</v>
      </c>
      <c r="R31" s="2" t="n">
        <v>8</v>
      </c>
      <c r="S31" s="2" t="n">
        <v>10</v>
      </c>
      <c r="T31" s="2" t="n">
        <v>9</v>
      </c>
      <c r="U31" s="2" t="n">
        <v>10</v>
      </c>
      <c r="V31" s="2" t="n">
        <v>10</v>
      </c>
      <c r="W31" s="2" t="n">
        <v>10</v>
      </c>
      <c r="X31" s="2" t="n">
        <v>10</v>
      </c>
    </row>
    <row r="32" customFormat="false" ht="12.75" hidden="false" customHeight="false" outlineLevel="0" collapsed="false">
      <c r="A32" s="2" t="s">
        <v>138</v>
      </c>
      <c r="B32" s="2" t="n">
        <v>8127790</v>
      </c>
      <c r="C32" s="2" t="s">
        <v>68</v>
      </c>
      <c r="D32" s="2" t="s">
        <v>61</v>
      </c>
      <c r="E32" s="2" t="s">
        <v>62</v>
      </c>
      <c r="F32" s="2" t="s">
        <v>63</v>
      </c>
      <c r="G32" s="2" t="s">
        <v>119</v>
      </c>
      <c r="H32" s="2" t="s">
        <v>65</v>
      </c>
      <c r="I32" s="2" t="s">
        <v>81</v>
      </c>
      <c r="J32" s="2" t="n">
        <v>10</v>
      </c>
      <c r="K32" s="2" t="n">
        <v>10</v>
      </c>
      <c r="L32" s="2" t="n">
        <v>10</v>
      </c>
      <c r="M32" s="2" t="n">
        <v>1</v>
      </c>
      <c r="N32" s="2" t="n">
        <v>3</v>
      </c>
      <c r="O32" s="2" t="n">
        <v>3</v>
      </c>
      <c r="P32" s="2" t="n">
        <v>10</v>
      </c>
      <c r="Q32" s="2" t="n">
        <v>10</v>
      </c>
      <c r="R32" s="2" t="n">
        <v>10</v>
      </c>
      <c r="S32" s="2" t="n">
        <v>10</v>
      </c>
      <c r="T32" s="2" t="n">
        <v>10</v>
      </c>
      <c r="U32" s="2" t="n">
        <v>10</v>
      </c>
      <c r="V32" s="2" t="n">
        <v>3</v>
      </c>
      <c r="W32" s="2" t="n">
        <v>1</v>
      </c>
      <c r="X32" s="2" t="n">
        <v>1</v>
      </c>
    </row>
    <row r="33" customFormat="false" ht="12.75" hidden="false" customHeight="false" outlineLevel="0" collapsed="false">
      <c r="A33" s="2" t="s">
        <v>139</v>
      </c>
      <c r="B33" s="2" t="n">
        <v>36758911</v>
      </c>
      <c r="C33" s="2" t="s">
        <v>68</v>
      </c>
      <c r="D33" s="2" t="s">
        <v>84</v>
      </c>
      <c r="E33" s="2" t="s">
        <v>69</v>
      </c>
      <c r="F33" s="2" t="s">
        <v>63</v>
      </c>
      <c r="G33" s="2" t="s">
        <v>70</v>
      </c>
      <c r="H33" s="2" t="s">
        <v>90</v>
      </c>
      <c r="I33" s="2" t="s">
        <v>79</v>
      </c>
      <c r="J33" s="2" t="n">
        <v>10</v>
      </c>
      <c r="K33" s="2" t="n">
        <v>6</v>
      </c>
      <c r="L33" s="2" t="n">
        <v>6</v>
      </c>
      <c r="M33" s="2" t="n">
        <v>5</v>
      </c>
      <c r="N33" s="2" t="n">
        <v>5</v>
      </c>
      <c r="O33" s="2" t="n">
        <v>5</v>
      </c>
      <c r="P33" s="2" t="n">
        <v>5</v>
      </c>
      <c r="Q33" s="2" t="n">
        <v>5</v>
      </c>
      <c r="R33" s="2" t="n">
        <v>5</v>
      </c>
      <c r="S33" s="2" t="n">
        <v>4</v>
      </c>
      <c r="T33" s="2" t="n">
        <v>7</v>
      </c>
      <c r="U33" s="2" t="n">
        <v>5</v>
      </c>
      <c r="V33" s="2" t="n">
        <v>7</v>
      </c>
      <c r="W33" s="2" t="n">
        <v>10</v>
      </c>
      <c r="X33" s="2" t="n">
        <v>10</v>
      </c>
    </row>
    <row r="34" customFormat="false" ht="12.75" hidden="true" customHeight="false" outlineLevel="0" collapsed="false">
      <c r="A34" s="2" t="s">
        <v>140</v>
      </c>
      <c r="B34" s="2" t="n">
        <v>43801228</v>
      </c>
      <c r="C34" s="2" t="s">
        <v>60</v>
      </c>
      <c r="D34" s="2" t="s">
        <v>84</v>
      </c>
      <c r="E34" s="2" t="s">
        <v>73</v>
      </c>
      <c r="F34" s="2" t="s">
        <v>141</v>
      </c>
      <c r="G34" s="2" t="s">
        <v>64</v>
      </c>
      <c r="H34" s="2" t="s">
        <v>86</v>
      </c>
      <c r="I34" s="2" t="s">
        <v>66</v>
      </c>
      <c r="J34" s="2" t="n">
        <v>10</v>
      </c>
      <c r="K34" s="2" t="n">
        <v>6</v>
      </c>
      <c r="L34" s="2" t="n">
        <v>6</v>
      </c>
      <c r="M34" s="2" t="n">
        <v>3</v>
      </c>
      <c r="N34" s="2" t="n">
        <v>3</v>
      </c>
      <c r="O34" s="2" t="n">
        <v>3</v>
      </c>
      <c r="P34" s="2" t="n">
        <v>3</v>
      </c>
      <c r="Q34" s="2" t="n">
        <v>5</v>
      </c>
      <c r="R34" s="2" t="n">
        <v>3</v>
      </c>
      <c r="S34" s="2" t="n">
        <v>3</v>
      </c>
      <c r="T34" s="2" t="n">
        <v>3</v>
      </c>
      <c r="U34" s="2" t="n">
        <v>3</v>
      </c>
      <c r="V34" s="2" t="n">
        <v>3</v>
      </c>
      <c r="W34" s="2" t="n">
        <v>3</v>
      </c>
      <c r="X34" s="2" t="n">
        <v>3</v>
      </c>
    </row>
    <row r="35" customFormat="false" ht="12.75" hidden="true" customHeight="false" outlineLevel="0" collapsed="false">
      <c r="A35" s="2" t="s">
        <v>142</v>
      </c>
      <c r="B35" s="2" t="n">
        <v>43565173</v>
      </c>
      <c r="C35" s="2" t="s">
        <v>60</v>
      </c>
      <c r="D35" s="2" t="s">
        <v>84</v>
      </c>
      <c r="E35" s="2" t="s">
        <v>73</v>
      </c>
      <c r="F35" s="2" t="s">
        <v>143</v>
      </c>
      <c r="G35" s="2" t="s">
        <v>144</v>
      </c>
      <c r="H35" s="2" t="s">
        <v>145</v>
      </c>
      <c r="I35" s="2" t="s">
        <v>66</v>
      </c>
      <c r="J35" s="2" t="n">
        <v>10</v>
      </c>
      <c r="K35" s="2" t="n">
        <v>10</v>
      </c>
      <c r="L35" s="2" t="n">
        <v>9</v>
      </c>
      <c r="M35" s="2" t="n">
        <v>6</v>
      </c>
      <c r="N35" s="2" t="n">
        <v>8</v>
      </c>
      <c r="O35" s="2" t="n">
        <v>9</v>
      </c>
      <c r="P35" s="2" t="n">
        <v>9</v>
      </c>
      <c r="Q35" s="2" t="n">
        <v>9</v>
      </c>
      <c r="R35" s="2" t="n">
        <v>9</v>
      </c>
      <c r="S35" s="2" t="n">
        <v>8</v>
      </c>
      <c r="T35" s="2" t="n">
        <v>9</v>
      </c>
      <c r="U35" s="2" t="n">
        <v>10</v>
      </c>
      <c r="V35" s="2" t="n">
        <v>9</v>
      </c>
      <c r="W35" s="2" t="n">
        <v>10</v>
      </c>
      <c r="X35" s="2" t="n">
        <v>10</v>
      </c>
    </row>
    <row r="36" customFormat="false" ht="12.75" hidden="false" customHeight="false" outlineLevel="0" collapsed="false">
      <c r="A36" s="2" t="s">
        <v>146</v>
      </c>
      <c r="B36" s="2" t="n">
        <v>32105478</v>
      </c>
      <c r="C36" s="2" t="s">
        <v>60</v>
      </c>
      <c r="D36" s="2" t="s">
        <v>84</v>
      </c>
      <c r="E36" s="2" t="s">
        <v>62</v>
      </c>
      <c r="F36" s="2" t="s">
        <v>63</v>
      </c>
      <c r="G36" s="2" t="s">
        <v>119</v>
      </c>
      <c r="H36" s="2" t="s">
        <v>90</v>
      </c>
      <c r="I36" s="2" t="s">
        <v>66</v>
      </c>
      <c r="J36" s="2" t="n">
        <v>10</v>
      </c>
      <c r="K36" s="2" t="n">
        <v>10</v>
      </c>
      <c r="L36" s="2" t="n">
        <v>10</v>
      </c>
      <c r="M36" s="2" t="n">
        <v>10</v>
      </c>
      <c r="N36" s="2" t="n">
        <v>8</v>
      </c>
      <c r="O36" s="2" t="n">
        <v>8</v>
      </c>
      <c r="P36" s="2" t="n">
        <v>10</v>
      </c>
      <c r="Q36" s="2" t="n">
        <v>10</v>
      </c>
      <c r="R36" s="2" t="n">
        <v>10</v>
      </c>
      <c r="S36" s="2" t="n">
        <v>10</v>
      </c>
      <c r="T36" s="2" t="n">
        <v>10</v>
      </c>
      <c r="U36" s="2" t="n">
        <v>10</v>
      </c>
      <c r="V36" s="2" t="n">
        <v>10</v>
      </c>
      <c r="W36" s="2" t="n">
        <v>9</v>
      </c>
      <c r="X36" s="2" t="n">
        <v>9</v>
      </c>
    </row>
    <row r="37" customFormat="false" ht="12.75" hidden="false" customHeight="false" outlineLevel="0" collapsed="false">
      <c r="A37" s="2" t="s">
        <v>147</v>
      </c>
      <c r="B37" s="2" t="n">
        <v>52316367</v>
      </c>
      <c r="C37" s="2" t="s">
        <v>60</v>
      </c>
      <c r="D37" s="2" t="s">
        <v>84</v>
      </c>
      <c r="E37" s="2" t="s">
        <v>69</v>
      </c>
      <c r="F37" s="2" t="s">
        <v>63</v>
      </c>
      <c r="G37" s="2" t="s">
        <v>70</v>
      </c>
      <c r="H37" s="2" t="s">
        <v>65</v>
      </c>
      <c r="I37" s="2" t="s">
        <v>66</v>
      </c>
      <c r="J37" s="2" t="n">
        <v>10</v>
      </c>
      <c r="K37" s="2" t="n">
        <v>10</v>
      </c>
      <c r="L37" s="2" t="n">
        <v>10</v>
      </c>
      <c r="M37" s="2" t="n">
        <v>10</v>
      </c>
      <c r="N37" s="2" t="n">
        <v>10</v>
      </c>
      <c r="O37" s="2" t="n">
        <v>10</v>
      </c>
      <c r="P37" s="2" t="n">
        <v>8</v>
      </c>
      <c r="Q37" s="2" t="n">
        <v>8</v>
      </c>
      <c r="R37" s="2" t="n">
        <v>7</v>
      </c>
      <c r="S37" s="2" t="n">
        <v>10</v>
      </c>
      <c r="T37" s="2" t="n">
        <v>10</v>
      </c>
      <c r="U37" s="2" t="n">
        <v>7</v>
      </c>
      <c r="V37" s="2" t="n">
        <v>9</v>
      </c>
      <c r="W37" s="2" t="n">
        <v>8</v>
      </c>
      <c r="X37" s="2" t="n">
        <v>10</v>
      </c>
    </row>
    <row r="38" customFormat="false" ht="12.75" hidden="false" customHeight="false" outlineLevel="0" collapsed="false">
      <c r="A38" s="2" t="s">
        <v>148</v>
      </c>
      <c r="B38" s="2" t="n">
        <v>24331769</v>
      </c>
      <c r="C38" s="2" t="s">
        <v>68</v>
      </c>
      <c r="D38" s="2" t="s">
        <v>84</v>
      </c>
      <c r="E38" s="2" t="s">
        <v>62</v>
      </c>
      <c r="F38" s="2" t="s">
        <v>63</v>
      </c>
      <c r="G38" s="2" t="s">
        <v>64</v>
      </c>
      <c r="H38" s="2" t="s">
        <v>86</v>
      </c>
      <c r="I38" s="2" t="s">
        <v>66</v>
      </c>
      <c r="J38" s="2" t="n">
        <v>6</v>
      </c>
      <c r="K38" s="2" t="n">
        <v>10</v>
      </c>
      <c r="L38" s="2" t="n">
        <v>10</v>
      </c>
      <c r="M38" s="2" t="n">
        <v>8</v>
      </c>
      <c r="N38" s="2" t="n">
        <v>9</v>
      </c>
      <c r="O38" s="2" t="n">
        <v>7</v>
      </c>
      <c r="P38" s="2" t="n">
        <v>10</v>
      </c>
      <c r="Q38" s="2" t="n">
        <v>10</v>
      </c>
      <c r="R38" s="2" t="n">
        <v>10</v>
      </c>
      <c r="S38" s="2" t="n">
        <v>10</v>
      </c>
      <c r="T38" s="2" t="n">
        <v>10</v>
      </c>
      <c r="U38" s="2" t="n">
        <v>10</v>
      </c>
      <c r="V38" s="2" t="n">
        <v>10</v>
      </c>
      <c r="W38" s="2" t="n">
        <v>10</v>
      </c>
      <c r="X38" s="2" t="n">
        <v>10</v>
      </c>
    </row>
    <row r="39" customFormat="false" ht="12.75" hidden="false" customHeight="false" outlineLevel="0" collapsed="false">
      <c r="A39" s="2" t="s">
        <v>149</v>
      </c>
      <c r="B39" s="2" t="n">
        <v>1152209663</v>
      </c>
      <c r="C39" s="2" t="s">
        <v>83</v>
      </c>
      <c r="D39" s="2" t="s">
        <v>84</v>
      </c>
      <c r="E39" s="2" t="s">
        <v>62</v>
      </c>
      <c r="F39" s="2" t="s">
        <v>63</v>
      </c>
      <c r="G39" s="2" t="s">
        <v>64</v>
      </c>
      <c r="H39" s="2" t="s">
        <v>150</v>
      </c>
      <c r="I39" s="2" t="s">
        <v>76</v>
      </c>
      <c r="J39" s="2" t="n">
        <v>8</v>
      </c>
      <c r="K39" s="2" t="n">
        <v>10</v>
      </c>
      <c r="L39" s="2" t="n">
        <v>10</v>
      </c>
      <c r="M39" s="2" t="n">
        <v>7</v>
      </c>
      <c r="N39" s="2" t="n">
        <v>10</v>
      </c>
      <c r="O39" s="2" t="n">
        <v>6</v>
      </c>
      <c r="P39" s="2" t="n">
        <v>10</v>
      </c>
      <c r="Q39" s="2" t="n">
        <v>10</v>
      </c>
      <c r="R39" s="2" t="n">
        <v>10</v>
      </c>
      <c r="S39" s="2" t="n">
        <v>10</v>
      </c>
      <c r="T39" s="2" t="n">
        <v>10</v>
      </c>
      <c r="U39" s="2" t="n">
        <v>10</v>
      </c>
      <c r="V39" s="2" t="n">
        <v>10</v>
      </c>
      <c r="W39" s="2" t="n">
        <v>10</v>
      </c>
      <c r="X39" s="2" t="n">
        <v>8</v>
      </c>
    </row>
    <row r="40" customFormat="false" ht="12.75" hidden="false" customHeight="false" outlineLevel="0" collapsed="false">
      <c r="A40" s="2" t="s">
        <v>151</v>
      </c>
      <c r="B40" s="2" t="n">
        <v>86056154</v>
      </c>
      <c r="C40" s="2" t="s">
        <v>60</v>
      </c>
      <c r="D40" s="2" t="s">
        <v>61</v>
      </c>
      <c r="E40" s="2" t="s">
        <v>62</v>
      </c>
      <c r="F40" s="2" t="s">
        <v>63</v>
      </c>
      <c r="G40" s="2" t="s">
        <v>64</v>
      </c>
      <c r="H40" s="2" t="s">
        <v>86</v>
      </c>
      <c r="I40" s="2" t="s">
        <v>79</v>
      </c>
      <c r="J40" s="2" t="n">
        <v>9</v>
      </c>
      <c r="K40" s="2" t="n">
        <v>10</v>
      </c>
      <c r="L40" s="2" t="n">
        <v>7</v>
      </c>
      <c r="M40" s="2" t="n">
        <v>5</v>
      </c>
      <c r="N40" s="2" t="n">
        <v>10</v>
      </c>
      <c r="O40" s="2" t="n">
        <v>9</v>
      </c>
      <c r="P40" s="2" t="n">
        <v>10</v>
      </c>
      <c r="Q40" s="2" t="n">
        <v>9</v>
      </c>
      <c r="R40" s="2" t="n">
        <v>3</v>
      </c>
      <c r="S40" s="2" t="n">
        <v>9</v>
      </c>
      <c r="T40" s="2" t="n">
        <v>6</v>
      </c>
      <c r="U40" s="2" t="n">
        <v>8</v>
      </c>
      <c r="V40" s="2" t="n">
        <v>9</v>
      </c>
      <c r="W40" s="2" t="n">
        <v>9</v>
      </c>
      <c r="X40" s="2" t="n">
        <v>9</v>
      </c>
    </row>
    <row r="41" customFormat="false" ht="12.75" hidden="false" customHeight="false" outlineLevel="0" collapsed="false">
      <c r="A41" s="2" t="s">
        <v>152</v>
      </c>
      <c r="B41" s="2" t="n">
        <v>1053817088</v>
      </c>
      <c r="C41" s="2" t="s">
        <v>83</v>
      </c>
      <c r="D41" s="2" t="s">
        <v>84</v>
      </c>
      <c r="E41" s="2" t="s">
        <v>62</v>
      </c>
      <c r="F41" s="2" t="s">
        <v>63</v>
      </c>
      <c r="G41" s="2" t="s">
        <v>64</v>
      </c>
      <c r="H41" s="2" t="s">
        <v>65</v>
      </c>
      <c r="I41" s="2" t="s">
        <v>66</v>
      </c>
      <c r="J41" s="2" t="n">
        <v>10</v>
      </c>
      <c r="K41" s="2" t="n">
        <v>10</v>
      </c>
      <c r="L41" s="2" t="n">
        <v>10</v>
      </c>
      <c r="M41" s="2" t="n">
        <v>8</v>
      </c>
      <c r="N41" s="2" t="n">
        <v>8</v>
      </c>
      <c r="O41" s="2" t="n">
        <v>10</v>
      </c>
      <c r="P41" s="2" t="n">
        <v>10</v>
      </c>
      <c r="Q41" s="2" t="n">
        <v>10</v>
      </c>
      <c r="R41" s="2" t="n">
        <v>10</v>
      </c>
      <c r="S41" s="2" t="n">
        <v>10</v>
      </c>
      <c r="T41" s="2" t="n">
        <v>10</v>
      </c>
      <c r="U41" s="2" t="n">
        <v>10</v>
      </c>
      <c r="V41" s="2" t="n">
        <v>10</v>
      </c>
      <c r="W41" s="2" t="n">
        <v>10</v>
      </c>
      <c r="X41" s="2" t="n">
        <v>10</v>
      </c>
    </row>
    <row r="42" customFormat="false" ht="12.75" hidden="true" customHeight="false" outlineLevel="0" collapsed="false">
      <c r="A42" s="2" t="s">
        <v>153</v>
      </c>
      <c r="B42" s="2" t="n">
        <v>71738517</v>
      </c>
      <c r="C42" s="2" t="s">
        <v>60</v>
      </c>
      <c r="D42" s="2" t="s">
        <v>61</v>
      </c>
      <c r="E42" s="2" t="s">
        <v>154</v>
      </c>
      <c r="F42" s="2" t="s">
        <v>102</v>
      </c>
      <c r="G42" s="2" t="s">
        <v>155</v>
      </c>
      <c r="H42" s="2" t="s">
        <v>156</v>
      </c>
      <c r="I42" s="2" t="s">
        <v>79</v>
      </c>
      <c r="J42" s="2" t="n">
        <v>1</v>
      </c>
      <c r="K42" s="2" t="n">
        <v>10</v>
      </c>
      <c r="L42" s="2" t="n">
        <v>9</v>
      </c>
      <c r="M42" s="2" t="n">
        <v>1</v>
      </c>
      <c r="N42" s="2" t="n">
        <v>1</v>
      </c>
      <c r="O42" s="2" t="n">
        <v>1</v>
      </c>
      <c r="P42" s="2" t="n">
        <v>10</v>
      </c>
      <c r="Q42" s="2" t="n">
        <v>1</v>
      </c>
      <c r="R42" s="2" t="n">
        <v>1</v>
      </c>
      <c r="S42" s="2" t="n">
        <v>10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7</v>
      </c>
    </row>
    <row r="43" customFormat="false" ht="12.75" hidden="false" customHeight="false" outlineLevel="0" collapsed="false">
      <c r="A43" s="2" t="s">
        <v>157</v>
      </c>
      <c r="B43" s="2" t="n">
        <v>71743944</v>
      </c>
      <c r="C43" s="2" t="s">
        <v>60</v>
      </c>
      <c r="D43" s="2" t="s">
        <v>61</v>
      </c>
      <c r="E43" s="2" t="s">
        <v>62</v>
      </c>
      <c r="F43" s="2" t="s">
        <v>63</v>
      </c>
      <c r="G43" s="2" t="s">
        <v>64</v>
      </c>
      <c r="H43" s="2" t="s">
        <v>78</v>
      </c>
      <c r="I43" s="2" t="s">
        <v>66</v>
      </c>
      <c r="J43" s="2" t="n">
        <v>10</v>
      </c>
      <c r="K43" s="2" t="n">
        <v>8</v>
      </c>
      <c r="L43" s="2" t="n">
        <v>6</v>
      </c>
      <c r="M43" s="2" t="n">
        <v>1</v>
      </c>
      <c r="N43" s="2" t="n">
        <v>8</v>
      </c>
      <c r="O43" s="2" t="n">
        <v>1</v>
      </c>
      <c r="P43" s="2" t="n">
        <v>10</v>
      </c>
      <c r="Q43" s="2" t="n">
        <v>10</v>
      </c>
      <c r="R43" s="2" t="n">
        <v>8</v>
      </c>
      <c r="S43" s="2" t="n">
        <v>10</v>
      </c>
      <c r="T43" s="2" t="n">
        <v>10</v>
      </c>
      <c r="U43" s="2" t="n">
        <v>10</v>
      </c>
      <c r="V43" s="2" t="n">
        <v>10</v>
      </c>
      <c r="W43" s="2" t="n">
        <v>10</v>
      </c>
      <c r="X43" s="2" t="n">
        <v>10</v>
      </c>
    </row>
  </sheetData>
  <autoFilter ref="A1:X43">
    <filterColumn colId="5">
      <filters>
        <filter val="Facultad de Artes Integrada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57"/>
    <col collapsed="false" customWidth="true" hidden="false" outlineLevel="0" max="3" min="3" style="0" width="49.71"/>
    <col collapsed="false" customWidth="true" hidden="false" outlineLevel="0" max="4" min="4" style="0" width="41.29"/>
    <col collapsed="false" customWidth="true" hidden="false" outlineLevel="0" max="5" min="5" style="0" width="55.43"/>
    <col collapsed="false" customWidth="true" hidden="false" outlineLevel="0" max="6" min="6" style="0" width="44.99"/>
    <col collapsed="false" customWidth="true" hidden="false" outlineLevel="0" max="7" min="7" style="0" width="43.29"/>
    <col collapsed="false" customWidth="true" hidden="false" outlineLevel="0" max="8" min="8" style="0" width="88.14"/>
    <col collapsed="false" customWidth="true" hidden="false" outlineLevel="0" max="9" min="9" style="0" width="59.29"/>
    <col collapsed="false" customWidth="true" hidden="false" outlineLevel="0" max="10" min="10" style="0" width="52.58"/>
    <col collapsed="false" customWidth="true" hidden="false" outlineLevel="0" max="11" min="11" style="0" width="65.7"/>
    <col collapsed="false" customWidth="true" hidden="false" outlineLevel="0" max="12" min="12" style="0" width="70.99"/>
    <col collapsed="false" customWidth="true" hidden="false" outlineLevel="0" max="13" min="13" style="0" width="56.43"/>
    <col collapsed="false" customWidth="true" hidden="false" outlineLevel="0" max="14" min="14" style="0" width="56.57"/>
    <col collapsed="false" customWidth="true" hidden="false" outlineLevel="0" max="15" min="15" style="0" width="96.86"/>
    <col collapsed="false" customWidth="true" hidden="false" outlineLevel="0" max="16" min="16" style="0" width="53.86"/>
    <col collapsed="false" customWidth="true" hidden="false" outlineLevel="0" max="17" min="17" style="0" width="67.29"/>
    <col collapsed="false" customWidth="true" hidden="false" outlineLevel="0" max="18" min="18" style="0" width="59.29"/>
    <col collapsed="false" customWidth="true" hidden="false" outlineLevel="0" max="19" min="19" style="0" width="73.14"/>
    <col collapsed="false" customWidth="true" hidden="false" outlineLevel="0" max="20" min="20" style="0" width="105.71"/>
    <col collapsed="false" customWidth="true" hidden="false" outlineLevel="0" max="21" min="21" style="0" width="93.42"/>
    <col collapsed="false" customWidth="true" hidden="false" outlineLevel="0" max="22" min="22" style="0" width="42.86"/>
    <col collapsed="false" customWidth="true" hidden="false" outlineLevel="0" max="23" min="23" style="0" width="50.71"/>
    <col collapsed="false" customWidth="true" hidden="false" outlineLevel="0" max="24" min="24" style="0" width="57.57"/>
    <col collapsed="false" customWidth="true" hidden="false" outlineLevel="0" max="25" min="25" style="0" width="54.86"/>
    <col collapsed="false" customWidth="true" hidden="false" outlineLevel="0" max="26" min="26" style="0" width="68.29"/>
    <col collapsed="false" customWidth="true" hidden="false" outlineLevel="0" max="27" min="27" style="0" width="53.14"/>
    <col collapsed="false" customWidth="true" hidden="false" outlineLevel="0" max="28" min="28" style="0" width="98.43"/>
    <col collapsed="false" customWidth="true" hidden="false" outlineLevel="0" max="29" min="29" style="0" width="84.86"/>
    <col collapsed="false" customWidth="true" hidden="false" outlineLevel="0" max="30" min="30" style="0" width="78.42"/>
    <col collapsed="false" customWidth="true" hidden="false" outlineLevel="0" max="31" min="31" style="0" width="82.57"/>
    <col collapsed="false" customWidth="true" hidden="false" outlineLevel="0" max="32" min="32" style="0" width="49.42"/>
    <col collapsed="false" customWidth="true" hidden="false" outlineLevel="0" max="33" min="33" style="0" width="52.58"/>
    <col collapsed="false" customWidth="true" hidden="false" outlineLevel="0" max="34" min="34" style="0" width="82.42"/>
    <col collapsed="false" customWidth="true" hidden="false" outlineLevel="0" max="35" min="35" style="0" width="83.15"/>
    <col collapsed="false" customWidth="true" hidden="false" outlineLevel="0" max="36" min="36" style="0" width="39.86"/>
    <col collapsed="false" customWidth="true" hidden="false" outlineLevel="0" max="37" min="37" style="0" width="56.43"/>
    <col collapsed="false" customWidth="true" hidden="false" outlineLevel="0" max="38" min="38" style="0" width="70.71"/>
    <col collapsed="false" customWidth="true" hidden="false" outlineLevel="0" max="39" min="39" style="0" width="62.42"/>
    <col collapsed="false" customWidth="true" hidden="false" outlineLevel="0" max="40" min="40" style="0" width="73.57"/>
    <col collapsed="false" customWidth="true" hidden="false" outlineLevel="0" max="41" min="41" style="0" width="52.29"/>
    <col collapsed="false" customWidth="true" hidden="false" outlineLevel="0" max="42" min="42" style="0" width="60.42"/>
    <col collapsed="false" customWidth="true" hidden="false" outlineLevel="0" max="43" min="43" style="0" width="67.86"/>
    <col collapsed="false" customWidth="true" hidden="false" outlineLevel="0" max="44" min="44" style="0" width="57.57"/>
    <col collapsed="false" customWidth="true" hidden="false" outlineLevel="0" max="45" min="45" style="0" width="56.01"/>
    <col collapsed="false" customWidth="true" hidden="false" outlineLevel="0" max="46" min="46" style="0" width="85.14"/>
    <col collapsed="false" customWidth="true" hidden="false" outlineLevel="0" max="47" min="47" style="0" width="57.86"/>
    <col collapsed="false" customWidth="true" hidden="false" outlineLevel="0" max="48" min="48" style="0" width="60.71"/>
    <col collapsed="false" customWidth="true" hidden="false" outlineLevel="0" max="49" min="49" style="0" width="62.86"/>
    <col collapsed="false" customWidth="true" hidden="false" outlineLevel="0" max="50" min="50" style="0" width="86.14"/>
    <col collapsed="false" customWidth="true" hidden="false" outlineLevel="0" max="51" min="51" style="0" width="66.71"/>
  </cols>
  <sheetData>
    <row r="1" customFormat="false" ht="12.75" hidden="false" customHeight="false" outlineLevel="0" collapsed="false">
      <c r="A1" s="7" t="s">
        <v>158</v>
      </c>
      <c r="B1" s="8" t="s">
        <v>63</v>
      </c>
    </row>
    <row r="3" customFormat="false" ht="12.75" hidden="false" customHeight="false" outlineLevel="0" collapsed="false">
      <c r="A3" s="9"/>
      <c r="B3" s="10" t="s">
        <v>228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</row>
    <row r="4" customFormat="false" ht="12.75" hidden="false" customHeight="false" outlineLevel="0" collapsed="false">
      <c r="A4" s="13" t="s">
        <v>160</v>
      </c>
      <c r="B4" s="14" t="s">
        <v>229</v>
      </c>
      <c r="C4" s="15" t="s">
        <v>230</v>
      </c>
      <c r="D4" s="15" t="s">
        <v>231</v>
      </c>
      <c r="E4" s="15" t="s">
        <v>232</v>
      </c>
      <c r="F4" s="15" t="s">
        <v>233</v>
      </c>
      <c r="G4" s="15" t="s">
        <v>234</v>
      </c>
      <c r="H4" s="15" t="s">
        <v>235</v>
      </c>
      <c r="I4" s="15" t="s">
        <v>236</v>
      </c>
      <c r="J4" s="15" t="s">
        <v>237</v>
      </c>
      <c r="K4" s="15" t="s">
        <v>238</v>
      </c>
      <c r="L4" s="15" t="s">
        <v>239</v>
      </c>
      <c r="M4" s="15" t="s">
        <v>240</v>
      </c>
      <c r="N4" s="15" t="s">
        <v>241</v>
      </c>
      <c r="O4" s="15" t="s">
        <v>242</v>
      </c>
      <c r="P4" s="15" t="s">
        <v>243</v>
      </c>
      <c r="Q4" s="15" t="s">
        <v>244</v>
      </c>
      <c r="R4" s="15" t="s">
        <v>245</v>
      </c>
      <c r="S4" s="15" t="s">
        <v>246</v>
      </c>
      <c r="T4" s="15" t="s">
        <v>247</v>
      </c>
      <c r="U4" s="15" t="s">
        <v>248</v>
      </c>
      <c r="V4" s="15" t="s">
        <v>249</v>
      </c>
      <c r="W4" s="15" t="s">
        <v>250</v>
      </c>
      <c r="X4" s="15" t="s">
        <v>251</v>
      </c>
      <c r="Y4" s="15" t="s">
        <v>252</v>
      </c>
      <c r="Z4" s="15" t="s">
        <v>253</v>
      </c>
      <c r="AA4" s="15" t="s">
        <v>254</v>
      </c>
      <c r="AB4" s="15" t="s">
        <v>255</v>
      </c>
      <c r="AC4" s="15" t="s">
        <v>256</v>
      </c>
      <c r="AD4" s="15" t="s">
        <v>257</v>
      </c>
      <c r="AE4" s="15" t="s">
        <v>258</v>
      </c>
      <c r="AF4" s="15" t="s">
        <v>259</v>
      </c>
      <c r="AG4" s="15" t="s">
        <v>260</v>
      </c>
      <c r="AH4" s="15" t="s">
        <v>261</v>
      </c>
      <c r="AI4" s="15" t="s">
        <v>262</v>
      </c>
      <c r="AJ4" s="15" t="s">
        <v>263</v>
      </c>
      <c r="AK4" s="15" t="s">
        <v>264</v>
      </c>
      <c r="AL4" s="15" t="s">
        <v>265</v>
      </c>
      <c r="AM4" s="15" t="s">
        <v>266</v>
      </c>
      <c r="AN4" s="15" t="s">
        <v>267</v>
      </c>
      <c r="AO4" s="15" t="s">
        <v>268</v>
      </c>
      <c r="AP4" s="15" t="s">
        <v>269</v>
      </c>
      <c r="AQ4" s="15" t="s">
        <v>270</v>
      </c>
      <c r="AR4" s="15" t="s">
        <v>271</v>
      </c>
      <c r="AS4" s="15" t="s">
        <v>272</v>
      </c>
      <c r="AT4" s="15" t="s">
        <v>273</v>
      </c>
      <c r="AU4" s="15" t="s">
        <v>274</v>
      </c>
      <c r="AV4" s="15" t="s">
        <v>275</v>
      </c>
      <c r="AW4" s="15" t="s">
        <v>276</v>
      </c>
      <c r="AX4" s="15" t="s">
        <v>277</v>
      </c>
      <c r="AY4" s="16" t="s">
        <v>278</v>
      </c>
    </row>
    <row r="5" customFormat="false" ht="12.75" hidden="false" customHeight="false" outlineLevel="0" collapsed="false">
      <c r="A5" s="17" t="s">
        <v>90</v>
      </c>
      <c r="B5" s="18" t="n">
        <v>47</v>
      </c>
      <c r="C5" s="19" t="n">
        <v>35</v>
      </c>
      <c r="D5" s="19" t="n">
        <v>45</v>
      </c>
      <c r="E5" s="19" t="n">
        <v>31</v>
      </c>
      <c r="F5" s="19" t="n">
        <v>43</v>
      </c>
      <c r="G5" s="19" t="n">
        <v>32</v>
      </c>
      <c r="H5" s="19" t="n">
        <v>41</v>
      </c>
      <c r="I5" s="19" t="n">
        <v>30</v>
      </c>
      <c r="J5" s="19" t="n">
        <v>44</v>
      </c>
      <c r="K5" s="19" t="n">
        <v>41</v>
      </c>
      <c r="L5" s="19" t="n">
        <v>34</v>
      </c>
      <c r="M5" s="19" t="n">
        <v>29</v>
      </c>
      <c r="N5" s="19" t="n">
        <v>35</v>
      </c>
      <c r="O5" s="19" t="n">
        <v>36</v>
      </c>
      <c r="P5" s="19" t="n">
        <v>29</v>
      </c>
      <c r="Q5" s="19" t="n">
        <v>36</v>
      </c>
      <c r="R5" s="19" t="n">
        <v>25</v>
      </c>
      <c r="S5" s="19" t="n">
        <v>29</v>
      </c>
      <c r="T5" s="19" t="n">
        <v>33</v>
      </c>
      <c r="U5" s="19" t="n">
        <v>35</v>
      </c>
      <c r="V5" s="19" t="n">
        <v>39</v>
      </c>
      <c r="W5" s="19" t="n">
        <v>39</v>
      </c>
      <c r="X5" s="19" t="n">
        <v>37</v>
      </c>
      <c r="Y5" s="19" t="n">
        <v>42</v>
      </c>
      <c r="Z5" s="19" t="n">
        <v>33</v>
      </c>
      <c r="AA5" s="19" t="n">
        <v>33</v>
      </c>
      <c r="AB5" s="19" t="n">
        <v>29</v>
      </c>
      <c r="AC5" s="19" t="n">
        <v>40</v>
      </c>
      <c r="AD5" s="19" t="n">
        <v>39</v>
      </c>
      <c r="AE5" s="19" t="n">
        <v>36</v>
      </c>
      <c r="AF5" s="19" t="n">
        <v>30</v>
      </c>
      <c r="AG5" s="19" t="n">
        <v>36</v>
      </c>
      <c r="AH5" s="19" t="n">
        <v>31</v>
      </c>
      <c r="AI5" s="19" t="n">
        <v>30</v>
      </c>
      <c r="AJ5" s="19" t="n">
        <v>36</v>
      </c>
      <c r="AK5" s="19" t="n">
        <v>33</v>
      </c>
      <c r="AL5" s="19" t="n">
        <v>35</v>
      </c>
      <c r="AM5" s="19" t="n">
        <v>39</v>
      </c>
      <c r="AN5" s="19" t="n">
        <v>36</v>
      </c>
      <c r="AO5" s="19" t="n">
        <v>38</v>
      </c>
      <c r="AP5" s="19" t="n">
        <v>43</v>
      </c>
      <c r="AQ5" s="19" t="n">
        <v>46</v>
      </c>
      <c r="AR5" s="19" t="n">
        <v>47</v>
      </c>
      <c r="AS5" s="19" t="n">
        <v>47</v>
      </c>
      <c r="AT5" s="19" t="n">
        <v>46</v>
      </c>
      <c r="AU5" s="19" t="n">
        <v>45</v>
      </c>
      <c r="AV5" s="19" t="n">
        <v>46</v>
      </c>
      <c r="AW5" s="19" t="n">
        <v>39</v>
      </c>
      <c r="AX5" s="19" t="n">
        <v>46</v>
      </c>
      <c r="AY5" s="20" t="n">
        <v>41</v>
      </c>
    </row>
    <row r="6" customFormat="false" ht="12.75" hidden="false" customHeight="false" outlineLevel="0" collapsed="false">
      <c r="A6" s="21" t="s">
        <v>65</v>
      </c>
      <c r="B6" s="22" t="n">
        <v>64</v>
      </c>
      <c r="C6" s="23" t="n">
        <v>66</v>
      </c>
      <c r="D6" s="23" t="n">
        <v>61</v>
      </c>
      <c r="E6" s="23" t="n">
        <v>48</v>
      </c>
      <c r="F6" s="23" t="n">
        <v>65</v>
      </c>
      <c r="G6" s="23" t="n">
        <v>56</v>
      </c>
      <c r="H6" s="23" t="n">
        <v>40</v>
      </c>
      <c r="I6" s="23" t="n">
        <v>49</v>
      </c>
      <c r="J6" s="23" t="n">
        <v>53</v>
      </c>
      <c r="K6" s="23" t="n">
        <v>53</v>
      </c>
      <c r="L6" s="23" t="n">
        <v>51</v>
      </c>
      <c r="M6" s="23" t="n">
        <v>33</v>
      </c>
      <c r="N6" s="23" t="n">
        <v>41</v>
      </c>
      <c r="O6" s="23" t="n">
        <v>56</v>
      </c>
      <c r="P6" s="23" t="n">
        <v>34</v>
      </c>
      <c r="Q6" s="23" t="n">
        <v>57</v>
      </c>
      <c r="R6" s="23" t="n">
        <v>36</v>
      </c>
      <c r="S6" s="23" t="n">
        <v>34</v>
      </c>
      <c r="T6" s="23" t="n">
        <v>37</v>
      </c>
      <c r="U6" s="23" t="n">
        <v>42</v>
      </c>
      <c r="V6" s="23" t="n">
        <v>68</v>
      </c>
      <c r="W6" s="23" t="n">
        <v>64</v>
      </c>
      <c r="X6" s="23" t="n">
        <v>60</v>
      </c>
      <c r="Y6" s="23" t="n">
        <v>63</v>
      </c>
      <c r="Z6" s="23" t="n">
        <v>59</v>
      </c>
      <c r="AA6" s="23" t="n">
        <v>48</v>
      </c>
      <c r="AB6" s="23" t="n">
        <v>54</v>
      </c>
      <c r="AC6" s="23" t="n">
        <v>55</v>
      </c>
      <c r="AD6" s="23" t="n">
        <v>61</v>
      </c>
      <c r="AE6" s="23" t="n">
        <v>55</v>
      </c>
      <c r="AF6" s="23" t="n">
        <v>57</v>
      </c>
      <c r="AG6" s="23" t="n">
        <v>67</v>
      </c>
      <c r="AH6" s="23" t="n">
        <v>43</v>
      </c>
      <c r="AI6" s="23" t="n">
        <v>40</v>
      </c>
      <c r="AJ6" s="23" t="n">
        <v>42</v>
      </c>
      <c r="AK6" s="23" t="n">
        <v>69</v>
      </c>
      <c r="AL6" s="23" t="n">
        <v>47</v>
      </c>
      <c r="AM6" s="23" t="n">
        <v>59</v>
      </c>
      <c r="AN6" s="23" t="n">
        <v>66</v>
      </c>
      <c r="AO6" s="23" t="n">
        <v>54</v>
      </c>
      <c r="AP6" s="23" t="n">
        <v>51</v>
      </c>
      <c r="AQ6" s="23" t="n">
        <v>47</v>
      </c>
      <c r="AR6" s="23" t="n">
        <v>41</v>
      </c>
      <c r="AS6" s="23" t="n">
        <v>49</v>
      </c>
      <c r="AT6" s="23" t="n">
        <v>39</v>
      </c>
      <c r="AU6" s="23" t="n">
        <v>49</v>
      </c>
      <c r="AV6" s="23" t="n">
        <v>40</v>
      </c>
      <c r="AW6" s="23" t="n">
        <v>48</v>
      </c>
      <c r="AX6" s="23" t="n">
        <v>57</v>
      </c>
      <c r="AY6" s="24" t="n">
        <v>53</v>
      </c>
    </row>
    <row r="7" customFormat="false" ht="12.75" hidden="false" customHeight="false" outlineLevel="0" collapsed="false">
      <c r="A7" s="21" t="s">
        <v>150</v>
      </c>
      <c r="B7" s="22" t="n">
        <v>8</v>
      </c>
      <c r="C7" s="23" t="n">
        <v>10</v>
      </c>
      <c r="D7" s="23" t="n">
        <v>8</v>
      </c>
      <c r="E7" s="23" t="n">
        <v>8</v>
      </c>
      <c r="F7" s="23" t="n">
        <v>10</v>
      </c>
      <c r="G7" s="23" t="n">
        <v>7</v>
      </c>
      <c r="H7" s="23" t="n">
        <v>9</v>
      </c>
      <c r="I7" s="23" t="n">
        <v>5</v>
      </c>
      <c r="J7" s="23" t="n">
        <v>10</v>
      </c>
      <c r="K7" s="23" t="n">
        <v>7</v>
      </c>
      <c r="L7" s="23" t="n">
        <v>7</v>
      </c>
      <c r="M7" s="23" t="n">
        <v>5</v>
      </c>
      <c r="N7" s="23" t="n">
        <v>6</v>
      </c>
      <c r="O7" s="23" t="n">
        <v>10</v>
      </c>
      <c r="P7" s="23" t="n">
        <v>6</v>
      </c>
      <c r="Q7" s="23" t="n">
        <v>6</v>
      </c>
      <c r="R7" s="23" t="n">
        <v>5</v>
      </c>
      <c r="S7" s="23" t="n">
        <v>4</v>
      </c>
      <c r="T7" s="23" t="n">
        <v>5</v>
      </c>
      <c r="U7" s="23" t="n">
        <v>5</v>
      </c>
      <c r="V7" s="23" t="n">
        <v>10</v>
      </c>
      <c r="W7" s="23" t="n">
        <v>10</v>
      </c>
      <c r="X7" s="23" t="n">
        <v>9</v>
      </c>
      <c r="Y7" s="23" t="n">
        <v>10</v>
      </c>
      <c r="Z7" s="23" t="n">
        <v>8</v>
      </c>
      <c r="AA7" s="23" t="n">
        <v>9</v>
      </c>
      <c r="AB7" s="23" t="n">
        <v>6</v>
      </c>
      <c r="AC7" s="23" t="n">
        <v>10</v>
      </c>
      <c r="AD7" s="23" t="n">
        <v>10</v>
      </c>
      <c r="AE7" s="23" t="n">
        <v>7</v>
      </c>
      <c r="AF7" s="23" t="n">
        <v>9</v>
      </c>
      <c r="AG7" s="23" t="n">
        <v>10</v>
      </c>
      <c r="AH7" s="23" t="n">
        <v>10</v>
      </c>
      <c r="AI7" s="23" t="n">
        <v>6</v>
      </c>
      <c r="AJ7" s="23" t="n">
        <v>6</v>
      </c>
      <c r="AK7" s="23" t="n">
        <v>10</v>
      </c>
      <c r="AL7" s="23" t="n">
        <v>10</v>
      </c>
      <c r="AM7" s="23" t="n">
        <v>10</v>
      </c>
      <c r="AN7" s="23" t="n">
        <v>10</v>
      </c>
      <c r="AO7" s="23" t="n">
        <v>10</v>
      </c>
      <c r="AP7" s="23" t="n">
        <v>10</v>
      </c>
      <c r="AQ7" s="23" t="n">
        <v>10</v>
      </c>
      <c r="AR7" s="23" t="n">
        <v>10</v>
      </c>
      <c r="AS7" s="23" t="n">
        <v>8</v>
      </c>
      <c r="AT7" s="23" t="n">
        <v>10</v>
      </c>
      <c r="AU7" s="23" t="n">
        <v>10</v>
      </c>
      <c r="AV7" s="23" t="n">
        <v>10</v>
      </c>
      <c r="AW7" s="23" t="n">
        <v>9</v>
      </c>
      <c r="AX7" s="23" t="n">
        <v>8</v>
      </c>
      <c r="AY7" s="24" t="n">
        <v>8</v>
      </c>
    </row>
    <row r="8" customFormat="false" ht="12.75" hidden="false" customHeight="false" outlineLevel="0" collapsed="false">
      <c r="A8" s="21" t="s">
        <v>86</v>
      </c>
      <c r="B8" s="22" t="n">
        <v>33</v>
      </c>
      <c r="C8" s="23" t="n">
        <v>48</v>
      </c>
      <c r="D8" s="23" t="n">
        <v>40</v>
      </c>
      <c r="E8" s="23" t="n">
        <v>16</v>
      </c>
      <c r="F8" s="23" t="n">
        <v>45</v>
      </c>
      <c r="G8" s="23" t="n">
        <v>23</v>
      </c>
      <c r="H8" s="23" t="n">
        <v>32</v>
      </c>
      <c r="I8" s="23" t="n">
        <v>17</v>
      </c>
      <c r="J8" s="23" t="n">
        <v>33</v>
      </c>
      <c r="K8" s="23" t="n">
        <v>21</v>
      </c>
      <c r="L8" s="23" t="n">
        <v>31</v>
      </c>
      <c r="M8" s="23" t="n">
        <v>18</v>
      </c>
      <c r="N8" s="23" t="n">
        <v>32</v>
      </c>
      <c r="O8" s="23" t="n">
        <v>43</v>
      </c>
      <c r="P8" s="23" t="n">
        <v>24</v>
      </c>
      <c r="Q8" s="23" t="n">
        <v>22</v>
      </c>
      <c r="R8" s="23" t="n">
        <v>16</v>
      </c>
      <c r="S8" s="23" t="n">
        <v>15</v>
      </c>
      <c r="T8" s="23" t="n">
        <v>14</v>
      </c>
      <c r="U8" s="23" t="n">
        <v>23</v>
      </c>
      <c r="V8" s="23" t="n">
        <v>41</v>
      </c>
      <c r="W8" s="23" t="n">
        <v>41</v>
      </c>
      <c r="X8" s="23" t="n">
        <v>34</v>
      </c>
      <c r="Y8" s="23" t="n">
        <v>35</v>
      </c>
      <c r="Z8" s="23" t="n">
        <v>32</v>
      </c>
      <c r="AA8" s="23" t="n">
        <v>21</v>
      </c>
      <c r="AB8" s="23" t="n">
        <v>18</v>
      </c>
      <c r="AC8" s="23" t="n">
        <v>25</v>
      </c>
      <c r="AD8" s="23" t="n">
        <v>30</v>
      </c>
      <c r="AE8" s="23" t="n">
        <v>23</v>
      </c>
      <c r="AF8" s="23" t="n">
        <v>28</v>
      </c>
      <c r="AG8" s="23" t="n">
        <v>44</v>
      </c>
      <c r="AH8" s="23" t="n">
        <v>29</v>
      </c>
      <c r="AI8" s="23" t="n">
        <v>20</v>
      </c>
      <c r="AJ8" s="23" t="n">
        <v>23</v>
      </c>
      <c r="AK8" s="23" t="n">
        <v>42</v>
      </c>
      <c r="AL8" s="23" t="n">
        <v>33</v>
      </c>
      <c r="AM8" s="23" t="n">
        <v>38</v>
      </c>
      <c r="AN8" s="23" t="n">
        <v>38</v>
      </c>
      <c r="AO8" s="23" t="n">
        <v>41</v>
      </c>
      <c r="AP8" s="23" t="n">
        <v>42</v>
      </c>
      <c r="AQ8" s="23" t="n">
        <v>39</v>
      </c>
      <c r="AR8" s="23" t="n">
        <v>37</v>
      </c>
      <c r="AS8" s="23" t="n">
        <v>40</v>
      </c>
      <c r="AT8" s="23" t="n">
        <v>30</v>
      </c>
      <c r="AU8" s="23" t="n">
        <v>47</v>
      </c>
      <c r="AV8" s="23" t="n">
        <v>35</v>
      </c>
      <c r="AW8" s="23" t="n">
        <v>37</v>
      </c>
      <c r="AX8" s="23" t="n">
        <v>49</v>
      </c>
      <c r="AY8" s="24" t="n">
        <v>35</v>
      </c>
    </row>
    <row r="9" customFormat="false" ht="12.75" hidden="false" customHeight="false" outlineLevel="0" collapsed="false">
      <c r="A9" s="21" t="s">
        <v>78</v>
      </c>
      <c r="B9" s="22" t="n">
        <v>62</v>
      </c>
      <c r="C9" s="23" t="n">
        <v>63</v>
      </c>
      <c r="D9" s="23" t="n">
        <v>54</v>
      </c>
      <c r="E9" s="23" t="n">
        <v>37</v>
      </c>
      <c r="F9" s="23" t="n">
        <v>58</v>
      </c>
      <c r="G9" s="23" t="n">
        <v>32</v>
      </c>
      <c r="H9" s="23" t="n">
        <v>42</v>
      </c>
      <c r="I9" s="23" t="n">
        <v>26</v>
      </c>
      <c r="J9" s="23" t="n">
        <v>43</v>
      </c>
      <c r="K9" s="23" t="n">
        <v>38</v>
      </c>
      <c r="L9" s="23" t="n">
        <v>39</v>
      </c>
      <c r="M9" s="23" t="n">
        <v>34</v>
      </c>
      <c r="N9" s="23" t="n">
        <v>36</v>
      </c>
      <c r="O9" s="23" t="n">
        <v>49</v>
      </c>
      <c r="P9" s="23" t="n">
        <v>29</v>
      </c>
      <c r="Q9" s="23" t="n">
        <v>32</v>
      </c>
      <c r="R9" s="23" t="n">
        <v>30</v>
      </c>
      <c r="S9" s="23" t="n">
        <v>26</v>
      </c>
      <c r="T9" s="23" t="n">
        <v>23</v>
      </c>
      <c r="U9" s="23" t="n">
        <v>26</v>
      </c>
      <c r="V9" s="23" t="n">
        <v>65</v>
      </c>
      <c r="W9" s="23" t="n">
        <v>64</v>
      </c>
      <c r="X9" s="23" t="n">
        <v>55</v>
      </c>
      <c r="Y9" s="23" t="n">
        <v>56</v>
      </c>
      <c r="Z9" s="23" t="n">
        <v>52</v>
      </c>
      <c r="AA9" s="23" t="n">
        <v>36</v>
      </c>
      <c r="AB9" s="23" t="n">
        <v>32</v>
      </c>
      <c r="AC9" s="23" t="n">
        <v>51</v>
      </c>
      <c r="AD9" s="23" t="n">
        <v>53</v>
      </c>
      <c r="AE9" s="23" t="n">
        <v>49</v>
      </c>
      <c r="AF9" s="23" t="n">
        <v>39</v>
      </c>
      <c r="AG9" s="23" t="n">
        <v>57</v>
      </c>
      <c r="AH9" s="23" t="n">
        <v>29</v>
      </c>
      <c r="AI9" s="23" t="n">
        <v>27</v>
      </c>
      <c r="AJ9" s="23" t="n">
        <v>31</v>
      </c>
      <c r="AK9" s="23" t="n">
        <v>63</v>
      </c>
      <c r="AL9" s="23" t="n">
        <v>35</v>
      </c>
      <c r="AM9" s="23" t="n">
        <v>64</v>
      </c>
      <c r="AN9" s="23" t="n">
        <v>51</v>
      </c>
      <c r="AO9" s="23" t="n">
        <v>63</v>
      </c>
      <c r="AP9" s="23" t="n">
        <v>64</v>
      </c>
      <c r="AQ9" s="23" t="n">
        <v>53</v>
      </c>
      <c r="AR9" s="23" t="n">
        <v>64</v>
      </c>
      <c r="AS9" s="23" t="n">
        <v>60</v>
      </c>
      <c r="AT9" s="23" t="n">
        <v>54</v>
      </c>
      <c r="AU9" s="23" t="n">
        <v>64</v>
      </c>
      <c r="AV9" s="23" t="n">
        <v>57</v>
      </c>
      <c r="AW9" s="23" t="n">
        <v>57</v>
      </c>
      <c r="AX9" s="23" t="n">
        <v>62</v>
      </c>
      <c r="AY9" s="24" t="n">
        <v>57</v>
      </c>
    </row>
    <row r="10" customFormat="false" ht="12.75" hidden="false" customHeight="false" outlineLevel="0" collapsed="false">
      <c r="A10" s="21" t="s">
        <v>74</v>
      </c>
      <c r="B10" s="22" t="n">
        <v>9</v>
      </c>
      <c r="C10" s="23" t="n">
        <v>9</v>
      </c>
      <c r="D10" s="23" t="n">
        <v>7</v>
      </c>
      <c r="E10" s="23" t="n">
        <v>9</v>
      </c>
      <c r="F10" s="23" t="n">
        <v>7</v>
      </c>
      <c r="G10" s="23" t="n">
        <v>5</v>
      </c>
      <c r="H10" s="23" t="n">
        <v>5</v>
      </c>
      <c r="I10" s="23" t="n">
        <v>6</v>
      </c>
      <c r="J10" s="23" t="n">
        <v>3</v>
      </c>
      <c r="K10" s="23" t="n">
        <v>2</v>
      </c>
      <c r="L10" s="23" t="n">
        <v>3</v>
      </c>
      <c r="M10" s="23" t="n">
        <v>3</v>
      </c>
      <c r="N10" s="23" t="n">
        <v>3</v>
      </c>
      <c r="O10" s="23" t="n">
        <v>3</v>
      </c>
      <c r="P10" s="23" t="n">
        <v>2</v>
      </c>
      <c r="Q10" s="23" t="n">
        <v>2</v>
      </c>
      <c r="R10" s="23" t="n">
        <v>2</v>
      </c>
      <c r="S10" s="23" t="n">
        <v>2</v>
      </c>
      <c r="T10" s="23" t="n">
        <v>2</v>
      </c>
      <c r="U10" s="23" t="n">
        <v>2</v>
      </c>
      <c r="V10" s="23" t="n">
        <v>5</v>
      </c>
      <c r="W10" s="23" t="n">
        <v>5</v>
      </c>
      <c r="X10" s="23" t="n">
        <v>5</v>
      </c>
      <c r="Y10" s="23" t="n">
        <v>5</v>
      </c>
      <c r="Z10" s="23" t="n">
        <v>3</v>
      </c>
      <c r="AA10" s="23" t="n">
        <v>5</v>
      </c>
      <c r="AB10" s="23" t="n">
        <v>3</v>
      </c>
      <c r="AC10" s="23" t="n">
        <v>3</v>
      </c>
      <c r="AD10" s="23" t="n">
        <v>3</v>
      </c>
      <c r="AE10" s="23" t="n">
        <v>5</v>
      </c>
      <c r="AF10" s="23" t="n">
        <v>3</v>
      </c>
      <c r="AG10" s="23" t="n">
        <v>4</v>
      </c>
      <c r="AH10" s="23" t="n">
        <v>3</v>
      </c>
      <c r="AI10" s="23" t="n">
        <v>5</v>
      </c>
      <c r="AJ10" s="23" t="n">
        <v>6</v>
      </c>
      <c r="AK10" s="23" t="n">
        <v>7</v>
      </c>
      <c r="AL10" s="23" t="n">
        <v>5</v>
      </c>
      <c r="AM10" s="23" t="n">
        <v>5</v>
      </c>
      <c r="AN10" s="23" t="n">
        <v>4</v>
      </c>
      <c r="AO10" s="23" t="n">
        <v>7</v>
      </c>
      <c r="AP10" s="23" t="n">
        <v>5</v>
      </c>
      <c r="AQ10" s="23" t="n">
        <v>3</v>
      </c>
      <c r="AR10" s="23" t="n">
        <v>4</v>
      </c>
      <c r="AS10" s="23" t="n">
        <v>5</v>
      </c>
      <c r="AT10" s="23" t="n">
        <v>5</v>
      </c>
      <c r="AU10" s="23" t="n">
        <v>4</v>
      </c>
      <c r="AV10" s="23" t="n">
        <v>3</v>
      </c>
      <c r="AW10" s="23" t="n">
        <v>4</v>
      </c>
      <c r="AX10" s="23" t="n">
        <v>6</v>
      </c>
      <c r="AY10" s="24" t="n">
        <v>4</v>
      </c>
    </row>
    <row r="11" customFormat="false" ht="12.75" hidden="false" customHeight="false" outlineLevel="0" collapsed="false">
      <c r="A11" s="21" t="s">
        <v>71</v>
      </c>
      <c r="B11" s="25" t="n">
        <v>57</v>
      </c>
      <c r="C11" s="26" t="n">
        <v>44</v>
      </c>
      <c r="D11" s="26" t="n">
        <v>31</v>
      </c>
      <c r="E11" s="26" t="n">
        <v>53</v>
      </c>
      <c r="F11" s="26" t="n">
        <v>56</v>
      </c>
      <c r="G11" s="26" t="n">
        <v>54</v>
      </c>
      <c r="H11" s="26" t="n">
        <v>47</v>
      </c>
      <c r="I11" s="26" t="n">
        <v>43</v>
      </c>
      <c r="J11" s="26" t="n">
        <v>46</v>
      </c>
      <c r="K11" s="26" t="n">
        <v>56</v>
      </c>
      <c r="L11" s="26" t="n">
        <v>47</v>
      </c>
      <c r="M11" s="26" t="n">
        <v>39</v>
      </c>
      <c r="N11" s="26" t="n">
        <v>36</v>
      </c>
      <c r="O11" s="26" t="n">
        <v>44</v>
      </c>
      <c r="P11" s="26" t="n">
        <v>28</v>
      </c>
      <c r="Q11" s="26" t="n">
        <v>45</v>
      </c>
      <c r="R11" s="26" t="n">
        <v>38</v>
      </c>
      <c r="S11" s="26" t="n">
        <v>20</v>
      </c>
      <c r="T11" s="26" t="n">
        <v>22</v>
      </c>
      <c r="U11" s="26" t="n">
        <v>25</v>
      </c>
      <c r="V11" s="26" t="n">
        <v>42</v>
      </c>
      <c r="W11" s="26" t="n">
        <v>39</v>
      </c>
      <c r="X11" s="26" t="n">
        <v>43</v>
      </c>
      <c r="Y11" s="26" t="n">
        <v>43</v>
      </c>
      <c r="Z11" s="26" t="n">
        <v>54</v>
      </c>
      <c r="AA11" s="26" t="n">
        <v>36</v>
      </c>
      <c r="AB11" s="26" t="n">
        <v>39</v>
      </c>
      <c r="AC11" s="26" t="n">
        <v>37</v>
      </c>
      <c r="AD11" s="26" t="n">
        <v>39</v>
      </c>
      <c r="AE11" s="26" t="n">
        <v>39</v>
      </c>
      <c r="AF11" s="26" t="n">
        <v>33</v>
      </c>
      <c r="AG11" s="26" t="n">
        <v>41</v>
      </c>
      <c r="AH11" s="26" t="n">
        <v>34</v>
      </c>
      <c r="AI11" s="26" t="n">
        <v>29</v>
      </c>
      <c r="AJ11" s="26" t="n">
        <v>32</v>
      </c>
      <c r="AK11" s="26" t="n">
        <v>44</v>
      </c>
      <c r="AL11" s="26" t="n">
        <v>33</v>
      </c>
      <c r="AM11" s="26" t="n">
        <v>47</v>
      </c>
      <c r="AN11" s="26" t="n">
        <v>39</v>
      </c>
      <c r="AO11" s="26" t="n">
        <v>51</v>
      </c>
      <c r="AP11" s="26" t="n">
        <v>38</v>
      </c>
      <c r="AQ11" s="26" t="n">
        <v>32</v>
      </c>
      <c r="AR11" s="26" t="n">
        <v>40</v>
      </c>
      <c r="AS11" s="26" t="n">
        <v>40</v>
      </c>
      <c r="AT11" s="26" t="n">
        <v>33</v>
      </c>
      <c r="AU11" s="26" t="n">
        <v>37</v>
      </c>
      <c r="AV11" s="26" t="n">
        <v>28</v>
      </c>
      <c r="AW11" s="26" t="n">
        <v>34</v>
      </c>
      <c r="AX11" s="26" t="n">
        <v>30</v>
      </c>
      <c r="AY11" s="27" t="n">
        <v>32</v>
      </c>
    </row>
    <row r="12" customFormat="false" ht="12.75" hidden="false" customHeight="false" outlineLevel="0" collapsed="false">
      <c r="A12" s="28" t="s">
        <v>279</v>
      </c>
      <c r="B12" s="29" t="n">
        <v>280</v>
      </c>
      <c r="C12" s="30" t="n">
        <v>275</v>
      </c>
      <c r="D12" s="30" t="n">
        <v>246</v>
      </c>
      <c r="E12" s="30" t="n">
        <v>202</v>
      </c>
      <c r="F12" s="30" t="n">
        <v>284</v>
      </c>
      <c r="G12" s="30" t="n">
        <v>209</v>
      </c>
      <c r="H12" s="30" t="n">
        <v>216</v>
      </c>
      <c r="I12" s="30" t="n">
        <v>176</v>
      </c>
      <c r="J12" s="30" t="n">
        <v>232</v>
      </c>
      <c r="K12" s="30" t="n">
        <v>218</v>
      </c>
      <c r="L12" s="30" t="n">
        <v>212</v>
      </c>
      <c r="M12" s="30" t="n">
        <v>161</v>
      </c>
      <c r="N12" s="30" t="n">
        <v>189</v>
      </c>
      <c r="O12" s="30" t="n">
        <v>241</v>
      </c>
      <c r="P12" s="30" t="n">
        <v>152</v>
      </c>
      <c r="Q12" s="30" t="n">
        <v>200</v>
      </c>
      <c r="R12" s="30" t="n">
        <v>152</v>
      </c>
      <c r="S12" s="30" t="n">
        <v>130</v>
      </c>
      <c r="T12" s="30" t="n">
        <v>136</v>
      </c>
      <c r="U12" s="30" t="n">
        <v>158</v>
      </c>
      <c r="V12" s="30" t="n">
        <v>270</v>
      </c>
      <c r="W12" s="30" t="n">
        <v>262</v>
      </c>
      <c r="X12" s="30" t="n">
        <v>243</v>
      </c>
      <c r="Y12" s="30" t="n">
        <v>254</v>
      </c>
      <c r="Z12" s="30" t="n">
        <v>241</v>
      </c>
      <c r="AA12" s="30" t="n">
        <v>188</v>
      </c>
      <c r="AB12" s="30" t="n">
        <v>181</v>
      </c>
      <c r="AC12" s="30" t="n">
        <v>221</v>
      </c>
      <c r="AD12" s="30" t="n">
        <v>235</v>
      </c>
      <c r="AE12" s="30" t="n">
        <v>214</v>
      </c>
      <c r="AF12" s="30" t="n">
        <v>199</v>
      </c>
      <c r="AG12" s="30" t="n">
        <v>259</v>
      </c>
      <c r="AH12" s="30" t="n">
        <v>179</v>
      </c>
      <c r="AI12" s="30" t="n">
        <v>157</v>
      </c>
      <c r="AJ12" s="30" t="n">
        <v>176</v>
      </c>
      <c r="AK12" s="30" t="n">
        <v>268</v>
      </c>
      <c r="AL12" s="30" t="n">
        <v>198</v>
      </c>
      <c r="AM12" s="30" t="n">
        <v>262</v>
      </c>
      <c r="AN12" s="30" t="n">
        <v>244</v>
      </c>
      <c r="AO12" s="30" t="n">
        <v>264</v>
      </c>
      <c r="AP12" s="30" t="n">
        <v>253</v>
      </c>
      <c r="AQ12" s="30" t="n">
        <v>230</v>
      </c>
      <c r="AR12" s="30" t="n">
        <v>243</v>
      </c>
      <c r="AS12" s="30" t="n">
        <v>249</v>
      </c>
      <c r="AT12" s="30" t="n">
        <v>217</v>
      </c>
      <c r="AU12" s="30" t="n">
        <v>256</v>
      </c>
      <c r="AV12" s="30" t="n">
        <v>219</v>
      </c>
      <c r="AW12" s="30" t="n">
        <v>228</v>
      </c>
      <c r="AX12" s="30" t="n">
        <v>258</v>
      </c>
      <c r="AY12" s="31" t="n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2.75" zeroHeight="false" outlineLevelRow="0" outlineLevelCol="0"/>
  <cols>
    <col collapsed="false" customWidth="true" hidden="false" outlineLevel="0" max="14" min="14" style="0" width="12.29"/>
  </cols>
  <sheetData>
    <row r="1" customFormat="false" ht="12.75" hidden="false" customHeight="false" outlineLevel="0" collapsed="false">
      <c r="A1" s="0" t="s">
        <v>280</v>
      </c>
      <c r="B1" s="32" t="s">
        <v>281</v>
      </c>
      <c r="C1" s="33" t="s">
        <v>90</v>
      </c>
      <c r="D1" s="33" t="s">
        <v>65</v>
      </c>
      <c r="E1" s="33" t="s">
        <v>150</v>
      </c>
      <c r="F1" s="33" t="s">
        <v>86</v>
      </c>
      <c r="G1" s="33" t="s">
        <v>78</v>
      </c>
      <c r="H1" s="33" t="s">
        <v>74</v>
      </c>
      <c r="I1" s="33" t="s">
        <v>71</v>
      </c>
      <c r="J1" s="34" t="s">
        <v>282</v>
      </c>
      <c r="K1" s="33" t="s">
        <v>283</v>
      </c>
      <c r="O1" s="0" t="s">
        <v>284</v>
      </c>
    </row>
    <row r="2" customFormat="false" ht="12.75" hidden="false" customHeight="false" outlineLevel="0" collapsed="false">
      <c r="A2" s="0" t="s">
        <v>285</v>
      </c>
      <c r="B2" s="32" t="s">
        <v>161</v>
      </c>
      <c r="C2" s="0" t="n">
        <v>47</v>
      </c>
      <c r="D2" s="0" t="n">
        <v>64</v>
      </c>
      <c r="E2" s="0" t="n">
        <v>8</v>
      </c>
      <c r="F2" s="0" t="n">
        <v>33</v>
      </c>
      <c r="G2" s="0" t="n">
        <v>62</v>
      </c>
      <c r="H2" s="0" t="n">
        <v>9</v>
      </c>
      <c r="I2" s="0" t="n">
        <v>57</v>
      </c>
      <c r="J2" s="35" t="n">
        <v>280</v>
      </c>
      <c r="K2" s="36" t="n">
        <f aca="false">J2*100%/$L$2</f>
        <v>0.119760479041916</v>
      </c>
      <c r="L2" s="0" t="n">
        <f aca="false">SUM(J2:J11)</f>
        <v>2338</v>
      </c>
      <c r="M2" s="37" t="n">
        <f aca="false">K2/3</f>
        <v>0.0399201596806387</v>
      </c>
      <c r="N2" s="0" t="n">
        <v>1</v>
      </c>
      <c r="O2" s="6" t="n">
        <f aca="false">L2*$O$52/$L$52</f>
        <v>0.213185009574177</v>
      </c>
      <c r="Q2" s="0" t="n">
        <v>1</v>
      </c>
    </row>
    <row r="3" customFormat="false" ht="12.75" hidden="false" customHeight="false" outlineLevel="0" collapsed="false">
      <c r="A3" s="0" t="s">
        <v>285</v>
      </c>
      <c r="B3" s="32" t="s">
        <v>162</v>
      </c>
      <c r="C3" s="0" t="n">
        <v>35</v>
      </c>
      <c r="D3" s="0" t="n">
        <v>66</v>
      </c>
      <c r="E3" s="0" t="n">
        <v>10</v>
      </c>
      <c r="F3" s="0" t="n">
        <v>48</v>
      </c>
      <c r="G3" s="0" t="n">
        <v>63</v>
      </c>
      <c r="H3" s="0" t="n">
        <v>9</v>
      </c>
      <c r="I3" s="0" t="n">
        <v>44</v>
      </c>
      <c r="J3" s="35" t="n">
        <v>275</v>
      </c>
      <c r="K3" s="36" t="n">
        <f aca="false">J3*100%/$L$2</f>
        <v>0.117621899059025</v>
      </c>
      <c r="M3" s="37" t="n">
        <f aca="false">K3/3</f>
        <v>0.0392072996863416</v>
      </c>
      <c r="N3" s="0" t="n">
        <v>2</v>
      </c>
      <c r="Q3" s="0" t="n">
        <v>2</v>
      </c>
    </row>
    <row r="4" customFormat="false" ht="12.75" hidden="false" customHeight="false" outlineLevel="0" collapsed="false">
      <c r="A4" s="0" t="s">
        <v>285</v>
      </c>
      <c r="B4" s="32" t="s">
        <v>163</v>
      </c>
      <c r="C4" s="0" t="n">
        <v>45</v>
      </c>
      <c r="D4" s="0" t="n">
        <v>61</v>
      </c>
      <c r="E4" s="0" t="n">
        <v>8</v>
      </c>
      <c r="F4" s="0" t="n">
        <v>40</v>
      </c>
      <c r="G4" s="0" t="n">
        <v>54</v>
      </c>
      <c r="H4" s="0" t="n">
        <v>7</v>
      </c>
      <c r="I4" s="0" t="n">
        <v>31</v>
      </c>
      <c r="J4" s="35" t="n">
        <v>246</v>
      </c>
      <c r="K4" s="36" t="n">
        <f aca="false">J4*100%/$L$2</f>
        <v>0.105218135158255</v>
      </c>
      <c r="M4" s="37" t="n">
        <f aca="false">K4/3</f>
        <v>0.0350727117194183</v>
      </c>
      <c r="Q4" s="0" t="n">
        <v>3</v>
      </c>
    </row>
    <row r="5" customFormat="false" ht="12.75" hidden="false" customHeight="false" outlineLevel="0" collapsed="false">
      <c r="A5" s="0" t="s">
        <v>285</v>
      </c>
      <c r="B5" s="32" t="s">
        <v>164</v>
      </c>
      <c r="C5" s="0" t="n">
        <v>31</v>
      </c>
      <c r="D5" s="0" t="n">
        <v>48</v>
      </c>
      <c r="E5" s="0" t="n">
        <v>8</v>
      </c>
      <c r="F5" s="0" t="n">
        <v>16</v>
      </c>
      <c r="G5" s="0" t="n">
        <v>37</v>
      </c>
      <c r="H5" s="0" t="n">
        <v>9</v>
      </c>
      <c r="I5" s="0" t="n">
        <v>53</v>
      </c>
      <c r="J5" s="35" t="n">
        <v>202</v>
      </c>
      <c r="K5" s="36" t="n">
        <f aca="false">J5*100%/$L$2</f>
        <v>0.0863986313088109</v>
      </c>
      <c r="M5" s="37" t="n">
        <f aca="false">K5/1</f>
        <v>0.0863986313088109</v>
      </c>
      <c r="Q5" s="0" t="n">
        <v>4</v>
      </c>
    </row>
    <row r="6" customFormat="false" ht="12.75" hidden="false" customHeight="false" outlineLevel="0" collapsed="false">
      <c r="A6" s="0" t="s">
        <v>285</v>
      </c>
      <c r="B6" s="32" t="s">
        <v>165</v>
      </c>
      <c r="C6" s="0" t="n">
        <v>43</v>
      </c>
      <c r="D6" s="0" t="n">
        <v>65</v>
      </c>
      <c r="E6" s="0" t="n">
        <v>10</v>
      </c>
      <c r="F6" s="0" t="n">
        <v>45</v>
      </c>
      <c r="G6" s="0" t="n">
        <v>58</v>
      </c>
      <c r="H6" s="0" t="n">
        <v>7</v>
      </c>
      <c r="I6" s="0" t="n">
        <v>56</v>
      </c>
      <c r="J6" s="35" t="n">
        <v>284</v>
      </c>
      <c r="K6" s="36" t="n">
        <f aca="false">J6*100%/$L$2</f>
        <v>0.121471343028229</v>
      </c>
      <c r="M6" s="37" t="n">
        <f aca="false">K6/2</f>
        <v>0.0607356715141146</v>
      </c>
      <c r="N6" s="0" t="n">
        <v>3</v>
      </c>
      <c r="Q6" s="0" t="n">
        <v>5</v>
      </c>
    </row>
    <row r="7" customFormat="false" ht="12.75" hidden="false" customHeight="false" outlineLevel="0" collapsed="false">
      <c r="A7" s="0" t="s">
        <v>285</v>
      </c>
      <c r="B7" s="32" t="s">
        <v>166</v>
      </c>
      <c r="C7" s="0" t="n">
        <v>32</v>
      </c>
      <c r="D7" s="0" t="n">
        <v>56</v>
      </c>
      <c r="E7" s="0" t="n">
        <v>7</v>
      </c>
      <c r="F7" s="0" t="n">
        <v>23</v>
      </c>
      <c r="G7" s="0" t="n">
        <v>32</v>
      </c>
      <c r="H7" s="0" t="n">
        <v>5</v>
      </c>
      <c r="I7" s="0" t="n">
        <v>54</v>
      </c>
      <c r="J7" s="35" t="n">
        <v>209</v>
      </c>
      <c r="K7" s="36" t="n">
        <f aca="false">J7*100%/$L$2</f>
        <v>0.0893926432848589</v>
      </c>
      <c r="M7" s="37" t="n">
        <f aca="false">K7/1</f>
        <v>0.0893926432848589</v>
      </c>
      <c r="Q7" s="0" t="n">
        <v>6</v>
      </c>
    </row>
    <row r="8" customFormat="false" ht="12.75" hidden="false" customHeight="false" outlineLevel="0" collapsed="false">
      <c r="A8" s="0" t="s">
        <v>285</v>
      </c>
      <c r="B8" s="32" t="s">
        <v>167</v>
      </c>
      <c r="C8" s="0" t="n">
        <v>41</v>
      </c>
      <c r="D8" s="0" t="n">
        <v>40</v>
      </c>
      <c r="E8" s="0" t="n">
        <v>9</v>
      </c>
      <c r="F8" s="0" t="n">
        <v>32</v>
      </c>
      <c r="G8" s="0" t="n">
        <v>42</v>
      </c>
      <c r="H8" s="0" t="n">
        <v>5</v>
      </c>
      <c r="I8" s="0" t="n">
        <v>47</v>
      </c>
      <c r="J8" s="35" t="n">
        <v>216</v>
      </c>
      <c r="K8" s="36" t="n">
        <f aca="false">J8*100%/$L$2</f>
        <v>0.0923866552609067</v>
      </c>
      <c r="M8" s="37" t="n">
        <f aca="false">K8/3</f>
        <v>0.0307955517536356</v>
      </c>
      <c r="Q8" s="0" t="n">
        <v>7</v>
      </c>
    </row>
    <row r="9" customFormat="false" ht="12.75" hidden="false" customHeight="false" outlineLevel="0" collapsed="false">
      <c r="A9" s="0" t="s">
        <v>285</v>
      </c>
      <c r="B9" s="32" t="s">
        <v>168</v>
      </c>
      <c r="C9" s="0" t="n">
        <v>30</v>
      </c>
      <c r="D9" s="0" t="n">
        <v>49</v>
      </c>
      <c r="E9" s="0" t="n">
        <v>5</v>
      </c>
      <c r="F9" s="0" t="n">
        <v>17</v>
      </c>
      <c r="G9" s="0" t="n">
        <v>26</v>
      </c>
      <c r="H9" s="0" t="n">
        <v>6</v>
      </c>
      <c r="I9" s="0" t="n">
        <v>43</v>
      </c>
      <c r="J9" s="35" t="n">
        <v>176</v>
      </c>
      <c r="K9" s="6" t="n">
        <f aca="false">J9*100%/$L$2</f>
        <v>0.0752780153977759</v>
      </c>
      <c r="M9" s="37" t="n">
        <f aca="false">K9/1</f>
        <v>0.0752780153977759</v>
      </c>
      <c r="Q9" s="0" t="n">
        <v>8</v>
      </c>
    </row>
    <row r="10" customFormat="false" ht="12.75" hidden="false" customHeight="false" outlineLevel="0" collapsed="false">
      <c r="A10" s="0" t="s">
        <v>285</v>
      </c>
      <c r="B10" s="32" t="s">
        <v>169</v>
      </c>
      <c r="C10" s="0" t="n">
        <v>44</v>
      </c>
      <c r="D10" s="0" t="n">
        <v>53</v>
      </c>
      <c r="E10" s="0" t="n">
        <v>10</v>
      </c>
      <c r="F10" s="0" t="n">
        <v>33</v>
      </c>
      <c r="G10" s="0" t="n">
        <v>43</v>
      </c>
      <c r="H10" s="0" t="n">
        <v>3</v>
      </c>
      <c r="I10" s="0" t="n">
        <v>46</v>
      </c>
      <c r="J10" s="35" t="n">
        <v>232</v>
      </c>
      <c r="K10" s="6" t="n">
        <f aca="false">J10*100%/$L$2</f>
        <v>0.0992301112061591</v>
      </c>
      <c r="M10" s="37" t="n">
        <f aca="false">K10/1</f>
        <v>0.0992301112061591</v>
      </c>
      <c r="Q10" s="0" t="n">
        <v>9</v>
      </c>
    </row>
    <row r="11" customFormat="false" ht="12.75" hidden="false" customHeight="false" outlineLevel="0" collapsed="false">
      <c r="A11" s="0" t="s">
        <v>285</v>
      </c>
      <c r="B11" s="32" t="s">
        <v>170</v>
      </c>
      <c r="C11" s="0" t="n">
        <v>41</v>
      </c>
      <c r="D11" s="0" t="n">
        <v>53</v>
      </c>
      <c r="E11" s="0" t="n">
        <v>7</v>
      </c>
      <c r="F11" s="0" t="n">
        <v>21</v>
      </c>
      <c r="G11" s="0" t="n">
        <v>38</v>
      </c>
      <c r="H11" s="0" t="n">
        <v>2</v>
      </c>
      <c r="I11" s="0" t="n">
        <v>56</v>
      </c>
      <c r="J11" s="35" t="n">
        <v>218</v>
      </c>
      <c r="K11" s="6" t="n">
        <f aca="false">J11*100%/$L$2</f>
        <v>0.0932420872540633</v>
      </c>
      <c r="L11" s="5"/>
      <c r="M11" s="37" t="n">
        <f aca="false">K11/4</f>
        <v>0.0233105218135158</v>
      </c>
      <c r="N11" s="38"/>
      <c r="Q11" s="0" t="n">
        <v>10</v>
      </c>
    </row>
    <row r="12" customFormat="false" ht="12.75" hidden="false" customHeight="false" outlineLevel="0" collapsed="false">
      <c r="A12" s="0" t="s">
        <v>286</v>
      </c>
      <c r="B12" s="32" t="s">
        <v>171</v>
      </c>
      <c r="C12" s="0" t="n">
        <v>34</v>
      </c>
      <c r="D12" s="0" t="n">
        <v>51</v>
      </c>
      <c r="E12" s="0" t="n">
        <v>7</v>
      </c>
      <c r="F12" s="0" t="n">
        <v>31</v>
      </c>
      <c r="G12" s="0" t="n">
        <v>39</v>
      </c>
      <c r="H12" s="0" t="n">
        <v>3</v>
      </c>
      <c r="I12" s="0" t="n">
        <v>47</v>
      </c>
      <c r="J12" s="35" t="n">
        <v>212</v>
      </c>
      <c r="K12" s="6" t="n">
        <f aca="false">J12*100%/$L$12</f>
        <v>0.122472559214327</v>
      </c>
      <c r="L12" s="0" t="n">
        <f aca="false">SUM(J12:J21)</f>
        <v>1731</v>
      </c>
      <c r="M12" s="37" t="n">
        <f aca="false">K12/2</f>
        <v>0.0612362796071635</v>
      </c>
      <c r="N12" s="0" t="n">
        <v>2</v>
      </c>
      <c r="O12" s="6" t="n">
        <f aca="false">L12*$O$52/$L$52</f>
        <v>0.157837147807058</v>
      </c>
    </row>
    <row r="13" customFormat="false" ht="12.75" hidden="false" customHeight="false" outlineLevel="0" collapsed="false">
      <c r="A13" s="0" t="s">
        <v>286</v>
      </c>
      <c r="B13" s="32" t="s">
        <v>172</v>
      </c>
      <c r="C13" s="0" t="n">
        <v>29</v>
      </c>
      <c r="D13" s="0" t="n">
        <v>33</v>
      </c>
      <c r="E13" s="0" t="n">
        <v>5</v>
      </c>
      <c r="F13" s="0" t="n">
        <v>18</v>
      </c>
      <c r="G13" s="0" t="n">
        <v>34</v>
      </c>
      <c r="H13" s="0" t="n">
        <v>3</v>
      </c>
      <c r="I13" s="0" t="n">
        <v>39</v>
      </c>
      <c r="J13" s="35" t="n">
        <v>161</v>
      </c>
      <c r="K13" s="6" t="n">
        <f aca="false">J13*100%/$L$12</f>
        <v>0.0930098209127672</v>
      </c>
      <c r="M13" s="37" t="n">
        <f aca="false">K13/2</f>
        <v>0.0465049104563836</v>
      </c>
    </row>
    <row r="14" customFormat="false" ht="12.75" hidden="false" customHeight="false" outlineLevel="0" collapsed="false">
      <c r="A14" s="0" t="s">
        <v>286</v>
      </c>
      <c r="B14" s="32" t="s">
        <v>173</v>
      </c>
      <c r="C14" s="0" t="n">
        <v>35</v>
      </c>
      <c r="D14" s="0" t="n">
        <v>41</v>
      </c>
      <c r="E14" s="0" t="n">
        <v>6</v>
      </c>
      <c r="F14" s="0" t="n">
        <v>32</v>
      </c>
      <c r="G14" s="0" t="n">
        <v>36</v>
      </c>
      <c r="H14" s="0" t="n">
        <v>3</v>
      </c>
      <c r="I14" s="0" t="n">
        <v>36</v>
      </c>
      <c r="J14" s="35" t="n">
        <v>189</v>
      </c>
      <c r="K14" s="6" t="n">
        <f aca="false">J14*100%/$L$12</f>
        <v>0.109185441941075</v>
      </c>
      <c r="M14" s="37" t="n">
        <f aca="false">K14/2</f>
        <v>0.0545927209705373</v>
      </c>
    </row>
    <row r="15" customFormat="false" ht="12.75" hidden="false" customHeight="false" outlineLevel="0" collapsed="false">
      <c r="A15" s="0" t="s">
        <v>286</v>
      </c>
      <c r="B15" s="32" t="s">
        <v>174</v>
      </c>
      <c r="C15" s="0" t="n">
        <v>36</v>
      </c>
      <c r="D15" s="0" t="n">
        <v>56</v>
      </c>
      <c r="E15" s="0" t="n">
        <v>10</v>
      </c>
      <c r="F15" s="0" t="n">
        <v>43</v>
      </c>
      <c r="G15" s="0" t="n">
        <v>49</v>
      </c>
      <c r="H15" s="0" t="n">
        <v>3</v>
      </c>
      <c r="I15" s="0" t="n">
        <v>44</v>
      </c>
      <c r="J15" s="35" t="n">
        <v>241</v>
      </c>
      <c r="K15" s="6" t="n">
        <f aca="false">J15*100%/$L$12</f>
        <v>0.139225880993645</v>
      </c>
      <c r="M15" s="37" t="n">
        <f aca="false">K15/4</f>
        <v>0.0348064702484113</v>
      </c>
      <c r="N15" s="0" t="n">
        <v>1</v>
      </c>
    </row>
    <row r="16" customFormat="false" ht="12.75" hidden="false" customHeight="false" outlineLevel="0" collapsed="false">
      <c r="A16" s="0" t="s">
        <v>286</v>
      </c>
      <c r="B16" s="32" t="s">
        <v>175</v>
      </c>
      <c r="C16" s="0" t="n">
        <v>29</v>
      </c>
      <c r="D16" s="0" t="n">
        <v>34</v>
      </c>
      <c r="E16" s="0" t="n">
        <v>6</v>
      </c>
      <c r="F16" s="0" t="n">
        <v>24</v>
      </c>
      <c r="G16" s="0" t="n">
        <v>29</v>
      </c>
      <c r="H16" s="0" t="n">
        <v>2</v>
      </c>
      <c r="I16" s="0" t="n">
        <v>28</v>
      </c>
      <c r="J16" s="35" t="n">
        <v>152</v>
      </c>
      <c r="K16" s="6" t="n">
        <f aca="false">J16*100%/$L$12</f>
        <v>0.0878105141536684</v>
      </c>
      <c r="M16" s="37" t="n">
        <f aca="false">K16/1</f>
        <v>0.0878105141536684</v>
      </c>
    </row>
    <row r="17" customFormat="false" ht="12.75" hidden="false" customHeight="false" outlineLevel="0" collapsed="false">
      <c r="A17" s="0" t="s">
        <v>286</v>
      </c>
      <c r="B17" s="32" t="s">
        <v>176</v>
      </c>
      <c r="C17" s="0" t="n">
        <v>36</v>
      </c>
      <c r="D17" s="0" t="n">
        <v>57</v>
      </c>
      <c r="E17" s="0" t="n">
        <v>6</v>
      </c>
      <c r="F17" s="0" t="n">
        <v>22</v>
      </c>
      <c r="G17" s="0" t="n">
        <v>32</v>
      </c>
      <c r="H17" s="0" t="n">
        <v>2</v>
      </c>
      <c r="I17" s="0" t="n">
        <v>45</v>
      </c>
      <c r="J17" s="35" t="n">
        <v>200</v>
      </c>
      <c r="K17" s="6" t="n">
        <f aca="false">J17*100%/$L$12</f>
        <v>0.115540150202195</v>
      </c>
      <c r="M17" s="37" t="n">
        <f aca="false">K17/2</f>
        <v>0.0577700751010976</v>
      </c>
      <c r="N17" s="0" t="n">
        <v>3</v>
      </c>
    </row>
    <row r="18" customFormat="false" ht="12.75" hidden="false" customHeight="false" outlineLevel="0" collapsed="false">
      <c r="A18" s="0" t="s">
        <v>286</v>
      </c>
      <c r="B18" s="32" t="s">
        <v>177</v>
      </c>
      <c r="C18" s="0" t="n">
        <v>25</v>
      </c>
      <c r="D18" s="0" t="n">
        <v>36</v>
      </c>
      <c r="E18" s="0" t="n">
        <v>5</v>
      </c>
      <c r="F18" s="0" t="n">
        <v>16</v>
      </c>
      <c r="G18" s="0" t="n">
        <v>30</v>
      </c>
      <c r="H18" s="0" t="n">
        <v>2</v>
      </c>
      <c r="I18" s="0" t="n">
        <v>38</v>
      </c>
      <c r="J18" s="35" t="n">
        <v>152</v>
      </c>
      <c r="K18" s="6" t="n">
        <f aca="false">J18*100%/$L$12</f>
        <v>0.0878105141536684</v>
      </c>
      <c r="M18" s="37" t="n">
        <f aca="false">K18/2</f>
        <v>0.0439052570768342</v>
      </c>
    </row>
    <row r="19" customFormat="false" ht="12.75" hidden="false" customHeight="false" outlineLevel="0" collapsed="false">
      <c r="A19" s="0" t="s">
        <v>286</v>
      </c>
      <c r="B19" s="32" t="s">
        <v>178</v>
      </c>
      <c r="C19" s="0" t="n">
        <v>29</v>
      </c>
      <c r="D19" s="0" t="n">
        <v>34</v>
      </c>
      <c r="E19" s="0" t="n">
        <v>4</v>
      </c>
      <c r="F19" s="0" t="n">
        <v>15</v>
      </c>
      <c r="G19" s="0" t="n">
        <v>26</v>
      </c>
      <c r="H19" s="0" t="n">
        <v>2</v>
      </c>
      <c r="I19" s="0" t="n">
        <v>20</v>
      </c>
      <c r="J19" s="35" t="n">
        <v>130</v>
      </c>
      <c r="K19" s="6" t="n">
        <f aca="false">J19*100%/$L$12</f>
        <v>0.0751010976314269</v>
      </c>
      <c r="M19" s="37" t="n">
        <f aca="false">K19/3</f>
        <v>0.0250336992104756</v>
      </c>
    </row>
    <row r="20" customFormat="false" ht="12.75" hidden="false" customHeight="false" outlineLevel="0" collapsed="false">
      <c r="A20" s="0" t="s">
        <v>286</v>
      </c>
      <c r="B20" s="32" t="s">
        <v>179</v>
      </c>
      <c r="C20" s="0" t="n">
        <v>33</v>
      </c>
      <c r="D20" s="0" t="n">
        <v>37</v>
      </c>
      <c r="E20" s="0" t="n">
        <v>5</v>
      </c>
      <c r="F20" s="0" t="n">
        <v>14</v>
      </c>
      <c r="G20" s="0" t="n">
        <v>23</v>
      </c>
      <c r="H20" s="0" t="n">
        <v>2</v>
      </c>
      <c r="I20" s="0" t="n">
        <v>22</v>
      </c>
      <c r="J20" s="35" t="n">
        <v>136</v>
      </c>
      <c r="K20" s="6" t="n">
        <f aca="false">J20*100%/$L$12</f>
        <v>0.0785673021374928</v>
      </c>
      <c r="M20" s="37" t="n">
        <f aca="false">K20/2</f>
        <v>0.0392836510687464</v>
      </c>
    </row>
    <row r="21" customFormat="false" ht="12.75" hidden="false" customHeight="false" outlineLevel="0" collapsed="false">
      <c r="A21" s="0" t="s">
        <v>286</v>
      </c>
      <c r="B21" s="32" t="s">
        <v>180</v>
      </c>
      <c r="C21" s="0" t="n">
        <v>35</v>
      </c>
      <c r="D21" s="0" t="n">
        <v>42</v>
      </c>
      <c r="E21" s="0" t="n">
        <v>5</v>
      </c>
      <c r="F21" s="0" t="n">
        <v>23</v>
      </c>
      <c r="G21" s="0" t="n">
        <v>26</v>
      </c>
      <c r="H21" s="0" t="n">
        <v>2</v>
      </c>
      <c r="I21" s="0" t="n">
        <v>25</v>
      </c>
      <c r="J21" s="35" t="n">
        <v>158</v>
      </c>
      <c r="K21" s="6" t="n">
        <f aca="false">J21*100%/$L$12</f>
        <v>0.0912767186597343</v>
      </c>
      <c r="M21" s="37" t="n">
        <f aca="false">K21/2</f>
        <v>0.0456383593298671</v>
      </c>
    </row>
    <row r="22" customFormat="false" ht="12.75" hidden="false" customHeight="false" outlineLevel="0" collapsed="false">
      <c r="A22" s="0" t="s">
        <v>287</v>
      </c>
      <c r="B22" s="32" t="s">
        <v>181</v>
      </c>
      <c r="C22" s="0" t="n">
        <v>39</v>
      </c>
      <c r="D22" s="0" t="n">
        <v>68</v>
      </c>
      <c r="E22" s="0" t="n">
        <v>10</v>
      </c>
      <c r="F22" s="0" t="n">
        <v>41</v>
      </c>
      <c r="G22" s="0" t="n">
        <v>65</v>
      </c>
      <c r="H22" s="0" t="n">
        <v>5</v>
      </c>
      <c r="I22" s="0" t="n">
        <v>42</v>
      </c>
      <c r="J22" s="35" t="n">
        <v>270</v>
      </c>
      <c r="K22" s="6" t="n">
        <f aca="false">J22*100%/$L$22</f>
        <v>0.116933737548722</v>
      </c>
      <c r="L22" s="0" t="n">
        <f aca="false">SUM(J22:J31)</f>
        <v>2309</v>
      </c>
      <c r="M22" s="37" t="n">
        <f aca="false">K22/4</f>
        <v>0.0292334343871806</v>
      </c>
      <c r="O22" s="6" t="n">
        <f aca="false">L22*$O$52/$L$52</f>
        <v>0.210540713048236</v>
      </c>
    </row>
    <row r="23" customFormat="false" ht="12.75" hidden="false" customHeight="false" outlineLevel="0" collapsed="false">
      <c r="A23" s="0" t="s">
        <v>287</v>
      </c>
      <c r="B23" s="32" t="s">
        <v>182</v>
      </c>
      <c r="C23" s="0" t="n">
        <v>39</v>
      </c>
      <c r="D23" s="0" t="n">
        <v>64</v>
      </c>
      <c r="E23" s="0" t="n">
        <v>10</v>
      </c>
      <c r="F23" s="0" t="n">
        <v>41</v>
      </c>
      <c r="G23" s="0" t="n">
        <v>64</v>
      </c>
      <c r="H23" s="0" t="n">
        <v>5</v>
      </c>
      <c r="I23" s="0" t="n">
        <v>39</v>
      </c>
      <c r="J23" s="35" t="n">
        <v>262</v>
      </c>
      <c r="K23" s="6" t="n">
        <f aca="false">J23*100%/$L$22</f>
        <v>0.113469034213945</v>
      </c>
      <c r="M23" s="37" t="n">
        <f aca="false">K23/6</f>
        <v>0.0189115057023242</v>
      </c>
    </row>
    <row r="24" customFormat="false" ht="12.75" hidden="false" customHeight="false" outlineLevel="0" collapsed="false">
      <c r="A24" s="0" t="s">
        <v>287</v>
      </c>
      <c r="B24" s="32" t="s">
        <v>183</v>
      </c>
      <c r="C24" s="0" t="n">
        <v>37</v>
      </c>
      <c r="D24" s="0" t="n">
        <v>60</v>
      </c>
      <c r="E24" s="0" t="n">
        <v>9</v>
      </c>
      <c r="F24" s="0" t="n">
        <v>34</v>
      </c>
      <c r="G24" s="0" t="n">
        <v>55</v>
      </c>
      <c r="H24" s="0" t="n">
        <v>5</v>
      </c>
      <c r="I24" s="0" t="n">
        <v>43</v>
      </c>
      <c r="J24" s="35" t="n">
        <v>243</v>
      </c>
      <c r="K24" s="6" t="n">
        <f aca="false">J24*100%/$L$22</f>
        <v>0.10524036379385</v>
      </c>
      <c r="M24" s="37" t="n">
        <f aca="false">K24/3</f>
        <v>0.0350801212646167</v>
      </c>
    </row>
    <row r="25" customFormat="false" ht="12.75" hidden="false" customHeight="false" outlineLevel="0" collapsed="false">
      <c r="A25" s="0" t="s">
        <v>287</v>
      </c>
      <c r="B25" s="32" t="s">
        <v>184</v>
      </c>
      <c r="C25" s="0" t="n">
        <v>42</v>
      </c>
      <c r="D25" s="0" t="n">
        <v>63</v>
      </c>
      <c r="E25" s="0" t="n">
        <v>10</v>
      </c>
      <c r="F25" s="0" t="n">
        <v>35</v>
      </c>
      <c r="G25" s="0" t="n">
        <v>56</v>
      </c>
      <c r="H25" s="0" t="n">
        <v>5</v>
      </c>
      <c r="I25" s="0" t="n">
        <v>43</v>
      </c>
      <c r="J25" s="35" t="n">
        <v>254</v>
      </c>
      <c r="K25" s="6" t="n">
        <f aca="false">J25*100%/$L$22</f>
        <v>0.110004330879168</v>
      </c>
      <c r="M25" s="37" t="n">
        <f aca="false">K25/2</f>
        <v>0.0550021654395842</v>
      </c>
    </row>
    <row r="26" customFormat="false" ht="12.75" hidden="false" customHeight="false" outlineLevel="0" collapsed="false">
      <c r="A26" s="0" t="s">
        <v>287</v>
      </c>
      <c r="B26" s="32" t="s">
        <v>185</v>
      </c>
      <c r="C26" s="0" t="n">
        <v>33</v>
      </c>
      <c r="D26" s="0" t="n">
        <v>59</v>
      </c>
      <c r="E26" s="0" t="n">
        <v>8</v>
      </c>
      <c r="F26" s="0" t="n">
        <v>32</v>
      </c>
      <c r="G26" s="0" t="n">
        <v>52</v>
      </c>
      <c r="H26" s="0" t="n">
        <v>3</v>
      </c>
      <c r="I26" s="0" t="n">
        <v>54</v>
      </c>
      <c r="J26" s="35" t="n">
        <v>241</v>
      </c>
      <c r="K26" s="6" t="n">
        <f aca="false">J26*100%/$L$22</f>
        <v>0.104374187960156</v>
      </c>
      <c r="M26" s="37" t="n">
        <f aca="false">K26/3</f>
        <v>0.0347913959867186</v>
      </c>
    </row>
    <row r="27" customFormat="false" ht="12.75" hidden="false" customHeight="false" outlineLevel="0" collapsed="false">
      <c r="A27" s="0" t="s">
        <v>287</v>
      </c>
      <c r="B27" s="32" t="s">
        <v>186</v>
      </c>
      <c r="C27" s="0" t="n">
        <v>33</v>
      </c>
      <c r="D27" s="0" t="n">
        <v>48</v>
      </c>
      <c r="E27" s="0" t="n">
        <v>9</v>
      </c>
      <c r="F27" s="0" t="n">
        <v>21</v>
      </c>
      <c r="G27" s="0" t="n">
        <v>36</v>
      </c>
      <c r="H27" s="0" t="n">
        <v>5</v>
      </c>
      <c r="I27" s="0" t="n">
        <v>36</v>
      </c>
      <c r="J27" s="35" t="n">
        <v>188</v>
      </c>
      <c r="K27" s="6" t="n">
        <f aca="false">J27*100%/$L$22</f>
        <v>0.0814205283672585</v>
      </c>
      <c r="M27" s="37" t="n">
        <f aca="false">K27/1</f>
        <v>0.0814205283672585</v>
      </c>
    </row>
    <row r="28" customFormat="false" ht="12.75" hidden="false" customHeight="false" outlineLevel="0" collapsed="false">
      <c r="A28" s="0" t="s">
        <v>287</v>
      </c>
      <c r="B28" s="32" t="s">
        <v>187</v>
      </c>
      <c r="C28" s="0" t="n">
        <v>29</v>
      </c>
      <c r="D28" s="0" t="n">
        <v>54</v>
      </c>
      <c r="E28" s="0" t="n">
        <v>6</v>
      </c>
      <c r="F28" s="0" t="n">
        <v>18</v>
      </c>
      <c r="G28" s="0" t="n">
        <v>32</v>
      </c>
      <c r="H28" s="0" t="n">
        <v>3</v>
      </c>
      <c r="I28" s="0" t="n">
        <v>39</v>
      </c>
      <c r="J28" s="35" t="n">
        <v>181</v>
      </c>
      <c r="K28" s="6" t="n">
        <f aca="false">J28*100%/$L$22</f>
        <v>0.0783889129493287</v>
      </c>
      <c r="M28" s="37" t="n">
        <f aca="false">K28/2</f>
        <v>0.0391944564746644</v>
      </c>
    </row>
    <row r="29" customFormat="false" ht="12.75" hidden="false" customHeight="false" outlineLevel="0" collapsed="false">
      <c r="A29" s="0" t="s">
        <v>287</v>
      </c>
      <c r="B29" s="32" t="s">
        <v>188</v>
      </c>
      <c r="C29" s="0" t="n">
        <v>40</v>
      </c>
      <c r="D29" s="0" t="n">
        <v>55</v>
      </c>
      <c r="E29" s="0" t="n">
        <v>10</v>
      </c>
      <c r="F29" s="0" t="n">
        <v>25</v>
      </c>
      <c r="G29" s="0" t="n">
        <v>51</v>
      </c>
      <c r="H29" s="0" t="n">
        <v>3</v>
      </c>
      <c r="I29" s="0" t="n">
        <v>37</v>
      </c>
      <c r="J29" s="35" t="n">
        <v>221</v>
      </c>
      <c r="K29" s="6" t="n">
        <f aca="false">J29*100%/$L$22</f>
        <v>0.0957124296232135</v>
      </c>
      <c r="M29" s="37" t="n">
        <f aca="false">K29/3</f>
        <v>0.0319041432077378</v>
      </c>
    </row>
    <row r="30" customFormat="false" ht="12.75" hidden="false" customHeight="false" outlineLevel="0" collapsed="false">
      <c r="A30" s="0" t="s">
        <v>287</v>
      </c>
      <c r="B30" s="32" t="s">
        <v>189</v>
      </c>
      <c r="C30" s="0" t="n">
        <v>39</v>
      </c>
      <c r="D30" s="0" t="n">
        <v>61</v>
      </c>
      <c r="E30" s="0" t="n">
        <v>10</v>
      </c>
      <c r="F30" s="0" t="n">
        <v>30</v>
      </c>
      <c r="G30" s="0" t="n">
        <v>53</v>
      </c>
      <c r="H30" s="0" t="n">
        <v>3</v>
      </c>
      <c r="I30" s="0" t="n">
        <v>39</v>
      </c>
      <c r="J30" s="35" t="n">
        <v>235</v>
      </c>
      <c r="K30" s="6" t="n">
        <f aca="false">J30*100%/$L$22</f>
        <v>0.101775660459073</v>
      </c>
      <c r="M30" s="37" t="n">
        <f aca="false">K30/3</f>
        <v>0.0339252201530244</v>
      </c>
    </row>
    <row r="31" customFormat="false" ht="12.75" hidden="false" customHeight="false" outlineLevel="0" collapsed="false">
      <c r="A31" s="0" t="s">
        <v>287</v>
      </c>
      <c r="B31" s="32" t="s">
        <v>190</v>
      </c>
      <c r="C31" s="0" t="n">
        <v>36</v>
      </c>
      <c r="D31" s="0" t="n">
        <v>55</v>
      </c>
      <c r="E31" s="0" t="n">
        <v>7</v>
      </c>
      <c r="F31" s="0" t="n">
        <v>23</v>
      </c>
      <c r="G31" s="0" t="n">
        <v>49</v>
      </c>
      <c r="H31" s="0" t="n">
        <v>5</v>
      </c>
      <c r="I31" s="0" t="n">
        <v>39</v>
      </c>
      <c r="J31" s="35" t="n">
        <v>214</v>
      </c>
      <c r="K31" s="6" t="n">
        <f aca="false">J31*100%/$L$22</f>
        <v>0.0926808142052837</v>
      </c>
      <c r="M31" s="37" t="n">
        <f aca="false">K31/3</f>
        <v>0.0308936047350946</v>
      </c>
    </row>
    <row r="32" customFormat="false" ht="12.75" hidden="false" customHeight="false" outlineLevel="0" collapsed="false">
      <c r="A32" s="0" t="s">
        <v>288</v>
      </c>
      <c r="B32" s="32" t="s">
        <v>191</v>
      </c>
      <c r="C32" s="0" t="n">
        <v>30</v>
      </c>
      <c r="D32" s="0" t="n">
        <v>57</v>
      </c>
      <c r="E32" s="0" t="n">
        <v>9</v>
      </c>
      <c r="F32" s="0" t="n">
        <v>28</v>
      </c>
      <c r="G32" s="0" t="n">
        <v>39</v>
      </c>
      <c r="H32" s="0" t="n">
        <v>3</v>
      </c>
      <c r="I32" s="0" t="n">
        <v>33</v>
      </c>
      <c r="J32" s="35" t="n">
        <v>199</v>
      </c>
      <c r="K32" s="6" t="n">
        <f aca="false">J32*100%/$L$32</f>
        <v>0.0902085222121487</v>
      </c>
      <c r="L32" s="0" t="n">
        <f aca="false">SUM(J32:J41)</f>
        <v>2206</v>
      </c>
      <c r="M32" s="37" t="n">
        <f aca="false">K32/2</f>
        <v>0.0451042611060743</v>
      </c>
      <c r="O32" s="6" t="n">
        <f aca="false">L32*$O$52/$L$52</f>
        <v>0.201148901249202</v>
      </c>
    </row>
    <row r="33" customFormat="false" ht="12.75" hidden="false" customHeight="false" outlineLevel="0" collapsed="false">
      <c r="A33" s="0" t="s">
        <v>288</v>
      </c>
      <c r="B33" s="32" t="s">
        <v>192</v>
      </c>
      <c r="C33" s="0" t="n">
        <v>36</v>
      </c>
      <c r="D33" s="0" t="n">
        <v>67</v>
      </c>
      <c r="E33" s="0" t="n">
        <v>10</v>
      </c>
      <c r="F33" s="0" t="n">
        <v>44</v>
      </c>
      <c r="G33" s="0" t="n">
        <v>57</v>
      </c>
      <c r="H33" s="0" t="n">
        <v>4</v>
      </c>
      <c r="I33" s="0" t="n">
        <v>41</v>
      </c>
      <c r="J33" s="35" t="n">
        <v>259</v>
      </c>
      <c r="K33" s="6" t="n">
        <f aca="false">J33*100%/$L$32</f>
        <v>0.117407071622847</v>
      </c>
      <c r="M33" s="37" t="n">
        <f aca="false">K33/3</f>
        <v>0.0391356905409489</v>
      </c>
    </row>
    <row r="34" customFormat="false" ht="12.75" hidden="false" customHeight="false" outlineLevel="0" collapsed="false">
      <c r="A34" s="0" t="s">
        <v>288</v>
      </c>
      <c r="B34" s="32" t="s">
        <v>193</v>
      </c>
      <c r="C34" s="0" t="n">
        <v>31</v>
      </c>
      <c r="D34" s="0" t="n">
        <v>43</v>
      </c>
      <c r="E34" s="0" t="n">
        <v>10</v>
      </c>
      <c r="F34" s="0" t="n">
        <v>29</v>
      </c>
      <c r="G34" s="0" t="n">
        <v>29</v>
      </c>
      <c r="H34" s="0" t="n">
        <v>3</v>
      </c>
      <c r="I34" s="0" t="n">
        <v>34</v>
      </c>
      <c r="J34" s="35" t="n">
        <v>179</v>
      </c>
      <c r="K34" s="6" t="n">
        <f aca="false">J34*100%/$L$32</f>
        <v>0.0811423390752493</v>
      </c>
      <c r="M34" s="37" t="n">
        <f aca="false">K34/2</f>
        <v>0.0405711695376247</v>
      </c>
    </row>
    <row r="35" customFormat="false" ht="12.75" hidden="false" customHeight="false" outlineLevel="0" collapsed="false">
      <c r="A35" s="0" t="s">
        <v>288</v>
      </c>
      <c r="B35" s="32" t="s">
        <v>194</v>
      </c>
      <c r="C35" s="0" t="n">
        <v>30</v>
      </c>
      <c r="D35" s="0" t="n">
        <v>40</v>
      </c>
      <c r="E35" s="0" t="n">
        <v>6</v>
      </c>
      <c r="F35" s="0" t="n">
        <v>20</v>
      </c>
      <c r="G35" s="0" t="n">
        <v>27</v>
      </c>
      <c r="H35" s="0" t="n">
        <v>5</v>
      </c>
      <c r="I35" s="0" t="n">
        <v>29</v>
      </c>
      <c r="J35" s="35" t="n">
        <v>157</v>
      </c>
      <c r="K35" s="6" t="n">
        <f aca="false">J35*100%/$L$32</f>
        <v>0.07116953762466</v>
      </c>
      <c r="M35" s="37" t="n">
        <f aca="false">K35/5</f>
        <v>0.014233907524932</v>
      </c>
    </row>
    <row r="36" customFormat="false" ht="12.75" hidden="false" customHeight="false" outlineLevel="0" collapsed="false">
      <c r="A36" s="0" t="s">
        <v>288</v>
      </c>
      <c r="B36" s="32" t="s">
        <v>195</v>
      </c>
      <c r="C36" s="0" t="n">
        <v>36</v>
      </c>
      <c r="D36" s="0" t="n">
        <v>42</v>
      </c>
      <c r="E36" s="0" t="n">
        <v>6</v>
      </c>
      <c r="F36" s="0" t="n">
        <v>23</v>
      </c>
      <c r="G36" s="0" t="n">
        <v>31</v>
      </c>
      <c r="H36" s="0" t="n">
        <v>6</v>
      </c>
      <c r="I36" s="0" t="n">
        <v>32</v>
      </c>
      <c r="J36" s="35" t="n">
        <v>176</v>
      </c>
      <c r="K36" s="6" t="n">
        <f aca="false">J36*100%/$L$32</f>
        <v>0.0797824116047144</v>
      </c>
      <c r="M36" s="37" t="n">
        <f aca="false">K36/2</f>
        <v>0.0398912058023572</v>
      </c>
    </row>
    <row r="37" customFormat="false" ht="12.75" hidden="false" customHeight="false" outlineLevel="0" collapsed="false">
      <c r="A37" s="0" t="s">
        <v>288</v>
      </c>
      <c r="B37" s="32" t="s">
        <v>196</v>
      </c>
      <c r="C37" s="0" t="n">
        <v>33</v>
      </c>
      <c r="D37" s="0" t="n">
        <v>69</v>
      </c>
      <c r="E37" s="0" t="n">
        <v>10</v>
      </c>
      <c r="F37" s="0" t="n">
        <v>42</v>
      </c>
      <c r="G37" s="0" t="n">
        <v>63</v>
      </c>
      <c r="H37" s="0" t="n">
        <v>7</v>
      </c>
      <c r="I37" s="0" t="n">
        <v>44</v>
      </c>
      <c r="J37" s="35" t="n">
        <v>268</v>
      </c>
      <c r="K37" s="6" t="n">
        <f aca="false">J37*100%/$L$32</f>
        <v>0.121486854034452</v>
      </c>
      <c r="M37" s="37" t="n">
        <f aca="false">K37/1</f>
        <v>0.121486854034452</v>
      </c>
    </row>
    <row r="38" customFormat="false" ht="12.75" hidden="false" customHeight="false" outlineLevel="0" collapsed="false">
      <c r="A38" s="0" t="s">
        <v>288</v>
      </c>
      <c r="B38" s="32" t="s">
        <v>197</v>
      </c>
      <c r="C38" s="0" t="n">
        <v>35</v>
      </c>
      <c r="D38" s="0" t="n">
        <v>47</v>
      </c>
      <c r="E38" s="0" t="n">
        <v>10</v>
      </c>
      <c r="F38" s="0" t="n">
        <v>33</v>
      </c>
      <c r="G38" s="0" t="n">
        <v>35</v>
      </c>
      <c r="H38" s="0" t="n">
        <v>5</v>
      </c>
      <c r="I38" s="0" t="n">
        <v>33</v>
      </c>
      <c r="J38" s="35" t="n">
        <v>198</v>
      </c>
      <c r="K38" s="6" t="n">
        <f aca="false">J38*100%/$L$32</f>
        <v>0.0897552130553037</v>
      </c>
      <c r="M38" s="37" t="n">
        <f aca="false">K38/2</f>
        <v>0.0448776065276519</v>
      </c>
    </row>
    <row r="39" customFormat="false" ht="12.75" hidden="false" customHeight="false" outlineLevel="0" collapsed="false">
      <c r="A39" s="0" t="s">
        <v>288</v>
      </c>
      <c r="B39" s="32" t="s">
        <v>198</v>
      </c>
      <c r="C39" s="0" t="n">
        <v>39</v>
      </c>
      <c r="D39" s="0" t="n">
        <v>59</v>
      </c>
      <c r="E39" s="0" t="n">
        <v>10</v>
      </c>
      <c r="F39" s="0" t="n">
        <v>38</v>
      </c>
      <c r="G39" s="0" t="n">
        <v>64</v>
      </c>
      <c r="H39" s="0" t="n">
        <v>5</v>
      </c>
      <c r="I39" s="0" t="n">
        <v>47</v>
      </c>
      <c r="J39" s="35" t="n">
        <v>262</v>
      </c>
      <c r="K39" s="6" t="n">
        <f aca="false">J39*100%/$L$32</f>
        <v>0.118766999093382</v>
      </c>
      <c r="M39" s="37" t="n">
        <f aca="false">K39/1</f>
        <v>0.118766999093382</v>
      </c>
    </row>
    <row r="40" customFormat="false" ht="12.75" hidden="false" customHeight="false" outlineLevel="0" collapsed="false">
      <c r="A40" s="0" t="s">
        <v>288</v>
      </c>
      <c r="B40" s="32" t="s">
        <v>199</v>
      </c>
      <c r="C40" s="0" t="n">
        <v>36</v>
      </c>
      <c r="D40" s="0" t="n">
        <v>66</v>
      </c>
      <c r="E40" s="0" t="n">
        <v>10</v>
      </c>
      <c r="F40" s="0" t="n">
        <v>38</v>
      </c>
      <c r="G40" s="0" t="n">
        <v>51</v>
      </c>
      <c r="H40" s="0" t="n">
        <v>4</v>
      </c>
      <c r="I40" s="0" t="n">
        <v>39</v>
      </c>
      <c r="J40" s="35" t="n">
        <v>244</v>
      </c>
      <c r="K40" s="6" t="n">
        <f aca="false">J40*100%/$L$32</f>
        <v>0.110607434270172</v>
      </c>
      <c r="M40" s="37" t="n">
        <f aca="false">K40/3</f>
        <v>0.0368691447567241</v>
      </c>
    </row>
    <row r="41" customFormat="false" ht="12.75" hidden="false" customHeight="false" outlineLevel="0" collapsed="false">
      <c r="A41" s="0" t="s">
        <v>288</v>
      </c>
      <c r="B41" s="32" t="s">
        <v>200</v>
      </c>
      <c r="C41" s="0" t="n">
        <v>38</v>
      </c>
      <c r="D41" s="0" t="n">
        <v>54</v>
      </c>
      <c r="E41" s="0" t="n">
        <v>10</v>
      </c>
      <c r="F41" s="0" t="n">
        <v>41</v>
      </c>
      <c r="G41" s="0" t="n">
        <v>63</v>
      </c>
      <c r="H41" s="0" t="n">
        <v>7</v>
      </c>
      <c r="I41" s="0" t="n">
        <v>51</v>
      </c>
      <c r="J41" s="35" t="n">
        <v>264</v>
      </c>
      <c r="K41" s="6" t="n">
        <f aca="false">J41*100%/$L$32</f>
        <v>0.119673617407072</v>
      </c>
      <c r="M41" s="37" t="n">
        <f aca="false">K41/6</f>
        <v>0.0199456029011786</v>
      </c>
    </row>
    <row r="42" customFormat="false" ht="12.75" hidden="false" customHeight="false" outlineLevel="0" collapsed="false">
      <c r="A42" s="0" t="s">
        <v>289</v>
      </c>
      <c r="B42" s="32" t="s">
        <v>201</v>
      </c>
      <c r="C42" s="0" t="n">
        <v>43</v>
      </c>
      <c r="D42" s="0" t="n">
        <v>51</v>
      </c>
      <c r="E42" s="0" t="n">
        <v>10</v>
      </c>
      <c r="F42" s="0" t="n">
        <v>42</v>
      </c>
      <c r="G42" s="0" t="n">
        <v>64</v>
      </c>
      <c r="H42" s="0" t="n">
        <v>5</v>
      </c>
      <c r="I42" s="0" t="n">
        <v>38</v>
      </c>
      <c r="J42" s="35" t="n">
        <v>253</v>
      </c>
      <c r="K42" s="6" t="n">
        <f aca="false">J42*100%/$L$42</f>
        <v>0.106168694922367</v>
      </c>
      <c r="L42" s="0" t="n">
        <f aca="false">SUM(J42:J51)</f>
        <v>2383</v>
      </c>
      <c r="M42" s="39" t="n">
        <f aca="false">K42/3</f>
        <v>0.0353895649741223</v>
      </c>
      <c r="O42" s="6" t="n">
        <f aca="false">L42*$O$52/$L$52</f>
        <v>0.217288228321328</v>
      </c>
    </row>
    <row r="43" customFormat="false" ht="12.75" hidden="false" customHeight="false" outlineLevel="0" collapsed="false">
      <c r="A43" s="0" t="s">
        <v>289</v>
      </c>
      <c r="B43" s="32" t="s">
        <v>202</v>
      </c>
      <c r="C43" s="0" t="n">
        <v>46</v>
      </c>
      <c r="D43" s="0" t="n">
        <v>47</v>
      </c>
      <c r="E43" s="0" t="n">
        <v>10</v>
      </c>
      <c r="F43" s="0" t="n">
        <v>39</v>
      </c>
      <c r="G43" s="0" t="n">
        <v>53</v>
      </c>
      <c r="H43" s="0" t="n">
        <v>3</v>
      </c>
      <c r="I43" s="0" t="n">
        <v>32</v>
      </c>
      <c r="J43" s="35" t="n">
        <v>230</v>
      </c>
      <c r="K43" s="6" t="n">
        <f aca="false">J43*100%/$L$42</f>
        <v>0.0965169953839698</v>
      </c>
      <c r="M43" s="39" t="n">
        <f aca="false">K43/4</f>
        <v>0.0241292488459924</v>
      </c>
    </row>
    <row r="44" customFormat="false" ht="12.75" hidden="false" customHeight="false" outlineLevel="0" collapsed="false">
      <c r="A44" s="0" t="s">
        <v>289</v>
      </c>
      <c r="B44" s="32" t="s">
        <v>203</v>
      </c>
      <c r="C44" s="0" t="n">
        <v>47</v>
      </c>
      <c r="D44" s="0" t="n">
        <v>41</v>
      </c>
      <c r="E44" s="0" t="n">
        <v>10</v>
      </c>
      <c r="F44" s="0" t="n">
        <v>37</v>
      </c>
      <c r="G44" s="0" t="n">
        <v>64</v>
      </c>
      <c r="H44" s="0" t="n">
        <v>4</v>
      </c>
      <c r="I44" s="0" t="n">
        <v>40</v>
      </c>
      <c r="J44" s="35" t="n">
        <v>243</v>
      </c>
      <c r="K44" s="6" t="n">
        <f aca="false">J44*100%/$L$42</f>
        <v>0.101972303818716</v>
      </c>
      <c r="M44" s="39" t="n">
        <f aca="false">K44/3</f>
        <v>0.033990767939572</v>
      </c>
    </row>
    <row r="45" customFormat="false" ht="12.75" hidden="false" customHeight="false" outlineLevel="0" collapsed="false">
      <c r="A45" s="0" t="s">
        <v>289</v>
      </c>
      <c r="B45" s="32" t="s">
        <v>204</v>
      </c>
      <c r="C45" s="0" t="n">
        <v>47</v>
      </c>
      <c r="D45" s="0" t="n">
        <v>49</v>
      </c>
      <c r="E45" s="0" t="n">
        <v>8</v>
      </c>
      <c r="F45" s="0" t="n">
        <v>40</v>
      </c>
      <c r="G45" s="0" t="n">
        <v>60</v>
      </c>
      <c r="H45" s="0" t="n">
        <v>5</v>
      </c>
      <c r="I45" s="0" t="n">
        <v>40</v>
      </c>
      <c r="J45" s="35" t="n">
        <v>249</v>
      </c>
      <c r="K45" s="6" t="n">
        <f aca="false">J45*100%/$L$42</f>
        <v>0.104490138480906</v>
      </c>
      <c r="M45" s="39" t="n">
        <f aca="false">K45/5</f>
        <v>0.0208980276961813</v>
      </c>
    </row>
    <row r="46" customFormat="false" ht="12.75" hidden="false" customHeight="false" outlineLevel="0" collapsed="false">
      <c r="A46" s="0" t="s">
        <v>289</v>
      </c>
      <c r="B46" s="32" t="s">
        <v>205</v>
      </c>
      <c r="C46" s="0" t="n">
        <v>46</v>
      </c>
      <c r="D46" s="0" t="n">
        <v>39</v>
      </c>
      <c r="E46" s="0" t="n">
        <v>10</v>
      </c>
      <c r="F46" s="0" t="n">
        <v>30</v>
      </c>
      <c r="G46" s="0" t="n">
        <v>54</v>
      </c>
      <c r="H46" s="0" t="n">
        <v>5</v>
      </c>
      <c r="I46" s="0" t="n">
        <v>33</v>
      </c>
      <c r="J46" s="35" t="n">
        <v>217</v>
      </c>
      <c r="K46" s="6" t="n">
        <f aca="false">J46*100%/$L$42</f>
        <v>0.0910616869492237</v>
      </c>
      <c r="M46" s="39" t="n">
        <f aca="false">K46/6</f>
        <v>0.0151769478248706</v>
      </c>
    </row>
    <row r="47" customFormat="false" ht="12.75" hidden="false" customHeight="false" outlineLevel="0" collapsed="false">
      <c r="A47" s="0" t="s">
        <v>289</v>
      </c>
      <c r="B47" s="32" t="s">
        <v>206</v>
      </c>
      <c r="C47" s="0" t="n">
        <v>45</v>
      </c>
      <c r="D47" s="0" t="n">
        <v>49</v>
      </c>
      <c r="E47" s="0" t="n">
        <v>10</v>
      </c>
      <c r="F47" s="0" t="n">
        <v>47</v>
      </c>
      <c r="G47" s="0" t="n">
        <v>64</v>
      </c>
      <c r="H47" s="0" t="n">
        <v>4</v>
      </c>
      <c r="I47" s="0" t="n">
        <v>37</v>
      </c>
      <c r="J47" s="35" t="n">
        <v>256</v>
      </c>
      <c r="K47" s="6" t="n">
        <f aca="false">J47*100%/$L$42</f>
        <v>0.107427612253462</v>
      </c>
      <c r="M47" s="39" t="n">
        <f aca="false">K47/3</f>
        <v>0.0358092040844873</v>
      </c>
    </row>
    <row r="48" customFormat="false" ht="12.75" hidden="false" customHeight="false" outlineLevel="0" collapsed="false">
      <c r="A48" s="0" t="s">
        <v>289</v>
      </c>
      <c r="B48" s="32" t="s">
        <v>207</v>
      </c>
      <c r="C48" s="0" t="n">
        <v>46</v>
      </c>
      <c r="D48" s="0" t="n">
        <v>40</v>
      </c>
      <c r="E48" s="0" t="n">
        <v>10</v>
      </c>
      <c r="F48" s="0" t="n">
        <v>35</v>
      </c>
      <c r="G48" s="0" t="n">
        <v>57</v>
      </c>
      <c r="H48" s="0" t="n">
        <v>3</v>
      </c>
      <c r="I48" s="0" t="n">
        <v>28</v>
      </c>
      <c r="J48" s="35" t="n">
        <v>219</v>
      </c>
      <c r="K48" s="6" t="n">
        <f aca="false">J48*100%/$L$42</f>
        <v>0.0919009651699538</v>
      </c>
      <c r="M48" s="39" t="n">
        <f aca="false">K48/5</f>
        <v>0.0183801930339908</v>
      </c>
    </row>
    <row r="49" customFormat="false" ht="12.75" hidden="false" customHeight="false" outlineLevel="0" collapsed="false">
      <c r="A49" s="0" t="s">
        <v>289</v>
      </c>
      <c r="B49" s="32" t="s">
        <v>208</v>
      </c>
      <c r="C49" s="0" t="n">
        <v>39</v>
      </c>
      <c r="D49" s="0" t="n">
        <v>48</v>
      </c>
      <c r="E49" s="0" t="n">
        <v>9</v>
      </c>
      <c r="F49" s="0" t="n">
        <v>37</v>
      </c>
      <c r="G49" s="0" t="n">
        <v>57</v>
      </c>
      <c r="H49" s="0" t="n">
        <v>4</v>
      </c>
      <c r="I49" s="0" t="n">
        <v>34</v>
      </c>
      <c r="J49" s="35" t="n">
        <v>228</v>
      </c>
      <c r="K49" s="6" t="n">
        <f aca="false">J49*100%/$L$42</f>
        <v>0.0956777171632396</v>
      </c>
      <c r="M49" s="39" t="n">
        <f aca="false">K49/2</f>
        <v>0.0478388585816198</v>
      </c>
    </row>
    <row r="50" customFormat="false" ht="12.75" hidden="false" customHeight="false" outlineLevel="0" collapsed="false">
      <c r="A50" s="0" t="s">
        <v>289</v>
      </c>
      <c r="B50" s="32" t="s">
        <v>209</v>
      </c>
      <c r="C50" s="0" t="n">
        <v>46</v>
      </c>
      <c r="D50" s="0" t="n">
        <v>57</v>
      </c>
      <c r="E50" s="0" t="n">
        <v>8</v>
      </c>
      <c r="F50" s="0" t="n">
        <v>49</v>
      </c>
      <c r="G50" s="0" t="n">
        <v>62</v>
      </c>
      <c r="H50" s="0" t="n">
        <v>6</v>
      </c>
      <c r="I50" s="0" t="n">
        <v>30</v>
      </c>
      <c r="J50" s="35" t="n">
        <v>258</v>
      </c>
      <c r="K50" s="6" t="n">
        <f aca="false">J50*100%/$L$42</f>
        <v>0.108266890474192</v>
      </c>
      <c r="M50" s="39" t="n">
        <f aca="false">K50/1</f>
        <v>0.108266890474192</v>
      </c>
    </row>
    <row r="51" customFormat="false" ht="12.75" hidden="false" customHeight="false" outlineLevel="0" collapsed="false">
      <c r="A51" s="0" t="s">
        <v>289</v>
      </c>
      <c r="B51" s="32" t="s">
        <v>210</v>
      </c>
      <c r="C51" s="0" t="n">
        <v>41</v>
      </c>
      <c r="D51" s="0" t="n">
        <v>53</v>
      </c>
      <c r="E51" s="0" t="n">
        <v>8</v>
      </c>
      <c r="F51" s="0" t="n">
        <v>35</v>
      </c>
      <c r="G51" s="0" t="n">
        <v>57</v>
      </c>
      <c r="H51" s="0" t="n">
        <v>4</v>
      </c>
      <c r="I51" s="0" t="n">
        <v>32</v>
      </c>
      <c r="J51" s="35" t="n">
        <v>230</v>
      </c>
      <c r="K51" s="6" t="n">
        <f aca="false">J51*100%/$L$42</f>
        <v>0.0965169953839698</v>
      </c>
      <c r="M51" s="39" t="n">
        <f aca="false">K51/2</f>
        <v>0.0482584976919849</v>
      </c>
    </row>
    <row r="52" customFormat="false" ht="12.75" hidden="false" customHeight="false" outlineLevel="0" collapsed="false">
      <c r="L52" s="0" t="n">
        <f aca="false">SUM(L2:L51)</f>
        <v>10967</v>
      </c>
      <c r="M52" s="38"/>
      <c r="O52" s="5" t="n">
        <v>1</v>
      </c>
    </row>
  </sheetData>
  <conditionalFormatting sqref="K2:K11">
    <cfRule type="colorScale" priority="2">
      <colorScale>
        <cfvo type="min" val="0"/>
        <cfvo type="max" val="0"/>
        <color rgb="FFFCFCFF"/>
        <color rgb="FF63BE7B"/>
      </colorScale>
    </cfRule>
  </conditionalFormatting>
  <conditionalFormatting sqref="K12:K21">
    <cfRule type="colorScale" priority="3">
      <colorScale>
        <cfvo type="min" val="0"/>
        <cfvo type="max" val="0"/>
        <color rgb="FFFCFCFF"/>
        <color rgb="FF63BE7B"/>
      </colorScale>
    </cfRule>
  </conditionalFormatting>
  <conditionalFormatting sqref="K22:K31">
    <cfRule type="colorScale" priority="4">
      <colorScale>
        <cfvo type="min" val="0"/>
        <cfvo type="max" val="0"/>
        <color rgb="FFFCFCFF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Q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0.6875" defaultRowHeight="12.75" zeroHeight="false" outlineLevelRow="0" outlineLevelCol="0"/>
  <cols>
    <col collapsed="false" customWidth="true" hidden="false" outlineLevel="0" max="14" min="14" style="0" width="12.29"/>
  </cols>
  <sheetData>
    <row r="1" customFormat="false" ht="12.75" hidden="false" customHeight="false" outlineLevel="0" collapsed="false">
      <c r="A1" s="2" t="s">
        <v>280</v>
      </c>
      <c r="B1" s="32" t="s">
        <v>281</v>
      </c>
      <c r="C1" s="33" t="s">
        <v>90</v>
      </c>
      <c r="D1" s="33" t="s">
        <v>65</v>
      </c>
      <c r="E1" s="33" t="s">
        <v>150</v>
      </c>
      <c r="F1" s="33" t="s">
        <v>86</v>
      </c>
      <c r="G1" s="33" t="s">
        <v>78</v>
      </c>
      <c r="H1" s="33" t="s">
        <v>74</v>
      </c>
      <c r="I1" s="33" t="s">
        <v>71</v>
      </c>
      <c r="J1" s="34" t="s">
        <v>282</v>
      </c>
      <c r="K1" s="33" t="s">
        <v>283</v>
      </c>
      <c r="L1" s="2"/>
      <c r="M1" s="2"/>
      <c r="N1" s="2"/>
    </row>
    <row r="2" customFormat="false" ht="12.75" hidden="false" customHeight="false" outlineLevel="0" collapsed="false">
      <c r="A2" s="0" t="s">
        <v>285</v>
      </c>
      <c r="B2" s="32" t="s">
        <v>161</v>
      </c>
      <c r="C2" s="0" t="n">
        <v>47</v>
      </c>
      <c r="D2" s="0" t="n">
        <v>64</v>
      </c>
      <c r="E2" s="0" t="n">
        <v>8</v>
      </c>
      <c r="F2" s="0" t="n">
        <v>33</v>
      </c>
      <c r="G2" s="0" t="n">
        <v>62</v>
      </c>
      <c r="H2" s="0" t="n">
        <v>9</v>
      </c>
      <c r="I2" s="0" t="n">
        <v>57</v>
      </c>
      <c r="J2" s="35" t="n">
        <f aca="false">SUM(C2:I2)</f>
        <v>280</v>
      </c>
      <c r="K2" s="40" t="n">
        <f aca="false">J2*100%/$L$2</f>
        <v>0.119760479041916</v>
      </c>
      <c r="L2" s="0" t="n">
        <f aca="false">SUM(J2:J11)</f>
        <v>2338</v>
      </c>
      <c r="M2" s="40" t="n">
        <f aca="false">K2/3</f>
        <v>0.0399201596806387</v>
      </c>
      <c r="N2" s="0" t="n">
        <v>2</v>
      </c>
      <c r="Q2" s="0" t="n">
        <v>1</v>
      </c>
    </row>
    <row r="3" customFormat="false" ht="12.75" hidden="false" customHeight="false" outlineLevel="0" collapsed="false">
      <c r="A3" s="0" t="s">
        <v>285</v>
      </c>
      <c r="B3" s="32" t="s">
        <v>162</v>
      </c>
      <c r="C3" s="0" t="n">
        <v>35</v>
      </c>
      <c r="D3" s="0" t="n">
        <v>66</v>
      </c>
      <c r="E3" s="0" t="n">
        <v>10</v>
      </c>
      <c r="F3" s="0" t="n">
        <v>48</v>
      </c>
      <c r="G3" s="0" t="n">
        <v>63</v>
      </c>
      <c r="H3" s="0" t="n">
        <v>9</v>
      </c>
      <c r="I3" s="0" t="n">
        <v>44</v>
      </c>
      <c r="J3" s="35" t="n">
        <f aca="false">SUM(C3:I3)</f>
        <v>275</v>
      </c>
      <c r="K3" s="40" t="n">
        <f aca="false">J3*100%/$L$2</f>
        <v>0.117621899059025</v>
      </c>
      <c r="M3" s="40" t="n">
        <f aca="false">K3/3</f>
        <v>0.0392072996863416</v>
      </c>
      <c r="N3" s="0" t="n">
        <v>3</v>
      </c>
      <c r="Q3" s="0" t="n">
        <v>2</v>
      </c>
    </row>
    <row r="4" customFormat="false" ht="12.75" hidden="true" customHeight="false" outlineLevel="0" collapsed="false">
      <c r="A4" s="0" t="s">
        <v>285</v>
      </c>
      <c r="B4" s="32" t="s">
        <v>163</v>
      </c>
      <c r="C4" s="0" t="n">
        <v>45</v>
      </c>
      <c r="D4" s="0" t="n">
        <v>61</v>
      </c>
      <c r="E4" s="0" t="n">
        <v>8</v>
      </c>
      <c r="F4" s="0" t="n">
        <v>40</v>
      </c>
      <c r="G4" s="0" t="n">
        <v>54</v>
      </c>
      <c r="H4" s="0" t="n">
        <v>7</v>
      </c>
      <c r="I4" s="0" t="n">
        <v>31</v>
      </c>
      <c r="J4" s="35" t="n">
        <f aca="false">SUM(C4:I4)</f>
        <v>246</v>
      </c>
      <c r="K4" s="40" t="n">
        <f aca="false">J4*100%/$L$2</f>
        <v>0.105218135158255</v>
      </c>
      <c r="M4" s="40" t="n">
        <f aca="false">K4/3</f>
        <v>0.0350727117194183</v>
      </c>
      <c r="Q4" s="0" t="n">
        <v>3</v>
      </c>
    </row>
    <row r="5" customFormat="false" ht="12.75" hidden="true" customHeight="false" outlineLevel="0" collapsed="false">
      <c r="A5" s="0" t="s">
        <v>285</v>
      </c>
      <c r="B5" s="32" t="s">
        <v>164</v>
      </c>
      <c r="C5" s="0" t="n">
        <v>31</v>
      </c>
      <c r="D5" s="0" t="n">
        <v>48</v>
      </c>
      <c r="E5" s="0" t="n">
        <v>8</v>
      </c>
      <c r="F5" s="0" t="n">
        <v>16</v>
      </c>
      <c r="G5" s="0" t="n">
        <v>37</v>
      </c>
      <c r="H5" s="0" t="n">
        <v>9</v>
      </c>
      <c r="I5" s="0" t="n">
        <v>53</v>
      </c>
      <c r="J5" s="35" t="n">
        <f aca="false">SUM(C5:I5)</f>
        <v>202</v>
      </c>
      <c r="K5" s="40" t="n">
        <f aca="false">J5*100%/$L$2</f>
        <v>0.0863986313088109</v>
      </c>
      <c r="M5" s="40" t="n">
        <f aca="false">K5/1</f>
        <v>0.0863986313088109</v>
      </c>
      <c r="Q5" s="0" t="n">
        <v>4</v>
      </c>
    </row>
    <row r="6" customFormat="false" ht="12.75" hidden="false" customHeight="false" outlineLevel="0" collapsed="false">
      <c r="A6" s="0" t="s">
        <v>285</v>
      </c>
      <c r="B6" s="32" t="s">
        <v>165</v>
      </c>
      <c r="C6" s="0" t="n">
        <v>43</v>
      </c>
      <c r="D6" s="0" t="n">
        <v>65</v>
      </c>
      <c r="E6" s="0" t="n">
        <v>10</v>
      </c>
      <c r="F6" s="0" t="n">
        <v>45</v>
      </c>
      <c r="G6" s="0" t="n">
        <v>58</v>
      </c>
      <c r="H6" s="0" t="n">
        <v>7</v>
      </c>
      <c r="I6" s="0" t="n">
        <v>56</v>
      </c>
      <c r="J6" s="35" t="n">
        <f aca="false">SUM(C6:I6)</f>
        <v>284</v>
      </c>
      <c r="K6" s="40" t="n">
        <f aca="false">J6*100%/$L$2</f>
        <v>0.121471343028229</v>
      </c>
      <c r="M6" s="40" t="n">
        <f aca="false">K6/2</f>
        <v>0.0607356715141146</v>
      </c>
      <c r="N6" s="0" t="n">
        <v>1</v>
      </c>
      <c r="Q6" s="0" t="n">
        <v>5</v>
      </c>
    </row>
    <row r="7" customFormat="false" ht="12.75" hidden="true" customHeight="false" outlineLevel="0" collapsed="false">
      <c r="A7" s="0" t="s">
        <v>285</v>
      </c>
      <c r="B7" s="32" t="s">
        <v>166</v>
      </c>
      <c r="C7" s="0" t="n">
        <v>32</v>
      </c>
      <c r="D7" s="0" t="n">
        <v>56</v>
      </c>
      <c r="E7" s="0" t="n">
        <v>7</v>
      </c>
      <c r="F7" s="0" t="n">
        <v>23</v>
      </c>
      <c r="G7" s="0" t="n">
        <v>32</v>
      </c>
      <c r="H7" s="0" t="n">
        <v>5</v>
      </c>
      <c r="I7" s="0" t="n">
        <v>54</v>
      </c>
      <c r="J7" s="35" t="n">
        <f aca="false">SUM(C7:I7)</f>
        <v>209</v>
      </c>
      <c r="K7" s="40" t="n">
        <f aca="false">J7*100%/$L$2</f>
        <v>0.0893926432848589</v>
      </c>
      <c r="M7" s="40" t="n">
        <f aca="false">K7/1</f>
        <v>0.0893926432848589</v>
      </c>
      <c r="Q7" s="0" t="n">
        <v>6</v>
      </c>
    </row>
    <row r="8" customFormat="false" ht="12.75" hidden="true" customHeight="false" outlineLevel="0" collapsed="false">
      <c r="A8" s="0" t="s">
        <v>285</v>
      </c>
      <c r="B8" s="32" t="s">
        <v>167</v>
      </c>
      <c r="C8" s="0" t="n">
        <v>41</v>
      </c>
      <c r="D8" s="0" t="n">
        <v>40</v>
      </c>
      <c r="E8" s="0" t="n">
        <v>9</v>
      </c>
      <c r="F8" s="0" t="n">
        <v>32</v>
      </c>
      <c r="G8" s="0" t="n">
        <v>42</v>
      </c>
      <c r="H8" s="0" t="n">
        <v>5</v>
      </c>
      <c r="I8" s="0" t="n">
        <v>47</v>
      </c>
      <c r="J8" s="35" t="n">
        <f aca="false">SUM(C8:I8)</f>
        <v>216</v>
      </c>
      <c r="K8" s="40" t="n">
        <f aca="false">J8*100%/$L$2</f>
        <v>0.0923866552609067</v>
      </c>
      <c r="M8" s="40" t="n">
        <f aca="false">K8/3</f>
        <v>0.0307955517536356</v>
      </c>
      <c r="Q8" s="0" t="n">
        <v>7</v>
      </c>
    </row>
    <row r="9" customFormat="false" ht="12.75" hidden="true" customHeight="false" outlineLevel="0" collapsed="false">
      <c r="A9" s="0" t="s">
        <v>285</v>
      </c>
      <c r="B9" s="32" t="s">
        <v>168</v>
      </c>
      <c r="C9" s="0" t="n">
        <v>30</v>
      </c>
      <c r="D9" s="0" t="n">
        <v>49</v>
      </c>
      <c r="E9" s="0" t="n">
        <v>5</v>
      </c>
      <c r="F9" s="0" t="n">
        <v>17</v>
      </c>
      <c r="G9" s="0" t="n">
        <v>26</v>
      </c>
      <c r="H9" s="0" t="n">
        <v>6</v>
      </c>
      <c r="I9" s="0" t="n">
        <v>43</v>
      </c>
      <c r="J9" s="35" t="n">
        <f aca="false">SUM(C9:I9)</f>
        <v>176</v>
      </c>
      <c r="K9" s="41" t="n">
        <f aca="false">J9*100%/$L$2</f>
        <v>0.0752780153977759</v>
      </c>
      <c r="M9" s="40" t="n">
        <f aca="false">K9/1</f>
        <v>0.0752780153977759</v>
      </c>
      <c r="Q9" s="0" t="n">
        <v>8</v>
      </c>
    </row>
    <row r="10" customFormat="false" ht="12.75" hidden="true" customHeight="false" outlineLevel="0" collapsed="false">
      <c r="A10" s="0" t="s">
        <v>285</v>
      </c>
      <c r="B10" s="32" t="s">
        <v>169</v>
      </c>
      <c r="C10" s="0" t="n">
        <v>44</v>
      </c>
      <c r="D10" s="0" t="n">
        <v>53</v>
      </c>
      <c r="E10" s="0" t="n">
        <v>10</v>
      </c>
      <c r="F10" s="0" t="n">
        <v>33</v>
      </c>
      <c r="G10" s="0" t="n">
        <v>43</v>
      </c>
      <c r="H10" s="0" t="n">
        <v>3</v>
      </c>
      <c r="I10" s="0" t="n">
        <v>46</v>
      </c>
      <c r="J10" s="35" t="n">
        <f aca="false">SUM(C10:I10)</f>
        <v>232</v>
      </c>
      <c r="K10" s="41" t="n">
        <f aca="false">J10*100%/$L$2</f>
        <v>0.0992301112061591</v>
      </c>
      <c r="M10" s="40" t="n">
        <f aca="false">K10/1</f>
        <v>0.0992301112061591</v>
      </c>
      <c r="Q10" s="0" t="n">
        <v>9</v>
      </c>
    </row>
    <row r="11" customFormat="false" ht="12.75" hidden="true" customHeight="false" outlineLevel="0" collapsed="false">
      <c r="A11" s="0" t="s">
        <v>285</v>
      </c>
      <c r="B11" s="32" t="s">
        <v>170</v>
      </c>
      <c r="C11" s="0" t="n">
        <v>41</v>
      </c>
      <c r="D11" s="0" t="n">
        <v>53</v>
      </c>
      <c r="E11" s="0" t="n">
        <v>7</v>
      </c>
      <c r="F11" s="0" t="n">
        <v>21</v>
      </c>
      <c r="G11" s="0" t="n">
        <v>38</v>
      </c>
      <c r="H11" s="0" t="n">
        <v>2</v>
      </c>
      <c r="I11" s="0" t="n">
        <v>56</v>
      </c>
      <c r="J11" s="35" t="n">
        <f aca="false">SUM(C11:I11)</f>
        <v>218</v>
      </c>
      <c r="K11" s="41" t="n">
        <f aca="false">J11*100%/$L$2</f>
        <v>0.0932420872540633</v>
      </c>
      <c r="L11" s="5"/>
      <c r="M11" s="40" t="n">
        <f aca="false">K11/4</f>
        <v>0.0233105218135158</v>
      </c>
      <c r="N11" s="38"/>
      <c r="Q11" s="0" t="n">
        <v>10</v>
      </c>
    </row>
    <row r="12" customFormat="false" ht="12.75" hidden="false" customHeight="false" outlineLevel="0" collapsed="false">
      <c r="A12" s="0" t="s">
        <v>286</v>
      </c>
      <c r="B12" s="32" t="s">
        <v>171</v>
      </c>
      <c r="C12" s="0" t="n">
        <v>34</v>
      </c>
      <c r="D12" s="0" t="n">
        <v>51</v>
      </c>
      <c r="E12" s="0" t="n">
        <v>7</v>
      </c>
      <c r="F12" s="0" t="n">
        <v>31</v>
      </c>
      <c r="G12" s="0" t="n">
        <v>39</v>
      </c>
      <c r="H12" s="0" t="n">
        <v>3</v>
      </c>
      <c r="I12" s="0" t="n">
        <v>47</v>
      </c>
      <c r="J12" s="35" t="n">
        <f aca="false">SUM(C12:I12)</f>
        <v>212</v>
      </c>
      <c r="K12" s="41" t="n">
        <f aca="false">J12*100%/$L$12</f>
        <v>0.122472559214327</v>
      </c>
      <c r="L12" s="0" t="n">
        <f aca="false">SUM(J12:J21)</f>
        <v>1731</v>
      </c>
      <c r="M12" s="40" t="n">
        <f aca="false">K12/2</f>
        <v>0.0612362796071635</v>
      </c>
      <c r="N12" s="0" t="n">
        <v>2</v>
      </c>
    </row>
    <row r="13" customFormat="false" ht="12.75" hidden="true" customHeight="false" outlineLevel="0" collapsed="false">
      <c r="A13" s="0" t="s">
        <v>286</v>
      </c>
      <c r="B13" s="32" t="s">
        <v>172</v>
      </c>
      <c r="C13" s="0" t="n">
        <v>29</v>
      </c>
      <c r="D13" s="0" t="n">
        <v>33</v>
      </c>
      <c r="E13" s="0" t="n">
        <v>5</v>
      </c>
      <c r="F13" s="0" t="n">
        <v>18</v>
      </c>
      <c r="G13" s="0" t="n">
        <v>34</v>
      </c>
      <c r="H13" s="0" t="n">
        <v>3</v>
      </c>
      <c r="I13" s="0" t="n">
        <v>39</v>
      </c>
      <c r="J13" s="35" t="n">
        <f aca="false">SUM(C13:I13)</f>
        <v>161</v>
      </c>
      <c r="K13" s="41" t="n">
        <f aca="false">J13*100%/$L$12</f>
        <v>0.0930098209127672</v>
      </c>
      <c r="M13" s="40" t="n">
        <f aca="false">K13/2</f>
        <v>0.0465049104563836</v>
      </c>
    </row>
    <row r="14" customFormat="false" ht="12.75" hidden="true" customHeight="false" outlineLevel="0" collapsed="false">
      <c r="A14" s="0" t="s">
        <v>286</v>
      </c>
      <c r="B14" s="32" t="s">
        <v>173</v>
      </c>
      <c r="C14" s="0" t="n">
        <v>35</v>
      </c>
      <c r="D14" s="0" t="n">
        <v>41</v>
      </c>
      <c r="E14" s="0" t="n">
        <v>6</v>
      </c>
      <c r="F14" s="0" t="n">
        <v>32</v>
      </c>
      <c r="G14" s="0" t="n">
        <v>36</v>
      </c>
      <c r="H14" s="0" t="n">
        <v>3</v>
      </c>
      <c r="I14" s="0" t="n">
        <v>36</v>
      </c>
      <c r="J14" s="35" t="n">
        <f aca="false">SUM(C14:I14)</f>
        <v>189</v>
      </c>
      <c r="K14" s="41" t="n">
        <f aca="false">J14*100%/$L$12</f>
        <v>0.109185441941075</v>
      </c>
      <c r="M14" s="40" t="n">
        <f aca="false">K14/2</f>
        <v>0.0545927209705373</v>
      </c>
    </row>
    <row r="15" customFormat="false" ht="12.75" hidden="false" customHeight="false" outlineLevel="0" collapsed="false">
      <c r="A15" s="0" t="s">
        <v>286</v>
      </c>
      <c r="B15" s="32" t="s">
        <v>174</v>
      </c>
      <c r="C15" s="0" t="n">
        <v>36</v>
      </c>
      <c r="D15" s="0" t="n">
        <v>56</v>
      </c>
      <c r="E15" s="0" t="n">
        <v>10</v>
      </c>
      <c r="F15" s="0" t="n">
        <v>43</v>
      </c>
      <c r="G15" s="0" t="n">
        <v>49</v>
      </c>
      <c r="H15" s="0" t="n">
        <v>3</v>
      </c>
      <c r="I15" s="0" t="n">
        <v>44</v>
      </c>
      <c r="J15" s="35" t="n">
        <f aca="false">SUM(C15:I15)</f>
        <v>241</v>
      </c>
      <c r="K15" s="41" t="n">
        <f aca="false">J15*100%/$L$12</f>
        <v>0.139225880993645</v>
      </c>
      <c r="M15" s="40" t="n">
        <f aca="false">K15/4</f>
        <v>0.0348064702484113</v>
      </c>
      <c r="N15" s="0" t="n">
        <v>1</v>
      </c>
    </row>
    <row r="16" customFormat="false" ht="12.75" hidden="true" customHeight="false" outlineLevel="0" collapsed="false">
      <c r="A16" s="0" t="s">
        <v>286</v>
      </c>
      <c r="B16" s="32" t="s">
        <v>175</v>
      </c>
      <c r="C16" s="0" t="n">
        <v>29</v>
      </c>
      <c r="D16" s="0" t="n">
        <v>34</v>
      </c>
      <c r="E16" s="0" t="n">
        <v>6</v>
      </c>
      <c r="F16" s="0" t="n">
        <v>24</v>
      </c>
      <c r="G16" s="0" t="n">
        <v>29</v>
      </c>
      <c r="H16" s="0" t="n">
        <v>2</v>
      </c>
      <c r="I16" s="0" t="n">
        <v>28</v>
      </c>
      <c r="J16" s="35" t="n">
        <f aca="false">SUM(C16:I16)</f>
        <v>152</v>
      </c>
      <c r="K16" s="41" t="n">
        <f aca="false">J16*100%/$L$12</f>
        <v>0.0878105141536684</v>
      </c>
      <c r="M16" s="40" t="n">
        <f aca="false">K16/1</f>
        <v>0.0878105141536684</v>
      </c>
    </row>
    <row r="17" customFormat="false" ht="12.75" hidden="false" customHeight="false" outlineLevel="0" collapsed="false">
      <c r="A17" s="0" t="s">
        <v>286</v>
      </c>
      <c r="B17" s="32" t="s">
        <v>176</v>
      </c>
      <c r="C17" s="0" t="n">
        <v>36</v>
      </c>
      <c r="D17" s="0" t="n">
        <v>57</v>
      </c>
      <c r="E17" s="0" t="n">
        <v>6</v>
      </c>
      <c r="F17" s="0" t="n">
        <v>22</v>
      </c>
      <c r="G17" s="0" t="n">
        <v>32</v>
      </c>
      <c r="H17" s="0" t="n">
        <v>2</v>
      </c>
      <c r="I17" s="0" t="n">
        <v>45</v>
      </c>
      <c r="J17" s="35" t="n">
        <f aca="false">SUM(C17:I17)</f>
        <v>200</v>
      </c>
      <c r="K17" s="41" t="n">
        <f aca="false">J17*100%/$L$12</f>
        <v>0.115540150202195</v>
      </c>
      <c r="M17" s="40" t="n">
        <f aca="false">K17/2</f>
        <v>0.0577700751010976</v>
      </c>
      <c r="N17" s="0" t="n">
        <v>3</v>
      </c>
    </row>
    <row r="18" customFormat="false" ht="12.75" hidden="true" customHeight="false" outlineLevel="0" collapsed="false">
      <c r="A18" s="0" t="s">
        <v>286</v>
      </c>
      <c r="B18" s="32" t="s">
        <v>177</v>
      </c>
      <c r="C18" s="0" t="n">
        <v>25</v>
      </c>
      <c r="D18" s="0" t="n">
        <v>36</v>
      </c>
      <c r="E18" s="0" t="n">
        <v>5</v>
      </c>
      <c r="F18" s="0" t="n">
        <v>16</v>
      </c>
      <c r="G18" s="0" t="n">
        <v>30</v>
      </c>
      <c r="H18" s="0" t="n">
        <v>2</v>
      </c>
      <c r="I18" s="0" t="n">
        <v>38</v>
      </c>
      <c r="J18" s="35" t="n">
        <f aca="false">SUM(C18:I18)</f>
        <v>152</v>
      </c>
      <c r="K18" s="41" t="n">
        <f aca="false">J18*100%/$L$12</f>
        <v>0.0878105141536684</v>
      </c>
      <c r="M18" s="40" t="n">
        <f aca="false">K18/2</f>
        <v>0.0439052570768342</v>
      </c>
    </row>
    <row r="19" customFormat="false" ht="12.75" hidden="true" customHeight="false" outlineLevel="0" collapsed="false">
      <c r="A19" s="0" t="s">
        <v>286</v>
      </c>
      <c r="B19" s="32" t="s">
        <v>178</v>
      </c>
      <c r="C19" s="0" t="n">
        <v>29</v>
      </c>
      <c r="D19" s="0" t="n">
        <v>34</v>
      </c>
      <c r="E19" s="0" t="n">
        <v>4</v>
      </c>
      <c r="F19" s="0" t="n">
        <v>15</v>
      </c>
      <c r="G19" s="0" t="n">
        <v>26</v>
      </c>
      <c r="H19" s="0" t="n">
        <v>2</v>
      </c>
      <c r="I19" s="0" t="n">
        <v>20</v>
      </c>
      <c r="J19" s="35" t="n">
        <f aca="false">SUM(C19:I19)</f>
        <v>130</v>
      </c>
      <c r="K19" s="41" t="n">
        <f aca="false">J19*100%/$L$12</f>
        <v>0.0751010976314269</v>
      </c>
      <c r="M19" s="40" t="n">
        <f aca="false">K19/3</f>
        <v>0.0250336992104756</v>
      </c>
    </row>
    <row r="20" customFormat="false" ht="12.75" hidden="true" customHeight="false" outlineLevel="0" collapsed="false">
      <c r="A20" s="0" t="s">
        <v>286</v>
      </c>
      <c r="B20" s="32" t="s">
        <v>179</v>
      </c>
      <c r="C20" s="0" t="n">
        <v>33</v>
      </c>
      <c r="D20" s="0" t="n">
        <v>37</v>
      </c>
      <c r="E20" s="0" t="n">
        <v>5</v>
      </c>
      <c r="F20" s="0" t="n">
        <v>14</v>
      </c>
      <c r="G20" s="0" t="n">
        <v>23</v>
      </c>
      <c r="H20" s="0" t="n">
        <v>2</v>
      </c>
      <c r="I20" s="0" t="n">
        <v>22</v>
      </c>
      <c r="J20" s="35" t="n">
        <f aca="false">SUM(C20:I20)</f>
        <v>136</v>
      </c>
      <c r="K20" s="41" t="n">
        <f aca="false">J20*100%/$L$12</f>
        <v>0.0785673021374928</v>
      </c>
      <c r="M20" s="40" t="n">
        <f aca="false">K20/2</f>
        <v>0.0392836510687464</v>
      </c>
    </row>
    <row r="21" customFormat="false" ht="12.75" hidden="true" customHeight="false" outlineLevel="0" collapsed="false">
      <c r="A21" s="0" t="s">
        <v>286</v>
      </c>
      <c r="B21" s="32" t="s">
        <v>180</v>
      </c>
      <c r="C21" s="0" t="n">
        <v>35</v>
      </c>
      <c r="D21" s="0" t="n">
        <v>42</v>
      </c>
      <c r="E21" s="0" t="n">
        <v>5</v>
      </c>
      <c r="F21" s="0" t="n">
        <v>23</v>
      </c>
      <c r="G21" s="0" t="n">
        <v>26</v>
      </c>
      <c r="H21" s="0" t="n">
        <v>2</v>
      </c>
      <c r="I21" s="0" t="n">
        <v>25</v>
      </c>
      <c r="J21" s="35" t="n">
        <f aca="false">SUM(C21:I21)</f>
        <v>158</v>
      </c>
      <c r="K21" s="41" t="n">
        <f aca="false">J21*100%/$L$12</f>
        <v>0.0912767186597343</v>
      </c>
      <c r="M21" s="40" t="n">
        <f aca="false">K21/2</f>
        <v>0.0456383593298671</v>
      </c>
    </row>
    <row r="22" customFormat="false" ht="12.75" hidden="false" customHeight="false" outlineLevel="0" collapsed="false">
      <c r="A22" s="0" t="s">
        <v>287</v>
      </c>
      <c r="B22" s="32" t="s">
        <v>181</v>
      </c>
      <c r="C22" s="0" t="n">
        <v>39</v>
      </c>
      <c r="D22" s="0" t="n">
        <v>68</v>
      </c>
      <c r="E22" s="0" t="n">
        <v>10</v>
      </c>
      <c r="F22" s="0" t="n">
        <v>41</v>
      </c>
      <c r="G22" s="0" t="n">
        <v>65</v>
      </c>
      <c r="H22" s="0" t="n">
        <v>5</v>
      </c>
      <c r="I22" s="0" t="n">
        <v>42</v>
      </c>
      <c r="J22" s="35" t="n">
        <f aca="false">SUM(C22:I22)</f>
        <v>270</v>
      </c>
      <c r="K22" s="41" t="n">
        <f aca="false">J22*100%/$L$22</f>
        <v>0.116933737548722</v>
      </c>
      <c r="L22" s="0" t="n">
        <f aca="false">SUM(J22:J31)</f>
        <v>2309</v>
      </c>
      <c r="M22" s="40" t="n">
        <f aca="false">K22/4</f>
        <v>0.0292334343871806</v>
      </c>
      <c r="N22" s="0" t="n">
        <v>1</v>
      </c>
    </row>
    <row r="23" customFormat="false" ht="12.75" hidden="false" customHeight="false" outlineLevel="0" collapsed="false">
      <c r="A23" s="0" t="s">
        <v>287</v>
      </c>
      <c r="B23" s="32" t="s">
        <v>182</v>
      </c>
      <c r="C23" s="0" t="n">
        <v>39</v>
      </c>
      <c r="D23" s="0" t="n">
        <v>64</v>
      </c>
      <c r="E23" s="0" t="n">
        <v>10</v>
      </c>
      <c r="F23" s="0" t="n">
        <v>41</v>
      </c>
      <c r="G23" s="0" t="n">
        <v>64</v>
      </c>
      <c r="H23" s="0" t="n">
        <v>5</v>
      </c>
      <c r="I23" s="0" t="n">
        <v>39</v>
      </c>
      <c r="J23" s="35" t="n">
        <f aca="false">SUM(C23:I23)</f>
        <v>262</v>
      </c>
      <c r="K23" s="41" t="n">
        <f aca="false">J23*100%/$L$22</f>
        <v>0.113469034213945</v>
      </c>
      <c r="M23" s="40" t="n">
        <f aca="false">K23/6</f>
        <v>0.0189115057023242</v>
      </c>
      <c r="N23" s="0" t="n">
        <v>2</v>
      </c>
    </row>
    <row r="24" customFormat="false" ht="12.75" hidden="true" customHeight="false" outlineLevel="0" collapsed="false">
      <c r="A24" s="0" t="s">
        <v>287</v>
      </c>
      <c r="B24" s="32" t="s">
        <v>183</v>
      </c>
      <c r="C24" s="0" t="n">
        <v>37</v>
      </c>
      <c r="D24" s="0" t="n">
        <v>60</v>
      </c>
      <c r="E24" s="0" t="n">
        <v>9</v>
      </c>
      <c r="F24" s="0" t="n">
        <v>34</v>
      </c>
      <c r="G24" s="0" t="n">
        <v>55</v>
      </c>
      <c r="H24" s="0" t="n">
        <v>5</v>
      </c>
      <c r="I24" s="0" t="n">
        <v>43</v>
      </c>
      <c r="J24" s="35" t="n">
        <f aca="false">SUM(C24:I24)</f>
        <v>243</v>
      </c>
      <c r="K24" s="41" t="n">
        <f aca="false">J24*100%/$L$22</f>
        <v>0.10524036379385</v>
      </c>
      <c r="M24" s="40" t="n">
        <f aca="false">K24/3</f>
        <v>0.0350801212646167</v>
      </c>
    </row>
    <row r="25" customFormat="false" ht="12.75" hidden="false" customHeight="false" outlineLevel="0" collapsed="false">
      <c r="A25" s="0" t="s">
        <v>287</v>
      </c>
      <c r="B25" s="32" t="s">
        <v>184</v>
      </c>
      <c r="C25" s="0" t="n">
        <v>42</v>
      </c>
      <c r="D25" s="0" t="n">
        <v>63</v>
      </c>
      <c r="E25" s="0" t="n">
        <v>10</v>
      </c>
      <c r="F25" s="0" t="n">
        <v>35</v>
      </c>
      <c r="G25" s="0" t="n">
        <v>56</v>
      </c>
      <c r="H25" s="0" t="n">
        <v>5</v>
      </c>
      <c r="I25" s="0" t="n">
        <v>43</v>
      </c>
      <c r="J25" s="35" t="n">
        <f aca="false">SUM(C25:I25)</f>
        <v>254</v>
      </c>
      <c r="K25" s="41" t="n">
        <f aca="false">J25*100%/$L$22</f>
        <v>0.110004330879168</v>
      </c>
      <c r="M25" s="40" t="n">
        <f aca="false">K25/2</f>
        <v>0.0550021654395842</v>
      </c>
      <c r="N25" s="0" t="n">
        <v>3</v>
      </c>
    </row>
    <row r="26" customFormat="false" ht="12.75" hidden="true" customHeight="false" outlineLevel="0" collapsed="false">
      <c r="A26" s="0" t="s">
        <v>287</v>
      </c>
      <c r="B26" s="32" t="s">
        <v>185</v>
      </c>
      <c r="C26" s="0" t="n">
        <v>33</v>
      </c>
      <c r="D26" s="0" t="n">
        <v>59</v>
      </c>
      <c r="E26" s="0" t="n">
        <v>8</v>
      </c>
      <c r="F26" s="0" t="n">
        <v>32</v>
      </c>
      <c r="G26" s="0" t="n">
        <v>52</v>
      </c>
      <c r="H26" s="0" t="n">
        <v>3</v>
      </c>
      <c r="I26" s="0" t="n">
        <v>54</v>
      </c>
      <c r="J26" s="35" t="n">
        <f aca="false">SUM(C26:I26)</f>
        <v>241</v>
      </c>
      <c r="K26" s="41" t="n">
        <f aca="false">J26*100%/$L$22</f>
        <v>0.104374187960156</v>
      </c>
      <c r="M26" s="40" t="n">
        <f aca="false">K26/3</f>
        <v>0.0347913959867186</v>
      </c>
    </row>
    <row r="27" customFormat="false" ht="12.75" hidden="true" customHeight="false" outlineLevel="0" collapsed="false">
      <c r="A27" s="0" t="s">
        <v>287</v>
      </c>
      <c r="B27" s="32" t="s">
        <v>186</v>
      </c>
      <c r="C27" s="0" t="n">
        <v>33</v>
      </c>
      <c r="D27" s="0" t="n">
        <v>48</v>
      </c>
      <c r="E27" s="0" t="n">
        <v>9</v>
      </c>
      <c r="F27" s="0" t="n">
        <v>21</v>
      </c>
      <c r="G27" s="0" t="n">
        <v>36</v>
      </c>
      <c r="H27" s="0" t="n">
        <v>5</v>
      </c>
      <c r="I27" s="0" t="n">
        <v>36</v>
      </c>
      <c r="J27" s="35" t="n">
        <f aca="false">SUM(C27:I27)</f>
        <v>188</v>
      </c>
      <c r="K27" s="41" t="n">
        <f aca="false">J27*100%/$L$22</f>
        <v>0.0814205283672585</v>
      </c>
      <c r="M27" s="40" t="n">
        <f aca="false">K27/1</f>
        <v>0.0814205283672585</v>
      </c>
    </row>
    <row r="28" customFormat="false" ht="12.75" hidden="true" customHeight="false" outlineLevel="0" collapsed="false">
      <c r="A28" s="0" t="s">
        <v>287</v>
      </c>
      <c r="B28" s="32" t="s">
        <v>187</v>
      </c>
      <c r="C28" s="0" t="n">
        <v>29</v>
      </c>
      <c r="D28" s="0" t="n">
        <v>54</v>
      </c>
      <c r="E28" s="0" t="n">
        <v>6</v>
      </c>
      <c r="F28" s="0" t="n">
        <v>18</v>
      </c>
      <c r="G28" s="0" t="n">
        <v>32</v>
      </c>
      <c r="H28" s="0" t="n">
        <v>3</v>
      </c>
      <c r="I28" s="0" t="n">
        <v>39</v>
      </c>
      <c r="J28" s="35" t="n">
        <f aca="false">SUM(C28:I28)</f>
        <v>181</v>
      </c>
      <c r="K28" s="41" t="n">
        <f aca="false">J28*100%/$L$22</f>
        <v>0.0783889129493287</v>
      </c>
      <c r="M28" s="40" t="n">
        <f aca="false">K28/2</f>
        <v>0.0391944564746644</v>
      </c>
    </row>
    <row r="29" customFormat="false" ht="12.75" hidden="true" customHeight="false" outlineLevel="0" collapsed="false">
      <c r="A29" s="0" t="s">
        <v>287</v>
      </c>
      <c r="B29" s="32" t="s">
        <v>188</v>
      </c>
      <c r="C29" s="0" t="n">
        <v>40</v>
      </c>
      <c r="D29" s="0" t="n">
        <v>55</v>
      </c>
      <c r="E29" s="0" t="n">
        <v>10</v>
      </c>
      <c r="F29" s="0" t="n">
        <v>25</v>
      </c>
      <c r="G29" s="0" t="n">
        <v>51</v>
      </c>
      <c r="H29" s="0" t="n">
        <v>3</v>
      </c>
      <c r="I29" s="0" t="n">
        <v>37</v>
      </c>
      <c r="J29" s="35" t="n">
        <f aca="false">SUM(C29:I29)</f>
        <v>221</v>
      </c>
      <c r="K29" s="41" t="n">
        <f aca="false">J29*100%/$L$22</f>
        <v>0.0957124296232135</v>
      </c>
      <c r="M29" s="40" t="n">
        <f aca="false">K29/3</f>
        <v>0.0319041432077378</v>
      </c>
    </row>
    <row r="30" customFormat="false" ht="12.75" hidden="true" customHeight="false" outlineLevel="0" collapsed="false">
      <c r="A30" s="0" t="s">
        <v>287</v>
      </c>
      <c r="B30" s="32" t="s">
        <v>189</v>
      </c>
      <c r="C30" s="0" t="n">
        <v>39</v>
      </c>
      <c r="D30" s="0" t="n">
        <v>61</v>
      </c>
      <c r="E30" s="0" t="n">
        <v>10</v>
      </c>
      <c r="F30" s="0" t="n">
        <v>30</v>
      </c>
      <c r="G30" s="0" t="n">
        <v>53</v>
      </c>
      <c r="H30" s="0" t="n">
        <v>3</v>
      </c>
      <c r="I30" s="0" t="n">
        <v>39</v>
      </c>
      <c r="J30" s="35" t="n">
        <f aca="false">SUM(C30:I30)</f>
        <v>235</v>
      </c>
      <c r="K30" s="41" t="n">
        <f aca="false">J30*100%/$L$22</f>
        <v>0.101775660459073</v>
      </c>
      <c r="M30" s="40" t="n">
        <f aca="false">K30/3</f>
        <v>0.0339252201530244</v>
      </c>
    </row>
    <row r="31" customFormat="false" ht="12.75" hidden="true" customHeight="false" outlineLevel="0" collapsed="false">
      <c r="A31" s="0" t="s">
        <v>287</v>
      </c>
      <c r="B31" s="32" t="s">
        <v>190</v>
      </c>
      <c r="C31" s="0" t="n">
        <v>36</v>
      </c>
      <c r="D31" s="0" t="n">
        <v>55</v>
      </c>
      <c r="E31" s="0" t="n">
        <v>7</v>
      </c>
      <c r="F31" s="0" t="n">
        <v>23</v>
      </c>
      <c r="G31" s="0" t="n">
        <v>49</v>
      </c>
      <c r="H31" s="0" t="n">
        <v>5</v>
      </c>
      <c r="I31" s="0" t="n">
        <v>39</v>
      </c>
      <c r="J31" s="35" t="n">
        <f aca="false">SUM(C31:I31)</f>
        <v>214</v>
      </c>
      <c r="K31" s="41" t="n">
        <f aca="false">J31*100%/$L$22</f>
        <v>0.0926808142052837</v>
      </c>
      <c r="M31" s="40" t="n">
        <f aca="false">K31/3</f>
        <v>0.0308936047350946</v>
      </c>
    </row>
    <row r="32" customFormat="false" ht="12.75" hidden="true" customHeight="false" outlineLevel="0" collapsed="false">
      <c r="A32" s="0" t="s">
        <v>288</v>
      </c>
      <c r="B32" s="32" t="s">
        <v>191</v>
      </c>
      <c r="C32" s="0" t="n">
        <v>30</v>
      </c>
      <c r="D32" s="0" t="n">
        <v>57</v>
      </c>
      <c r="E32" s="0" t="n">
        <v>9</v>
      </c>
      <c r="F32" s="0" t="n">
        <v>28</v>
      </c>
      <c r="G32" s="0" t="n">
        <v>39</v>
      </c>
      <c r="H32" s="0" t="n">
        <v>3</v>
      </c>
      <c r="I32" s="0" t="n">
        <v>33</v>
      </c>
      <c r="J32" s="35" t="n">
        <f aca="false">SUM(C32:I32)</f>
        <v>199</v>
      </c>
      <c r="K32" s="41" t="n">
        <f aca="false">J32*100%/$L$32</f>
        <v>0.0902085222121487</v>
      </c>
      <c r="L32" s="0" t="n">
        <f aca="false">SUM(J32:J41)</f>
        <v>2206</v>
      </c>
      <c r="M32" s="40" t="n">
        <f aca="false">K32/2</f>
        <v>0.0451042611060743</v>
      </c>
    </row>
    <row r="33" customFormat="false" ht="12.75" hidden="true" customHeight="false" outlineLevel="0" collapsed="false">
      <c r="A33" s="0" t="s">
        <v>288</v>
      </c>
      <c r="B33" s="32" t="s">
        <v>192</v>
      </c>
      <c r="C33" s="0" t="n">
        <v>36</v>
      </c>
      <c r="D33" s="0" t="n">
        <v>67</v>
      </c>
      <c r="E33" s="0" t="n">
        <v>10</v>
      </c>
      <c r="F33" s="0" t="n">
        <v>44</v>
      </c>
      <c r="G33" s="0" t="n">
        <v>57</v>
      </c>
      <c r="H33" s="0" t="n">
        <v>4</v>
      </c>
      <c r="I33" s="0" t="n">
        <v>41</v>
      </c>
      <c r="J33" s="35" t="n">
        <f aca="false">SUM(C33:I33)</f>
        <v>259</v>
      </c>
      <c r="K33" s="41" t="n">
        <f aca="false">J33*100%/$L$32</f>
        <v>0.117407071622847</v>
      </c>
      <c r="M33" s="40" t="n">
        <f aca="false">K33/3</f>
        <v>0.0391356905409489</v>
      </c>
    </row>
    <row r="34" customFormat="false" ht="12.75" hidden="true" customHeight="false" outlineLevel="0" collapsed="false">
      <c r="A34" s="0" t="s">
        <v>288</v>
      </c>
      <c r="B34" s="32" t="s">
        <v>193</v>
      </c>
      <c r="C34" s="0" t="n">
        <v>31</v>
      </c>
      <c r="D34" s="0" t="n">
        <v>43</v>
      </c>
      <c r="E34" s="0" t="n">
        <v>10</v>
      </c>
      <c r="F34" s="0" t="n">
        <v>29</v>
      </c>
      <c r="G34" s="0" t="n">
        <v>29</v>
      </c>
      <c r="H34" s="0" t="n">
        <v>3</v>
      </c>
      <c r="I34" s="0" t="n">
        <v>34</v>
      </c>
      <c r="J34" s="35" t="n">
        <f aca="false">SUM(C34:I34)</f>
        <v>179</v>
      </c>
      <c r="K34" s="41" t="n">
        <f aca="false">J34*100%/$L$32</f>
        <v>0.0811423390752493</v>
      </c>
      <c r="M34" s="40" t="n">
        <f aca="false">K34/2</f>
        <v>0.0405711695376247</v>
      </c>
    </row>
    <row r="35" customFormat="false" ht="12.75" hidden="true" customHeight="false" outlineLevel="0" collapsed="false">
      <c r="A35" s="0" t="s">
        <v>288</v>
      </c>
      <c r="B35" s="32" t="s">
        <v>194</v>
      </c>
      <c r="C35" s="0" t="n">
        <v>30</v>
      </c>
      <c r="D35" s="0" t="n">
        <v>40</v>
      </c>
      <c r="E35" s="0" t="n">
        <v>6</v>
      </c>
      <c r="F35" s="0" t="n">
        <v>20</v>
      </c>
      <c r="G35" s="0" t="n">
        <v>27</v>
      </c>
      <c r="H35" s="0" t="n">
        <v>5</v>
      </c>
      <c r="I35" s="0" t="n">
        <v>29</v>
      </c>
      <c r="J35" s="35" t="n">
        <f aca="false">SUM(C35:I35)</f>
        <v>157</v>
      </c>
      <c r="K35" s="41" t="n">
        <f aca="false">J35*100%/$L$32</f>
        <v>0.07116953762466</v>
      </c>
      <c r="M35" s="40" t="n">
        <f aca="false">K35/5</f>
        <v>0.014233907524932</v>
      </c>
    </row>
    <row r="36" customFormat="false" ht="12.75" hidden="true" customHeight="false" outlineLevel="0" collapsed="false">
      <c r="A36" s="0" t="s">
        <v>288</v>
      </c>
      <c r="B36" s="32" t="s">
        <v>195</v>
      </c>
      <c r="C36" s="0" t="n">
        <v>36</v>
      </c>
      <c r="D36" s="0" t="n">
        <v>42</v>
      </c>
      <c r="E36" s="0" t="n">
        <v>6</v>
      </c>
      <c r="F36" s="0" t="n">
        <v>23</v>
      </c>
      <c r="G36" s="0" t="n">
        <v>31</v>
      </c>
      <c r="H36" s="0" t="n">
        <v>6</v>
      </c>
      <c r="I36" s="0" t="n">
        <v>32</v>
      </c>
      <c r="J36" s="35" t="n">
        <f aca="false">SUM(C36:I36)</f>
        <v>176</v>
      </c>
      <c r="K36" s="41" t="n">
        <f aca="false">J36*100%/$L$32</f>
        <v>0.0797824116047144</v>
      </c>
      <c r="M36" s="40" t="n">
        <f aca="false">K36/2</f>
        <v>0.0398912058023572</v>
      </c>
    </row>
    <row r="37" customFormat="false" ht="12.75" hidden="false" customHeight="false" outlineLevel="0" collapsed="false">
      <c r="A37" s="0" t="s">
        <v>288</v>
      </c>
      <c r="B37" s="32" t="s">
        <v>196</v>
      </c>
      <c r="C37" s="0" t="n">
        <v>33</v>
      </c>
      <c r="D37" s="0" t="n">
        <v>69</v>
      </c>
      <c r="E37" s="0" t="n">
        <v>10</v>
      </c>
      <c r="F37" s="0" t="n">
        <v>42</v>
      </c>
      <c r="G37" s="0" t="n">
        <v>63</v>
      </c>
      <c r="H37" s="0" t="n">
        <v>7</v>
      </c>
      <c r="I37" s="0" t="n">
        <v>44</v>
      </c>
      <c r="J37" s="35" t="n">
        <f aca="false">SUM(C37:I37)</f>
        <v>268</v>
      </c>
      <c r="K37" s="41" t="n">
        <f aca="false">J37*100%/$L$32</f>
        <v>0.121486854034452</v>
      </c>
      <c r="M37" s="40" t="n">
        <f aca="false">K37/1</f>
        <v>0.121486854034452</v>
      </c>
      <c r="N37" s="0" t="n">
        <v>1</v>
      </c>
    </row>
    <row r="38" customFormat="false" ht="12.75" hidden="true" customHeight="false" outlineLevel="0" collapsed="false">
      <c r="A38" s="0" t="s">
        <v>288</v>
      </c>
      <c r="B38" s="32" t="s">
        <v>197</v>
      </c>
      <c r="C38" s="0" t="n">
        <v>35</v>
      </c>
      <c r="D38" s="0" t="n">
        <v>47</v>
      </c>
      <c r="E38" s="0" t="n">
        <v>10</v>
      </c>
      <c r="F38" s="0" t="n">
        <v>33</v>
      </c>
      <c r="G38" s="0" t="n">
        <v>35</v>
      </c>
      <c r="H38" s="0" t="n">
        <v>5</v>
      </c>
      <c r="I38" s="0" t="n">
        <v>33</v>
      </c>
      <c r="J38" s="35" t="n">
        <f aca="false">SUM(C38:I38)</f>
        <v>198</v>
      </c>
      <c r="K38" s="41" t="n">
        <f aca="false">J38*100%/$L$32</f>
        <v>0.0897552130553037</v>
      </c>
      <c r="M38" s="40" t="n">
        <f aca="false">K38/2</f>
        <v>0.0448776065276519</v>
      </c>
    </row>
    <row r="39" customFormat="false" ht="12.75" hidden="false" customHeight="false" outlineLevel="0" collapsed="false">
      <c r="A39" s="0" t="s">
        <v>288</v>
      </c>
      <c r="B39" s="32" t="s">
        <v>198</v>
      </c>
      <c r="C39" s="0" t="n">
        <v>39</v>
      </c>
      <c r="D39" s="0" t="n">
        <v>59</v>
      </c>
      <c r="E39" s="0" t="n">
        <v>10</v>
      </c>
      <c r="F39" s="0" t="n">
        <v>38</v>
      </c>
      <c r="G39" s="0" t="n">
        <v>64</v>
      </c>
      <c r="H39" s="0" t="n">
        <v>5</v>
      </c>
      <c r="I39" s="0" t="n">
        <v>47</v>
      </c>
      <c r="J39" s="35" t="n">
        <f aca="false">SUM(C39:I39)</f>
        <v>262</v>
      </c>
      <c r="K39" s="41" t="n">
        <f aca="false">J39*100%/$L$32</f>
        <v>0.118766999093382</v>
      </c>
      <c r="M39" s="40" t="n">
        <f aca="false">K39/1</f>
        <v>0.118766999093382</v>
      </c>
      <c r="N39" s="0" t="n">
        <v>3</v>
      </c>
    </row>
    <row r="40" customFormat="false" ht="12.75" hidden="true" customHeight="false" outlineLevel="0" collapsed="false">
      <c r="A40" s="0" t="s">
        <v>288</v>
      </c>
      <c r="B40" s="32" t="s">
        <v>199</v>
      </c>
      <c r="C40" s="0" t="n">
        <v>36</v>
      </c>
      <c r="D40" s="0" t="n">
        <v>66</v>
      </c>
      <c r="E40" s="0" t="n">
        <v>10</v>
      </c>
      <c r="F40" s="0" t="n">
        <v>38</v>
      </c>
      <c r="G40" s="0" t="n">
        <v>51</v>
      </c>
      <c r="H40" s="0" t="n">
        <v>4</v>
      </c>
      <c r="I40" s="0" t="n">
        <v>39</v>
      </c>
      <c r="J40" s="35" t="n">
        <f aca="false">SUM(C40:I40)</f>
        <v>244</v>
      </c>
      <c r="K40" s="41" t="n">
        <f aca="false">J40*100%/$L$32</f>
        <v>0.110607434270172</v>
      </c>
      <c r="M40" s="40" t="n">
        <f aca="false">K40/3</f>
        <v>0.0368691447567241</v>
      </c>
    </row>
    <row r="41" customFormat="false" ht="12.75" hidden="false" customHeight="false" outlineLevel="0" collapsed="false">
      <c r="A41" s="0" t="s">
        <v>288</v>
      </c>
      <c r="B41" s="32" t="s">
        <v>200</v>
      </c>
      <c r="C41" s="0" t="n">
        <v>38</v>
      </c>
      <c r="D41" s="0" t="n">
        <v>54</v>
      </c>
      <c r="E41" s="0" t="n">
        <v>10</v>
      </c>
      <c r="F41" s="0" t="n">
        <v>41</v>
      </c>
      <c r="G41" s="0" t="n">
        <v>63</v>
      </c>
      <c r="H41" s="0" t="n">
        <v>7</v>
      </c>
      <c r="I41" s="0" t="n">
        <v>51</v>
      </c>
      <c r="J41" s="35" t="n">
        <f aca="false">SUM(C41:I41)</f>
        <v>264</v>
      </c>
      <c r="K41" s="41" t="n">
        <f aca="false">J41*100%/$L$32</f>
        <v>0.119673617407072</v>
      </c>
      <c r="M41" s="40" t="n">
        <f aca="false">K41/6</f>
        <v>0.0199456029011786</v>
      </c>
      <c r="N41" s="0" t="n">
        <v>2</v>
      </c>
    </row>
    <row r="42" customFormat="false" ht="12.75" hidden="false" customHeight="false" outlineLevel="0" collapsed="false">
      <c r="A42" s="0" t="s">
        <v>289</v>
      </c>
      <c r="B42" s="32" t="s">
        <v>201</v>
      </c>
      <c r="C42" s="0" t="n">
        <v>43</v>
      </c>
      <c r="D42" s="0" t="n">
        <v>51</v>
      </c>
      <c r="E42" s="0" t="n">
        <v>10</v>
      </c>
      <c r="F42" s="0" t="n">
        <v>42</v>
      </c>
      <c r="G42" s="0" t="n">
        <v>64</v>
      </c>
      <c r="H42" s="0" t="n">
        <v>5</v>
      </c>
      <c r="I42" s="0" t="n">
        <v>38</v>
      </c>
      <c r="J42" s="35" t="n">
        <f aca="false">SUM(C42:I42)</f>
        <v>253</v>
      </c>
      <c r="K42" s="41" t="n">
        <f aca="false">J42*100%/$L$42</f>
        <v>0.106168694922367</v>
      </c>
      <c r="L42" s="0" t="n">
        <f aca="false">SUM(J42:J51)</f>
        <v>2383</v>
      </c>
      <c r="M42" s="41" t="n">
        <f aca="false">K42/3</f>
        <v>0.0353895649741223</v>
      </c>
      <c r="N42" s="0" t="n">
        <v>3</v>
      </c>
    </row>
    <row r="43" customFormat="false" ht="12.75" hidden="true" customHeight="false" outlineLevel="0" collapsed="false">
      <c r="A43" s="0" t="s">
        <v>289</v>
      </c>
      <c r="B43" s="32" t="s">
        <v>202</v>
      </c>
      <c r="C43" s="0" t="n">
        <v>46</v>
      </c>
      <c r="D43" s="0" t="n">
        <v>47</v>
      </c>
      <c r="E43" s="0" t="n">
        <v>10</v>
      </c>
      <c r="F43" s="0" t="n">
        <v>39</v>
      </c>
      <c r="G43" s="0" t="n">
        <v>53</v>
      </c>
      <c r="H43" s="0" t="n">
        <v>3</v>
      </c>
      <c r="I43" s="0" t="n">
        <v>32</v>
      </c>
      <c r="J43" s="35" t="n">
        <f aca="false">SUM(C43:I43)</f>
        <v>230</v>
      </c>
      <c r="K43" s="41" t="n">
        <f aca="false">J43*100%/$L$42</f>
        <v>0.0965169953839698</v>
      </c>
      <c r="M43" s="41" t="n">
        <f aca="false">K43/4</f>
        <v>0.0241292488459924</v>
      </c>
    </row>
    <row r="44" customFormat="false" ht="12.75" hidden="true" customHeight="false" outlineLevel="0" collapsed="false">
      <c r="A44" s="0" t="s">
        <v>289</v>
      </c>
      <c r="B44" s="32" t="s">
        <v>203</v>
      </c>
      <c r="C44" s="0" t="n">
        <v>47</v>
      </c>
      <c r="D44" s="0" t="n">
        <v>41</v>
      </c>
      <c r="E44" s="0" t="n">
        <v>10</v>
      </c>
      <c r="F44" s="0" t="n">
        <v>37</v>
      </c>
      <c r="G44" s="0" t="n">
        <v>64</v>
      </c>
      <c r="H44" s="0" t="n">
        <v>4</v>
      </c>
      <c r="I44" s="0" t="n">
        <v>40</v>
      </c>
      <c r="J44" s="35" t="n">
        <f aca="false">SUM(C44:I44)</f>
        <v>243</v>
      </c>
      <c r="K44" s="41" t="n">
        <f aca="false">J44*100%/$L$42</f>
        <v>0.101972303818716</v>
      </c>
      <c r="M44" s="41" t="n">
        <f aca="false">K44/3</f>
        <v>0.033990767939572</v>
      </c>
    </row>
    <row r="45" customFormat="false" ht="12.75" hidden="true" customHeight="false" outlineLevel="0" collapsed="false">
      <c r="A45" s="0" t="s">
        <v>289</v>
      </c>
      <c r="B45" s="32" t="s">
        <v>204</v>
      </c>
      <c r="C45" s="0" t="n">
        <v>47</v>
      </c>
      <c r="D45" s="0" t="n">
        <v>49</v>
      </c>
      <c r="E45" s="0" t="n">
        <v>8</v>
      </c>
      <c r="F45" s="0" t="n">
        <v>40</v>
      </c>
      <c r="G45" s="0" t="n">
        <v>60</v>
      </c>
      <c r="H45" s="0" t="n">
        <v>5</v>
      </c>
      <c r="I45" s="0" t="n">
        <v>40</v>
      </c>
      <c r="J45" s="35" t="n">
        <f aca="false">SUM(C45:I45)</f>
        <v>249</v>
      </c>
      <c r="K45" s="41" t="n">
        <f aca="false">J45*100%/$L$42</f>
        <v>0.104490138480906</v>
      </c>
      <c r="M45" s="41" t="n">
        <f aca="false">K45/5</f>
        <v>0.0208980276961813</v>
      </c>
    </row>
    <row r="46" customFormat="false" ht="12.75" hidden="true" customHeight="false" outlineLevel="0" collapsed="false">
      <c r="A46" s="0" t="s">
        <v>289</v>
      </c>
      <c r="B46" s="32" t="s">
        <v>205</v>
      </c>
      <c r="C46" s="0" t="n">
        <v>46</v>
      </c>
      <c r="D46" s="0" t="n">
        <v>39</v>
      </c>
      <c r="E46" s="0" t="n">
        <v>10</v>
      </c>
      <c r="F46" s="0" t="n">
        <v>30</v>
      </c>
      <c r="G46" s="0" t="n">
        <v>54</v>
      </c>
      <c r="H46" s="0" t="n">
        <v>5</v>
      </c>
      <c r="I46" s="0" t="n">
        <v>33</v>
      </c>
      <c r="J46" s="35" t="n">
        <f aca="false">SUM(C46:I46)</f>
        <v>217</v>
      </c>
      <c r="K46" s="41" t="n">
        <f aca="false">J46*100%/$L$42</f>
        <v>0.0910616869492237</v>
      </c>
      <c r="M46" s="41" t="n">
        <f aca="false">K46/6</f>
        <v>0.0151769478248706</v>
      </c>
    </row>
    <row r="47" customFormat="false" ht="12.75" hidden="false" customHeight="false" outlineLevel="0" collapsed="false">
      <c r="A47" s="0" t="s">
        <v>289</v>
      </c>
      <c r="B47" s="32" t="s">
        <v>206</v>
      </c>
      <c r="C47" s="0" t="n">
        <v>45</v>
      </c>
      <c r="D47" s="0" t="n">
        <v>49</v>
      </c>
      <c r="E47" s="0" t="n">
        <v>10</v>
      </c>
      <c r="F47" s="0" t="n">
        <v>47</v>
      </c>
      <c r="G47" s="0" t="n">
        <v>64</v>
      </c>
      <c r="H47" s="0" t="n">
        <v>4</v>
      </c>
      <c r="I47" s="0" t="n">
        <v>37</v>
      </c>
      <c r="J47" s="35" t="n">
        <f aca="false">SUM(C47:I47)</f>
        <v>256</v>
      </c>
      <c r="K47" s="41" t="n">
        <f aca="false">J47*100%/$L$42</f>
        <v>0.107427612253462</v>
      </c>
      <c r="M47" s="41" t="n">
        <f aca="false">K47/3</f>
        <v>0.0358092040844873</v>
      </c>
      <c r="N47" s="0" t="n">
        <v>2</v>
      </c>
    </row>
    <row r="48" customFormat="false" ht="12.75" hidden="true" customHeight="false" outlineLevel="0" collapsed="false">
      <c r="A48" s="0" t="s">
        <v>289</v>
      </c>
      <c r="B48" s="32" t="s">
        <v>207</v>
      </c>
      <c r="C48" s="0" t="n">
        <v>46</v>
      </c>
      <c r="D48" s="0" t="n">
        <v>40</v>
      </c>
      <c r="E48" s="0" t="n">
        <v>10</v>
      </c>
      <c r="F48" s="0" t="n">
        <v>35</v>
      </c>
      <c r="G48" s="0" t="n">
        <v>57</v>
      </c>
      <c r="H48" s="0" t="n">
        <v>3</v>
      </c>
      <c r="I48" s="0" t="n">
        <v>28</v>
      </c>
      <c r="J48" s="35" t="n">
        <f aca="false">SUM(C48:I48)</f>
        <v>219</v>
      </c>
      <c r="K48" s="41" t="n">
        <f aca="false">J48*100%/$L$42</f>
        <v>0.0919009651699538</v>
      </c>
      <c r="M48" s="41" t="n">
        <f aca="false">K48/5</f>
        <v>0.0183801930339908</v>
      </c>
    </row>
    <row r="49" customFormat="false" ht="12.75" hidden="true" customHeight="false" outlineLevel="0" collapsed="false">
      <c r="A49" s="0" t="s">
        <v>289</v>
      </c>
      <c r="B49" s="32" t="s">
        <v>208</v>
      </c>
      <c r="C49" s="0" t="n">
        <v>39</v>
      </c>
      <c r="D49" s="0" t="n">
        <v>48</v>
      </c>
      <c r="E49" s="0" t="n">
        <v>9</v>
      </c>
      <c r="F49" s="0" t="n">
        <v>37</v>
      </c>
      <c r="G49" s="0" t="n">
        <v>57</v>
      </c>
      <c r="H49" s="0" t="n">
        <v>4</v>
      </c>
      <c r="I49" s="0" t="n">
        <v>34</v>
      </c>
      <c r="J49" s="35" t="n">
        <f aca="false">SUM(C49:I49)</f>
        <v>228</v>
      </c>
      <c r="K49" s="41" t="n">
        <f aca="false">J49*100%/$L$42</f>
        <v>0.0956777171632396</v>
      </c>
      <c r="M49" s="41" t="n">
        <f aca="false">K49/2</f>
        <v>0.0478388585816198</v>
      </c>
    </row>
    <row r="50" customFormat="false" ht="12.75" hidden="false" customHeight="false" outlineLevel="0" collapsed="false">
      <c r="A50" s="0" t="s">
        <v>289</v>
      </c>
      <c r="B50" s="32" t="s">
        <v>209</v>
      </c>
      <c r="C50" s="0" t="n">
        <v>46</v>
      </c>
      <c r="D50" s="0" t="n">
        <v>57</v>
      </c>
      <c r="E50" s="0" t="n">
        <v>8</v>
      </c>
      <c r="F50" s="0" t="n">
        <v>49</v>
      </c>
      <c r="G50" s="0" t="n">
        <v>62</v>
      </c>
      <c r="H50" s="0" t="n">
        <v>6</v>
      </c>
      <c r="I50" s="0" t="n">
        <v>30</v>
      </c>
      <c r="J50" s="35" t="n">
        <f aca="false">SUM(C50:I50)</f>
        <v>258</v>
      </c>
      <c r="K50" s="41" t="n">
        <f aca="false">J50*100%/$L$42</f>
        <v>0.108266890474192</v>
      </c>
      <c r="M50" s="41" t="n">
        <f aca="false">K50/1</f>
        <v>0.108266890474192</v>
      </c>
      <c r="N50" s="0" t="n">
        <v>1</v>
      </c>
    </row>
    <row r="51" customFormat="false" ht="12.75" hidden="true" customHeight="false" outlineLevel="0" collapsed="false">
      <c r="A51" s="0" t="s">
        <v>289</v>
      </c>
      <c r="B51" s="32" t="s">
        <v>210</v>
      </c>
      <c r="C51" s="0" t="n">
        <v>41</v>
      </c>
      <c r="D51" s="0" t="n">
        <v>53</v>
      </c>
      <c r="E51" s="0" t="n">
        <v>8</v>
      </c>
      <c r="F51" s="0" t="n">
        <v>35</v>
      </c>
      <c r="G51" s="0" t="n">
        <v>57</v>
      </c>
      <c r="H51" s="0" t="n">
        <v>4</v>
      </c>
      <c r="I51" s="0" t="n">
        <v>32</v>
      </c>
      <c r="J51" s="35" t="n">
        <f aca="false">SUM(C51:I51)</f>
        <v>230</v>
      </c>
      <c r="K51" s="41" t="n">
        <f aca="false">J51*100%/$L$42</f>
        <v>0.0965169953839698</v>
      </c>
      <c r="M51" s="41" t="n">
        <f aca="false">K51/2</f>
        <v>0.0482584976919849</v>
      </c>
    </row>
  </sheetData>
  <autoFilter ref="A1:N51">
    <filterColumn colId="13">
      <customFilters and="true">
        <customFilter operator="**none**" val=""/>
      </customFilters>
    </filterColumn>
  </autoFilter>
  <conditionalFormatting sqref="K2:K11">
    <cfRule type="colorScale" priority="2">
      <colorScale>
        <cfvo type="min" val="0"/>
        <cfvo type="max" val="0"/>
        <color rgb="FFFCFCFF"/>
        <color rgb="FF63BE7B"/>
      </colorScale>
    </cfRule>
  </conditionalFormatting>
  <conditionalFormatting sqref="K12:K21">
    <cfRule type="colorScale" priority="3">
      <colorScale>
        <cfvo type="min" val="0"/>
        <cfvo type="max" val="0"/>
        <color rgb="FFFCFCFF"/>
        <color rgb="FF63BE7B"/>
      </colorScale>
    </cfRule>
  </conditionalFormatting>
  <conditionalFormatting sqref="K22:K31">
    <cfRule type="colorScale" priority="4">
      <colorScale>
        <cfvo type="min" val="0"/>
        <cfvo type="max" val="0"/>
        <color rgb="FFFCFCFF"/>
        <color rgb="FF63BE7B"/>
      </colorScale>
    </cfRule>
  </conditionalFormatting>
  <conditionalFormatting sqref="K32:K41">
    <cfRule type="colorScale" priority="5">
      <colorScale>
        <cfvo type="min" val="0"/>
        <cfvo type="max" val="0"/>
        <color rgb="FFFCFCFF"/>
        <color rgb="FF63BE7B"/>
      </colorScale>
    </cfRule>
  </conditionalFormatting>
  <conditionalFormatting sqref="K42:K51">
    <cfRule type="colorScale" priority="6">
      <colorScale>
        <cfvo type="min" val="0"/>
        <cfvo type="max" val="0"/>
        <color rgb="FFFCFCFF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875" defaultRowHeight="12.75" zeroHeight="false" outlineLevelRow="0" outlineLevelCol="0"/>
  <cols>
    <col collapsed="false" customWidth="true" hidden="false" outlineLevel="0" max="2" min="2" style="0" width="50.14"/>
    <col collapsed="false" customWidth="true" hidden="false" outlineLevel="0" max="3" min="3" style="0" width="40.57"/>
    <col collapsed="false" customWidth="true" hidden="false" outlineLevel="0" max="4" min="4" style="42" width="11.42"/>
  </cols>
  <sheetData>
    <row r="1" customFormat="false" ht="12.75" hidden="false" customHeight="false" outlineLevel="0" collapsed="false">
      <c r="A1" s="0" t="s">
        <v>280</v>
      </c>
      <c r="B1" s="0" t="s">
        <v>290</v>
      </c>
      <c r="C1" s="0" t="s">
        <v>291</v>
      </c>
      <c r="D1" s="42" t="s">
        <v>280</v>
      </c>
    </row>
    <row r="2" customFormat="false" ht="12.75" hidden="false" customHeight="false" outlineLevel="0" collapsed="false">
      <c r="A2" s="0" t="s">
        <v>285</v>
      </c>
      <c r="B2" s="32" t="s">
        <v>161</v>
      </c>
      <c r="C2" s="0" t="s">
        <v>292</v>
      </c>
      <c r="D2" s="39" t="n">
        <v>0.0399201596806387</v>
      </c>
      <c r="E2" s="1" t="s">
        <v>9</v>
      </c>
    </row>
    <row r="3" customFormat="false" ht="12.75" hidden="false" customHeight="false" outlineLevel="0" collapsed="false">
      <c r="A3" s="0" t="s">
        <v>285</v>
      </c>
      <c r="B3" s="32" t="s">
        <v>161</v>
      </c>
      <c r="C3" s="0" t="s">
        <v>293</v>
      </c>
      <c r="D3" s="39" t="n">
        <v>0.0399201596806387</v>
      </c>
      <c r="E3" s="1" t="s">
        <v>9</v>
      </c>
    </row>
    <row r="4" customFormat="false" ht="12.75" hidden="false" customHeight="false" outlineLevel="0" collapsed="false">
      <c r="A4" s="0" t="s">
        <v>285</v>
      </c>
      <c r="B4" s="32" t="s">
        <v>162</v>
      </c>
      <c r="C4" s="0" t="s">
        <v>294</v>
      </c>
      <c r="D4" s="39" t="n">
        <v>0.0392072996863416</v>
      </c>
      <c r="E4" s="1" t="s">
        <v>10</v>
      </c>
    </row>
    <row r="5" customFormat="false" ht="12.75" hidden="false" customHeight="false" outlineLevel="0" collapsed="false">
      <c r="A5" s="0" t="s">
        <v>285</v>
      </c>
      <c r="B5" s="32" t="s">
        <v>162</v>
      </c>
      <c r="C5" s="0" t="s">
        <v>295</v>
      </c>
      <c r="D5" s="39" t="n">
        <v>0.0392072996863416</v>
      </c>
      <c r="E5" s="1" t="s">
        <v>10</v>
      </c>
    </row>
    <row r="6" customFormat="false" ht="12.75" hidden="false" customHeight="false" outlineLevel="0" collapsed="false">
      <c r="A6" s="0" t="s">
        <v>285</v>
      </c>
      <c r="B6" s="32" t="s">
        <v>162</v>
      </c>
      <c r="C6" s="0" t="s">
        <v>296</v>
      </c>
      <c r="D6" s="39" t="n">
        <v>0.0392072996863416</v>
      </c>
      <c r="E6" s="1" t="s">
        <v>10</v>
      </c>
    </row>
    <row r="7" customFormat="false" ht="12.75" hidden="false" customHeight="false" outlineLevel="0" collapsed="false">
      <c r="A7" s="0" t="s">
        <v>285</v>
      </c>
      <c r="B7" s="32" t="s">
        <v>163</v>
      </c>
      <c r="C7" s="0" t="s">
        <v>297</v>
      </c>
      <c r="D7" s="39" t="n">
        <v>0.0350727117194183</v>
      </c>
      <c r="E7" s="1" t="s">
        <v>11</v>
      </c>
    </row>
    <row r="8" customFormat="false" ht="12.75" hidden="false" customHeight="false" outlineLevel="0" collapsed="false">
      <c r="A8" s="0" t="s">
        <v>285</v>
      </c>
      <c r="B8" s="32" t="s">
        <v>163</v>
      </c>
      <c r="C8" s="0" t="s">
        <v>298</v>
      </c>
      <c r="D8" s="39" t="n">
        <v>0.0350727117194183</v>
      </c>
      <c r="E8" s="1" t="s">
        <v>11</v>
      </c>
    </row>
    <row r="9" customFormat="false" ht="12.75" hidden="false" customHeight="false" outlineLevel="0" collapsed="false">
      <c r="A9" s="0" t="s">
        <v>285</v>
      </c>
      <c r="B9" s="32" t="s">
        <v>163</v>
      </c>
      <c r="C9" s="0" t="s">
        <v>299</v>
      </c>
      <c r="D9" s="39" t="n">
        <v>0.0350727117194183</v>
      </c>
      <c r="E9" s="1" t="s">
        <v>11</v>
      </c>
    </row>
    <row r="10" customFormat="false" ht="12.75" hidden="false" customHeight="false" outlineLevel="0" collapsed="false">
      <c r="A10" s="0" t="s">
        <v>285</v>
      </c>
      <c r="B10" s="32" t="s">
        <v>164</v>
      </c>
      <c r="C10" s="0" t="s">
        <v>300</v>
      </c>
      <c r="D10" s="39" t="n">
        <v>0.0863986313088109</v>
      </c>
      <c r="E10" s="1" t="n">
        <v>1</v>
      </c>
    </row>
    <row r="11" customFormat="false" ht="12.75" hidden="false" customHeight="false" outlineLevel="0" collapsed="false">
      <c r="A11" s="0" t="s">
        <v>285</v>
      </c>
      <c r="B11" s="32" t="s">
        <v>165</v>
      </c>
      <c r="C11" s="0" t="s">
        <v>295</v>
      </c>
      <c r="D11" s="39" t="n">
        <v>0.0607356715141146</v>
      </c>
      <c r="E11" s="1" t="n">
        <v>1</v>
      </c>
    </row>
    <row r="12" customFormat="false" ht="12.75" hidden="false" customHeight="false" outlineLevel="0" collapsed="false">
      <c r="A12" s="0" t="s">
        <v>285</v>
      </c>
      <c r="B12" s="32" t="s">
        <v>165</v>
      </c>
      <c r="C12" s="0" t="s">
        <v>296</v>
      </c>
      <c r="D12" s="39" t="n">
        <v>0.0607356715141146</v>
      </c>
      <c r="E12" s="1" t="n">
        <v>1</v>
      </c>
    </row>
    <row r="13" customFormat="false" ht="12.75" hidden="false" customHeight="false" outlineLevel="0" collapsed="false">
      <c r="A13" s="0" t="s">
        <v>285</v>
      </c>
      <c r="B13" s="32" t="s">
        <v>166</v>
      </c>
      <c r="C13" s="0" t="s">
        <v>292</v>
      </c>
      <c r="D13" s="39" t="n">
        <v>0.0893926432848589</v>
      </c>
      <c r="E13" s="1" t="n">
        <v>1</v>
      </c>
    </row>
    <row r="14" customFormat="false" ht="12.75" hidden="false" customHeight="false" outlineLevel="0" collapsed="false">
      <c r="A14" s="0" t="s">
        <v>285</v>
      </c>
      <c r="B14" s="32" t="s">
        <v>167</v>
      </c>
      <c r="C14" s="0" t="s">
        <v>297</v>
      </c>
      <c r="D14" s="39" t="n">
        <v>0.0307955517536356</v>
      </c>
      <c r="E14" s="1" t="n">
        <v>1</v>
      </c>
    </row>
    <row r="15" customFormat="false" ht="12.75" hidden="false" customHeight="false" outlineLevel="0" collapsed="false">
      <c r="A15" s="0" t="s">
        <v>285</v>
      </c>
      <c r="B15" s="32" t="s">
        <v>167</v>
      </c>
      <c r="C15" s="0" t="s">
        <v>301</v>
      </c>
      <c r="D15" s="39" t="n">
        <v>0.0307955517536356</v>
      </c>
      <c r="E15" s="1" t="n">
        <v>1</v>
      </c>
    </row>
    <row r="16" customFormat="false" ht="12.75" hidden="false" customHeight="false" outlineLevel="0" collapsed="false">
      <c r="A16" s="0" t="s">
        <v>285</v>
      </c>
      <c r="B16" s="32" t="s">
        <v>167</v>
      </c>
      <c r="C16" s="0" t="s">
        <v>299</v>
      </c>
      <c r="D16" s="39" t="n">
        <v>0.0307955517536356</v>
      </c>
      <c r="E16" s="1" t="n">
        <v>1</v>
      </c>
    </row>
    <row r="17" customFormat="false" ht="12.75" hidden="false" customHeight="false" outlineLevel="0" collapsed="false">
      <c r="A17" s="0" t="s">
        <v>285</v>
      </c>
      <c r="B17" s="32" t="s">
        <v>168</v>
      </c>
      <c r="C17" s="0" t="s">
        <v>297</v>
      </c>
      <c r="D17" s="39" t="n">
        <v>0.0752780153977759</v>
      </c>
      <c r="E17" s="1" t="n">
        <v>1</v>
      </c>
    </row>
    <row r="18" customFormat="false" ht="12.75" hidden="false" customHeight="false" outlineLevel="0" collapsed="false">
      <c r="A18" s="0" t="s">
        <v>285</v>
      </c>
      <c r="B18" s="32" t="s">
        <v>169</v>
      </c>
      <c r="C18" s="0" t="s">
        <v>302</v>
      </c>
      <c r="D18" s="39" t="n">
        <v>0.0992301112061591</v>
      </c>
      <c r="E18" s="1" t="n">
        <v>1</v>
      </c>
    </row>
    <row r="19" customFormat="false" ht="12.75" hidden="false" customHeight="false" outlineLevel="0" collapsed="false">
      <c r="A19" s="0" t="s">
        <v>285</v>
      </c>
      <c r="B19" s="32" t="s">
        <v>170</v>
      </c>
      <c r="C19" s="0" t="s">
        <v>292</v>
      </c>
      <c r="D19" s="39" t="n">
        <v>0.0233105218135158</v>
      </c>
      <c r="E19" s="1" t="n">
        <v>1</v>
      </c>
    </row>
    <row r="20" customFormat="false" ht="12.75" hidden="false" customHeight="false" outlineLevel="0" collapsed="false">
      <c r="A20" s="0" t="s">
        <v>285</v>
      </c>
      <c r="B20" s="32" t="s">
        <v>170</v>
      </c>
      <c r="C20" s="0" t="s">
        <v>293</v>
      </c>
      <c r="D20" s="39" t="n">
        <v>0.0233105218135158</v>
      </c>
      <c r="E20" s="1" t="n">
        <v>1</v>
      </c>
    </row>
    <row r="21" customFormat="false" ht="12.75" hidden="false" customHeight="false" outlineLevel="0" collapsed="false">
      <c r="A21" s="0" t="s">
        <v>285</v>
      </c>
      <c r="B21" s="32" t="s">
        <v>170</v>
      </c>
      <c r="C21" s="0" t="s">
        <v>301</v>
      </c>
      <c r="D21" s="39" t="n">
        <v>0.0233105218135158</v>
      </c>
      <c r="E21" s="1" t="n">
        <v>1</v>
      </c>
    </row>
    <row r="22" customFormat="false" ht="12.75" hidden="false" customHeight="false" outlineLevel="0" collapsed="false">
      <c r="A22" s="0" t="s">
        <v>285</v>
      </c>
      <c r="B22" s="32" t="s">
        <v>170</v>
      </c>
      <c r="C22" s="0" t="s">
        <v>300</v>
      </c>
      <c r="D22" s="39" t="n">
        <v>0.0233105218135158</v>
      </c>
      <c r="E22" s="1" t="n">
        <v>1</v>
      </c>
    </row>
    <row r="23" customFormat="false" ht="12.75" hidden="false" customHeight="false" outlineLevel="0" collapsed="false">
      <c r="A23" s="0" t="s">
        <v>286</v>
      </c>
      <c r="B23" s="32" t="s">
        <v>171</v>
      </c>
      <c r="C23" s="0" t="s">
        <v>303</v>
      </c>
      <c r="D23" s="39" t="n">
        <v>0.0612362796071635</v>
      </c>
      <c r="E23" s="1"/>
    </row>
    <row r="24" customFormat="false" ht="12.75" hidden="false" customHeight="false" outlineLevel="0" collapsed="false">
      <c r="A24" s="0" t="s">
        <v>286</v>
      </c>
      <c r="B24" s="32" t="s">
        <v>171</v>
      </c>
      <c r="C24" s="0" t="s">
        <v>304</v>
      </c>
      <c r="D24" s="39" t="n">
        <v>0.0612362796071635</v>
      </c>
      <c r="E24" s="1"/>
    </row>
    <row r="25" customFormat="false" ht="12.75" hidden="false" customHeight="false" outlineLevel="0" collapsed="false">
      <c r="A25" s="0" t="s">
        <v>286</v>
      </c>
      <c r="B25" s="32" t="s">
        <v>172</v>
      </c>
      <c r="C25" s="0" t="s">
        <v>305</v>
      </c>
      <c r="D25" s="39" t="n">
        <v>0.0465049104563836</v>
      </c>
      <c r="E25" s="1"/>
    </row>
    <row r="26" customFormat="false" ht="12.75" hidden="false" customHeight="false" outlineLevel="0" collapsed="false">
      <c r="A26" s="0" t="s">
        <v>286</v>
      </c>
      <c r="B26" s="32" t="s">
        <v>172</v>
      </c>
      <c r="C26" s="0" t="s">
        <v>306</v>
      </c>
      <c r="D26" s="39" t="n">
        <v>0.0465049104563836</v>
      </c>
      <c r="E26" s="1"/>
    </row>
    <row r="27" customFormat="false" ht="12.75" hidden="false" customHeight="false" outlineLevel="0" collapsed="false">
      <c r="A27" s="0" t="s">
        <v>286</v>
      </c>
      <c r="B27" s="32" t="s">
        <v>173</v>
      </c>
      <c r="C27" s="0" t="s">
        <v>307</v>
      </c>
      <c r="D27" s="39" t="n">
        <v>0.0545927209705373</v>
      </c>
      <c r="E27" s="1"/>
    </row>
    <row r="28" customFormat="false" ht="12.75" hidden="false" customHeight="false" outlineLevel="0" collapsed="false">
      <c r="A28" s="0" t="s">
        <v>286</v>
      </c>
      <c r="B28" s="32" t="s">
        <v>173</v>
      </c>
      <c r="C28" s="0" t="s">
        <v>308</v>
      </c>
      <c r="D28" s="39" t="n">
        <v>0.0545927209705373</v>
      </c>
      <c r="E28" s="1"/>
    </row>
    <row r="29" customFormat="false" ht="12.75" hidden="false" customHeight="false" outlineLevel="0" collapsed="false">
      <c r="A29" s="0" t="s">
        <v>286</v>
      </c>
      <c r="B29" s="32" t="s">
        <v>174</v>
      </c>
      <c r="C29" s="0" t="s">
        <v>303</v>
      </c>
      <c r="D29" s="39" t="n">
        <v>0.0348064702484113</v>
      </c>
      <c r="E29" s="1"/>
    </row>
    <row r="30" customFormat="false" ht="12.75" hidden="false" customHeight="false" outlineLevel="0" collapsed="false">
      <c r="A30" s="0" t="s">
        <v>286</v>
      </c>
      <c r="B30" s="32" t="s">
        <v>174</v>
      </c>
      <c r="C30" s="0" t="s">
        <v>304</v>
      </c>
      <c r="D30" s="39" t="n">
        <v>0.0348064702484113</v>
      </c>
      <c r="E30" s="1"/>
    </row>
    <row r="31" customFormat="false" ht="12.75" hidden="false" customHeight="false" outlineLevel="0" collapsed="false">
      <c r="A31" s="0" t="s">
        <v>286</v>
      </c>
      <c r="B31" s="32" t="s">
        <v>174</v>
      </c>
      <c r="C31" s="0" t="s">
        <v>309</v>
      </c>
      <c r="D31" s="39" t="n">
        <v>0.0348064702484113</v>
      </c>
    </row>
    <row r="32" customFormat="false" ht="12.75" hidden="false" customHeight="false" outlineLevel="0" collapsed="false">
      <c r="A32" s="0" t="s">
        <v>286</v>
      </c>
      <c r="B32" s="32" t="s">
        <v>174</v>
      </c>
      <c r="C32" s="0" t="s">
        <v>310</v>
      </c>
      <c r="D32" s="39" t="n">
        <v>0.0348064702484113</v>
      </c>
    </row>
    <row r="33" customFormat="false" ht="12.75" hidden="false" customHeight="false" outlineLevel="0" collapsed="false">
      <c r="A33" s="0" t="s">
        <v>286</v>
      </c>
      <c r="B33" s="32" t="s">
        <v>175</v>
      </c>
      <c r="C33" s="0" t="s">
        <v>311</v>
      </c>
      <c r="D33" s="39" t="n">
        <v>0.0878105141536684</v>
      </c>
    </row>
    <row r="34" customFormat="false" ht="12.75" hidden="false" customHeight="false" outlineLevel="0" collapsed="false">
      <c r="A34" s="0" t="s">
        <v>286</v>
      </c>
      <c r="B34" s="32" t="s">
        <v>176</v>
      </c>
      <c r="C34" s="0" t="s">
        <v>312</v>
      </c>
      <c r="D34" s="39" t="n">
        <v>0.0577700751010976</v>
      </c>
    </row>
    <row r="35" customFormat="false" ht="12.75" hidden="false" customHeight="false" outlineLevel="0" collapsed="false">
      <c r="A35" s="0" t="s">
        <v>286</v>
      </c>
      <c r="B35" s="32" t="s">
        <v>176</v>
      </c>
      <c r="C35" s="0" t="s">
        <v>313</v>
      </c>
      <c r="D35" s="39" t="n">
        <v>0.0577700751010976</v>
      </c>
    </row>
    <row r="36" customFormat="false" ht="12.75" hidden="false" customHeight="false" outlineLevel="0" collapsed="false">
      <c r="A36" s="0" t="s">
        <v>286</v>
      </c>
      <c r="B36" s="32" t="s">
        <v>177</v>
      </c>
      <c r="C36" s="0" t="s">
        <v>313</v>
      </c>
      <c r="D36" s="39" t="n">
        <v>0.0439052570768342</v>
      </c>
    </row>
    <row r="37" customFormat="false" ht="12.75" hidden="false" customHeight="false" outlineLevel="0" collapsed="false">
      <c r="A37" s="0" t="s">
        <v>286</v>
      </c>
      <c r="B37" s="32" t="s">
        <v>177</v>
      </c>
      <c r="C37" s="0" t="s">
        <v>314</v>
      </c>
      <c r="D37" s="39" t="n">
        <v>0.0439052570768342</v>
      </c>
    </row>
    <row r="38" customFormat="false" ht="12.75" hidden="false" customHeight="false" outlineLevel="0" collapsed="false">
      <c r="A38" s="0" t="s">
        <v>286</v>
      </c>
      <c r="B38" s="32" t="s">
        <v>178</v>
      </c>
      <c r="C38" s="0" t="s">
        <v>315</v>
      </c>
      <c r="D38" s="39" t="n">
        <v>0.0250336992104756</v>
      </c>
    </row>
    <row r="39" customFormat="false" ht="12.75" hidden="false" customHeight="false" outlineLevel="0" collapsed="false">
      <c r="A39" s="0" t="s">
        <v>286</v>
      </c>
      <c r="B39" s="32" t="s">
        <v>178</v>
      </c>
      <c r="C39" s="0" t="s">
        <v>308</v>
      </c>
      <c r="D39" s="39" t="n">
        <v>0.0250336992104756</v>
      </c>
    </row>
    <row r="40" customFormat="false" ht="12.75" hidden="false" customHeight="false" outlineLevel="0" collapsed="false">
      <c r="A40" s="0" t="s">
        <v>286</v>
      </c>
      <c r="B40" s="32" t="s">
        <v>178</v>
      </c>
      <c r="C40" s="0" t="s">
        <v>314</v>
      </c>
      <c r="D40" s="39" t="n">
        <v>0.0250336992104756</v>
      </c>
    </row>
    <row r="41" customFormat="false" ht="12.75" hidden="false" customHeight="false" outlineLevel="0" collapsed="false">
      <c r="A41" s="0" t="s">
        <v>286</v>
      </c>
      <c r="B41" s="32" t="s">
        <v>179</v>
      </c>
      <c r="C41" s="0" t="s">
        <v>307</v>
      </c>
      <c r="D41" s="39" t="n">
        <v>0.0392836510687464</v>
      </c>
    </row>
    <row r="42" customFormat="false" ht="12.75" hidden="false" customHeight="false" outlineLevel="0" collapsed="false">
      <c r="A42" s="0" t="s">
        <v>286</v>
      </c>
      <c r="B42" s="32" t="s">
        <v>179</v>
      </c>
      <c r="C42" s="0" t="s">
        <v>308</v>
      </c>
      <c r="D42" s="39" t="n">
        <v>0.0392836510687464</v>
      </c>
    </row>
    <row r="43" customFormat="false" ht="12.75" hidden="false" customHeight="false" outlineLevel="0" collapsed="false">
      <c r="A43" s="0" t="s">
        <v>286</v>
      </c>
      <c r="B43" s="32" t="s">
        <v>180</v>
      </c>
      <c r="C43" s="0" t="s">
        <v>307</v>
      </c>
      <c r="D43" s="39" t="n">
        <v>0.0456383593298671</v>
      </c>
    </row>
    <row r="44" customFormat="false" ht="12.75" hidden="false" customHeight="false" outlineLevel="0" collapsed="false">
      <c r="A44" s="0" t="s">
        <v>286</v>
      </c>
      <c r="B44" s="32" t="s">
        <v>180</v>
      </c>
      <c r="C44" s="0" t="s">
        <v>314</v>
      </c>
      <c r="D44" s="39" t="n">
        <v>0.0456383593298671</v>
      </c>
    </row>
    <row r="45" customFormat="false" ht="12.75" hidden="false" customHeight="false" outlineLevel="0" collapsed="false">
      <c r="A45" s="0" t="s">
        <v>287</v>
      </c>
      <c r="B45" s="32" t="s">
        <v>181</v>
      </c>
      <c r="C45" s="0" t="s">
        <v>316</v>
      </c>
      <c r="D45" s="39" t="n">
        <v>0.0292334343871806</v>
      </c>
    </row>
    <row r="46" customFormat="false" ht="12.75" hidden="false" customHeight="false" outlineLevel="0" collapsed="false">
      <c r="A46" s="0" t="s">
        <v>287</v>
      </c>
      <c r="B46" s="32" t="s">
        <v>181</v>
      </c>
      <c r="C46" s="0" t="s">
        <v>317</v>
      </c>
      <c r="D46" s="39" t="n">
        <v>0.0292334343871806</v>
      </c>
    </row>
    <row r="47" customFormat="false" ht="12.75" hidden="false" customHeight="false" outlineLevel="0" collapsed="false">
      <c r="A47" s="0" t="s">
        <v>287</v>
      </c>
      <c r="B47" s="32" t="s">
        <v>181</v>
      </c>
      <c r="C47" s="0" t="s">
        <v>318</v>
      </c>
      <c r="D47" s="39" t="n">
        <v>0.0292334343871806</v>
      </c>
    </row>
    <row r="48" customFormat="false" ht="12.75" hidden="false" customHeight="false" outlineLevel="0" collapsed="false">
      <c r="A48" s="0" t="s">
        <v>287</v>
      </c>
      <c r="B48" s="32" t="s">
        <v>181</v>
      </c>
      <c r="C48" s="0" t="s">
        <v>319</v>
      </c>
      <c r="D48" s="39" t="n">
        <v>0.0292334343871806</v>
      </c>
    </row>
    <row r="49" customFormat="false" ht="12.75" hidden="false" customHeight="false" outlineLevel="0" collapsed="false">
      <c r="A49" s="0" t="s">
        <v>287</v>
      </c>
      <c r="B49" s="32" t="s">
        <v>182</v>
      </c>
      <c r="C49" s="0" t="s">
        <v>316</v>
      </c>
      <c r="D49" s="39" t="n">
        <v>0.0189115057023242</v>
      </c>
    </row>
    <row r="50" customFormat="false" ht="12.75" hidden="false" customHeight="false" outlineLevel="0" collapsed="false">
      <c r="A50" s="0" t="s">
        <v>287</v>
      </c>
      <c r="B50" s="32" t="s">
        <v>182</v>
      </c>
      <c r="C50" s="0" t="s">
        <v>317</v>
      </c>
      <c r="D50" s="39" t="n">
        <v>0.0189115057023242</v>
      </c>
    </row>
    <row r="51" customFormat="false" ht="12.75" hidden="false" customHeight="false" outlineLevel="0" collapsed="false">
      <c r="A51" s="0" t="s">
        <v>287</v>
      </c>
      <c r="B51" s="32" t="s">
        <v>182</v>
      </c>
      <c r="C51" s="0" t="s">
        <v>320</v>
      </c>
      <c r="D51" s="39" t="n">
        <v>0.0189115057023242</v>
      </c>
    </row>
    <row r="52" customFormat="false" ht="12.75" hidden="false" customHeight="false" outlineLevel="0" collapsed="false">
      <c r="A52" s="0" t="s">
        <v>287</v>
      </c>
      <c r="B52" s="32" t="s">
        <v>182</v>
      </c>
      <c r="C52" s="0" t="s">
        <v>318</v>
      </c>
      <c r="D52" s="39" t="n">
        <v>0.0189115057023242</v>
      </c>
    </row>
    <row r="53" customFormat="false" ht="12.75" hidden="false" customHeight="false" outlineLevel="0" collapsed="false">
      <c r="A53" s="0" t="s">
        <v>287</v>
      </c>
      <c r="B53" s="32" t="s">
        <v>182</v>
      </c>
      <c r="C53" s="0" t="s">
        <v>319</v>
      </c>
      <c r="D53" s="39" t="n">
        <v>0.0189115057023242</v>
      </c>
    </row>
    <row r="54" customFormat="false" ht="12.75" hidden="false" customHeight="false" outlineLevel="0" collapsed="false">
      <c r="A54" s="0" t="s">
        <v>287</v>
      </c>
      <c r="B54" s="32" t="s">
        <v>182</v>
      </c>
      <c r="C54" s="0" t="s">
        <v>321</v>
      </c>
      <c r="D54" s="39" t="n">
        <v>0.0189115057023242</v>
      </c>
    </row>
    <row r="55" customFormat="false" ht="12.75" hidden="false" customHeight="false" outlineLevel="0" collapsed="false">
      <c r="A55" s="0" t="s">
        <v>287</v>
      </c>
      <c r="B55" s="32" t="s">
        <v>183</v>
      </c>
      <c r="C55" s="0" t="s">
        <v>318</v>
      </c>
      <c r="D55" s="39" t="n">
        <v>0.0350801212646167</v>
      </c>
    </row>
    <row r="56" customFormat="false" ht="12.75" hidden="false" customHeight="false" outlineLevel="0" collapsed="false">
      <c r="A56" s="0" t="s">
        <v>287</v>
      </c>
      <c r="B56" s="32" t="s">
        <v>183</v>
      </c>
      <c r="C56" s="0" t="s">
        <v>322</v>
      </c>
      <c r="D56" s="39" t="n">
        <v>0.0350801212646167</v>
      </c>
    </row>
    <row r="57" customFormat="false" ht="12.75" hidden="false" customHeight="false" outlineLevel="0" collapsed="false">
      <c r="A57" s="0" t="s">
        <v>287</v>
      </c>
      <c r="B57" s="32" t="s">
        <v>183</v>
      </c>
      <c r="C57" s="0" t="s">
        <v>321</v>
      </c>
      <c r="D57" s="39" t="n">
        <v>0.0350801212646167</v>
      </c>
    </row>
    <row r="58" customFormat="false" ht="12.75" hidden="false" customHeight="false" outlineLevel="0" collapsed="false">
      <c r="A58" s="0" t="s">
        <v>287</v>
      </c>
      <c r="B58" s="32" t="s">
        <v>184</v>
      </c>
      <c r="C58" s="0" t="s">
        <v>323</v>
      </c>
      <c r="D58" s="39" t="n">
        <v>0.0550021654395842</v>
      </c>
    </row>
    <row r="59" customFormat="false" ht="12.75" hidden="false" customHeight="false" outlineLevel="0" collapsed="false">
      <c r="A59" s="0" t="s">
        <v>287</v>
      </c>
      <c r="B59" s="32" t="s">
        <v>184</v>
      </c>
      <c r="C59" s="0" t="s">
        <v>324</v>
      </c>
      <c r="D59" s="39" t="n">
        <v>0.0550021654395842</v>
      </c>
    </row>
    <row r="60" customFormat="false" ht="12.75" hidden="false" customHeight="false" outlineLevel="0" collapsed="false">
      <c r="A60" s="0" t="s">
        <v>287</v>
      </c>
      <c r="B60" s="32" t="s">
        <v>185</v>
      </c>
      <c r="C60" s="0" t="s">
        <v>323</v>
      </c>
      <c r="D60" s="39" t="n">
        <v>0.0347913959867186</v>
      </c>
    </row>
    <row r="61" customFormat="false" ht="12.75" hidden="false" customHeight="false" outlineLevel="0" collapsed="false">
      <c r="A61" s="0" t="s">
        <v>287</v>
      </c>
      <c r="B61" s="32" t="s">
        <v>185</v>
      </c>
      <c r="C61" s="0" t="s">
        <v>318</v>
      </c>
      <c r="D61" s="39" t="n">
        <v>0.0347913959867186</v>
      </c>
    </row>
    <row r="62" customFormat="false" ht="12.75" hidden="false" customHeight="false" outlineLevel="0" collapsed="false">
      <c r="A62" s="0" t="s">
        <v>287</v>
      </c>
      <c r="B62" s="32" t="s">
        <v>185</v>
      </c>
      <c r="C62" s="0" t="s">
        <v>322</v>
      </c>
      <c r="D62" s="39" t="n">
        <v>0.0347913959867186</v>
      </c>
    </row>
    <row r="63" customFormat="false" ht="12.75" hidden="false" customHeight="false" outlineLevel="0" collapsed="false">
      <c r="A63" s="0" t="s">
        <v>287</v>
      </c>
      <c r="B63" s="32" t="s">
        <v>186</v>
      </c>
      <c r="C63" s="0" t="s">
        <v>325</v>
      </c>
      <c r="D63" s="39" t="n">
        <v>0.0814205283672585</v>
      </c>
    </row>
    <row r="64" customFormat="false" ht="12.75" hidden="false" customHeight="false" outlineLevel="0" collapsed="false">
      <c r="A64" s="0" t="s">
        <v>287</v>
      </c>
      <c r="B64" s="32" t="s">
        <v>187</v>
      </c>
      <c r="C64" s="0" t="s">
        <v>323</v>
      </c>
      <c r="D64" s="39" t="n">
        <v>0.0391944564746644</v>
      </c>
    </row>
    <row r="65" customFormat="false" ht="12.75" hidden="false" customHeight="false" outlineLevel="0" collapsed="false">
      <c r="A65" s="0" t="s">
        <v>287</v>
      </c>
      <c r="B65" s="32" t="s">
        <v>187</v>
      </c>
      <c r="C65" s="0" t="s">
        <v>324</v>
      </c>
      <c r="D65" s="39" t="n">
        <v>0.0391944564746644</v>
      </c>
    </row>
    <row r="66" customFormat="false" ht="12.75" hidden="false" customHeight="false" outlineLevel="0" collapsed="false">
      <c r="A66" s="0" t="s">
        <v>287</v>
      </c>
      <c r="B66" s="32" t="s">
        <v>188</v>
      </c>
      <c r="C66" s="0" t="s">
        <v>323</v>
      </c>
      <c r="D66" s="39" t="n">
        <v>0.0319041432077378</v>
      </c>
    </row>
    <row r="67" customFormat="false" ht="12.75" hidden="false" customHeight="false" outlineLevel="0" collapsed="false">
      <c r="A67" s="0" t="s">
        <v>287</v>
      </c>
      <c r="B67" s="32" t="s">
        <v>188</v>
      </c>
      <c r="C67" s="0" t="s">
        <v>324</v>
      </c>
      <c r="D67" s="39" t="n">
        <v>0.0319041432077378</v>
      </c>
    </row>
    <row r="68" customFormat="false" ht="12.75" hidden="false" customHeight="false" outlineLevel="0" collapsed="false">
      <c r="A68" s="0" t="s">
        <v>287</v>
      </c>
      <c r="B68" s="32" t="s">
        <v>188</v>
      </c>
      <c r="C68" s="0" t="s">
        <v>321</v>
      </c>
      <c r="D68" s="39" t="n">
        <v>0.0319041432077378</v>
      </c>
    </row>
    <row r="69" customFormat="false" ht="12.75" hidden="false" customHeight="false" outlineLevel="0" collapsed="false">
      <c r="A69" s="0" t="s">
        <v>287</v>
      </c>
      <c r="B69" s="32" t="s">
        <v>189</v>
      </c>
      <c r="C69" s="0" t="s">
        <v>323</v>
      </c>
      <c r="D69" s="39" t="n">
        <v>0.0339252201530244</v>
      </c>
    </row>
    <row r="70" customFormat="false" ht="12.75" hidden="false" customHeight="false" outlineLevel="0" collapsed="false">
      <c r="A70" s="0" t="s">
        <v>287</v>
      </c>
      <c r="B70" s="32" t="s">
        <v>189</v>
      </c>
      <c r="C70" s="0" t="s">
        <v>324</v>
      </c>
      <c r="D70" s="39" t="n">
        <v>0.0339252201530244</v>
      </c>
    </row>
    <row r="71" customFormat="false" ht="12.75" hidden="false" customHeight="false" outlineLevel="0" collapsed="false">
      <c r="A71" s="0" t="s">
        <v>287</v>
      </c>
      <c r="B71" s="32" t="s">
        <v>189</v>
      </c>
      <c r="C71" s="0" t="s">
        <v>321</v>
      </c>
      <c r="D71" s="39" t="n">
        <v>0.0339252201530244</v>
      </c>
    </row>
    <row r="72" customFormat="false" ht="12.75" hidden="false" customHeight="false" outlineLevel="0" collapsed="false">
      <c r="A72" s="0" t="s">
        <v>287</v>
      </c>
      <c r="B72" s="32" t="s">
        <v>190</v>
      </c>
      <c r="C72" s="0" t="s">
        <v>320</v>
      </c>
      <c r="D72" s="39" t="n">
        <v>0.0308936047350946</v>
      </c>
    </row>
    <row r="73" customFormat="false" ht="12.75" hidden="false" customHeight="false" outlineLevel="0" collapsed="false">
      <c r="A73" s="0" t="s">
        <v>287</v>
      </c>
      <c r="B73" s="32" t="s">
        <v>190</v>
      </c>
      <c r="C73" s="0" t="s">
        <v>326</v>
      </c>
      <c r="D73" s="39" t="n">
        <v>0.0308936047350946</v>
      </c>
    </row>
    <row r="74" customFormat="false" ht="12.75" hidden="false" customHeight="false" outlineLevel="0" collapsed="false">
      <c r="A74" s="0" t="s">
        <v>287</v>
      </c>
      <c r="B74" s="32" t="s">
        <v>190</v>
      </c>
      <c r="C74" s="0" t="s">
        <v>322</v>
      </c>
      <c r="D74" s="39" t="n">
        <v>0.0308936047350946</v>
      </c>
    </row>
    <row r="75" customFormat="false" ht="12.75" hidden="false" customHeight="false" outlineLevel="0" collapsed="false">
      <c r="A75" s="0" t="s">
        <v>288</v>
      </c>
      <c r="B75" s="32" t="s">
        <v>191</v>
      </c>
      <c r="C75" s="0" t="s">
        <v>327</v>
      </c>
      <c r="D75" s="39" t="n">
        <v>0.0451042611060743</v>
      </c>
    </row>
    <row r="76" customFormat="false" ht="12.75" hidden="false" customHeight="false" outlineLevel="0" collapsed="false">
      <c r="A76" s="0" t="s">
        <v>288</v>
      </c>
      <c r="B76" s="32" t="s">
        <v>191</v>
      </c>
      <c r="C76" s="0" t="s">
        <v>328</v>
      </c>
      <c r="D76" s="39" t="n">
        <v>0.0451042611060743</v>
      </c>
    </row>
    <row r="77" customFormat="false" ht="12.75" hidden="false" customHeight="false" outlineLevel="0" collapsed="false">
      <c r="A77" s="0" t="s">
        <v>288</v>
      </c>
      <c r="B77" s="32" t="s">
        <v>192</v>
      </c>
      <c r="C77" s="0" t="s">
        <v>329</v>
      </c>
      <c r="D77" s="39" t="n">
        <v>0.0391356905409489</v>
      </c>
    </row>
    <row r="78" customFormat="false" ht="12.75" hidden="false" customHeight="false" outlineLevel="0" collapsed="false">
      <c r="A78" s="0" t="s">
        <v>288</v>
      </c>
      <c r="B78" s="32" t="s">
        <v>192</v>
      </c>
      <c r="C78" s="0" t="s">
        <v>330</v>
      </c>
      <c r="D78" s="39" t="n">
        <v>0.0391356905409489</v>
      </c>
    </row>
    <row r="79" customFormat="false" ht="12.75" hidden="false" customHeight="false" outlineLevel="0" collapsed="false">
      <c r="A79" s="0" t="s">
        <v>288</v>
      </c>
      <c r="B79" s="32" t="s">
        <v>192</v>
      </c>
      <c r="C79" s="0" t="s">
        <v>331</v>
      </c>
      <c r="D79" s="39" t="n">
        <v>0.0391356905409489</v>
      </c>
    </row>
    <row r="80" customFormat="false" ht="12.75" hidden="false" customHeight="false" outlineLevel="0" collapsed="false">
      <c r="A80" s="0" t="s">
        <v>288</v>
      </c>
      <c r="B80" s="32" t="s">
        <v>193</v>
      </c>
      <c r="C80" s="0" t="s">
        <v>327</v>
      </c>
      <c r="D80" s="39" t="n">
        <v>0.0405711695376247</v>
      </c>
    </row>
    <row r="81" customFormat="false" ht="12.75" hidden="false" customHeight="false" outlineLevel="0" collapsed="false">
      <c r="A81" s="0" t="s">
        <v>288</v>
      </c>
      <c r="B81" s="32" t="s">
        <v>193</v>
      </c>
      <c r="C81" s="0" t="s">
        <v>331</v>
      </c>
      <c r="D81" s="39" t="n">
        <v>0.0405711695376247</v>
      </c>
    </row>
    <row r="82" customFormat="false" ht="12.75" hidden="false" customHeight="false" outlineLevel="0" collapsed="false">
      <c r="A82" s="0" t="s">
        <v>288</v>
      </c>
      <c r="B82" s="32" t="s">
        <v>194</v>
      </c>
      <c r="C82" s="0" t="s">
        <v>328</v>
      </c>
      <c r="D82" s="39" t="n">
        <v>0.014233907524932</v>
      </c>
    </row>
    <row r="83" customFormat="false" ht="12.75" hidden="false" customHeight="false" outlineLevel="0" collapsed="false">
      <c r="A83" s="0" t="s">
        <v>288</v>
      </c>
      <c r="B83" s="32" t="s">
        <v>194</v>
      </c>
      <c r="C83" s="0" t="s">
        <v>332</v>
      </c>
      <c r="D83" s="39" t="n">
        <v>0.014233907524932</v>
      </c>
    </row>
    <row r="84" customFormat="false" ht="12.75" hidden="false" customHeight="false" outlineLevel="0" collapsed="false">
      <c r="A84" s="0" t="s">
        <v>288</v>
      </c>
      <c r="B84" s="32" t="s">
        <v>194</v>
      </c>
      <c r="C84" s="0" t="s">
        <v>333</v>
      </c>
      <c r="D84" s="39" t="n">
        <v>0.014233907524932</v>
      </c>
    </row>
    <row r="85" customFormat="false" ht="12.75" hidden="false" customHeight="false" outlineLevel="0" collapsed="false">
      <c r="A85" s="0" t="s">
        <v>288</v>
      </c>
      <c r="B85" s="32" t="s">
        <v>194</v>
      </c>
      <c r="C85" s="0" t="s">
        <v>334</v>
      </c>
      <c r="D85" s="39" t="n">
        <v>0.014233907524932</v>
      </c>
    </row>
    <row r="86" customFormat="false" ht="12.75" hidden="false" customHeight="false" outlineLevel="0" collapsed="false">
      <c r="A86" s="0" t="s">
        <v>288</v>
      </c>
      <c r="B86" s="32" t="s">
        <v>194</v>
      </c>
      <c r="C86" s="0" t="s">
        <v>335</v>
      </c>
      <c r="D86" s="39" t="n">
        <v>0.014233907524932</v>
      </c>
    </row>
    <row r="87" customFormat="false" ht="12.75" hidden="false" customHeight="false" outlineLevel="0" collapsed="false">
      <c r="A87" s="0" t="s">
        <v>288</v>
      </c>
      <c r="B87" s="32" t="s">
        <v>195</v>
      </c>
      <c r="C87" s="0" t="s">
        <v>329</v>
      </c>
      <c r="D87" s="39" t="n">
        <v>0.0398912058023572</v>
      </c>
    </row>
    <row r="88" customFormat="false" ht="12.75" hidden="false" customHeight="false" outlineLevel="0" collapsed="false">
      <c r="A88" s="0" t="s">
        <v>288</v>
      </c>
      <c r="B88" s="32" t="s">
        <v>195</v>
      </c>
      <c r="C88" s="0" t="s">
        <v>332</v>
      </c>
      <c r="D88" s="39" t="n">
        <v>0.0398912058023572</v>
      </c>
    </row>
    <row r="89" customFormat="false" ht="12.75" hidden="false" customHeight="false" outlineLevel="0" collapsed="false">
      <c r="A89" s="0" t="s">
        <v>288</v>
      </c>
      <c r="B89" s="32" t="s">
        <v>196</v>
      </c>
      <c r="C89" s="0" t="s">
        <v>332</v>
      </c>
      <c r="D89" s="39" t="n">
        <v>0.121486854034452</v>
      </c>
    </row>
    <row r="90" customFormat="false" ht="12.75" hidden="false" customHeight="false" outlineLevel="0" collapsed="false">
      <c r="A90" s="0" t="s">
        <v>288</v>
      </c>
      <c r="B90" s="32" t="s">
        <v>197</v>
      </c>
      <c r="C90" s="0" t="s">
        <v>327</v>
      </c>
      <c r="D90" s="39" t="n">
        <v>0.0448776065276519</v>
      </c>
    </row>
    <row r="91" customFormat="false" ht="12.75" hidden="false" customHeight="false" outlineLevel="0" collapsed="false">
      <c r="A91" s="0" t="s">
        <v>288</v>
      </c>
      <c r="B91" s="32" t="s">
        <v>197</v>
      </c>
      <c r="C91" s="0" t="s">
        <v>332</v>
      </c>
      <c r="D91" s="39" t="n">
        <v>0.0448776065276519</v>
      </c>
    </row>
    <row r="92" customFormat="false" ht="12.75" hidden="false" customHeight="false" outlineLevel="0" collapsed="false">
      <c r="A92" s="0" t="s">
        <v>288</v>
      </c>
      <c r="B92" s="32" t="s">
        <v>198</v>
      </c>
      <c r="C92" s="0" t="s">
        <v>330</v>
      </c>
      <c r="D92" s="39" t="n">
        <v>0.118766999093382</v>
      </c>
    </row>
    <row r="93" customFormat="false" ht="12.75" hidden="false" customHeight="false" outlineLevel="0" collapsed="false">
      <c r="A93" s="0" t="s">
        <v>288</v>
      </c>
      <c r="B93" s="32" t="s">
        <v>199</v>
      </c>
      <c r="C93" s="0" t="s">
        <v>329</v>
      </c>
      <c r="D93" s="39" t="n">
        <v>0.0368691447567241</v>
      </c>
    </row>
    <row r="94" customFormat="false" ht="12.75" hidden="false" customHeight="false" outlineLevel="0" collapsed="false">
      <c r="A94" s="0" t="s">
        <v>288</v>
      </c>
      <c r="B94" s="32" t="s">
        <v>199</v>
      </c>
      <c r="C94" s="0" t="s">
        <v>332</v>
      </c>
      <c r="D94" s="39" t="n">
        <v>0.0368691447567241</v>
      </c>
    </row>
    <row r="95" customFormat="false" ht="12.75" hidden="false" customHeight="false" outlineLevel="0" collapsed="false">
      <c r="A95" s="0" t="s">
        <v>288</v>
      </c>
      <c r="B95" s="32" t="s">
        <v>199</v>
      </c>
      <c r="C95" s="0" t="s">
        <v>336</v>
      </c>
      <c r="D95" s="39" t="n">
        <v>0.0368691447567241</v>
      </c>
    </row>
    <row r="96" customFormat="false" ht="12.75" hidden="false" customHeight="false" outlineLevel="0" collapsed="false">
      <c r="A96" s="0" t="s">
        <v>288</v>
      </c>
      <c r="B96" s="32" t="s">
        <v>200</v>
      </c>
      <c r="C96" s="0" t="s">
        <v>328</v>
      </c>
      <c r="D96" s="39" t="n">
        <v>0.0199456029011786</v>
      </c>
    </row>
    <row r="97" customFormat="false" ht="12.75" hidden="false" customHeight="false" outlineLevel="0" collapsed="false">
      <c r="A97" s="0" t="s">
        <v>288</v>
      </c>
      <c r="B97" s="32" t="s">
        <v>200</v>
      </c>
      <c r="C97" s="0" t="s">
        <v>329</v>
      </c>
      <c r="D97" s="39" t="n">
        <v>0.0199456029011786</v>
      </c>
    </row>
    <row r="98" customFormat="false" ht="12.75" hidden="false" customHeight="false" outlineLevel="0" collapsed="false">
      <c r="A98" s="0" t="s">
        <v>288</v>
      </c>
      <c r="B98" s="32" t="s">
        <v>200</v>
      </c>
      <c r="C98" s="0" t="s">
        <v>332</v>
      </c>
      <c r="D98" s="39" t="n">
        <v>0.0199456029011786</v>
      </c>
    </row>
    <row r="99" customFormat="false" ht="12.75" hidden="false" customHeight="false" outlineLevel="0" collapsed="false">
      <c r="A99" s="0" t="s">
        <v>288</v>
      </c>
      <c r="B99" s="32" t="s">
        <v>200</v>
      </c>
      <c r="C99" s="0" t="s">
        <v>330</v>
      </c>
      <c r="D99" s="39" t="n">
        <v>0.0199456029011786</v>
      </c>
    </row>
    <row r="100" customFormat="false" ht="12.75" hidden="false" customHeight="false" outlineLevel="0" collapsed="false">
      <c r="A100" s="0" t="s">
        <v>288</v>
      </c>
      <c r="B100" s="32" t="s">
        <v>200</v>
      </c>
      <c r="C100" s="0" t="s">
        <v>331</v>
      </c>
      <c r="D100" s="39" t="n">
        <v>0.0199456029011786</v>
      </c>
    </row>
    <row r="101" customFormat="false" ht="12.75" hidden="false" customHeight="false" outlineLevel="0" collapsed="false">
      <c r="A101" s="0" t="s">
        <v>288</v>
      </c>
      <c r="B101" s="32" t="s">
        <v>200</v>
      </c>
      <c r="C101" s="0" t="s">
        <v>335</v>
      </c>
      <c r="D101" s="39" t="n">
        <v>0.0199456029011786</v>
      </c>
    </row>
    <row r="102" customFormat="false" ht="12.75" hidden="false" customHeight="false" outlineLevel="0" collapsed="false">
      <c r="A102" s="0" t="s">
        <v>289</v>
      </c>
      <c r="B102" s="32" t="s">
        <v>201</v>
      </c>
      <c r="C102" s="0" t="s">
        <v>337</v>
      </c>
      <c r="D102" s="39" t="n">
        <v>0.0353895649741223</v>
      </c>
    </row>
    <row r="103" customFormat="false" ht="12.75" hidden="false" customHeight="false" outlineLevel="0" collapsed="false">
      <c r="A103" s="0" t="s">
        <v>289</v>
      </c>
      <c r="B103" s="32" t="s">
        <v>201</v>
      </c>
      <c r="C103" s="0" t="s">
        <v>338</v>
      </c>
      <c r="D103" s="39" t="n">
        <v>0.0353895649741223</v>
      </c>
    </row>
    <row r="104" customFormat="false" ht="12.75" hidden="false" customHeight="false" outlineLevel="0" collapsed="false">
      <c r="A104" s="0" t="s">
        <v>289</v>
      </c>
      <c r="B104" s="32" t="s">
        <v>201</v>
      </c>
      <c r="C104" s="0" t="s">
        <v>339</v>
      </c>
      <c r="D104" s="39" t="n">
        <v>0.0353895649741223</v>
      </c>
    </row>
    <row r="105" customFormat="false" ht="12.75" hidden="false" customHeight="false" outlineLevel="0" collapsed="false">
      <c r="A105" s="0" t="s">
        <v>289</v>
      </c>
      <c r="B105" s="32" t="s">
        <v>202</v>
      </c>
      <c r="C105" s="0" t="s">
        <v>340</v>
      </c>
      <c r="D105" s="39" t="n">
        <v>0.0241292488459924</v>
      </c>
    </row>
    <row r="106" customFormat="false" ht="12.75" hidden="false" customHeight="false" outlineLevel="0" collapsed="false">
      <c r="A106" s="0" t="s">
        <v>289</v>
      </c>
      <c r="B106" s="32" t="s">
        <v>202</v>
      </c>
      <c r="C106" s="0" t="s">
        <v>341</v>
      </c>
      <c r="D106" s="39" t="n">
        <v>0.0241292488459924</v>
      </c>
    </row>
    <row r="107" customFormat="false" ht="12.75" hidden="false" customHeight="false" outlineLevel="0" collapsed="false">
      <c r="A107" s="0" t="s">
        <v>289</v>
      </c>
      <c r="B107" s="32" t="s">
        <v>202</v>
      </c>
      <c r="C107" s="0" t="s">
        <v>342</v>
      </c>
      <c r="D107" s="39" t="n">
        <v>0.0241292488459924</v>
      </c>
    </row>
    <row r="108" customFormat="false" ht="12.75" hidden="false" customHeight="false" outlineLevel="0" collapsed="false">
      <c r="A108" s="0" t="s">
        <v>289</v>
      </c>
      <c r="B108" s="32" t="s">
        <v>202</v>
      </c>
      <c r="C108" s="0" t="s">
        <v>343</v>
      </c>
      <c r="D108" s="39" t="n">
        <v>0.0241292488459924</v>
      </c>
    </row>
    <row r="109" customFormat="false" ht="12.75" hidden="false" customHeight="false" outlineLevel="0" collapsed="false">
      <c r="A109" s="0" t="s">
        <v>289</v>
      </c>
      <c r="B109" s="32" t="s">
        <v>203</v>
      </c>
      <c r="C109" s="0" t="s">
        <v>337</v>
      </c>
      <c r="D109" s="39" t="n">
        <v>0.033990767939572</v>
      </c>
    </row>
    <row r="110" customFormat="false" ht="12.75" hidden="false" customHeight="false" outlineLevel="0" collapsed="false">
      <c r="A110" s="0" t="s">
        <v>289</v>
      </c>
      <c r="B110" s="32" t="s">
        <v>203</v>
      </c>
      <c r="C110" s="0" t="s">
        <v>340</v>
      </c>
      <c r="D110" s="39" t="n">
        <v>0.033990767939572</v>
      </c>
    </row>
    <row r="111" customFormat="false" ht="12.75" hidden="false" customHeight="false" outlineLevel="0" collapsed="false">
      <c r="A111" s="0" t="s">
        <v>289</v>
      </c>
      <c r="B111" s="32" t="s">
        <v>203</v>
      </c>
      <c r="C111" s="0" t="s">
        <v>339</v>
      </c>
      <c r="D111" s="39" t="n">
        <v>0.033990767939572</v>
      </c>
    </row>
    <row r="112" customFormat="false" ht="12.75" hidden="false" customHeight="false" outlineLevel="0" collapsed="false">
      <c r="A112" s="0" t="s">
        <v>289</v>
      </c>
      <c r="B112" s="32" t="s">
        <v>204</v>
      </c>
      <c r="C112" s="0" t="s">
        <v>340</v>
      </c>
      <c r="D112" s="39" t="n">
        <v>0.0208980276961813</v>
      </c>
    </row>
    <row r="113" customFormat="false" ht="12.75" hidden="false" customHeight="false" outlineLevel="0" collapsed="false">
      <c r="A113" s="0" t="s">
        <v>289</v>
      </c>
      <c r="B113" s="32" t="s">
        <v>204</v>
      </c>
      <c r="C113" s="0" t="s">
        <v>341</v>
      </c>
      <c r="D113" s="39" t="n">
        <v>0.0208980276961813</v>
      </c>
    </row>
    <row r="114" customFormat="false" ht="12.75" hidden="false" customHeight="false" outlineLevel="0" collapsed="false">
      <c r="A114" s="0" t="s">
        <v>289</v>
      </c>
      <c r="B114" s="32" t="s">
        <v>204</v>
      </c>
      <c r="C114" s="0" t="s">
        <v>344</v>
      </c>
      <c r="D114" s="39" t="n">
        <v>0.0208980276961813</v>
      </c>
    </row>
    <row r="115" customFormat="false" ht="12.75" hidden="false" customHeight="false" outlineLevel="0" collapsed="false">
      <c r="A115" s="0" t="s">
        <v>289</v>
      </c>
      <c r="B115" s="32" t="s">
        <v>204</v>
      </c>
      <c r="C115" s="0" t="s">
        <v>342</v>
      </c>
      <c r="D115" s="39" t="n">
        <v>0.0208980276961813</v>
      </c>
    </row>
    <row r="116" customFormat="false" ht="12.75" hidden="false" customHeight="false" outlineLevel="0" collapsed="false">
      <c r="A116" s="0" t="s">
        <v>289</v>
      </c>
      <c r="B116" s="32" t="s">
        <v>204</v>
      </c>
      <c r="C116" s="0" t="s">
        <v>343</v>
      </c>
      <c r="D116" s="39" t="n">
        <v>0.0208980276961813</v>
      </c>
    </row>
    <row r="117" customFormat="false" ht="12.75" hidden="false" customHeight="false" outlineLevel="0" collapsed="false">
      <c r="A117" s="0" t="s">
        <v>289</v>
      </c>
      <c r="B117" s="32" t="s">
        <v>205</v>
      </c>
      <c r="C117" s="0" t="s">
        <v>340</v>
      </c>
      <c r="D117" s="39" t="n">
        <v>0.0151769478248706</v>
      </c>
    </row>
    <row r="118" customFormat="false" ht="12.75" hidden="false" customHeight="false" outlineLevel="0" collapsed="false">
      <c r="A118" s="0" t="s">
        <v>289</v>
      </c>
      <c r="B118" s="32" t="s">
        <v>205</v>
      </c>
      <c r="C118" s="0" t="s">
        <v>338</v>
      </c>
      <c r="D118" s="39" t="n">
        <v>0.0151769478248706</v>
      </c>
    </row>
    <row r="119" customFormat="false" ht="12.75" hidden="false" customHeight="false" outlineLevel="0" collapsed="false">
      <c r="A119" s="0" t="s">
        <v>289</v>
      </c>
      <c r="B119" s="32" t="s">
        <v>205</v>
      </c>
      <c r="C119" s="0" t="s">
        <v>341</v>
      </c>
      <c r="D119" s="39" t="n">
        <v>0.0151769478248706</v>
      </c>
    </row>
    <row r="120" customFormat="false" ht="12.75" hidden="false" customHeight="false" outlineLevel="0" collapsed="false">
      <c r="A120" s="0" t="s">
        <v>289</v>
      </c>
      <c r="B120" s="32" t="s">
        <v>205</v>
      </c>
      <c r="C120" s="0" t="s">
        <v>344</v>
      </c>
      <c r="D120" s="39" t="n">
        <v>0.0151769478248706</v>
      </c>
    </row>
    <row r="121" customFormat="false" ht="12.75" hidden="false" customHeight="false" outlineLevel="0" collapsed="false">
      <c r="A121" s="0" t="s">
        <v>289</v>
      </c>
      <c r="B121" s="32" t="s">
        <v>205</v>
      </c>
      <c r="C121" s="0" t="s">
        <v>342</v>
      </c>
      <c r="D121" s="39" t="n">
        <v>0.0151769478248706</v>
      </c>
    </row>
    <row r="122" customFormat="false" ht="12.75" hidden="false" customHeight="false" outlineLevel="0" collapsed="false">
      <c r="A122" s="0" t="s">
        <v>289</v>
      </c>
      <c r="B122" s="32" t="s">
        <v>205</v>
      </c>
      <c r="C122" s="0" t="s">
        <v>345</v>
      </c>
      <c r="D122" s="39" t="n">
        <v>0.0151769478248706</v>
      </c>
    </row>
    <row r="123" customFormat="false" ht="12.75" hidden="false" customHeight="false" outlineLevel="0" collapsed="false">
      <c r="A123" s="0" t="s">
        <v>289</v>
      </c>
      <c r="B123" s="32" t="s">
        <v>206</v>
      </c>
      <c r="C123" s="0" t="s">
        <v>340</v>
      </c>
      <c r="D123" s="39" t="n">
        <v>0.0358092040844873</v>
      </c>
    </row>
    <row r="124" customFormat="false" ht="12.75" hidden="false" customHeight="false" outlineLevel="0" collapsed="false">
      <c r="A124" s="0" t="s">
        <v>289</v>
      </c>
      <c r="B124" s="32" t="s">
        <v>206</v>
      </c>
      <c r="C124" s="0" t="s">
        <v>342</v>
      </c>
      <c r="D124" s="39" t="n">
        <v>0.0358092040844873</v>
      </c>
    </row>
    <row r="125" customFormat="false" ht="12.75" hidden="false" customHeight="false" outlineLevel="0" collapsed="false">
      <c r="A125" s="0" t="s">
        <v>289</v>
      </c>
      <c r="B125" s="32" t="s">
        <v>206</v>
      </c>
      <c r="C125" s="0" t="s">
        <v>345</v>
      </c>
      <c r="D125" s="39" t="n">
        <v>0.0358092040844873</v>
      </c>
    </row>
    <row r="126" customFormat="false" ht="12.75" hidden="false" customHeight="false" outlineLevel="0" collapsed="false">
      <c r="A126" s="0" t="s">
        <v>289</v>
      </c>
      <c r="B126" s="32" t="s">
        <v>207</v>
      </c>
      <c r="C126" s="0" t="s">
        <v>340</v>
      </c>
      <c r="D126" s="39" t="n">
        <v>0.0183801930339908</v>
      </c>
    </row>
    <row r="127" customFormat="false" ht="12.75" hidden="false" customHeight="false" outlineLevel="0" collapsed="false">
      <c r="A127" s="0" t="s">
        <v>289</v>
      </c>
      <c r="B127" s="32" t="s">
        <v>207</v>
      </c>
      <c r="C127" s="0" t="s">
        <v>341</v>
      </c>
      <c r="D127" s="39" t="n">
        <v>0.0183801930339908</v>
      </c>
    </row>
    <row r="128" customFormat="false" ht="12.75" hidden="false" customHeight="false" outlineLevel="0" collapsed="false">
      <c r="A128" s="0" t="s">
        <v>289</v>
      </c>
      <c r="B128" s="32" t="s">
        <v>207</v>
      </c>
      <c r="C128" s="0" t="s">
        <v>344</v>
      </c>
      <c r="D128" s="39" t="n">
        <v>0.0183801930339908</v>
      </c>
    </row>
    <row r="129" customFormat="false" ht="12.75" hidden="false" customHeight="false" outlineLevel="0" collapsed="false">
      <c r="A129" s="0" t="s">
        <v>289</v>
      </c>
      <c r="B129" s="32" t="s">
        <v>207</v>
      </c>
      <c r="C129" s="0" t="s">
        <v>342</v>
      </c>
      <c r="D129" s="39" t="n">
        <v>0.0183801930339908</v>
      </c>
    </row>
    <row r="130" customFormat="false" ht="12.75" hidden="false" customHeight="false" outlineLevel="0" collapsed="false">
      <c r="A130" s="0" t="s">
        <v>289</v>
      </c>
      <c r="B130" s="32" t="s">
        <v>207</v>
      </c>
      <c r="C130" s="0" t="s">
        <v>343</v>
      </c>
      <c r="D130" s="39" t="n">
        <v>0.0183801930339908</v>
      </c>
    </row>
    <row r="131" customFormat="false" ht="12.75" hidden="false" customHeight="false" outlineLevel="0" collapsed="false">
      <c r="A131" s="0" t="s">
        <v>289</v>
      </c>
      <c r="B131" s="32" t="s">
        <v>208</v>
      </c>
      <c r="C131" s="0" t="s">
        <v>337</v>
      </c>
      <c r="D131" s="39" t="n">
        <v>0.0478388585816198</v>
      </c>
    </row>
    <row r="132" customFormat="false" ht="12.75" hidden="false" customHeight="false" outlineLevel="0" collapsed="false">
      <c r="A132" s="0" t="s">
        <v>289</v>
      </c>
      <c r="B132" s="32" t="s">
        <v>208</v>
      </c>
      <c r="C132" s="0" t="s">
        <v>339</v>
      </c>
      <c r="D132" s="39" t="n">
        <v>0.0478388585816198</v>
      </c>
    </row>
    <row r="133" customFormat="false" ht="12.75" hidden="false" customHeight="false" outlineLevel="0" collapsed="false">
      <c r="A133" s="0" t="s">
        <v>289</v>
      </c>
      <c r="B133" s="32" t="s">
        <v>209</v>
      </c>
      <c r="C133" s="0" t="s">
        <v>343</v>
      </c>
      <c r="D133" s="39" t="n">
        <v>0.108266890474192</v>
      </c>
    </row>
    <row r="134" customFormat="false" ht="12.75" hidden="false" customHeight="false" outlineLevel="0" collapsed="false">
      <c r="A134" s="0" t="s">
        <v>289</v>
      </c>
      <c r="B134" s="32" t="s">
        <v>210</v>
      </c>
      <c r="C134" s="0" t="s">
        <v>338</v>
      </c>
      <c r="D134" s="39" t="n">
        <v>0.0482584976919849</v>
      </c>
    </row>
    <row r="135" customFormat="false" ht="12.75" hidden="false" customHeight="false" outlineLevel="0" collapsed="false">
      <c r="A135" s="0" t="s">
        <v>289</v>
      </c>
      <c r="B135" s="32" t="s">
        <v>210</v>
      </c>
      <c r="C135" s="0" t="s">
        <v>346</v>
      </c>
      <c r="D135" s="39" t="n">
        <v>0.0482584976919849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875" defaultRowHeight="12.75" zeroHeight="false" outlineLevelRow="0" outlineLevelCol="0"/>
  <cols>
    <col collapsed="false" customWidth="true" hidden="false" outlineLevel="0" max="3" min="3" style="0" width="41"/>
    <col collapsed="false" customWidth="true" hidden="false" outlineLevel="0" max="4" min="4" style="0" width="75"/>
    <col collapsed="false" customWidth="true" hidden="false" outlineLevel="0" max="5" min="5" style="42" width="11.42"/>
  </cols>
  <sheetData>
    <row r="1" customFormat="false" ht="12.75" hidden="false" customHeight="false" outlineLevel="0" collapsed="false">
      <c r="A1" s="0" t="s">
        <v>280</v>
      </c>
      <c r="B1" s="0" t="s">
        <v>347</v>
      </c>
      <c r="C1" s="0" t="s">
        <v>290</v>
      </c>
      <c r="D1" s="0" t="s">
        <v>348</v>
      </c>
      <c r="E1" s="42" t="s">
        <v>283</v>
      </c>
    </row>
    <row r="2" customFormat="false" ht="12.75" hidden="false" customHeight="false" outlineLevel="0" collapsed="false">
      <c r="A2" s="43" t="s">
        <v>349</v>
      </c>
      <c r="B2" s="0" t="s">
        <v>350</v>
      </c>
      <c r="C2" s="32" t="s">
        <v>161</v>
      </c>
      <c r="D2" s="0" t="s">
        <v>292</v>
      </c>
      <c r="E2" s="39" t="n">
        <v>0.0399201596806387</v>
      </c>
      <c r="G2" s="43" t="s">
        <v>349</v>
      </c>
      <c r="H2" s="5" t="n">
        <v>0.21</v>
      </c>
    </row>
    <row r="3" customFormat="false" ht="12.75" hidden="false" customHeight="false" outlineLevel="0" collapsed="false">
      <c r="A3" s="43" t="s">
        <v>349</v>
      </c>
      <c r="B3" s="0" t="s">
        <v>350</v>
      </c>
      <c r="C3" s="32" t="s">
        <v>161</v>
      </c>
      <c r="D3" s="0" t="s">
        <v>293</v>
      </c>
      <c r="E3" s="39" t="n">
        <v>0.0399201596806387</v>
      </c>
      <c r="G3" s="43" t="s">
        <v>351</v>
      </c>
      <c r="H3" s="5" t="n">
        <v>0.16</v>
      </c>
    </row>
    <row r="4" customFormat="false" ht="12.75" hidden="false" customHeight="false" outlineLevel="0" collapsed="false">
      <c r="A4" s="43" t="s">
        <v>349</v>
      </c>
      <c r="B4" s="0" t="s">
        <v>350</v>
      </c>
      <c r="C4" s="32" t="s">
        <v>162</v>
      </c>
      <c r="D4" s="0" t="s">
        <v>294</v>
      </c>
      <c r="E4" s="39" t="n">
        <v>0.0392072996863416</v>
      </c>
      <c r="G4" s="0" t="s">
        <v>352</v>
      </c>
      <c r="H4" s="5" t="n">
        <v>0.21</v>
      </c>
    </row>
    <row r="5" customFormat="false" ht="12.75" hidden="false" customHeight="false" outlineLevel="0" collapsed="false">
      <c r="A5" s="43" t="s">
        <v>349</v>
      </c>
      <c r="B5" s="0" t="s">
        <v>350</v>
      </c>
      <c r="C5" s="32" t="s">
        <v>162</v>
      </c>
      <c r="D5" s="0" t="s">
        <v>295</v>
      </c>
      <c r="E5" s="39" t="n">
        <v>0.0392072996863416</v>
      </c>
      <c r="G5" s="0" t="s">
        <v>353</v>
      </c>
      <c r="H5" s="5" t="n">
        <v>0.2</v>
      </c>
    </row>
    <row r="6" customFormat="false" ht="12.75" hidden="false" customHeight="false" outlineLevel="0" collapsed="false">
      <c r="A6" s="43" t="s">
        <v>349</v>
      </c>
      <c r="B6" s="0" t="s">
        <v>350</v>
      </c>
      <c r="C6" s="32" t="s">
        <v>162</v>
      </c>
      <c r="D6" s="0" t="s">
        <v>296</v>
      </c>
      <c r="E6" s="39" t="n">
        <v>0.0392072996863416</v>
      </c>
      <c r="G6" s="0" t="s">
        <v>354</v>
      </c>
      <c r="H6" s="5" t="n">
        <v>0.22</v>
      </c>
    </row>
    <row r="7" customFormat="false" ht="12.75" hidden="false" customHeight="false" outlineLevel="0" collapsed="false">
      <c r="A7" s="43" t="s">
        <v>349</v>
      </c>
      <c r="B7" s="0" t="s">
        <v>350</v>
      </c>
      <c r="C7" s="32" t="s">
        <v>163</v>
      </c>
      <c r="D7" s="0" t="s">
        <v>297</v>
      </c>
      <c r="E7" s="39" t="n">
        <v>0.0350727117194183</v>
      </c>
      <c r="H7" s="5" t="n">
        <f aca="false">SUM(H2:H6)</f>
        <v>1</v>
      </c>
    </row>
    <row r="8" customFormat="false" ht="12.75" hidden="false" customHeight="false" outlineLevel="0" collapsed="false">
      <c r="A8" s="43" t="s">
        <v>349</v>
      </c>
      <c r="B8" s="0" t="s">
        <v>350</v>
      </c>
      <c r="C8" s="32" t="s">
        <v>163</v>
      </c>
      <c r="D8" s="0" t="s">
        <v>298</v>
      </c>
      <c r="E8" s="39" t="n">
        <v>0.0350727117194183</v>
      </c>
    </row>
    <row r="9" customFormat="false" ht="12.75" hidden="false" customHeight="false" outlineLevel="0" collapsed="false">
      <c r="A9" s="43" t="s">
        <v>349</v>
      </c>
      <c r="B9" s="0" t="s">
        <v>350</v>
      </c>
      <c r="C9" s="32" t="s">
        <v>163</v>
      </c>
      <c r="D9" s="0" t="s">
        <v>299</v>
      </c>
      <c r="E9" s="39" t="n">
        <v>0.0350727117194183</v>
      </c>
    </row>
    <row r="10" customFormat="false" ht="12.75" hidden="false" customHeight="false" outlineLevel="0" collapsed="false">
      <c r="A10" s="43" t="s">
        <v>349</v>
      </c>
      <c r="B10" s="0" t="s">
        <v>350</v>
      </c>
      <c r="C10" s="32" t="s">
        <v>164</v>
      </c>
      <c r="D10" s="0" t="s">
        <v>300</v>
      </c>
      <c r="E10" s="39" t="n">
        <v>0.0863986313088109</v>
      </c>
    </row>
    <row r="11" customFormat="false" ht="12.75" hidden="false" customHeight="false" outlineLevel="0" collapsed="false">
      <c r="A11" s="43" t="s">
        <v>349</v>
      </c>
      <c r="B11" s="0" t="s">
        <v>350</v>
      </c>
      <c r="C11" s="32" t="s">
        <v>165</v>
      </c>
      <c r="D11" s="0" t="s">
        <v>295</v>
      </c>
      <c r="E11" s="39" t="n">
        <v>0.0607356715141146</v>
      </c>
    </row>
    <row r="12" customFormat="false" ht="12.75" hidden="false" customHeight="false" outlineLevel="0" collapsed="false">
      <c r="A12" s="43" t="s">
        <v>349</v>
      </c>
      <c r="B12" s="0" t="s">
        <v>350</v>
      </c>
      <c r="C12" s="32" t="s">
        <v>165</v>
      </c>
      <c r="D12" s="0" t="s">
        <v>296</v>
      </c>
      <c r="E12" s="39" t="n">
        <v>0.0607356715141146</v>
      </c>
    </row>
    <row r="13" customFormat="false" ht="12.75" hidden="false" customHeight="false" outlineLevel="0" collapsed="false">
      <c r="A13" s="43" t="s">
        <v>349</v>
      </c>
      <c r="B13" s="0" t="s">
        <v>350</v>
      </c>
      <c r="C13" s="32" t="s">
        <v>166</v>
      </c>
      <c r="D13" s="0" t="s">
        <v>292</v>
      </c>
      <c r="E13" s="39" t="n">
        <v>0.0893926432848589</v>
      </c>
    </row>
    <row r="14" customFormat="false" ht="12.75" hidden="false" customHeight="false" outlineLevel="0" collapsed="false">
      <c r="A14" s="43" t="s">
        <v>349</v>
      </c>
      <c r="B14" s="0" t="s">
        <v>350</v>
      </c>
      <c r="C14" s="32" t="s">
        <v>167</v>
      </c>
      <c r="D14" s="0" t="s">
        <v>297</v>
      </c>
      <c r="E14" s="39" t="n">
        <v>0.0307955517536356</v>
      </c>
    </row>
    <row r="15" customFormat="false" ht="12.75" hidden="false" customHeight="false" outlineLevel="0" collapsed="false">
      <c r="A15" s="43" t="s">
        <v>349</v>
      </c>
      <c r="B15" s="0" t="s">
        <v>350</v>
      </c>
      <c r="C15" s="32" t="s">
        <v>167</v>
      </c>
      <c r="D15" s="0" t="s">
        <v>301</v>
      </c>
      <c r="E15" s="39" t="n">
        <v>0.0307955517536356</v>
      </c>
    </row>
    <row r="16" customFormat="false" ht="12.75" hidden="false" customHeight="false" outlineLevel="0" collapsed="false">
      <c r="A16" s="43" t="s">
        <v>349</v>
      </c>
      <c r="B16" s="0" t="s">
        <v>350</v>
      </c>
      <c r="C16" s="32" t="s">
        <v>167</v>
      </c>
      <c r="D16" s="0" t="s">
        <v>299</v>
      </c>
      <c r="E16" s="39" t="n">
        <v>0.0307955517536356</v>
      </c>
    </row>
    <row r="17" customFormat="false" ht="12.75" hidden="false" customHeight="false" outlineLevel="0" collapsed="false">
      <c r="A17" s="43" t="s">
        <v>349</v>
      </c>
      <c r="B17" s="0" t="s">
        <v>350</v>
      </c>
      <c r="C17" s="32" t="s">
        <v>168</v>
      </c>
      <c r="D17" s="0" t="s">
        <v>297</v>
      </c>
      <c r="E17" s="39" t="n">
        <v>0.0752780153977759</v>
      </c>
    </row>
    <row r="18" customFormat="false" ht="12.75" hidden="false" customHeight="false" outlineLevel="0" collapsed="false">
      <c r="A18" s="43" t="s">
        <v>349</v>
      </c>
      <c r="B18" s="0" t="s">
        <v>350</v>
      </c>
      <c r="C18" s="32" t="s">
        <v>169</v>
      </c>
      <c r="D18" s="0" t="s">
        <v>302</v>
      </c>
      <c r="E18" s="39" t="n">
        <v>0.0992301112061591</v>
      </c>
    </row>
    <row r="19" customFormat="false" ht="12.75" hidden="false" customHeight="false" outlineLevel="0" collapsed="false">
      <c r="A19" s="43" t="s">
        <v>349</v>
      </c>
      <c r="B19" s="0" t="s">
        <v>350</v>
      </c>
      <c r="C19" s="32" t="s">
        <v>170</v>
      </c>
      <c r="D19" s="0" t="s">
        <v>292</v>
      </c>
      <c r="E19" s="39" t="n">
        <v>0.0233105218135158</v>
      </c>
    </row>
    <row r="20" customFormat="false" ht="12.75" hidden="false" customHeight="false" outlineLevel="0" collapsed="false">
      <c r="A20" s="43" t="s">
        <v>349</v>
      </c>
      <c r="B20" s="0" t="s">
        <v>350</v>
      </c>
      <c r="C20" s="32" t="s">
        <v>170</v>
      </c>
      <c r="D20" s="0" t="s">
        <v>293</v>
      </c>
      <c r="E20" s="39" t="n">
        <v>0.0233105218135158</v>
      </c>
    </row>
    <row r="21" customFormat="false" ht="12.75" hidden="false" customHeight="false" outlineLevel="0" collapsed="false">
      <c r="A21" s="43" t="s">
        <v>349</v>
      </c>
      <c r="B21" s="0" t="s">
        <v>350</v>
      </c>
      <c r="C21" s="32" t="s">
        <v>170</v>
      </c>
      <c r="D21" s="0" t="s">
        <v>301</v>
      </c>
      <c r="E21" s="39" t="n">
        <v>0.0233105218135158</v>
      </c>
    </row>
    <row r="22" customFormat="false" ht="12.75" hidden="false" customHeight="false" outlineLevel="0" collapsed="false">
      <c r="A22" s="43" t="s">
        <v>349</v>
      </c>
      <c r="B22" s="0" t="s">
        <v>350</v>
      </c>
      <c r="C22" s="32" t="s">
        <v>170</v>
      </c>
      <c r="D22" s="0" t="s">
        <v>300</v>
      </c>
      <c r="E22" s="39" t="n">
        <v>0.0233105218135158</v>
      </c>
    </row>
    <row r="23" customFormat="false" ht="12.75" hidden="false" customHeight="false" outlineLevel="0" collapsed="false">
      <c r="A23" s="43" t="s">
        <v>351</v>
      </c>
      <c r="B23" s="0" t="s">
        <v>355</v>
      </c>
      <c r="C23" s="32" t="s">
        <v>171</v>
      </c>
      <c r="D23" s="0" t="s">
        <v>303</v>
      </c>
      <c r="E23" s="39" t="n">
        <v>0.0612362796071635</v>
      </c>
    </row>
    <row r="24" customFormat="false" ht="12.75" hidden="false" customHeight="false" outlineLevel="0" collapsed="false">
      <c r="A24" s="43" t="s">
        <v>351</v>
      </c>
      <c r="B24" s="0" t="s">
        <v>355</v>
      </c>
      <c r="C24" s="32" t="s">
        <v>171</v>
      </c>
      <c r="D24" s="0" t="s">
        <v>304</v>
      </c>
      <c r="E24" s="39" t="n">
        <v>0.0612362796071635</v>
      </c>
    </row>
    <row r="25" customFormat="false" ht="12.75" hidden="false" customHeight="false" outlineLevel="0" collapsed="false">
      <c r="A25" s="43" t="s">
        <v>351</v>
      </c>
      <c r="B25" s="0" t="s">
        <v>355</v>
      </c>
      <c r="C25" s="32" t="s">
        <v>172</v>
      </c>
      <c r="D25" s="0" t="s">
        <v>305</v>
      </c>
      <c r="E25" s="39" t="n">
        <v>0.0465049104563836</v>
      </c>
    </row>
    <row r="26" customFormat="false" ht="12.75" hidden="false" customHeight="false" outlineLevel="0" collapsed="false">
      <c r="A26" s="43" t="s">
        <v>351</v>
      </c>
      <c r="B26" s="0" t="s">
        <v>355</v>
      </c>
      <c r="C26" s="32" t="s">
        <v>172</v>
      </c>
      <c r="D26" s="0" t="s">
        <v>306</v>
      </c>
      <c r="E26" s="39" t="n">
        <v>0.0465049104563836</v>
      </c>
    </row>
    <row r="27" customFormat="false" ht="12.75" hidden="false" customHeight="false" outlineLevel="0" collapsed="false">
      <c r="A27" s="43" t="s">
        <v>351</v>
      </c>
      <c r="B27" s="0" t="s">
        <v>355</v>
      </c>
      <c r="C27" s="32" t="s">
        <v>173</v>
      </c>
      <c r="D27" s="0" t="s">
        <v>307</v>
      </c>
      <c r="E27" s="39" t="n">
        <v>0.0545927209705373</v>
      </c>
    </row>
    <row r="28" customFormat="false" ht="12.75" hidden="false" customHeight="false" outlineLevel="0" collapsed="false">
      <c r="A28" s="43" t="s">
        <v>351</v>
      </c>
      <c r="B28" s="0" t="s">
        <v>355</v>
      </c>
      <c r="C28" s="32" t="s">
        <v>173</v>
      </c>
      <c r="D28" s="0" t="s">
        <v>308</v>
      </c>
      <c r="E28" s="39" t="n">
        <v>0.0545927209705373</v>
      </c>
    </row>
    <row r="29" customFormat="false" ht="12.75" hidden="false" customHeight="false" outlineLevel="0" collapsed="false">
      <c r="A29" s="43" t="s">
        <v>351</v>
      </c>
      <c r="B29" s="0" t="s">
        <v>355</v>
      </c>
      <c r="C29" s="32" t="s">
        <v>174</v>
      </c>
      <c r="D29" s="0" t="s">
        <v>303</v>
      </c>
      <c r="E29" s="39" t="n">
        <v>0.0348064702484113</v>
      </c>
    </row>
    <row r="30" customFormat="false" ht="12.75" hidden="false" customHeight="false" outlineLevel="0" collapsed="false">
      <c r="A30" s="43" t="s">
        <v>351</v>
      </c>
      <c r="B30" s="0" t="s">
        <v>355</v>
      </c>
      <c r="C30" s="32" t="s">
        <v>174</v>
      </c>
      <c r="D30" s="0" t="s">
        <v>304</v>
      </c>
      <c r="E30" s="39" t="n">
        <v>0.0348064702484113</v>
      </c>
    </row>
    <row r="31" customFormat="false" ht="12.75" hidden="false" customHeight="false" outlineLevel="0" collapsed="false">
      <c r="A31" s="43" t="s">
        <v>351</v>
      </c>
      <c r="B31" s="0" t="s">
        <v>355</v>
      </c>
      <c r="C31" s="32" t="s">
        <v>174</v>
      </c>
      <c r="D31" s="0" t="s">
        <v>309</v>
      </c>
      <c r="E31" s="39" t="n">
        <v>0.0348064702484113</v>
      </c>
    </row>
    <row r="32" customFormat="false" ht="12.75" hidden="false" customHeight="false" outlineLevel="0" collapsed="false">
      <c r="A32" s="43" t="s">
        <v>351</v>
      </c>
      <c r="B32" s="0" t="s">
        <v>355</v>
      </c>
      <c r="C32" s="32" t="s">
        <v>174</v>
      </c>
      <c r="D32" s="0" t="s">
        <v>310</v>
      </c>
      <c r="E32" s="39" t="n">
        <v>0.0348064702484113</v>
      </c>
    </row>
    <row r="33" customFormat="false" ht="12.75" hidden="false" customHeight="false" outlineLevel="0" collapsed="false">
      <c r="A33" s="43" t="s">
        <v>351</v>
      </c>
      <c r="B33" s="0" t="s">
        <v>355</v>
      </c>
      <c r="C33" s="32" t="s">
        <v>175</v>
      </c>
      <c r="D33" s="0" t="s">
        <v>311</v>
      </c>
      <c r="E33" s="39" t="n">
        <v>0.0878105141536684</v>
      </c>
    </row>
    <row r="34" customFormat="false" ht="12.75" hidden="false" customHeight="false" outlineLevel="0" collapsed="false">
      <c r="A34" s="43" t="s">
        <v>351</v>
      </c>
      <c r="B34" s="0" t="s">
        <v>355</v>
      </c>
      <c r="C34" s="32" t="s">
        <v>176</v>
      </c>
      <c r="D34" s="0" t="s">
        <v>312</v>
      </c>
      <c r="E34" s="39" t="n">
        <v>0.0577700751010976</v>
      </c>
    </row>
    <row r="35" customFormat="false" ht="12.75" hidden="false" customHeight="false" outlineLevel="0" collapsed="false">
      <c r="A35" s="43" t="s">
        <v>351</v>
      </c>
      <c r="B35" s="0" t="s">
        <v>355</v>
      </c>
      <c r="C35" s="32" t="s">
        <v>176</v>
      </c>
      <c r="D35" s="0" t="s">
        <v>313</v>
      </c>
      <c r="E35" s="39" t="n">
        <v>0.0577700751010976</v>
      </c>
    </row>
    <row r="36" customFormat="false" ht="12.75" hidden="false" customHeight="false" outlineLevel="0" collapsed="false">
      <c r="A36" s="43" t="s">
        <v>351</v>
      </c>
      <c r="B36" s="0" t="s">
        <v>355</v>
      </c>
      <c r="C36" s="32" t="s">
        <v>177</v>
      </c>
      <c r="D36" s="0" t="s">
        <v>313</v>
      </c>
      <c r="E36" s="39" t="n">
        <v>0.0439052570768342</v>
      </c>
    </row>
    <row r="37" customFormat="false" ht="12.75" hidden="false" customHeight="false" outlineLevel="0" collapsed="false">
      <c r="A37" s="43" t="s">
        <v>351</v>
      </c>
      <c r="B37" s="0" t="s">
        <v>355</v>
      </c>
      <c r="C37" s="32" t="s">
        <v>177</v>
      </c>
      <c r="D37" s="0" t="s">
        <v>314</v>
      </c>
      <c r="E37" s="39" t="n">
        <v>0.0439052570768342</v>
      </c>
    </row>
    <row r="38" customFormat="false" ht="12.75" hidden="false" customHeight="false" outlineLevel="0" collapsed="false">
      <c r="A38" s="43" t="s">
        <v>351</v>
      </c>
      <c r="B38" s="0" t="s">
        <v>355</v>
      </c>
      <c r="C38" s="32" t="s">
        <v>178</v>
      </c>
      <c r="D38" s="0" t="s">
        <v>315</v>
      </c>
      <c r="E38" s="39" t="n">
        <v>0.0250336992104756</v>
      </c>
    </row>
    <row r="39" customFormat="false" ht="12.75" hidden="false" customHeight="false" outlineLevel="0" collapsed="false">
      <c r="A39" s="43" t="s">
        <v>351</v>
      </c>
      <c r="B39" s="0" t="s">
        <v>355</v>
      </c>
      <c r="C39" s="32" t="s">
        <v>178</v>
      </c>
      <c r="D39" s="0" t="s">
        <v>308</v>
      </c>
      <c r="E39" s="39" t="n">
        <v>0.0250336992104756</v>
      </c>
    </row>
    <row r="40" customFormat="false" ht="12.75" hidden="false" customHeight="false" outlineLevel="0" collapsed="false">
      <c r="A40" s="43" t="s">
        <v>351</v>
      </c>
      <c r="B40" s="0" t="s">
        <v>355</v>
      </c>
      <c r="C40" s="32" t="s">
        <v>178</v>
      </c>
      <c r="D40" s="0" t="s">
        <v>314</v>
      </c>
      <c r="E40" s="39" t="n">
        <v>0.0250336992104756</v>
      </c>
    </row>
    <row r="41" customFormat="false" ht="12.75" hidden="false" customHeight="false" outlineLevel="0" collapsed="false">
      <c r="A41" s="43" t="s">
        <v>351</v>
      </c>
      <c r="B41" s="0" t="s">
        <v>355</v>
      </c>
      <c r="C41" s="32" t="s">
        <v>179</v>
      </c>
      <c r="D41" s="0" t="s">
        <v>307</v>
      </c>
      <c r="E41" s="39" t="n">
        <v>0.0392836510687464</v>
      </c>
    </row>
    <row r="42" customFormat="false" ht="12.75" hidden="false" customHeight="false" outlineLevel="0" collapsed="false">
      <c r="A42" s="43" t="s">
        <v>351</v>
      </c>
      <c r="B42" s="0" t="s">
        <v>355</v>
      </c>
      <c r="C42" s="32" t="s">
        <v>179</v>
      </c>
      <c r="D42" s="0" t="s">
        <v>308</v>
      </c>
      <c r="E42" s="39" t="n">
        <v>0.0392836510687464</v>
      </c>
    </row>
    <row r="43" customFormat="false" ht="12.75" hidden="false" customHeight="false" outlineLevel="0" collapsed="false">
      <c r="A43" s="43" t="s">
        <v>351</v>
      </c>
      <c r="B43" s="0" t="s">
        <v>355</v>
      </c>
      <c r="C43" s="32" t="s">
        <v>180</v>
      </c>
      <c r="D43" s="0" t="s">
        <v>307</v>
      </c>
      <c r="E43" s="39" t="n">
        <v>0.0456383593298671</v>
      </c>
    </row>
    <row r="44" customFormat="false" ht="12.75" hidden="false" customHeight="false" outlineLevel="0" collapsed="false">
      <c r="A44" s="43" t="s">
        <v>351</v>
      </c>
      <c r="B44" s="0" t="s">
        <v>355</v>
      </c>
      <c r="C44" s="32" t="s">
        <v>180</v>
      </c>
      <c r="D44" s="0" t="s">
        <v>314</v>
      </c>
      <c r="E44" s="39" t="n">
        <v>0.0456383593298671</v>
      </c>
    </row>
    <row r="45" customFormat="false" ht="12.75" hidden="false" customHeight="false" outlineLevel="0" collapsed="false">
      <c r="A45" s="0" t="s">
        <v>352</v>
      </c>
      <c r="B45" s="43" t="s">
        <v>356</v>
      </c>
      <c r="C45" s="32" t="s">
        <v>181</v>
      </c>
      <c r="D45" s="0" t="s">
        <v>316</v>
      </c>
      <c r="E45" s="39" t="n">
        <v>0.0292334343871806</v>
      </c>
    </row>
    <row r="46" customFormat="false" ht="12.75" hidden="false" customHeight="false" outlineLevel="0" collapsed="false">
      <c r="A46" s="0" t="s">
        <v>352</v>
      </c>
      <c r="B46" s="43" t="s">
        <v>356</v>
      </c>
      <c r="C46" s="32" t="s">
        <v>181</v>
      </c>
      <c r="D46" s="0" t="s">
        <v>317</v>
      </c>
      <c r="E46" s="39" t="n">
        <v>0.0292334343871806</v>
      </c>
    </row>
    <row r="47" customFormat="false" ht="12.75" hidden="false" customHeight="false" outlineLevel="0" collapsed="false">
      <c r="A47" s="0" t="s">
        <v>352</v>
      </c>
      <c r="B47" s="43" t="s">
        <v>356</v>
      </c>
      <c r="C47" s="32" t="s">
        <v>181</v>
      </c>
      <c r="D47" s="0" t="s">
        <v>318</v>
      </c>
      <c r="E47" s="39" t="n">
        <v>0.0292334343871806</v>
      </c>
    </row>
    <row r="48" customFormat="false" ht="12.75" hidden="false" customHeight="false" outlineLevel="0" collapsed="false">
      <c r="A48" s="0" t="s">
        <v>352</v>
      </c>
      <c r="B48" s="43" t="s">
        <v>356</v>
      </c>
      <c r="C48" s="32" t="s">
        <v>181</v>
      </c>
      <c r="D48" s="0" t="s">
        <v>319</v>
      </c>
      <c r="E48" s="39" t="n">
        <v>0.0292334343871806</v>
      </c>
    </row>
    <row r="49" customFormat="false" ht="12.75" hidden="false" customHeight="false" outlineLevel="0" collapsed="false">
      <c r="A49" s="0" t="s">
        <v>352</v>
      </c>
      <c r="B49" s="43" t="s">
        <v>356</v>
      </c>
      <c r="C49" s="32" t="s">
        <v>182</v>
      </c>
      <c r="D49" s="0" t="s">
        <v>316</v>
      </c>
      <c r="E49" s="39" t="n">
        <v>0.0189115057023242</v>
      </c>
    </row>
    <row r="50" customFormat="false" ht="12.75" hidden="false" customHeight="false" outlineLevel="0" collapsed="false">
      <c r="A50" s="0" t="s">
        <v>352</v>
      </c>
      <c r="B50" s="43" t="s">
        <v>356</v>
      </c>
      <c r="C50" s="32" t="s">
        <v>182</v>
      </c>
      <c r="D50" s="0" t="s">
        <v>317</v>
      </c>
      <c r="E50" s="39" t="n">
        <v>0.0189115057023242</v>
      </c>
    </row>
    <row r="51" customFormat="false" ht="12.75" hidden="false" customHeight="false" outlineLevel="0" collapsed="false">
      <c r="A51" s="0" t="s">
        <v>352</v>
      </c>
      <c r="B51" s="43" t="s">
        <v>356</v>
      </c>
      <c r="C51" s="32" t="s">
        <v>182</v>
      </c>
      <c r="D51" s="0" t="s">
        <v>320</v>
      </c>
      <c r="E51" s="39" t="n">
        <v>0.0189115057023242</v>
      </c>
    </row>
    <row r="52" customFormat="false" ht="12.75" hidden="false" customHeight="false" outlineLevel="0" collapsed="false">
      <c r="A52" s="0" t="s">
        <v>352</v>
      </c>
      <c r="B52" s="43" t="s">
        <v>356</v>
      </c>
      <c r="C52" s="32" t="s">
        <v>182</v>
      </c>
      <c r="D52" s="0" t="s">
        <v>318</v>
      </c>
      <c r="E52" s="39" t="n">
        <v>0.0189115057023242</v>
      </c>
    </row>
    <row r="53" customFormat="false" ht="12.75" hidden="false" customHeight="false" outlineLevel="0" collapsed="false">
      <c r="A53" s="0" t="s">
        <v>352</v>
      </c>
      <c r="B53" s="43" t="s">
        <v>356</v>
      </c>
      <c r="C53" s="32" t="s">
        <v>182</v>
      </c>
      <c r="D53" s="0" t="s">
        <v>319</v>
      </c>
      <c r="E53" s="39" t="n">
        <v>0.0189115057023242</v>
      </c>
    </row>
    <row r="54" customFormat="false" ht="12.75" hidden="false" customHeight="false" outlineLevel="0" collapsed="false">
      <c r="A54" s="0" t="s">
        <v>352</v>
      </c>
      <c r="B54" s="43" t="s">
        <v>356</v>
      </c>
      <c r="C54" s="32" t="s">
        <v>182</v>
      </c>
      <c r="D54" s="0" t="s">
        <v>321</v>
      </c>
      <c r="E54" s="39" t="n">
        <v>0.0189115057023242</v>
      </c>
    </row>
    <row r="55" customFormat="false" ht="12.75" hidden="false" customHeight="false" outlineLevel="0" collapsed="false">
      <c r="A55" s="0" t="s">
        <v>352</v>
      </c>
      <c r="B55" s="43" t="s">
        <v>356</v>
      </c>
      <c r="C55" s="32" t="s">
        <v>183</v>
      </c>
      <c r="D55" s="0" t="s">
        <v>318</v>
      </c>
      <c r="E55" s="39" t="n">
        <v>0.0350801212646167</v>
      </c>
    </row>
    <row r="56" customFormat="false" ht="12.75" hidden="false" customHeight="false" outlineLevel="0" collapsed="false">
      <c r="A56" s="0" t="s">
        <v>352</v>
      </c>
      <c r="B56" s="43" t="s">
        <v>356</v>
      </c>
      <c r="C56" s="32" t="s">
        <v>183</v>
      </c>
      <c r="D56" s="0" t="s">
        <v>322</v>
      </c>
      <c r="E56" s="39" t="n">
        <v>0.0350801212646167</v>
      </c>
    </row>
    <row r="57" customFormat="false" ht="12.75" hidden="false" customHeight="false" outlineLevel="0" collapsed="false">
      <c r="A57" s="0" t="s">
        <v>352</v>
      </c>
      <c r="B57" s="43" t="s">
        <v>356</v>
      </c>
      <c r="C57" s="32" t="s">
        <v>183</v>
      </c>
      <c r="D57" s="0" t="s">
        <v>321</v>
      </c>
      <c r="E57" s="39" t="n">
        <v>0.0350801212646167</v>
      </c>
    </row>
    <row r="58" customFormat="false" ht="12.75" hidden="false" customHeight="false" outlineLevel="0" collapsed="false">
      <c r="A58" s="0" t="s">
        <v>352</v>
      </c>
      <c r="B58" s="43" t="s">
        <v>356</v>
      </c>
      <c r="C58" s="32" t="s">
        <v>184</v>
      </c>
      <c r="D58" s="0" t="s">
        <v>323</v>
      </c>
      <c r="E58" s="39" t="n">
        <v>0.0550021654395842</v>
      </c>
    </row>
    <row r="59" customFormat="false" ht="12.75" hidden="false" customHeight="false" outlineLevel="0" collapsed="false">
      <c r="A59" s="0" t="s">
        <v>352</v>
      </c>
      <c r="B59" s="43" t="s">
        <v>356</v>
      </c>
      <c r="C59" s="32" t="s">
        <v>184</v>
      </c>
      <c r="D59" s="0" t="s">
        <v>324</v>
      </c>
      <c r="E59" s="39" t="n">
        <v>0.0550021654395842</v>
      </c>
    </row>
    <row r="60" customFormat="false" ht="12.75" hidden="false" customHeight="false" outlineLevel="0" collapsed="false">
      <c r="A60" s="0" t="s">
        <v>352</v>
      </c>
      <c r="B60" s="43" t="s">
        <v>356</v>
      </c>
      <c r="C60" s="32" t="s">
        <v>185</v>
      </c>
      <c r="D60" s="0" t="s">
        <v>323</v>
      </c>
      <c r="E60" s="39" t="n">
        <v>0.0347913959867186</v>
      </c>
    </row>
    <row r="61" customFormat="false" ht="12.75" hidden="false" customHeight="false" outlineLevel="0" collapsed="false">
      <c r="A61" s="0" t="s">
        <v>352</v>
      </c>
      <c r="B61" s="43" t="s">
        <v>356</v>
      </c>
      <c r="C61" s="32" t="s">
        <v>185</v>
      </c>
      <c r="D61" s="0" t="s">
        <v>318</v>
      </c>
      <c r="E61" s="39" t="n">
        <v>0.0347913959867186</v>
      </c>
    </row>
    <row r="62" customFormat="false" ht="12.75" hidden="false" customHeight="false" outlineLevel="0" collapsed="false">
      <c r="A62" s="0" t="s">
        <v>352</v>
      </c>
      <c r="B62" s="43" t="s">
        <v>356</v>
      </c>
      <c r="C62" s="32" t="s">
        <v>185</v>
      </c>
      <c r="D62" s="0" t="s">
        <v>322</v>
      </c>
      <c r="E62" s="39" t="n">
        <v>0.0347913959867186</v>
      </c>
    </row>
    <row r="63" customFormat="false" ht="12.75" hidden="false" customHeight="false" outlineLevel="0" collapsed="false">
      <c r="A63" s="0" t="s">
        <v>352</v>
      </c>
      <c r="B63" s="43" t="s">
        <v>356</v>
      </c>
      <c r="C63" s="32" t="s">
        <v>186</v>
      </c>
      <c r="D63" s="0" t="s">
        <v>325</v>
      </c>
      <c r="E63" s="39" t="n">
        <v>0.0814205283672585</v>
      </c>
    </row>
    <row r="64" customFormat="false" ht="12.75" hidden="false" customHeight="false" outlineLevel="0" collapsed="false">
      <c r="A64" s="0" t="s">
        <v>352</v>
      </c>
      <c r="B64" s="43" t="s">
        <v>356</v>
      </c>
      <c r="C64" s="32" t="s">
        <v>187</v>
      </c>
      <c r="D64" s="0" t="s">
        <v>323</v>
      </c>
      <c r="E64" s="39" t="n">
        <v>0.0391944564746644</v>
      </c>
    </row>
    <row r="65" customFormat="false" ht="12.75" hidden="false" customHeight="false" outlineLevel="0" collapsed="false">
      <c r="A65" s="0" t="s">
        <v>352</v>
      </c>
      <c r="B65" s="43" t="s">
        <v>356</v>
      </c>
      <c r="C65" s="32" t="s">
        <v>187</v>
      </c>
      <c r="D65" s="0" t="s">
        <v>324</v>
      </c>
      <c r="E65" s="39" t="n">
        <v>0.0391944564746644</v>
      </c>
    </row>
    <row r="66" customFormat="false" ht="12.75" hidden="false" customHeight="false" outlineLevel="0" collapsed="false">
      <c r="A66" s="0" t="s">
        <v>352</v>
      </c>
      <c r="B66" s="43" t="s">
        <v>356</v>
      </c>
      <c r="C66" s="32" t="s">
        <v>188</v>
      </c>
      <c r="D66" s="0" t="s">
        <v>323</v>
      </c>
      <c r="E66" s="39" t="n">
        <v>0.0319041432077378</v>
      </c>
    </row>
    <row r="67" customFormat="false" ht="12.75" hidden="false" customHeight="false" outlineLevel="0" collapsed="false">
      <c r="A67" s="0" t="s">
        <v>352</v>
      </c>
      <c r="B67" s="43" t="s">
        <v>356</v>
      </c>
      <c r="C67" s="32" t="s">
        <v>188</v>
      </c>
      <c r="D67" s="0" t="s">
        <v>324</v>
      </c>
      <c r="E67" s="39" t="n">
        <v>0.0319041432077378</v>
      </c>
    </row>
    <row r="68" customFormat="false" ht="12.75" hidden="false" customHeight="false" outlineLevel="0" collapsed="false">
      <c r="A68" s="0" t="s">
        <v>352</v>
      </c>
      <c r="B68" s="43" t="s">
        <v>356</v>
      </c>
      <c r="C68" s="32" t="s">
        <v>188</v>
      </c>
      <c r="D68" s="0" t="s">
        <v>321</v>
      </c>
      <c r="E68" s="39" t="n">
        <v>0.0319041432077378</v>
      </c>
    </row>
    <row r="69" customFormat="false" ht="12.75" hidden="false" customHeight="false" outlineLevel="0" collapsed="false">
      <c r="A69" s="0" t="s">
        <v>352</v>
      </c>
      <c r="B69" s="43" t="s">
        <v>356</v>
      </c>
      <c r="C69" s="32" t="s">
        <v>189</v>
      </c>
      <c r="D69" s="0" t="s">
        <v>323</v>
      </c>
      <c r="E69" s="39" t="n">
        <v>0.0339252201530244</v>
      </c>
    </row>
    <row r="70" customFormat="false" ht="12.75" hidden="false" customHeight="false" outlineLevel="0" collapsed="false">
      <c r="A70" s="0" t="s">
        <v>352</v>
      </c>
      <c r="B70" s="43" t="s">
        <v>356</v>
      </c>
      <c r="C70" s="32" t="s">
        <v>189</v>
      </c>
      <c r="D70" s="0" t="s">
        <v>324</v>
      </c>
      <c r="E70" s="39" t="n">
        <v>0.0339252201530244</v>
      </c>
    </row>
    <row r="71" customFormat="false" ht="12.75" hidden="false" customHeight="false" outlineLevel="0" collapsed="false">
      <c r="A71" s="0" t="s">
        <v>352</v>
      </c>
      <c r="B71" s="43" t="s">
        <v>356</v>
      </c>
      <c r="C71" s="32" t="s">
        <v>189</v>
      </c>
      <c r="D71" s="0" t="s">
        <v>321</v>
      </c>
      <c r="E71" s="39" t="n">
        <v>0.0339252201530244</v>
      </c>
    </row>
    <row r="72" customFormat="false" ht="12.75" hidden="false" customHeight="false" outlineLevel="0" collapsed="false">
      <c r="A72" s="0" t="s">
        <v>352</v>
      </c>
      <c r="B72" s="43" t="s">
        <v>356</v>
      </c>
      <c r="C72" s="32" t="s">
        <v>190</v>
      </c>
      <c r="D72" s="0" t="s">
        <v>320</v>
      </c>
      <c r="E72" s="39" t="n">
        <v>0.0308936047350946</v>
      </c>
    </row>
    <row r="73" customFormat="false" ht="12.75" hidden="false" customHeight="false" outlineLevel="0" collapsed="false">
      <c r="A73" s="0" t="s">
        <v>352</v>
      </c>
      <c r="B73" s="43" t="s">
        <v>356</v>
      </c>
      <c r="C73" s="32" t="s">
        <v>190</v>
      </c>
      <c r="D73" s="0" t="s">
        <v>326</v>
      </c>
      <c r="E73" s="39" t="n">
        <v>0.0308936047350946</v>
      </c>
    </row>
    <row r="74" customFormat="false" ht="12.75" hidden="false" customHeight="false" outlineLevel="0" collapsed="false">
      <c r="A74" s="0" t="s">
        <v>352</v>
      </c>
      <c r="B74" s="43" t="s">
        <v>356</v>
      </c>
      <c r="C74" s="32" t="s">
        <v>190</v>
      </c>
      <c r="D74" s="0" t="s">
        <v>322</v>
      </c>
      <c r="E74" s="39" t="n">
        <v>0.0308936047350946</v>
      </c>
    </row>
    <row r="75" customFormat="false" ht="12.75" hidden="false" customHeight="false" outlineLevel="0" collapsed="false">
      <c r="A75" s="0" t="s">
        <v>353</v>
      </c>
      <c r="B75" s="0" t="s">
        <v>357</v>
      </c>
      <c r="C75" s="32" t="s">
        <v>191</v>
      </c>
      <c r="D75" s="0" t="s">
        <v>327</v>
      </c>
      <c r="E75" s="39" t="n">
        <v>0.0451042611060743</v>
      </c>
    </row>
    <row r="76" customFormat="false" ht="12.75" hidden="false" customHeight="false" outlineLevel="0" collapsed="false">
      <c r="A76" s="0" t="s">
        <v>353</v>
      </c>
      <c r="B76" s="0" t="s">
        <v>357</v>
      </c>
      <c r="C76" s="32" t="s">
        <v>191</v>
      </c>
      <c r="D76" s="0" t="s">
        <v>328</v>
      </c>
      <c r="E76" s="39" t="n">
        <v>0.0451042611060743</v>
      </c>
    </row>
    <row r="77" customFormat="false" ht="12.75" hidden="false" customHeight="false" outlineLevel="0" collapsed="false">
      <c r="A77" s="0" t="s">
        <v>353</v>
      </c>
      <c r="B77" s="0" t="s">
        <v>357</v>
      </c>
      <c r="C77" s="32" t="s">
        <v>192</v>
      </c>
      <c r="D77" s="0" t="s">
        <v>329</v>
      </c>
      <c r="E77" s="39" t="n">
        <v>0.0391356905409489</v>
      </c>
    </row>
    <row r="78" customFormat="false" ht="12.75" hidden="false" customHeight="false" outlineLevel="0" collapsed="false">
      <c r="A78" s="0" t="s">
        <v>353</v>
      </c>
      <c r="B78" s="0" t="s">
        <v>357</v>
      </c>
      <c r="C78" s="32" t="s">
        <v>192</v>
      </c>
      <c r="D78" s="0" t="s">
        <v>330</v>
      </c>
      <c r="E78" s="39" t="n">
        <v>0.0391356905409489</v>
      </c>
    </row>
    <row r="79" customFormat="false" ht="12.75" hidden="false" customHeight="false" outlineLevel="0" collapsed="false">
      <c r="A79" s="0" t="s">
        <v>353</v>
      </c>
      <c r="B79" s="0" t="s">
        <v>357</v>
      </c>
      <c r="C79" s="32" t="s">
        <v>192</v>
      </c>
      <c r="D79" s="0" t="s">
        <v>331</v>
      </c>
      <c r="E79" s="39" t="n">
        <v>0.0391356905409489</v>
      </c>
    </row>
    <row r="80" customFormat="false" ht="12.75" hidden="false" customHeight="false" outlineLevel="0" collapsed="false">
      <c r="A80" s="0" t="s">
        <v>353</v>
      </c>
      <c r="B80" s="0" t="s">
        <v>357</v>
      </c>
      <c r="C80" s="32" t="s">
        <v>193</v>
      </c>
      <c r="D80" s="0" t="s">
        <v>327</v>
      </c>
      <c r="E80" s="39" t="n">
        <v>0.0405711695376247</v>
      </c>
    </row>
    <row r="81" customFormat="false" ht="12.75" hidden="false" customHeight="false" outlineLevel="0" collapsed="false">
      <c r="A81" s="0" t="s">
        <v>353</v>
      </c>
      <c r="B81" s="0" t="s">
        <v>357</v>
      </c>
      <c r="C81" s="32" t="s">
        <v>193</v>
      </c>
      <c r="D81" s="0" t="s">
        <v>331</v>
      </c>
      <c r="E81" s="39" t="n">
        <v>0.0405711695376247</v>
      </c>
    </row>
    <row r="82" customFormat="false" ht="12.75" hidden="false" customHeight="false" outlineLevel="0" collapsed="false">
      <c r="A82" s="0" t="s">
        <v>353</v>
      </c>
      <c r="B82" s="0" t="s">
        <v>357</v>
      </c>
      <c r="C82" s="32" t="s">
        <v>194</v>
      </c>
      <c r="D82" s="0" t="s">
        <v>328</v>
      </c>
      <c r="E82" s="39" t="n">
        <v>0.014233907524932</v>
      </c>
    </row>
    <row r="83" customFormat="false" ht="12.75" hidden="false" customHeight="false" outlineLevel="0" collapsed="false">
      <c r="A83" s="0" t="s">
        <v>353</v>
      </c>
      <c r="B83" s="0" t="s">
        <v>357</v>
      </c>
      <c r="C83" s="32" t="s">
        <v>194</v>
      </c>
      <c r="D83" s="0" t="s">
        <v>332</v>
      </c>
      <c r="E83" s="39" t="n">
        <v>0.014233907524932</v>
      </c>
    </row>
    <row r="84" customFormat="false" ht="12.75" hidden="false" customHeight="false" outlineLevel="0" collapsed="false">
      <c r="A84" s="0" t="s">
        <v>353</v>
      </c>
      <c r="B84" s="0" t="s">
        <v>357</v>
      </c>
      <c r="C84" s="32" t="s">
        <v>194</v>
      </c>
      <c r="D84" s="0" t="s">
        <v>333</v>
      </c>
      <c r="E84" s="39" t="n">
        <v>0.014233907524932</v>
      </c>
    </row>
    <row r="85" customFormat="false" ht="12.75" hidden="false" customHeight="false" outlineLevel="0" collapsed="false">
      <c r="A85" s="0" t="s">
        <v>353</v>
      </c>
      <c r="B85" s="0" t="s">
        <v>357</v>
      </c>
      <c r="C85" s="32" t="s">
        <v>194</v>
      </c>
      <c r="D85" s="0" t="s">
        <v>334</v>
      </c>
      <c r="E85" s="39" t="n">
        <v>0.014233907524932</v>
      </c>
    </row>
    <row r="86" customFormat="false" ht="12.75" hidden="false" customHeight="false" outlineLevel="0" collapsed="false">
      <c r="A86" s="0" t="s">
        <v>353</v>
      </c>
      <c r="B86" s="0" t="s">
        <v>357</v>
      </c>
      <c r="C86" s="32" t="s">
        <v>194</v>
      </c>
      <c r="D86" s="0" t="s">
        <v>335</v>
      </c>
      <c r="E86" s="39" t="n">
        <v>0.014233907524932</v>
      </c>
    </row>
    <row r="87" customFormat="false" ht="12.75" hidden="false" customHeight="false" outlineLevel="0" collapsed="false">
      <c r="A87" s="0" t="s">
        <v>353</v>
      </c>
      <c r="B87" s="0" t="s">
        <v>357</v>
      </c>
      <c r="C87" s="32" t="s">
        <v>195</v>
      </c>
      <c r="D87" s="0" t="s">
        <v>329</v>
      </c>
      <c r="E87" s="39" t="n">
        <v>0.0398912058023572</v>
      </c>
    </row>
    <row r="88" customFormat="false" ht="12.75" hidden="false" customHeight="false" outlineLevel="0" collapsed="false">
      <c r="A88" s="0" t="s">
        <v>353</v>
      </c>
      <c r="B88" s="0" t="s">
        <v>357</v>
      </c>
      <c r="C88" s="32" t="s">
        <v>195</v>
      </c>
      <c r="D88" s="0" t="s">
        <v>332</v>
      </c>
      <c r="E88" s="39" t="n">
        <v>0.0398912058023572</v>
      </c>
    </row>
    <row r="89" customFormat="false" ht="12.75" hidden="false" customHeight="false" outlineLevel="0" collapsed="false">
      <c r="A89" s="0" t="s">
        <v>353</v>
      </c>
      <c r="B89" s="0" t="s">
        <v>357</v>
      </c>
      <c r="C89" s="32" t="s">
        <v>196</v>
      </c>
      <c r="D89" s="0" t="s">
        <v>332</v>
      </c>
      <c r="E89" s="39" t="n">
        <v>0.121486854034452</v>
      </c>
    </row>
    <row r="90" customFormat="false" ht="12.75" hidden="false" customHeight="false" outlineLevel="0" collapsed="false">
      <c r="A90" s="0" t="s">
        <v>353</v>
      </c>
      <c r="B90" s="0" t="s">
        <v>357</v>
      </c>
      <c r="C90" s="32" t="s">
        <v>197</v>
      </c>
      <c r="D90" s="0" t="s">
        <v>327</v>
      </c>
      <c r="E90" s="39" t="n">
        <v>0.0448776065276519</v>
      </c>
    </row>
    <row r="91" customFormat="false" ht="12.75" hidden="false" customHeight="false" outlineLevel="0" collapsed="false">
      <c r="A91" s="0" t="s">
        <v>353</v>
      </c>
      <c r="B91" s="0" t="s">
        <v>357</v>
      </c>
      <c r="C91" s="32" t="s">
        <v>197</v>
      </c>
      <c r="D91" s="0" t="s">
        <v>332</v>
      </c>
      <c r="E91" s="39" t="n">
        <v>0.0448776065276519</v>
      </c>
    </row>
    <row r="92" customFormat="false" ht="12.75" hidden="false" customHeight="false" outlineLevel="0" collapsed="false">
      <c r="A92" s="0" t="s">
        <v>353</v>
      </c>
      <c r="B92" s="0" t="s">
        <v>357</v>
      </c>
      <c r="C92" s="32" t="s">
        <v>198</v>
      </c>
      <c r="D92" s="0" t="s">
        <v>330</v>
      </c>
      <c r="E92" s="39" t="n">
        <v>0.118766999093382</v>
      </c>
    </row>
    <row r="93" customFormat="false" ht="12.75" hidden="false" customHeight="false" outlineLevel="0" collapsed="false">
      <c r="A93" s="0" t="s">
        <v>353</v>
      </c>
      <c r="B93" s="0" t="s">
        <v>357</v>
      </c>
      <c r="C93" s="32" t="s">
        <v>199</v>
      </c>
      <c r="D93" s="0" t="s">
        <v>329</v>
      </c>
      <c r="E93" s="39" t="n">
        <v>0.0368691447567241</v>
      </c>
    </row>
    <row r="94" customFormat="false" ht="12.75" hidden="false" customHeight="false" outlineLevel="0" collapsed="false">
      <c r="A94" s="0" t="s">
        <v>353</v>
      </c>
      <c r="B94" s="0" t="s">
        <v>357</v>
      </c>
      <c r="C94" s="32" t="s">
        <v>199</v>
      </c>
      <c r="D94" s="0" t="s">
        <v>332</v>
      </c>
      <c r="E94" s="39" t="n">
        <v>0.0368691447567241</v>
      </c>
    </row>
    <row r="95" customFormat="false" ht="12.75" hidden="false" customHeight="false" outlineLevel="0" collapsed="false">
      <c r="A95" s="0" t="s">
        <v>353</v>
      </c>
      <c r="B95" s="0" t="s">
        <v>357</v>
      </c>
      <c r="C95" s="32" t="s">
        <v>199</v>
      </c>
      <c r="D95" s="0" t="s">
        <v>336</v>
      </c>
      <c r="E95" s="39" t="n">
        <v>0.0368691447567241</v>
      </c>
    </row>
    <row r="96" customFormat="false" ht="12.75" hidden="false" customHeight="false" outlineLevel="0" collapsed="false">
      <c r="A96" s="0" t="s">
        <v>353</v>
      </c>
      <c r="B96" s="0" t="s">
        <v>357</v>
      </c>
      <c r="C96" s="32" t="s">
        <v>200</v>
      </c>
      <c r="D96" s="0" t="s">
        <v>328</v>
      </c>
      <c r="E96" s="39" t="n">
        <v>0.0199456029011786</v>
      </c>
    </row>
    <row r="97" customFormat="false" ht="12.75" hidden="false" customHeight="false" outlineLevel="0" collapsed="false">
      <c r="A97" s="0" t="s">
        <v>353</v>
      </c>
      <c r="B97" s="0" t="s">
        <v>357</v>
      </c>
      <c r="C97" s="32" t="s">
        <v>200</v>
      </c>
      <c r="D97" s="0" t="s">
        <v>329</v>
      </c>
      <c r="E97" s="39" t="n">
        <v>0.0199456029011786</v>
      </c>
    </row>
    <row r="98" customFormat="false" ht="12.75" hidden="false" customHeight="false" outlineLevel="0" collapsed="false">
      <c r="A98" s="0" t="s">
        <v>353</v>
      </c>
      <c r="B98" s="0" t="s">
        <v>357</v>
      </c>
      <c r="C98" s="32" t="s">
        <v>200</v>
      </c>
      <c r="D98" s="0" t="s">
        <v>332</v>
      </c>
      <c r="E98" s="39" t="n">
        <v>0.0199456029011786</v>
      </c>
    </row>
    <row r="99" customFormat="false" ht="12.75" hidden="false" customHeight="false" outlineLevel="0" collapsed="false">
      <c r="A99" s="0" t="s">
        <v>353</v>
      </c>
      <c r="B99" s="0" t="s">
        <v>357</v>
      </c>
      <c r="C99" s="32" t="s">
        <v>200</v>
      </c>
      <c r="D99" s="0" t="s">
        <v>330</v>
      </c>
      <c r="E99" s="39" t="n">
        <v>0.0199456029011786</v>
      </c>
    </row>
    <row r="100" customFormat="false" ht="12.75" hidden="false" customHeight="false" outlineLevel="0" collapsed="false">
      <c r="A100" s="0" t="s">
        <v>353</v>
      </c>
      <c r="B100" s="0" t="s">
        <v>357</v>
      </c>
      <c r="C100" s="32" t="s">
        <v>200</v>
      </c>
      <c r="D100" s="0" t="s">
        <v>331</v>
      </c>
      <c r="E100" s="39" t="n">
        <v>0.0199456029011786</v>
      </c>
    </row>
    <row r="101" customFormat="false" ht="12.75" hidden="false" customHeight="false" outlineLevel="0" collapsed="false">
      <c r="A101" s="0" t="s">
        <v>353</v>
      </c>
      <c r="B101" s="0" t="s">
        <v>357</v>
      </c>
      <c r="C101" s="32" t="s">
        <v>200</v>
      </c>
      <c r="D101" s="0" t="s">
        <v>335</v>
      </c>
      <c r="E101" s="39" t="n">
        <v>0.0199456029011786</v>
      </c>
    </row>
    <row r="102" customFormat="false" ht="12.75" hidden="false" customHeight="false" outlineLevel="0" collapsed="false">
      <c r="A102" s="0" t="s">
        <v>354</v>
      </c>
      <c r="B102" s="0" t="s">
        <v>358</v>
      </c>
      <c r="C102" s="32" t="s">
        <v>201</v>
      </c>
      <c r="D102" s="0" t="s">
        <v>337</v>
      </c>
      <c r="E102" s="39" t="n">
        <v>0.0353895649741223</v>
      </c>
    </row>
    <row r="103" customFormat="false" ht="12.75" hidden="false" customHeight="false" outlineLevel="0" collapsed="false">
      <c r="A103" s="0" t="s">
        <v>354</v>
      </c>
      <c r="B103" s="0" t="s">
        <v>358</v>
      </c>
      <c r="C103" s="32" t="s">
        <v>201</v>
      </c>
      <c r="D103" s="0" t="s">
        <v>338</v>
      </c>
      <c r="E103" s="39" t="n">
        <v>0.0353895649741223</v>
      </c>
    </row>
    <row r="104" customFormat="false" ht="12.75" hidden="false" customHeight="false" outlineLevel="0" collapsed="false">
      <c r="A104" s="0" t="s">
        <v>354</v>
      </c>
      <c r="B104" s="0" t="s">
        <v>358</v>
      </c>
      <c r="C104" s="32" t="s">
        <v>201</v>
      </c>
      <c r="D104" s="0" t="s">
        <v>339</v>
      </c>
      <c r="E104" s="39" t="n">
        <v>0.0353895649741223</v>
      </c>
    </row>
    <row r="105" customFormat="false" ht="12.75" hidden="false" customHeight="false" outlineLevel="0" collapsed="false">
      <c r="A105" s="0" t="s">
        <v>354</v>
      </c>
      <c r="B105" s="0" t="s">
        <v>358</v>
      </c>
      <c r="C105" s="32" t="s">
        <v>202</v>
      </c>
      <c r="D105" s="0" t="s">
        <v>340</v>
      </c>
      <c r="E105" s="39" t="n">
        <v>0.0241292488459924</v>
      </c>
    </row>
    <row r="106" customFormat="false" ht="12.75" hidden="false" customHeight="false" outlineLevel="0" collapsed="false">
      <c r="A106" s="0" t="s">
        <v>354</v>
      </c>
      <c r="B106" s="0" t="s">
        <v>358</v>
      </c>
      <c r="C106" s="32" t="s">
        <v>202</v>
      </c>
      <c r="D106" s="0" t="s">
        <v>341</v>
      </c>
      <c r="E106" s="39" t="n">
        <v>0.0241292488459924</v>
      </c>
    </row>
    <row r="107" customFormat="false" ht="12.75" hidden="false" customHeight="false" outlineLevel="0" collapsed="false">
      <c r="A107" s="0" t="s">
        <v>354</v>
      </c>
      <c r="B107" s="0" t="s">
        <v>358</v>
      </c>
      <c r="C107" s="32" t="s">
        <v>202</v>
      </c>
      <c r="D107" s="0" t="s">
        <v>342</v>
      </c>
      <c r="E107" s="39" t="n">
        <v>0.0241292488459924</v>
      </c>
    </row>
    <row r="108" customFormat="false" ht="12.75" hidden="false" customHeight="false" outlineLevel="0" collapsed="false">
      <c r="A108" s="0" t="s">
        <v>354</v>
      </c>
      <c r="B108" s="0" t="s">
        <v>358</v>
      </c>
      <c r="C108" s="32" t="s">
        <v>202</v>
      </c>
      <c r="D108" s="0" t="s">
        <v>343</v>
      </c>
      <c r="E108" s="39" t="n">
        <v>0.0241292488459924</v>
      </c>
    </row>
    <row r="109" customFormat="false" ht="12.75" hidden="false" customHeight="false" outlineLevel="0" collapsed="false">
      <c r="A109" s="0" t="s">
        <v>354</v>
      </c>
      <c r="B109" s="0" t="s">
        <v>358</v>
      </c>
      <c r="C109" s="32" t="s">
        <v>203</v>
      </c>
      <c r="D109" s="0" t="s">
        <v>337</v>
      </c>
      <c r="E109" s="39" t="n">
        <v>0.033990767939572</v>
      </c>
    </row>
    <row r="110" customFormat="false" ht="12.75" hidden="false" customHeight="false" outlineLevel="0" collapsed="false">
      <c r="A110" s="0" t="s">
        <v>354</v>
      </c>
      <c r="B110" s="0" t="s">
        <v>358</v>
      </c>
      <c r="C110" s="32" t="s">
        <v>203</v>
      </c>
      <c r="D110" s="0" t="s">
        <v>340</v>
      </c>
      <c r="E110" s="39" t="n">
        <v>0.033990767939572</v>
      </c>
    </row>
    <row r="111" customFormat="false" ht="12.75" hidden="false" customHeight="false" outlineLevel="0" collapsed="false">
      <c r="A111" s="0" t="s">
        <v>354</v>
      </c>
      <c r="B111" s="0" t="s">
        <v>358</v>
      </c>
      <c r="C111" s="32" t="s">
        <v>203</v>
      </c>
      <c r="D111" s="0" t="s">
        <v>339</v>
      </c>
      <c r="E111" s="39" t="n">
        <v>0.033990767939572</v>
      </c>
    </row>
    <row r="112" customFormat="false" ht="12.75" hidden="false" customHeight="false" outlineLevel="0" collapsed="false">
      <c r="A112" s="0" t="s">
        <v>354</v>
      </c>
      <c r="B112" s="0" t="s">
        <v>358</v>
      </c>
      <c r="C112" s="32" t="s">
        <v>204</v>
      </c>
      <c r="D112" s="0" t="s">
        <v>340</v>
      </c>
      <c r="E112" s="39" t="n">
        <v>0.0208980276961813</v>
      </c>
    </row>
    <row r="113" customFormat="false" ht="12.75" hidden="false" customHeight="false" outlineLevel="0" collapsed="false">
      <c r="A113" s="0" t="s">
        <v>354</v>
      </c>
      <c r="B113" s="0" t="s">
        <v>358</v>
      </c>
      <c r="C113" s="32" t="s">
        <v>204</v>
      </c>
      <c r="D113" s="0" t="s">
        <v>341</v>
      </c>
      <c r="E113" s="39" t="n">
        <v>0.0208980276961813</v>
      </c>
    </row>
    <row r="114" customFormat="false" ht="12.75" hidden="false" customHeight="false" outlineLevel="0" collapsed="false">
      <c r="A114" s="0" t="s">
        <v>354</v>
      </c>
      <c r="B114" s="0" t="s">
        <v>358</v>
      </c>
      <c r="C114" s="32" t="s">
        <v>204</v>
      </c>
      <c r="D114" s="0" t="s">
        <v>344</v>
      </c>
      <c r="E114" s="39" t="n">
        <v>0.0208980276961813</v>
      </c>
    </row>
    <row r="115" customFormat="false" ht="12.75" hidden="false" customHeight="false" outlineLevel="0" collapsed="false">
      <c r="A115" s="0" t="s">
        <v>354</v>
      </c>
      <c r="B115" s="0" t="s">
        <v>358</v>
      </c>
      <c r="C115" s="32" t="s">
        <v>204</v>
      </c>
      <c r="D115" s="0" t="s">
        <v>342</v>
      </c>
      <c r="E115" s="39" t="n">
        <v>0.0208980276961813</v>
      </c>
    </row>
    <row r="116" customFormat="false" ht="12.75" hidden="false" customHeight="false" outlineLevel="0" collapsed="false">
      <c r="A116" s="0" t="s">
        <v>354</v>
      </c>
      <c r="B116" s="0" t="s">
        <v>358</v>
      </c>
      <c r="C116" s="32" t="s">
        <v>204</v>
      </c>
      <c r="D116" s="0" t="s">
        <v>343</v>
      </c>
      <c r="E116" s="39" t="n">
        <v>0.0208980276961813</v>
      </c>
    </row>
    <row r="117" customFormat="false" ht="12.75" hidden="false" customHeight="false" outlineLevel="0" collapsed="false">
      <c r="A117" s="0" t="s">
        <v>354</v>
      </c>
      <c r="B117" s="0" t="s">
        <v>358</v>
      </c>
      <c r="C117" s="32" t="s">
        <v>205</v>
      </c>
      <c r="D117" s="0" t="s">
        <v>340</v>
      </c>
      <c r="E117" s="39" t="n">
        <v>0.0151769478248706</v>
      </c>
    </row>
    <row r="118" customFormat="false" ht="12.75" hidden="false" customHeight="false" outlineLevel="0" collapsed="false">
      <c r="A118" s="0" t="s">
        <v>354</v>
      </c>
      <c r="B118" s="0" t="s">
        <v>358</v>
      </c>
      <c r="C118" s="32" t="s">
        <v>205</v>
      </c>
      <c r="D118" s="0" t="s">
        <v>338</v>
      </c>
      <c r="E118" s="39" t="n">
        <v>0.0151769478248706</v>
      </c>
    </row>
    <row r="119" customFormat="false" ht="12.75" hidden="false" customHeight="false" outlineLevel="0" collapsed="false">
      <c r="A119" s="0" t="s">
        <v>354</v>
      </c>
      <c r="B119" s="0" t="s">
        <v>358</v>
      </c>
      <c r="C119" s="32" t="s">
        <v>205</v>
      </c>
      <c r="D119" s="0" t="s">
        <v>341</v>
      </c>
      <c r="E119" s="39" t="n">
        <v>0.0151769478248706</v>
      </c>
    </row>
    <row r="120" customFormat="false" ht="12.75" hidden="false" customHeight="false" outlineLevel="0" collapsed="false">
      <c r="A120" s="0" t="s">
        <v>354</v>
      </c>
      <c r="B120" s="0" t="s">
        <v>358</v>
      </c>
      <c r="C120" s="32" t="s">
        <v>205</v>
      </c>
      <c r="D120" s="0" t="s">
        <v>344</v>
      </c>
      <c r="E120" s="39" t="n">
        <v>0.0151769478248706</v>
      </c>
    </row>
    <row r="121" customFormat="false" ht="12.75" hidden="false" customHeight="false" outlineLevel="0" collapsed="false">
      <c r="A121" s="0" t="s">
        <v>354</v>
      </c>
      <c r="B121" s="0" t="s">
        <v>358</v>
      </c>
      <c r="C121" s="32" t="s">
        <v>205</v>
      </c>
      <c r="D121" s="0" t="s">
        <v>342</v>
      </c>
      <c r="E121" s="39" t="n">
        <v>0.0151769478248706</v>
      </c>
    </row>
    <row r="122" customFormat="false" ht="12.75" hidden="false" customHeight="false" outlineLevel="0" collapsed="false">
      <c r="A122" s="0" t="s">
        <v>354</v>
      </c>
      <c r="B122" s="0" t="s">
        <v>358</v>
      </c>
      <c r="C122" s="32" t="s">
        <v>205</v>
      </c>
      <c r="D122" s="0" t="s">
        <v>345</v>
      </c>
      <c r="E122" s="39" t="n">
        <v>0.0151769478248706</v>
      </c>
    </row>
    <row r="123" customFormat="false" ht="12.75" hidden="false" customHeight="false" outlineLevel="0" collapsed="false">
      <c r="A123" s="0" t="s">
        <v>354</v>
      </c>
      <c r="B123" s="0" t="s">
        <v>358</v>
      </c>
      <c r="C123" s="32" t="s">
        <v>206</v>
      </c>
      <c r="D123" s="0" t="s">
        <v>340</v>
      </c>
      <c r="E123" s="39" t="n">
        <v>0.0358092040844873</v>
      </c>
    </row>
    <row r="124" customFormat="false" ht="12.75" hidden="false" customHeight="false" outlineLevel="0" collapsed="false">
      <c r="A124" s="0" t="s">
        <v>354</v>
      </c>
      <c r="B124" s="0" t="s">
        <v>358</v>
      </c>
      <c r="C124" s="32" t="s">
        <v>206</v>
      </c>
      <c r="D124" s="0" t="s">
        <v>342</v>
      </c>
      <c r="E124" s="39" t="n">
        <v>0.0358092040844873</v>
      </c>
    </row>
    <row r="125" customFormat="false" ht="12.75" hidden="false" customHeight="false" outlineLevel="0" collapsed="false">
      <c r="A125" s="0" t="s">
        <v>354</v>
      </c>
      <c r="B125" s="0" t="s">
        <v>358</v>
      </c>
      <c r="C125" s="32" t="s">
        <v>206</v>
      </c>
      <c r="D125" s="0" t="s">
        <v>345</v>
      </c>
      <c r="E125" s="39" t="n">
        <v>0.0358092040844873</v>
      </c>
    </row>
    <row r="126" customFormat="false" ht="12.75" hidden="false" customHeight="false" outlineLevel="0" collapsed="false">
      <c r="A126" s="0" t="s">
        <v>354</v>
      </c>
      <c r="B126" s="0" t="s">
        <v>358</v>
      </c>
      <c r="C126" s="32" t="s">
        <v>207</v>
      </c>
      <c r="D126" s="0" t="s">
        <v>340</v>
      </c>
      <c r="E126" s="39" t="n">
        <v>0.0183801930339908</v>
      </c>
    </row>
    <row r="127" customFormat="false" ht="12.75" hidden="false" customHeight="false" outlineLevel="0" collapsed="false">
      <c r="A127" s="0" t="s">
        <v>354</v>
      </c>
      <c r="B127" s="0" t="s">
        <v>358</v>
      </c>
      <c r="C127" s="32" t="s">
        <v>207</v>
      </c>
      <c r="D127" s="0" t="s">
        <v>341</v>
      </c>
      <c r="E127" s="39" t="n">
        <v>0.0183801930339908</v>
      </c>
    </row>
    <row r="128" customFormat="false" ht="12.75" hidden="false" customHeight="false" outlineLevel="0" collapsed="false">
      <c r="A128" s="0" t="s">
        <v>354</v>
      </c>
      <c r="B128" s="0" t="s">
        <v>358</v>
      </c>
      <c r="C128" s="32" t="s">
        <v>207</v>
      </c>
      <c r="D128" s="0" t="s">
        <v>344</v>
      </c>
      <c r="E128" s="39" t="n">
        <v>0.0183801930339908</v>
      </c>
    </row>
    <row r="129" customFormat="false" ht="12.75" hidden="false" customHeight="false" outlineLevel="0" collapsed="false">
      <c r="A129" s="0" t="s">
        <v>354</v>
      </c>
      <c r="B129" s="0" t="s">
        <v>358</v>
      </c>
      <c r="C129" s="32" t="s">
        <v>207</v>
      </c>
      <c r="D129" s="0" t="s">
        <v>342</v>
      </c>
      <c r="E129" s="39" t="n">
        <v>0.0183801930339908</v>
      </c>
    </row>
    <row r="130" customFormat="false" ht="12.75" hidden="false" customHeight="false" outlineLevel="0" collapsed="false">
      <c r="A130" s="0" t="s">
        <v>354</v>
      </c>
      <c r="B130" s="0" t="s">
        <v>358</v>
      </c>
      <c r="C130" s="32" t="s">
        <v>207</v>
      </c>
      <c r="D130" s="0" t="s">
        <v>343</v>
      </c>
      <c r="E130" s="39" t="n">
        <v>0.0183801930339908</v>
      </c>
    </row>
    <row r="131" customFormat="false" ht="12.75" hidden="false" customHeight="false" outlineLevel="0" collapsed="false">
      <c r="A131" s="0" t="s">
        <v>354</v>
      </c>
      <c r="B131" s="0" t="s">
        <v>358</v>
      </c>
      <c r="C131" s="32" t="s">
        <v>208</v>
      </c>
      <c r="D131" s="0" t="s">
        <v>337</v>
      </c>
      <c r="E131" s="39" t="n">
        <v>0.0478388585816198</v>
      </c>
    </row>
    <row r="132" customFormat="false" ht="12.75" hidden="false" customHeight="false" outlineLevel="0" collapsed="false">
      <c r="A132" s="0" t="s">
        <v>354</v>
      </c>
      <c r="B132" s="0" t="s">
        <v>358</v>
      </c>
      <c r="C132" s="32" t="s">
        <v>208</v>
      </c>
      <c r="D132" s="0" t="s">
        <v>339</v>
      </c>
      <c r="E132" s="39" t="n">
        <v>0.0478388585816198</v>
      </c>
    </row>
    <row r="133" customFormat="false" ht="12.75" hidden="false" customHeight="false" outlineLevel="0" collapsed="false">
      <c r="A133" s="0" t="s">
        <v>354</v>
      </c>
      <c r="B133" s="0" t="s">
        <v>358</v>
      </c>
      <c r="C133" s="32" t="s">
        <v>209</v>
      </c>
      <c r="D133" s="0" t="s">
        <v>343</v>
      </c>
      <c r="E133" s="39" t="n">
        <v>0.108266890474192</v>
      </c>
    </row>
    <row r="134" customFormat="false" ht="12.75" hidden="false" customHeight="false" outlineLevel="0" collapsed="false">
      <c r="A134" s="0" t="s">
        <v>354</v>
      </c>
      <c r="B134" s="0" t="s">
        <v>358</v>
      </c>
      <c r="C134" s="32" t="s">
        <v>210</v>
      </c>
      <c r="D134" s="0" t="s">
        <v>338</v>
      </c>
      <c r="E134" s="39" t="n">
        <v>0.0482584976919849</v>
      </c>
    </row>
    <row r="135" customFormat="false" ht="12.75" hidden="false" customHeight="false" outlineLevel="0" collapsed="false">
      <c r="A135" s="0" t="s">
        <v>354</v>
      </c>
      <c r="B135" s="0" t="s">
        <v>358</v>
      </c>
      <c r="C135" s="32" t="s">
        <v>210</v>
      </c>
      <c r="D135" s="0" t="s">
        <v>346</v>
      </c>
      <c r="E135" s="39" t="n">
        <v>0.0482584976919849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2023-05-30T20:37:44Z</dcterms:created>
  <dc:creator/>
  <dc:description/>
  <dc:language>en-US</dc:language>
  <cp:lastModifiedBy/>
  <dcterms:modified xsi:type="dcterms:W3CDTF">2023-05-31T20:30:34Z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